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5760"/>
  </bookViews>
  <sheets>
    <sheet name="HOME" sheetId="8" r:id="rId1"/>
    <sheet name="Cost Base" sheetId="1" r:id="rId2"/>
    <sheet name="L2 Allocation" sheetId="2" r:id="rId3"/>
    <sheet name="SL to SS" sheetId="5" r:id="rId4"/>
    <sheet name="Level 2 to SS" sheetId="7" r:id="rId5"/>
    <sheet name="SS to Constituents" sheetId="11" r:id="rId6"/>
    <sheet name="Inter Constituent" sheetId="9" r:id="rId7"/>
    <sheet name="Customer Summary" sheetId="13" r:id="rId8"/>
  </sheets>
  <externalReferences>
    <externalReference r:id="rId9"/>
    <externalReference r:id="rId10"/>
  </externalReferences>
  <definedNames>
    <definedName name="_xlnm._FilterDatabase" localSheetId="6" hidden="1">'Inter Constituent'!$A$10:$LQ$240</definedName>
    <definedName name="_xlnm._FilterDatabase" localSheetId="4" hidden="1">'Level 2 to SS'!$B$9:$E$31</definedName>
    <definedName name="_xlnm._FilterDatabase" localSheetId="3" hidden="1">'SL to SS'!$B$9:$R$325</definedName>
    <definedName name="_xlnm._FilterDatabase" localSheetId="5" hidden="1">'SS to Constituents'!$B$10:$F$226</definedName>
  </definedNames>
  <calcPr calcId="145621"/>
</workbook>
</file>

<file path=xl/calcChain.xml><?xml version="1.0" encoding="utf-8"?>
<calcChain xmlns="http://schemas.openxmlformats.org/spreadsheetml/2006/main">
  <c r="U33" i="7" l="1"/>
  <c r="T33" i="7"/>
  <c r="S33" i="7"/>
  <c r="R33" i="7"/>
  <c r="Q33" i="7"/>
  <c r="P33" i="7"/>
  <c r="O33" i="7"/>
  <c r="N33" i="7"/>
  <c r="M33" i="7"/>
  <c r="J10" i="7" l="1"/>
  <c r="N62" i="13" l="1"/>
  <c r="M62" i="13"/>
  <c r="L62" i="13"/>
  <c r="N48" i="13"/>
  <c r="M48" i="13"/>
  <c r="L48" i="13"/>
  <c r="O34" i="13"/>
  <c r="J62" i="13"/>
  <c r="I62" i="13"/>
  <c r="H62" i="13"/>
  <c r="G62" i="13"/>
  <c r="F62" i="13"/>
  <c r="E62" i="13"/>
  <c r="F48" i="13"/>
  <c r="G48" i="13"/>
  <c r="H48" i="13"/>
  <c r="I48" i="13"/>
  <c r="J48" i="13"/>
  <c r="E48" i="13"/>
  <c r="I4" i="13"/>
  <c r="HV254" i="9"/>
  <c r="HV253" i="9"/>
  <c r="HV252" i="9"/>
  <c r="HV251" i="9"/>
  <c r="HV250" i="9"/>
  <c r="HV249" i="9"/>
  <c r="HV248" i="9"/>
  <c r="HV247" i="9"/>
  <c r="HV246" i="9"/>
  <c r="HV245" i="9"/>
  <c r="HV240" i="9"/>
  <c r="HV239" i="9"/>
  <c r="HV238" i="9"/>
  <c r="HV237" i="9"/>
  <c r="HV236" i="9"/>
  <c r="HV235" i="9"/>
  <c r="HV234" i="9"/>
  <c r="HV233" i="9"/>
  <c r="HV232" i="9"/>
  <c r="HV231" i="9"/>
  <c r="HV12" i="9"/>
  <c r="HV13" i="9"/>
  <c r="HV14" i="9"/>
  <c r="HV15" i="9"/>
  <c r="HV16" i="9"/>
  <c r="HV17" i="9"/>
  <c r="HV18" i="9"/>
  <c r="HV19" i="9"/>
  <c r="HV20" i="9"/>
  <c r="HV21" i="9"/>
  <c r="HV22" i="9"/>
  <c r="HV23" i="9"/>
  <c r="HV24" i="9"/>
  <c r="HV25" i="9"/>
  <c r="HV26" i="9"/>
  <c r="HV27" i="9"/>
  <c r="HV28" i="9"/>
  <c r="HV29" i="9"/>
  <c r="HV30" i="9"/>
  <c r="HV31" i="9"/>
  <c r="HV32" i="9"/>
  <c r="HV33" i="9"/>
  <c r="HV34" i="9"/>
  <c r="HV35" i="9"/>
  <c r="HV36" i="9"/>
  <c r="HV37" i="9"/>
  <c r="HV38" i="9"/>
  <c r="HV39" i="9"/>
  <c r="HV40" i="9"/>
  <c r="HV41" i="9"/>
  <c r="HV42" i="9"/>
  <c r="HV43" i="9"/>
  <c r="HV44" i="9"/>
  <c r="HV45" i="9"/>
  <c r="HV46" i="9"/>
  <c r="HV47" i="9"/>
  <c r="HV48" i="9"/>
  <c r="HV49" i="9"/>
  <c r="HV50" i="9"/>
  <c r="HV51" i="9"/>
  <c r="HV52" i="9"/>
  <c r="HV53" i="9"/>
  <c r="HV54" i="9"/>
  <c r="HV55" i="9"/>
  <c r="HV56" i="9"/>
  <c r="HV57" i="9"/>
  <c r="HV58" i="9"/>
  <c r="HV59" i="9"/>
  <c r="HV60" i="9"/>
  <c r="HV61" i="9"/>
  <c r="HV62" i="9"/>
  <c r="HV63" i="9"/>
  <c r="HV64" i="9"/>
  <c r="HV65" i="9"/>
  <c r="HV66" i="9"/>
  <c r="HV67" i="9"/>
  <c r="HV68" i="9"/>
  <c r="HV69" i="9"/>
  <c r="HV70" i="9"/>
  <c r="HV71" i="9"/>
  <c r="HV72" i="9"/>
  <c r="HV73" i="9"/>
  <c r="HV74" i="9"/>
  <c r="HV75" i="9"/>
  <c r="HV76" i="9"/>
  <c r="HV77" i="9"/>
  <c r="HV78" i="9"/>
  <c r="HV79" i="9"/>
  <c r="HV80" i="9"/>
  <c r="HV81" i="9"/>
  <c r="HV82" i="9"/>
  <c r="HV83" i="9"/>
  <c r="HV84" i="9"/>
  <c r="HV85" i="9"/>
  <c r="HV86" i="9"/>
  <c r="HV87" i="9"/>
  <c r="HV88" i="9"/>
  <c r="HV89" i="9"/>
  <c r="HV90" i="9"/>
  <c r="HV91" i="9"/>
  <c r="HV92" i="9"/>
  <c r="HV93" i="9"/>
  <c r="HV94" i="9"/>
  <c r="HV95" i="9"/>
  <c r="HV96" i="9"/>
  <c r="HV97" i="9"/>
  <c r="HV98" i="9"/>
  <c r="HV99" i="9"/>
  <c r="HV100" i="9"/>
  <c r="HV101" i="9"/>
  <c r="HV102" i="9"/>
  <c r="HV103" i="9"/>
  <c r="HV104" i="9"/>
  <c r="HV105" i="9"/>
  <c r="HV106" i="9"/>
  <c r="HV107" i="9"/>
  <c r="HV108" i="9"/>
  <c r="HV109" i="9"/>
  <c r="HV110" i="9"/>
  <c r="HV111" i="9"/>
  <c r="HV112" i="9"/>
  <c r="HV113" i="9"/>
  <c r="HV114" i="9"/>
  <c r="HV115" i="9"/>
  <c r="HV116" i="9"/>
  <c r="HV117" i="9"/>
  <c r="HV118" i="9"/>
  <c r="HV119" i="9"/>
  <c r="HV120" i="9"/>
  <c r="HV121" i="9"/>
  <c r="HV122" i="9"/>
  <c r="HV123" i="9"/>
  <c r="HV124" i="9"/>
  <c r="HV125" i="9"/>
  <c r="HV126" i="9"/>
  <c r="HV127" i="9"/>
  <c r="HV128" i="9"/>
  <c r="HV129" i="9"/>
  <c r="HV130" i="9"/>
  <c r="HV131" i="9"/>
  <c r="HV132" i="9"/>
  <c r="HV133" i="9"/>
  <c r="HV134" i="9"/>
  <c r="HV135" i="9"/>
  <c r="HV136" i="9"/>
  <c r="HV137" i="9"/>
  <c r="HV138" i="9"/>
  <c r="HV139" i="9"/>
  <c r="HV140" i="9"/>
  <c r="HV141" i="9"/>
  <c r="HV142" i="9"/>
  <c r="HV143" i="9"/>
  <c r="HV144" i="9"/>
  <c r="HV145" i="9"/>
  <c r="HV146" i="9"/>
  <c r="HV147" i="9"/>
  <c r="HV148" i="9"/>
  <c r="HV149" i="9"/>
  <c r="HV150" i="9"/>
  <c r="HV151" i="9"/>
  <c r="HV152" i="9"/>
  <c r="HV153" i="9"/>
  <c r="HV154" i="9"/>
  <c r="HV155" i="9"/>
  <c r="HV156" i="9"/>
  <c r="HV157" i="9"/>
  <c r="HV158" i="9"/>
  <c r="HV159" i="9"/>
  <c r="HV160" i="9"/>
  <c r="HV161" i="9"/>
  <c r="HV162" i="9"/>
  <c r="HV163" i="9"/>
  <c r="HV164" i="9"/>
  <c r="HV165" i="9"/>
  <c r="HV166" i="9"/>
  <c r="HV167" i="9"/>
  <c r="HV168" i="9"/>
  <c r="HV169" i="9"/>
  <c r="HV170" i="9"/>
  <c r="HV171" i="9"/>
  <c r="HV172" i="9"/>
  <c r="HV173" i="9"/>
  <c r="HV174" i="9"/>
  <c r="HV175" i="9"/>
  <c r="HV176" i="9"/>
  <c r="HV177" i="9"/>
  <c r="HV178" i="9"/>
  <c r="HV179" i="9"/>
  <c r="HV180" i="9"/>
  <c r="HV181" i="9"/>
  <c r="HV182" i="9"/>
  <c r="HV183" i="9"/>
  <c r="HV184" i="9"/>
  <c r="HV185" i="9"/>
  <c r="HV186" i="9"/>
  <c r="HV187" i="9"/>
  <c r="HV188" i="9"/>
  <c r="HV189" i="9"/>
  <c r="HV190" i="9"/>
  <c r="HV191" i="9"/>
  <c r="HV192" i="9"/>
  <c r="HV193" i="9"/>
  <c r="HV194" i="9"/>
  <c r="HV195" i="9"/>
  <c r="HV196" i="9"/>
  <c r="HV197" i="9"/>
  <c r="HV198" i="9"/>
  <c r="HV199" i="9"/>
  <c r="HV200" i="9"/>
  <c r="HV201" i="9"/>
  <c r="HV202" i="9"/>
  <c r="HV203" i="9"/>
  <c r="HV204" i="9"/>
  <c r="HV205" i="9"/>
  <c r="HV206" i="9"/>
  <c r="HV207" i="9"/>
  <c r="HV208" i="9"/>
  <c r="HV209" i="9"/>
  <c r="HV210" i="9"/>
  <c r="HV211" i="9"/>
  <c r="HV212" i="9"/>
  <c r="HV213" i="9"/>
  <c r="HV214" i="9"/>
  <c r="HV215" i="9"/>
  <c r="HV216" i="9"/>
  <c r="HV217" i="9"/>
  <c r="HV218" i="9"/>
  <c r="HV219" i="9"/>
  <c r="HV220" i="9"/>
  <c r="HV221" i="9"/>
  <c r="HV222" i="9"/>
  <c r="HV223" i="9"/>
  <c r="HV224" i="9"/>
  <c r="HV225" i="9"/>
  <c r="HV226" i="9"/>
  <c r="HV11" i="9"/>
  <c r="HV6" i="9"/>
  <c r="HY6" i="9"/>
  <c r="IG6" i="9"/>
  <c r="HW6" i="9"/>
  <c r="LK244" i="9"/>
  <c r="JW244" i="9"/>
  <c r="JO244" i="9"/>
  <c r="JG244" i="9"/>
  <c r="LG230" i="9"/>
  <c r="KA230" i="9"/>
  <c r="LK10" i="9"/>
  <c r="LK6" i="9" s="1"/>
  <c r="LC10" i="9"/>
  <c r="LC6" i="9" s="1"/>
  <c r="KU10" i="9"/>
  <c r="KU6" i="9" s="1"/>
  <c r="KM10" i="9"/>
  <c r="KM6" i="9" s="1"/>
  <c r="KE10" i="9"/>
  <c r="KE6" i="9" s="1"/>
  <c r="JW10" i="9"/>
  <c r="JW6" i="9" s="1"/>
  <c r="JO10" i="9"/>
  <c r="JO6" i="9" s="1"/>
  <c r="JG10" i="9"/>
  <c r="JG6" i="9" s="1"/>
  <c r="IY10" i="9"/>
  <c r="IY6" i="9" s="1"/>
  <c r="IJ244" i="9"/>
  <c r="II244" i="9"/>
  <c r="IH244" i="9"/>
  <c r="IG244" i="9"/>
  <c r="IF244" i="9"/>
  <c r="IE244" i="9"/>
  <c r="ID244" i="9"/>
  <c r="IC244" i="9"/>
  <c r="IB244" i="9"/>
  <c r="IA244" i="9"/>
  <c r="HZ244" i="9"/>
  <c r="HY244" i="9"/>
  <c r="HX244" i="9"/>
  <c r="HW244" i="9"/>
  <c r="IJ230" i="9"/>
  <c r="II230" i="9"/>
  <c r="IH230" i="9"/>
  <c r="IG230" i="9"/>
  <c r="IF230" i="9"/>
  <c r="IE230" i="9"/>
  <c r="ID230" i="9"/>
  <c r="IC230" i="9"/>
  <c r="IB230" i="9"/>
  <c r="IA230" i="9"/>
  <c r="HZ230" i="9"/>
  <c r="HY230" i="9"/>
  <c r="HX230" i="9"/>
  <c r="IJ10" i="9"/>
  <c r="IJ6" i="9" s="1"/>
  <c r="II10" i="9"/>
  <c r="II6" i="9" s="1"/>
  <c r="IH10" i="9"/>
  <c r="IH6" i="9" s="1"/>
  <c r="IG10" i="9"/>
  <c r="IF10" i="9"/>
  <c r="IF6" i="9" s="1"/>
  <c r="IE10" i="9"/>
  <c r="IE6" i="9" s="1"/>
  <c r="ID10" i="9"/>
  <c r="ID6" i="9" s="1"/>
  <c r="IC10" i="9"/>
  <c r="IC6" i="9" s="1"/>
  <c r="IB10" i="9"/>
  <c r="IB6" i="9" s="1"/>
  <c r="IA10" i="9"/>
  <c r="IA6" i="9" s="1"/>
  <c r="HZ10" i="9"/>
  <c r="HZ6" i="9" s="1"/>
  <c r="HY10" i="9"/>
  <c r="HX10" i="9"/>
  <c r="HX6" i="9" s="1"/>
  <c r="HW230" i="9"/>
  <c r="HW10" i="9"/>
  <c r="AF8" i="2"/>
  <c r="AJ21" i="2" s="1"/>
  <c r="AQ21" i="2" s="1"/>
  <c r="C60" i="13"/>
  <c r="C59" i="13"/>
  <c r="C58" i="13"/>
  <c r="C57" i="13"/>
  <c r="C56" i="13"/>
  <c r="C55" i="13"/>
  <c r="C54" i="13"/>
  <c r="C53" i="13"/>
  <c r="C52" i="13"/>
  <c r="C51" i="13"/>
  <c r="C46" i="13"/>
  <c r="C45" i="13"/>
  <c r="C44" i="13"/>
  <c r="C43" i="13"/>
  <c r="C42" i="13"/>
  <c r="C41" i="13"/>
  <c r="C40" i="13"/>
  <c r="C39" i="13"/>
  <c r="C38" i="13"/>
  <c r="C37" i="13"/>
  <c r="HL244" i="9"/>
  <c r="LJ244" i="9" s="1"/>
  <c r="HN230" i="9"/>
  <c r="LL230" i="9" s="1"/>
  <c r="HM230" i="9"/>
  <c r="LK230" i="9" s="1"/>
  <c r="HL230" i="9"/>
  <c r="LJ230" i="9" s="1"/>
  <c r="HK230" i="9"/>
  <c r="LI230" i="9" s="1"/>
  <c r="HJ230" i="9"/>
  <c r="LH230" i="9" s="1"/>
  <c r="HI230" i="9"/>
  <c r="HH230" i="9"/>
  <c r="LF230" i="9" s="1"/>
  <c r="HG230" i="9"/>
  <c r="LE230" i="9" s="1"/>
  <c r="HF230" i="9"/>
  <c r="LD230" i="9" s="1"/>
  <c r="HE230" i="9"/>
  <c r="LC230" i="9" s="1"/>
  <c r="HD230" i="9"/>
  <c r="LB230" i="9" s="1"/>
  <c r="HC230" i="9"/>
  <c r="LA230" i="9" s="1"/>
  <c r="HB230" i="9"/>
  <c r="KZ230" i="9" s="1"/>
  <c r="HA230" i="9"/>
  <c r="KY230" i="9" s="1"/>
  <c r="GZ230" i="9"/>
  <c r="KX230" i="9" s="1"/>
  <c r="GY230" i="9"/>
  <c r="KW230" i="9" s="1"/>
  <c r="GX230" i="9"/>
  <c r="KV230" i="9" s="1"/>
  <c r="GW230" i="9"/>
  <c r="KU230" i="9" s="1"/>
  <c r="GV230" i="9"/>
  <c r="KT230" i="9" s="1"/>
  <c r="GU230" i="9"/>
  <c r="KS230" i="9" s="1"/>
  <c r="GT230" i="9"/>
  <c r="KR230" i="9" s="1"/>
  <c r="GS230" i="9"/>
  <c r="KQ230" i="9" s="1"/>
  <c r="GR230" i="9"/>
  <c r="KP230" i="9" s="1"/>
  <c r="GQ230" i="9"/>
  <c r="KO230" i="9" s="1"/>
  <c r="GP230" i="9"/>
  <c r="KN230" i="9" s="1"/>
  <c r="GO230" i="9"/>
  <c r="KM230" i="9" s="1"/>
  <c r="GN230" i="9"/>
  <c r="KL230" i="9" s="1"/>
  <c r="GM230" i="9"/>
  <c r="KK230" i="9" s="1"/>
  <c r="GL230" i="9"/>
  <c r="KJ230" i="9" s="1"/>
  <c r="GK230" i="9"/>
  <c r="KI230" i="9" s="1"/>
  <c r="GJ230" i="9"/>
  <c r="KH230" i="9" s="1"/>
  <c r="GI230" i="9"/>
  <c r="KG230" i="9" s="1"/>
  <c r="GH230" i="9"/>
  <c r="KF230" i="9" s="1"/>
  <c r="GG230" i="9"/>
  <c r="KE230" i="9" s="1"/>
  <c r="GF230" i="9"/>
  <c r="KD230" i="9" s="1"/>
  <c r="GE230" i="9"/>
  <c r="KC230" i="9" s="1"/>
  <c r="GD230" i="9"/>
  <c r="KB230" i="9" s="1"/>
  <c r="GC230" i="9"/>
  <c r="GB230" i="9"/>
  <c r="JZ230" i="9" s="1"/>
  <c r="GA230" i="9"/>
  <c r="JY230" i="9" s="1"/>
  <c r="HN10" i="9"/>
  <c r="LL10" i="9" s="1"/>
  <c r="LL6" i="9" s="1"/>
  <c r="HM10" i="9"/>
  <c r="HL10" i="9"/>
  <c r="LJ10" i="9" s="1"/>
  <c r="LJ6" i="9" s="1"/>
  <c r="HK10" i="9"/>
  <c r="LI10" i="9" s="1"/>
  <c r="LI6" i="9" s="1"/>
  <c r="HJ10" i="9"/>
  <c r="LH10" i="9" s="1"/>
  <c r="LH6" i="9" s="1"/>
  <c r="HI10" i="9"/>
  <c r="LG10" i="9" s="1"/>
  <c r="LG6" i="9" s="1"/>
  <c r="HH10" i="9"/>
  <c r="LF10" i="9" s="1"/>
  <c r="LF6" i="9" s="1"/>
  <c r="HG10" i="9"/>
  <c r="LE10" i="9" s="1"/>
  <c r="LE6" i="9" s="1"/>
  <c r="HF10" i="9"/>
  <c r="LD10" i="9" s="1"/>
  <c r="LD6" i="9" s="1"/>
  <c r="HE10" i="9"/>
  <c r="HD10" i="9"/>
  <c r="LB10" i="9" s="1"/>
  <c r="LB6" i="9" s="1"/>
  <c r="HC10" i="9"/>
  <c r="LA10" i="9" s="1"/>
  <c r="LA6" i="9" s="1"/>
  <c r="HB10" i="9"/>
  <c r="KZ10" i="9" s="1"/>
  <c r="KZ6" i="9" s="1"/>
  <c r="HA10" i="9"/>
  <c r="KY10" i="9" s="1"/>
  <c r="KY6" i="9" s="1"/>
  <c r="GZ10" i="9"/>
  <c r="KX10" i="9" s="1"/>
  <c r="KX6" i="9" s="1"/>
  <c r="GY10" i="9"/>
  <c r="KW10" i="9" s="1"/>
  <c r="KW6" i="9" s="1"/>
  <c r="GX10" i="9"/>
  <c r="KV10" i="9" s="1"/>
  <c r="KV6" i="9" s="1"/>
  <c r="GW10" i="9"/>
  <c r="GV10" i="9"/>
  <c r="KT10" i="9" s="1"/>
  <c r="KT6" i="9" s="1"/>
  <c r="GU10" i="9"/>
  <c r="KS10" i="9" s="1"/>
  <c r="KS6" i="9" s="1"/>
  <c r="GT10" i="9"/>
  <c r="KR10" i="9" s="1"/>
  <c r="KR6" i="9" s="1"/>
  <c r="GS10" i="9"/>
  <c r="KQ10" i="9" s="1"/>
  <c r="KQ6" i="9" s="1"/>
  <c r="GR10" i="9"/>
  <c r="KP10" i="9" s="1"/>
  <c r="KP6" i="9" s="1"/>
  <c r="GQ10" i="9"/>
  <c r="KO10" i="9" s="1"/>
  <c r="KO6" i="9" s="1"/>
  <c r="GP10" i="9"/>
  <c r="KN10" i="9" s="1"/>
  <c r="KN6" i="9" s="1"/>
  <c r="GO10" i="9"/>
  <c r="GN10" i="9"/>
  <c r="KL10" i="9" s="1"/>
  <c r="KL6" i="9" s="1"/>
  <c r="GM10" i="9"/>
  <c r="KK10" i="9" s="1"/>
  <c r="KK6" i="9" s="1"/>
  <c r="GL10" i="9"/>
  <c r="KJ10" i="9" s="1"/>
  <c r="KJ6" i="9" s="1"/>
  <c r="GK10" i="9"/>
  <c r="KI10" i="9" s="1"/>
  <c r="KI6" i="9" s="1"/>
  <c r="GJ10" i="9"/>
  <c r="KH10" i="9" s="1"/>
  <c r="KH6" i="9" s="1"/>
  <c r="GI10" i="9"/>
  <c r="KG10" i="9" s="1"/>
  <c r="KG6" i="9" s="1"/>
  <c r="GH10" i="9"/>
  <c r="KF10" i="9" s="1"/>
  <c r="KF6" i="9" s="1"/>
  <c r="GG10" i="9"/>
  <c r="GF10" i="9"/>
  <c r="KD10" i="9" s="1"/>
  <c r="KD6" i="9" s="1"/>
  <c r="GE10" i="9"/>
  <c r="KC10" i="9" s="1"/>
  <c r="KC6" i="9" s="1"/>
  <c r="GD10" i="9"/>
  <c r="KB10" i="9" s="1"/>
  <c r="KB6" i="9" s="1"/>
  <c r="GC10" i="9"/>
  <c r="KA10" i="9" s="1"/>
  <c r="KA6" i="9" s="1"/>
  <c r="GB10" i="9"/>
  <c r="JZ10" i="9" s="1"/>
  <c r="JZ6" i="9" s="1"/>
  <c r="GA10" i="9"/>
  <c r="JY10" i="9" s="1"/>
  <c r="JY6" i="9" s="1"/>
  <c r="FE244" i="9"/>
  <c r="HN244" i="9" s="1"/>
  <c r="LL244" i="9" s="1"/>
  <c r="FD244" i="9"/>
  <c r="HM244" i="9" s="1"/>
  <c r="FC244" i="9"/>
  <c r="FB244" i="9"/>
  <c r="HK244" i="9" s="1"/>
  <c r="LI244" i="9" s="1"/>
  <c r="FA244" i="9"/>
  <c r="HJ244" i="9" s="1"/>
  <c r="LH244" i="9" s="1"/>
  <c r="EZ244" i="9"/>
  <c r="HI244" i="9" s="1"/>
  <c r="LG244" i="9" s="1"/>
  <c r="EY244" i="9"/>
  <c r="HH244" i="9" s="1"/>
  <c r="LF244" i="9" s="1"/>
  <c r="EX244" i="9"/>
  <c r="HG244" i="9" s="1"/>
  <c r="LE244" i="9" s="1"/>
  <c r="EW244" i="9"/>
  <c r="HF244" i="9" s="1"/>
  <c r="LD244" i="9" s="1"/>
  <c r="EV244" i="9"/>
  <c r="HE244" i="9" s="1"/>
  <c r="LC244" i="9" s="1"/>
  <c r="EU244" i="9"/>
  <c r="HD244" i="9" s="1"/>
  <c r="LB244" i="9" s="1"/>
  <c r="ET244" i="9"/>
  <c r="HC244" i="9" s="1"/>
  <c r="LA244" i="9" s="1"/>
  <c r="ES244" i="9"/>
  <c r="HB244" i="9" s="1"/>
  <c r="KZ244" i="9" s="1"/>
  <c r="ER244" i="9"/>
  <c r="HA244" i="9" s="1"/>
  <c r="KY244" i="9" s="1"/>
  <c r="EQ244" i="9"/>
  <c r="GZ244" i="9" s="1"/>
  <c r="KX244" i="9" s="1"/>
  <c r="EP244" i="9"/>
  <c r="GY244" i="9" s="1"/>
  <c r="KW244" i="9" s="1"/>
  <c r="EO244" i="9"/>
  <c r="GX244" i="9" s="1"/>
  <c r="KV244" i="9" s="1"/>
  <c r="EN244" i="9"/>
  <c r="GW244" i="9" s="1"/>
  <c r="KU244" i="9" s="1"/>
  <c r="EM244" i="9"/>
  <c r="GV244" i="9" s="1"/>
  <c r="KT244" i="9" s="1"/>
  <c r="EL244" i="9"/>
  <c r="GU244" i="9" s="1"/>
  <c r="KS244" i="9" s="1"/>
  <c r="EK244" i="9"/>
  <c r="GT244" i="9" s="1"/>
  <c r="KR244" i="9" s="1"/>
  <c r="EJ244" i="9"/>
  <c r="GS244" i="9" s="1"/>
  <c r="KQ244" i="9" s="1"/>
  <c r="EI244" i="9"/>
  <c r="GR244" i="9" s="1"/>
  <c r="KP244" i="9" s="1"/>
  <c r="EH244" i="9"/>
  <c r="GQ244" i="9" s="1"/>
  <c r="KO244" i="9" s="1"/>
  <c r="EG244" i="9"/>
  <c r="GP244" i="9" s="1"/>
  <c r="KN244" i="9" s="1"/>
  <c r="EF244" i="9"/>
  <c r="GO244" i="9" s="1"/>
  <c r="KM244" i="9" s="1"/>
  <c r="EE244" i="9"/>
  <c r="GN244" i="9" s="1"/>
  <c r="KL244" i="9" s="1"/>
  <c r="ED244" i="9"/>
  <c r="GM244" i="9" s="1"/>
  <c r="KK244" i="9" s="1"/>
  <c r="EC244" i="9"/>
  <c r="GL244" i="9" s="1"/>
  <c r="KJ244" i="9" s="1"/>
  <c r="EB244" i="9"/>
  <c r="GK244" i="9" s="1"/>
  <c r="KI244" i="9" s="1"/>
  <c r="EA244" i="9"/>
  <c r="GJ244" i="9" s="1"/>
  <c r="KH244" i="9" s="1"/>
  <c r="DZ244" i="9"/>
  <c r="GI244" i="9" s="1"/>
  <c r="KG244" i="9" s="1"/>
  <c r="DY244" i="9"/>
  <c r="GH244" i="9" s="1"/>
  <c r="KF244" i="9" s="1"/>
  <c r="DX244" i="9"/>
  <c r="GG244" i="9" s="1"/>
  <c r="KE244" i="9" s="1"/>
  <c r="DW244" i="9"/>
  <c r="GF244" i="9" s="1"/>
  <c r="KD244" i="9" s="1"/>
  <c r="DV244" i="9"/>
  <c r="GE244" i="9" s="1"/>
  <c r="KC244" i="9" s="1"/>
  <c r="DU244" i="9"/>
  <c r="GD244" i="9" s="1"/>
  <c r="KB244" i="9" s="1"/>
  <c r="DT244" i="9"/>
  <c r="GC244" i="9" s="1"/>
  <c r="KA244" i="9" s="1"/>
  <c r="DS244" i="9"/>
  <c r="GB244" i="9" s="1"/>
  <c r="JZ244" i="9" s="1"/>
  <c r="DR244" i="9"/>
  <c r="GA244" i="9" s="1"/>
  <c r="JY244" i="9" s="1"/>
  <c r="FZ230" i="9"/>
  <c r="JX230" i="9" s="1"/>
  <c r="FY230" i="9"/>
  <c r="JW230" i="9" s="1"/>
  <c r="FX230" i="9"/>
  <c r="JV230" i="9" s="1"/>
  <c r="FW230" i="9"/>
  <c r="JU230" i="9" s="1"/>
  <c r="FV230" i="9"/>
  <c r="JT230" i="9" s="1"/>
  <c r="FU230" i="9"/>
  <c r="JS230" i="9" s="1"/>
  <c r="FT230" i="9"/>
  <c r="JR230" i="9" s="1"/>
  <c r="FS230" i="9"/>
  <c r="JQ230" i="9" s="1"/>
  <c r="FR230" i="9"/>
  <c r="JP230" i="9" s="1"/>
  <c r="FQ230" i="9"/>
  <c r="JO230" i="9" s="1"/>
  <c r="FP230" i="9"/>
  <c r="JN230" i="9" s="1"/>
  <c r="FO230" i="9"/>
  <c r="JM230" i="9" s="1"/>
  <c r="FN230" i="9"/>
  <c r="JL230" i="9" s="1"/>
  <c r="FM230" i="9"/>
  <c r="JK230" i="9" s="1"/>
  <c r="FL230" i="9"/>
  <c r="JJ230" i="9" s="1"/>
  <c r="FK230" i="9"/>
  <c r="JI230" i="9" s="1"/>
  <c r="FJ230" i="9"/>
  <c r="JH230" i="9" s="1"/>
  <c r="FI230" i="9"/>
  <c r="JG230" i="9" s="1"/>
  <c r="FH230" i="9"/>
  <c r="JF230" i="9" s="1"/>
  <c r="FG230" i="9"/>
  <c r="JE230" i="9" s="1"/>
  <c r="DQ244" i="9"/>
  <c r="FZ244" i="9" s="1"/>
  <c r="JX244" i="9" s="1"/>
  <c r="DP244" i="9"/>
  <c r="FY244" i="9" s="1"/>
  <c r="DO244" i="9"/>
  <c r="FX244" i="9" s="1"/>
  <c r="JV244" i="9" s="1"/>
  <c r="DN244" i="9"/>
  <c r="FW244" i="9" s="1"/>
  <c r="JU244" i="9" s="1"/>
  <c r="DM244" i="9"/>
  <c r="FV244" i="9" s="1"/>
  <c r="JT244" i="9" s="1"/>
  <c r="DL244" i="9"/>
  <c r="FU244" i="9" s="1"/>
  <c r="JS244" i="9" s="1"/>
  <c r="DK244" i="9"/>
  <c r="FT244" i="9" s="1"/>
  <c r="JR244" i="9" s="1"/>
  <c r="DJ244" i="9"/>
  <c r="FS244" i="9" s="1"/>
  <c r="JQ244" i="9" s="1"/>
  <c r="DI244" i="9"/>
  <c r="FR244" i="9" s="1"/>
  <c r="JP244" i="9" s="1"/>
  <c r="DH244" i="9"/>
  <c r="FQ244" i="9" s="1"/>
  <c r="DG244" i="9"/>
  <c r="FP244" i="9" s="1"/>
  <c r="JN244" i="9" s="1"/>
  <c r="DF244" i="9"/>
  <c r="FO244" i="9" s="1"/>
  <c r="JM244" i="9" s="1"/>
  <c r="DE244" i="9"/>
  <c r="FN244" i="9" s="1"/>
  <c r="JL244" i="9" s="1"/>
  <c r="DD244" i="9"/>
  <c r="FM244" i="9" s="1"/>
  <c r="JK244" i="9" s="1"/>
  <c r="DC244" i="9"/>
  <c r="FL244" i="9" s="1"/>
  <c r="JJ244" i="9" s="1"/>
  <c r="DB244" i="9"/>
  <c r="FK244" i="9" s="1"/>
  <c r="JI244" i="9" s="1"/>
  <c r="DA244" i="9"/>
  <c r="FJ244" i="9" s="1"/>
  <c r="JH244" i="9" s="1"/>
  <c r="CZ244" i="9"/>
  <c r="FI244" i="9" s="1"/>
  <c r="CY244" i="9"/>
  <c r="FH244" i="9" s="1"/>
  <c r="JF244" i="9" s="1"/>
  <c r="CX244" i="9"/>
  <c r="FG244" i="9" s="1"/>
  <c r="JE244" i="9" s="1"/>
  <c r="FZ10" i="9"/>
  <c r="JX10" i="9" s="1"/>
  <c r="JX6" i="9" s="1"/>
  <c r="FY10" i="9"/>
  <c r="FX10" i="9"/>
  <c r="JV10" i="9" s="1"/>
  <c r="JV6" i="9" s="1"/>
  <c r="FW10" i="9"/>
  <c r="JU10" i="9" s="1"/>
  <c r="JU6" i="9" s="1"/>
  <c r="FV10" i="9"/>
  <c r="JT10" i="9" s="1"/>
  <c r="JT6" i="9" s="1"/>
  <c r="FU10" i="9"/>
  <c r="JS10" i="9" s="1"/>
  <c r="JS6" i="9" s="1"/>
  <c r="FT10" i="9"/>
  <c r="JR10" i="9" s="1"/>
  <c r="JR6" i="9" s="1"/>
  <c r="FS10" i="9"/>
  <c r="JQ10" i="9" s="1"/>
  <c r="JQ6" i="9" s="1"/>
  <c r="FR10" i="9"/>
  <c r="JP10" i="9" s="1"/>
  <c r="JP6" i="9" s="1"/>
  <c r="FQ10" i="9"/>
  <c r="FP10" i="9"/>
  <c r="JN10" i="9" s="1"/>
  <c r="JN6" i="9" s="1"/>
  <c r="FO10" i="9"/>
  <c r="JM10" i="9" s="1"/>
  <c r="JM6" i="9" s="1"/>
  <c r="FN10" i="9"/>
  <c r="JL10" i="9" s="1"/>
  <c r="JL6" i="9" s="1"/>
  <c r="FM10" i="9"/>
  <c r="JK10" i="9" s="1"/>
  <c r="JK6" i="9" s="1"/>
  <c r="FL10" i="9"/>
  <c r="JJ10" i="9" s="1"/>
  <c r="JJ6" i="9" s="1"/>
  <c r="FK10" i="9"/>
  <c r="JI10" i="9" s="1"/>
  <c r="JI6" i="9" s="1"/>
  <c r="FJ10" i="9"/>
  <c r="JH10" i="9" s="1"/>
  <c r="JH6" i="9" s="1"/>
  <c r="FI10" i="9"/>
  <c r="FH10" i="9"/>
  <c r="JF10" i="9" s="1"/>
  <c r="JF6" i="9" s="1"/>
  <c r="FG10" i="9"/>
  <c r="JE10" i="9" s="1"/>
  <c r="JE6" i="9" s="1"/>
  <c r="BE244" i="9"/>
  <c r="BZ244" i="9" s="1"/>
  <c r="IL244" i="9" s="1"/>
  <c r="BF244" i="9"/>
  <c r="BG244" i="9"/>
  <c r="BH244" i="9"/>
  <c r="BI244" i="9"/>
  <c r="BJ244" i="9"/>
  <c r="CE244" i="9" s="1"/>
  <c r="IQ244" i="9" s="1"/>
  <c r="BK244" i="9"/>
  <c r="CF244" i="9" s="1"/>
  <c r="IR244" i="9" s="1"/>
  <c r="BL244" i="9"/>
  <c r="CG244" i="9" s="1"/>
  <c r="IS244" i="9" s="1"/>
  <c r="BM244" i="9"/>
  <c r="CH244" i="9" s="1"/>
  <c r="IT244" i="9" s="1"/>
  <c r="BN244" i="9"/>
  <c r="CI244" i="9" s="1"/>
  <c r="IU244" i="9" s="1"/>
  <c r="BO244" i="9"/>
  <c r="BP244" i="9"/>
  <c r="CK244" i="9" s="1"/>
  <c r="IW244" i="9" s="1"/>
  <c r="BQ244" i="9"/>
  <c r="BR244" i="9"/>
  <c r="BS244" i="9"/>
  <c r="CN244" i="9" s="1"/>
  <c r="IZ244" i="9" s="1"/>
  <c r="BT244" i="9"/>
  <c r="CO244" i="9" s="1"/>
  <c r="JA244" i="9" s="1"/>
  <c r="BU244" i="9"/>
  <c r="BV244" i="9"/>
  <c r="CQ244" i="9" s="1"/>
  <c r="JC244" i="9" s="1"/>
  <c r="BW244" i="9"/>
  <c r="BD244" i="9"/>
  <c r="BY244" i="9" s="1"/>
  <c r="IK244" i="9" s="1"/>
  <c r="BE230" i="9"/>
  <c r="BF230" i="9"/>
  <c r="CA230" i="9" s="1"/>
  <c r="IM230" i="9" s="1"/>
  <c r="BG230" i="9"/>
  <c r="CB230" i="9" s="1"/>
  <c r="IN230" i="9" s="1"/>
  <c r="BH230" i="9"/>
  <c r="CC230" i="9" s="1"/>
  <c r="IO230" i="9" s="1"/>
  <c r="BI230" i="9"/>
  <c r="CD230" i="9" s="1"/>
  <c r="IP230" i="9" s="1"/>
  <c r="BJ230" i="9"/>
  <c r="BK230" i="9"/>
  <c r="CF230" i="9" s="1"/>
  <c r="IR230" i="9" s="1"/>
  <c r="BL230" i="9"/>
  <c r="CG230" i="9" s="1"/>
  <c r="IS230" i="9" s="1"/>
  <c r="BM230" i="9"/>
  <c r="BN230" i="9"/>
  <c r="CI230" i="9" s="1"/>
  <c r="IU230" i="9" s="1"/>
  <c r="BO230" i="9"/>
  <c r="CJ230" i="9" s="1"/>
  <c r="IV230" i="9" s="1"/>
  <c r="BP230" i="9"/>
  <c r="CK230" i="9" s="1"/>
  <c r="IW230" i="9" s="1"/>
  <c r="BQ230" i="9"/>
  <c r="CL230" i="9" s="1"/>
  <c r="IX230" i="9" s="1"/>
  <c r="BR230" i="9"/>
  <c r="BS230" i="9"/>
  <c r="CN230" i="9" s="1"/>
  <c r="IZ230" i="9" s="1"/>
  <c r="BT230" i="9"/>
  <c r="CO230" i="9" s="1"/>
  <c r="JA230" i="9" s="1"/>
  <c r="BU230" i="9"/>
  <c r="BV230" i="9"/>
  <c r="CQ230" i="9" s="1"/>
  <c r="JC230" i="9" s="1"/>
  <c r="BW230" i="9"/>
  <c r="CR230" i="9" s="1"/>
  <c r="JD230" i="9" s="1"/>
  <c r="BD230" i="9"/>
  <c r="BY230" i="9" s="1"/>
  <c r="IK230" i="9" s="1"/>
  <c r="CP244" i="9"/>
  <c r="JB244" i="9" s="1"/>
  <c r="CL244" i="9"/>
  <c r="IX244" i="9" s="1"/>
  <c r="CD244" i="9"/>
  <c r="IP244" i="9" s="1"/>
  <c r="CC244" i="9"/>
  <c r="IO244" i="9" s="1"/>
  <c r="CR244" i="9"/>
  <c r="JD244" i="9" s="1"/>
  <c r="CM244" i="9"/>
  <c r="IY244" i="9" s="1"/>
  <c r="CJ244" i="9"/>
  <c r="IV244" i="9" s="1"/>
  <c r="CB244" i="9"/>
  <c r="IN244" i="9" s="1"/>
  <c r="CA244" i="9"/>
  <c r="IM244" i="9" s="1"/>
  <c r="CP230" i="9"/>
  <c r="JB230" i="9" s="1"/>
  <c r="CM230" i="9"/>
  <c r="IY230" i="9" s="1"/>
  <c r="CH230" i="9"/>
  <c r="IT230" i="9" s="1"/>
  <c r="CE230" i="9"/>
  <c r="IQ230" i="9" s="1"/>
  <c r="BZ230" i="9"/>
  <c r="IL230" i="9" s="1"/>
  <c r="CR10" i="9"/>
  <c r="JD10" i="9" s="1"/>
  <c r="JD6" i="9" s="1"/>
  <c r="CQ10" i="9"/>
  <c r="JC10" i="9" s="1"/>
  <c r="JC6" i="9" s="1"/>
  <c r="CP10" i="9"/>
  <c r="JB10" i="9" s="1"/>
  <c r="JB6" i="9" s="1"/>
  <c r="CO10" i="9"/>
  <c r="JA10" i="9" s="1"/>
  <c r="JA6" i="9" s="1"/>
  <c r="CN10" i="9"/>
  <c r="IZ10" i="9" s="1"/>
  <c r="IZ6" i="9" s="1"/>
  <c r="CM10" i="9"/>
  <c r="CL10" i="9"/>
  <c r="IX10" i="9" s="1"/>
  <c r="IX6" i="9" s="1"/>
  <c r="BZ10" i="9"/>
  <c r="IL10" i="9" s="1"/>
  <c r="IL6" i="9" s="1"/>
  <c r="CA10" i="9"/>
  <c r="IM10" i="9" s="1"/>
  <c r="IM6" i="9" s="1"/>
  <c r="CB10" i="9"/>
  <c r="IN10" i="9" s="1"/>
  <c r="IN6" i="9" s="1"/>
  <c r="CC10" i="9"/>
  <c r="IO10" i="9" s="1"/>
  <c r="IO6" i="9" s="1"/>
  <c r="CD10" i="9"/>
  <c r="IP10" i="9" s="1"/>
  <c r="IP6" i="9" s="1"/>
  <c r="CE10" i="9"/>
  <c r="IQ10" i="9" s="1"/>
  <c r="IQ6" i="9" s="1"/>
  <c r="CF10" i="9"/>
  <c r="IR10" i="9" s="1"/>
  <c r="IR6" i="9" s="1"/>
  <c r="CG10" i="9"/>
  <c r="IS10" i="9" s="1"/>
  <c r="IS6" i="9" s="1"/>
  <c r="CH10" i="9"/>
  <c r="IT10" i="9" s="1"/>
  <c r="IT6" i="9" s="1"/>
  <c r="CI10" i="9"/>
  <c r="IU10" i="9" s="1"/>
  <c r="IU6" i="9" s="1"/>
  <c r="CJ10" i="9"/>
  <c r="IV10" i="9" s="1"/>
  <c r="IV6" i="9" s="1"/>
  <c r="CK10" i="9"/>
  <c r="IW10" i="9" s="1"/>
  <c r="IW6" i="9" s="1"/>
  <c r="BY10" i="9"/>
  <c r="IK10" i="9" s="1"/>
  <c r="IK6" i="9" s="1"/>
  <c r="C254" i="9"/>
  <c r="C253" i="9"/>
  <c r="C252" i="9"/>
  <c r="C251" i="9"/>
  <c r="C250" i="9"/>
  <c r="C249" i="9"/>
  <c r="C248" i="9"/>
  <c r="C247" i="9"/>
  <c r="C246" i="9"/>
  <c r="C245" i="9"/>
  <c r="C240" i="9"/>
  <c r="C239" i="9"/>
  <c r="C238" i="9"/>
  <c r="C237" i="9"/>
  <c r="C236" i="9"/>
  <c r="C235" i="9"/>
  <c r="C234" i="9"/>
  <c r="C233" i="9"/>
  <c r="C232" i="9"/>
  <c r="C231" i="9"/>
  <c r="C250" i="11"/>
  <c r="C251" i="11"/>
  <c r="C252" i="11"/>
  <c r="C253" i="11"/>
  <c r="C254" i="11"/>
  <c r="C255" i="11"/>
  <c r="C256" i="11"/>
  <c r="C257" i="11"/>
  <c r="C258" i="11"/>
  <c r="C249" i="11"/>
  <c r="C234" i="11"/>
  <c r="C235" i="11"/>
  <c r="C236" i="11"/>
  <c r="C237" i="11"/>
  <c r="C238" i="11"/>
  <c r="C239" i="11"/>
  <c r="C240" i="11"/>
  <c r="C241" i="11"/>
  <c r="C242" i="11"/>
  <c r="C233" i="11"/>
  <c r="AQ63" i="2"/>
  <c r="Z61" i="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11" i="11"/>
  <c r="Z27" i="2" l="1"/>
  <c r="Z25" i="2"/>
  <c r="AB34" i="2"/>
  <c r="Y18" i="2"/>
  <c r="R33" i="2"/>
  <c r="V15" i="2"/>
  <c r="U31" i="2"/>
  <c r="V23" i="2"/>
  <c r="Y50" i="2"/>
  <c r="X29" i="2"/>
  <c r="Q21" i="2"/>
  <c r="X44" i="2"/>
  <c r="Y32" i="2"/>
  <c r="AB30" i="2"/>
  <c r="U27" i="2"/>
  <c r="Z22" i="2"/>
  <c r="R18" i="2"/>
  <c r="X14" i="2"/>
  <c r="AB48" i="2"/>
  <c r="X59" i="2"/>
  <c r="Z13" i="2"/>
  <c r="Q34" i="2"/>
  <c r="T32" i="2"/>
  <c r="V30" i="2"/>
  <c r="Y28" i="2"/>
  <c r="AB26" i="2"/>
  <c r="X24" i="2"/>
  <c r="T22" i="2"/>
  <c r="AB19" i="2"/>
  <c r="T17" i="2"/>
  <c r="Z37" i="2"/>
  <c r="X47" i="2"/>
  <c r="Y55" i="2"/>
  <c r="V57" i="2"/>
  <c r="V34" i="2"/>
  <c r="R29" i="2"/>
  <c r="T25" i="2"/>
  <c r="V20" i="2"/>
  <c r="AA42" i="2"/>
  <c r="V13" i="2"/>
  <c r="X33" i="2"/>
  <c r="Z31" i="2"/>
  <c r="Q30" i="2"/>
  <c r="T28" i="2"/>
  <c r="U26" i="2"/>
  <c r="Q24" i="2"/>
  <c r="Y21" i="2"/>
  <c r="T19" i="2"/>
  <c r="U16" i="2"/>
  <c r="V41" i="2"/>
  <c r="AB45" i="2"/>
  <c r="AA63" i="2"/>
  <c r="AI71" i="2"/>
  <c r="AQ58" i="2"/>
  <c r="AJ27" i="2"/>
  <c r="AQ27" i="2" s="1"/>
  <c r="AJ17" i="2"/>
  <c r="AQ17" i="2" s="1"/>
  <c r="Y56" i="2"/>
  <c r="Z57" i="2"/>
  <c r="AA58" i="2"/>
  <c r="AB59" i="2"/>
  <c r="V61" i="2"/>
  <c r="W62" i="2"/>
  <c r="X63" i="2"/>
  <c r="W64" i="2"/>
  <c r="AB64" i="2"/>
  <c r="AA55" i="2"/>
  <c r="Y42" i="2"/>
  <c r="W43" i="2"/>
  <c r="AB43" i="2"/>
  <c r="AA44" i="2"/>
  <c r="Y45" i="2"/>
  <c r="W46" i="2"/>
  <c r="V47" i="2"/>
  <c r="AA47" i="2"/>
  <c r="Y48" i="2"/>
  <c r="X49" i="2"/>
  <c r="V50" i="2"/>
  <c r="AA50" i="2"/>
  <c r="AA41" i="2"/>
  <c r="X38" i="2"/>
  <c r="W37" i="2"/>
  <c r="V37" i="2"/>
  <c r="U14" i="2"/>
  <c r="Z14" i="2"/>
  <c r="T15" i="2"/>
  <c r="Y15" i="2"/>
  <c r="R16" i="2"/>
  <c r="X16" i="2"/>
  <c r="Q17" i="2"/>
  <c r="V17" i="2"/>
  <c r="AB17" i="2"/>
  <c r="AQ71" i="2"/>
  <c r="AG71" i="2"/>
  <c r="AQ55" i="2"/>
  <c r="AJ24" i="2"/>
  <c r="AQ24" i="2" s="1"/>
  <c r="AJ15" i="2"/>
  <c r="AQ15" i="2" s="1"/>
  <c r="AA56" i="2"/>
  <c r="AB57" i="2"/>
  <c r="V59" i="2"/>
  <c r="W60" i="2"/>
  <c r="X61" i="2"/>
  <c r="Y62" i="2"/>
  <c r="Z63" i="2"/>
  <c r="X64" i="2"/>
  <c r="W55" i="2"/>
  <c r="V55" i="2"/>
  <c r="Z42" i="2"/>
  <c r="X43" i="2"/>
  <c r="W44" i="2"/>
  <c r="AB44" i="2"/>
  <c r="Z45" i="2"/>
  <c r="Y46" i="2"/>
  <c r="W47" i="2"/>
  <c r="AB47" i="2"/>
  <c r="AA48" i="2"/>
  <c r="Y49" i="2"/>
  <c r="W50" i="2"/>
  <c r="W41" i="2"/>
  <c r="AB41" i="2"/>
  <c r="Y38" i="2"/>
  <c r="Y37" i="2"/>
  <c r="Q14" i="2"/>
  <c r="V14" i="2"/>
  <c r="AB14" i="2"/>
  <c r="U15" i="2"/>
  <c r="Z15" i="2"/>
  <c r="T16" i="2"/>
  <c r="Y16" i="2"/>
  <c r="R17" i="2"/>
  <c r="X17" i="2"/>
  <c r="Q18" i="2"/>
  <c r="V18" i="2"/>
  <c r="AB18" i="2"/>
  <c r="U19" i="2"/>
  <c r="Z19" i="2"/>
  <c r="T20" i="2"/>
  <c r="Y20" i="2"/>
  <c r="R21" i="2"/>
  <c r="X21" i="2"/>
  <c r="Q22" i="2"/>
  <c r="V22" i="2"/>
  <c r="AB22" i="2"/>
  <c r="U23" i="2"/>
  <c r="Z23" i="2"/>
  <c r="T24" i="2"/>
  <c r="Y24" i="2"/>
  <c r="R25" i="2"/>
  <c r="X25" i="2"/>
  <c r="Q26" i="2"/>
  <c r="V26" i="2"/>
  <c r="AA26" i="2"/>
  <c r="S27" i="2"/>
  <c r="W27" i="2"/>
  <c r="AA27" i="2"/>
  <c r="S28" i="2"/>
  <c r="W28" i="2"/>
  <c r="AA28" i="2"/>
  <c r="S29" i="2"/>
  <c r="W29" i="2"/>
  <c r="AA29" i="2"/>
  <c r="S30" i="2"/>
  <c r="W30" i="2"/>
  <c r="AA30" i="2"/>
  <c r="S31" i="2"/>
  <c r="W31" i="2"/>
  <c r="AA31" i="2"/>
  <c r="S32" i="2"/>
  <c r="W32" i="2"/>
  <c r="AA32" i="2"/>
  <c r="S33" i="2"/>
  <c r="W33" i="2"/>
  <c r="AA33" i="2"/>
  <c r="S34" i="2"/>
  <c r="W34" i="2"/>
  <c r="AA34" i="2"/>
  <c r="T13" i="2"/>
  <c r="Q13" i="2"/>
  <c r="U13" i="2"/>
  <c r="U34" i="2"/>
  <c r="V33" i="2"/>
  <c r="Q33" i="2"/>
  <c r="R32" i="2"/>
  <c r="Y31" i="2"/>
  <c r="Z30" i="2"/>
  <c r="U30" i="2"/>
  <c r="AB29" i="2"/>
  <c r="V29" i="2"/>
  <c r="Q29" i="2"/>
  <c r="X28" i="2"/>
  <c r="R28" i="2"/>
  <c r="T27" i="2"/>
  <c r="Z26" i="2"/>
  <c r="T26" i="2"/>
  <c r="Y25" i="2"/>
  <c r="Q25" i="2"/>
  <c r="V24" i="2"/>
  <c r="AB23" i="2"/>
  <c r="T23" i="2"/>
  <c r="Y22" i="2"/>
  <c r="R22" i="2"/>
  <c r="V21" i="2"/>
  <c r="AB20" i="2"/>
  <c r="U20" i="2"/>
  <c r="Y19" i="2"/>
  <c r="R19" i="2"/>
  <c r="X18" i="2"/>
  <c r="Z17" i="2"/>
  <c r="AB16" i="2"/>
  <c r="Q16" i="2"/>
  <c r="R15" i="2"/>
  <c r="T14" i="2"/>
  <c r="AB38" i="2"/>
  <c r="AB49" i="2"/>
  <c r="X48" i="2"/>
  <c r="AA46" i="2"/>
  <c r="X45" i="2"/>
  <c r="AA43" i="2"/>
  <c r="W42" i="2"/>
  <c r="AA64" i="2"/>
  <c r="V63" i="2"/>
  <c r="AA60" i="2"/>
  <c r="Y58" i="2"/>
  <c r="W56" i="2"/>
  <c r="AJ29" i="2"/>
  <c r="AQ29" i="2" s="1"/>
  <c r="AL71" i="2"/>
  <c r="AB13" i="2"/>
  <c r="X13" i="2"/>
  <c r="S13" i="2"/>
  <c r="Y34" i="2"/>
  <c r="T34" i="2"/>
  <c r="Z33" i="2"/>
  <c r="U33" i="2"/>
  <c r="AB32" i="2"/>
  <c r="V32" i="2"/>
  <c r="Q32" i="2"/>
  <c r="X31" i="2"/>
  <c r="R31" i="2"/>
  <c r="Y30" i="2"/>
  <c r="T30" i="2"/>
  <c r="Z29" i="2"/>
  <c r="U29" i="2"/>
  <c r="AB28" i="2"/>
  <c r="V28" i="2"/>
  <c r="Q28" i="2"/>
  <c r="X27" i="2"/>
  <c r="R27" i="2"/>
  <c r="Y26" i="2"/>
  <c r="R26" i="2"/>
  <c r="V25" i="2"/>
  <c r="AB24" i="2"/>
  <c r="U24" i="2"/>
  <c r="Y23" i="2"/>
  <c r="R23" i="2"/>
  <c r="X22" i="2"/>
  <c r="AB21" i="2"/>
  <c r="U21" i="2"/>
  <c r="Z20" i="2"/>
  <c r="R20" i="2"/>
  <c r="X19" i="2"/>
  <c r="Q19" i="2"/>
  <c r="U18" i="2"/>
  <c r="Y17" i="2"/>
  <c r="Z16" i="2"/>
  <c r="AB15" i="2"/>
  <c r="Q15" i="2"/>
  <c r="R14" i="2"/>
  <c r="AA38" i="2"/>
  <c r="X41" i="2"/>
  <c r="Z49" i="2"/>
  <c r="W48" i="2"/>
  <c r="Z46" i="2"/>
  <c r="V45" i="2"/>
  <c r="Z43" i="2"/>
  <c r="V42" i="2"/>
  <c r="Y64" i="2"/>
  <c r="AA62" i="2"/>
  <c r="Y60" i="2"/>
  <c r="W58" i="2"/>
  <c r="AJ13" i="2"/>
  <c r="AQ13" i="2" s="1"/>
  <c r="AN13" i="2" s="1"/>
  <c r="AJ32" i="2"/>
  <c r="AQ32" i="2" s="1"/>
  <c r="AO71" i="2"/>
  <c r="Y13" i="2"/>
  <c r="Z34" i="2"/>
  <c r="AB33" i="2"/>
  <c r="X32" i="2"/>
  <c r="T31" i="2"/>
  <c r="Y27" i="2"/>
  <c r="Y41" i="2"/>
  <c r="AA13" i="2"/>
  <c r="W13" i="2"/>
  <c r="R13" i="2"/>
  <c r="X34" i="2"/>
  <c r="R34" i="2"/>
  <c r="Y33" i="2"/>
  <c r="T33" i="2"/>
  <c r="Z32" i="2"/>
  <c r="U32" i="2"/>
  <c r="AB31" i="2"/>
  <c r="V31" i="2"/>
  <c r="Q31" i="2"/>
  <c r="X30" i="2"/>
  <c r="R30" i="2"/>
  <c r="Y29" i="2"/>
  <c r="T29" i="2"/>
  <c r="Z28" i="2"/>
  <c r="U28" i="2"/>
  <c r="AB27" i="2"/>
  <c r="V27" i="2"/>
  <c r="Q27" i="2"/>
  <c r="X26" i="2"/>
  <c r="AB25" i="2"/>
  <c r="U25" i="2"/>
  <c r="Z24" i="2"/>
  <c r="R24" i="2"/>
  <c r="X23" i="2"/>
  <c r="Q23" i="2"/>
  <c r="U22" i="2"/>
  <c r="Z21" i="2"/>
  <c r="T21" i="2"/>
  <c r="X20" i="2"/>
  <c r="Q20" i="2"/>
  <c r="V19" i="2"/>
  <c r="Z18" i="2"/>
  <c r="T18" i="2"/>
  <c r="U17" i="2"/>
  <c r="V16" i="2"/>
  <c r="X15" i="2"/>
  <c r="Y14" i="2"/>
  <c r="AA37" i="2"/>
  <c r="W38" i="2"/>
  <c r="Z50" i="2"/>
  <c r="V49" i="2"/>
  <c r="Z47" i="2"/>
  <c r="V46" i="2"/>
  <c r="Y44" i="2"/>
  <c r="V43" i="2"/>
  <c r="Z55" i="2"/>
  <c r="AB63" i="2"/>
  <c r="AB61" i="2"/>
  <c r="Z59" i="2"/>
  <c r="X57" i="2"/>
  <c r="AJ19" i="2"/>
  <c r="AQ19" i="2" s="1"/>
  <c r="AQ60" i="2"/>
  <c r="W6" i="7"/>
  <c r="AP71" i="2"/>
  <c r="AK71" i="2"/>
  <c r="AQ64" i="2"/>
  <c r="AQ59" i="2"/>
  <c r="AJ33" i="2"/>
  <c r="AQ33" i="2" s="1"/>
  <c r="AJ28" i="2"/>
  <c r="AQ28" i="2" s="1"/>
  <c r="AJ23" i="2"/>
  <c r="AQ23" i="2" s="1"/>
  <c r="AJ18" i="2"/>
  <c r="AQ18" i="2" s="1"/>
  <c r="AJ14" i="2"/>
  <c r="AQ14" i="2" s="1"/>
  <c r="X56" i="2"/>
  <c r="AB56" i="2"/>
  <c r="Y57" i="2"/>
  <c r="V58" i="2"/>
  <c r="Z58" i="2"/>
  <c r="W59" i="2"/>
  <c r="AA59" i="2"/>
  <c r="X60" i="2"/>
  <c r="AB60" i="2"/>
  <c r="Y61" i="2"/>
  <c r="V62" i="2"/>
  <c r="Z62" i="2"/>
  <c r="W63" i="2"/>
  <c r="AM71" i="2"/>
  <c r="AH71" i="2"/>
  <c r="AQ62" i="2"/>
  <c r="AQ56" i="2"/>
  <c r="AJ31" i="2"/>
  <c r="AQ31" i="2" s="1"/>
  <c r="AJ25" i="2"/>
  <c r="AQ25" i="2" s="1"/>
  <c r="AJ20" i="2"/>
  <c r="AQ20" i="2" s="1"/>
  <c r="AJ16" i="2"/>
  <c r="AQ16" i="2" s="1"/>
  <c r="V56" i="2"/>
  <c r="Z56" i="2"/>
  <c r="W57" i="2"/>
  <c r="AA57" i="2"/>
  <c r="X58" i="2"/>
  <c r="AB58" i="2"/>
  <c r="Y59" i="2"/>
  <c r="V60" i="2"/>
  <c r="Z60" i="2"/>
  <c r="W61" i="2"/>
  <c r="AA61" i="2"/>
  <c r="X62" i="2"/>
  <c r="AB62" i="2"/>
  <c r="Y63" i="2"/>
  <c r="V64" i="2"/>
  <c r="Z64" i="2"/>
  <c r="X55" i="2"/>
  <c r="AB55" i="2"/>
  <c r="X42" i="2"/>
  <c r="AB42" i="2"/>
  <c r="Y43" i="2"/>
  <c r="V44" i="2"/>
  <c r="Z44" i="2"/>
  <c r="W45" i="2"/>
  <c r="AA45" i="2"/>
  <c r="X46" i="2"/>
  <c r="AB46" i="2"/>
  <c r="Y47" i="2"/>
  <c r="V48" i="2"/>
  <c r="Z48" i="2"/>
  <c r="W49" i="2"/>
  <c r="AA49" i="2"/>
  <c r="X50" i="2"/>
  <c r="AB50" i="2"/>
  <c r="Z41" i="2"/>
  <c r="V38" i="2"/>
  <c r="Z38" i="2"/>
  <c r="X37" i="2"/>
  <c r="AB37" i="2"/>
  <c r="S14" i="2"/>
  <c r="W14" i="2"/>
  <c r="AA14" i="2"/>
  <c r="S15" i="2"/>
  <c r="W15" i="2"/>
  <c r="AA15" i="2"/>
  <c r="S16" i="2"/>
  <c r="W16" i="2"/>
  <c r="AA16" i="2"/>
  <c r="S17" i="2"/>
  <c r="W17" i="2"/>
  <c r="AA17" i="2"/>
  <c r="S18" i="2"/>
  <c r="W18" i="2"/>
  <c r="AA18" i="2"/>
  <c r="S19" i="2"/>
  <c r="W19" i="2"/>
  <c r="AA19" i="2"/>
  <c r="S20" i="2"/>
  <c r="W20" i="2"/>
  <c r="AA20" i="2"/>
  <c r="S21" i="2"/>
  <c r="W21" i="2"/>
  <c r="AA21" i="2"/>
  <c r="S22" i="2"/>
  <c r="W22" i="2"/>
  <c r="AA22" i="2"/>
  <c r="S23" i="2"/>
  <c r="W23" i="2"/>
  <c r="AA23" i="2"/>
  <c r="S24" i="2"/>
  <c r="W24" i="2"/>
  <c r="AA24" i="2"/>
  <c r="S25" i="2"/>
  <c r="W25" i="2"/>
  <c r="AA25" i="2"/>
  <c r="S26" i="2"/>
  <c r="W26" i="2"/>
  <c r="AJ22" i="2"/>
  <c r="AQ22" i="2" s="1"/>
  <c r="AJ26" i="2"/>
  <c r="AQ26" i="2" s="1"/>
  <c r="AJ30" i="2"/>
  <c r="AQ30" i="2" s="1"/>
  <c r="AJ34" i="2"/>
  <c r="AQ34" i="2" s="1"/>
  <c r="AQ57" i="2"/>
  <c r="AQ61" i="2"/>
  <c r="AF71" i="2"/>
  <c r="AJ71" i="2"/>
  <c r="AN71" i="2"/>
  <c r="I12" i="7" l="1"/>
  <c r="I20" i="7"/>
  <c r="I22" i="7"/>
  <c r="I30" i="7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I11" i="7" s="1"/>
  <c r="G35" i="5"/>
  <c r="G36" i="5"/>
  <c r="G37" i="5"/>
  <c r="G38" i="5"/>
  <c r="G39" i="5"/>
  <c r="G40" i="5"/>
  <c r="G41" i="5"/>
  <c r="G42" i="5"/>
  <c r="G43" i="5"/>
  <c r="I13" i="7" s="1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I14" i="7" s="1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I15" i="7" s="1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I16" i="7" s="1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I17" i="7" s="1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I18" i="7" s="1"/>
  <c r="G141" i="5"/>
  <c r="G142" i="5"/>
  <c r="G143" i="5"/>
  <c r="G144" i="5"/>
  <c r="G145" i="5"/>
  <c r="G146" i="5"/>
  <c r="G147" i="5"/>
  <c r="G148" i="5"/>
  <c r="G149" i="5"/>
  <c r="G150" i="5"/>
  <c r="I19" i="7" s="1"/>
  <c r="G151" i="5"/>
  <c r="G152" i="5"/>
  <c r="I21" i="7" s="1"/>
  <c r="G153" i="5"/>
  <c r="G154" i="5"/>
  <c r="G155" i="5"/>
  <c r="G156" i="5"/>
  <c r="G157" i="5"/>
  <c r="G158" i="5"/>
  <c r="G159" i="5"/>
  <c r="G160" i="5"/>
  <c r="G161" i="5"/>
  <c r="G162" i="5"/>
  <c r="I23" i="7" s="1"/>
  <c r="G163" i="5"/>
  <c r="G164" i="5"/>
  <c r="I24" i="7" s="1"/>
  <c r="G165" i="5"/>
  <c r="I25" i="7" s="1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I26" i="7" s="1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I27" i="7" s="1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I28" i="7" s="1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I29" i="7" s="1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I31" i="7" s="1"/>
  <c r="G279" i="5"/>
  <c r="G280" i="5"/>
  <c r="G281" i="5"/>
  <c r="G282" i="5"/>
  <c r="G283" i="5"/>
  <c r="G284" i="5"/>
  <c r="G285" i="5"/>
  <c r="G286" i="5"/>
  <c r="G287" i="5"/>
  <c r="G288" i="5"/>
  <c r="I32" i="7" s="1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I33" i="7" s="1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10" i="5"/>
  <c r="I10" i="7" s="1"/>
  <c r="G20" i="8"/>
  <c r="H20" i="8"/>
  <c r="I20" i="8"/>
  <c r="J20" i="8"/>
  <c r="K20" i="8"/>
  <c r="L20" i="8"/>
  <c r="M20" i="8"/>
  <c r="F20" i="8"/>
  <c r="G16" i="8"/>
  <c r="H16" i="8"/>
  <c r="I16" i="8"/>
  <c r="J16" i="8"/>
  <c r="K16" i="8"/>
  <c r="L16" i="8"/>
  <c r="M16" i="8"/>
  <c r="F16" i="8"/>
  <c r="AS71" i="2"/>
  <c r="G65" i="2"/>
  <c r="H65" i="2"/>
  <c r="I65" i="2"/>
  <c r="J65" i="2"/>
  <c r="H51" i="2"/>
  <c r="I51" i="2"/>
  <c r="J51" i="2"/>
  <c r="G51" i="2"/>
  <c r="H39" i="2"/>
  <c r="I39" i="2"/>
  <c r="J39" i="2"/>
  <c r="G39" i="2"/>
  <c r="M35" i="2"/>
  <c r="N35" i="2"/>
  <c r="O35" i="2"/>
  <c r="L35" i="2"/>
  <c r="H35" i="2"/>
  <c r="I35" i="2"/>
  <c r="J35" i="2"/>
  <c r="G35" i="2"/>
  <c r="J53" i="2" l="1"/>
  <c r="I53" i="2"/>
  <c r="H53" i="2"/>
  <c r="G53" i="2"/>
  <c r="Q35" i="2"/>
  <c r="Y35" i="2"/>
  <c r="Y39" i="2" s="1"/>
  <c r="U35" i="2"/>
  <c r="AA35" i="2"/>
  <c r="AA39" i="2" s="1"/>
  <c r="W35" i="2"/>
  <c r="W39" i="2" s="1"/>
  <c r="S35" i="2"/>
  <c r="AB35" i="2"/>
  <c r="AB39" i="2" s="1"/>
  <c r="X35" i="2"/>
  <c r="X39" i="2" s="1"/>
  <c r="T35" i="2"/>
  <c r="Z35" i="2"/>
  <c r="Z39" i="2" s="1"/>
  <c r="V35" i="2"/>
  <c r="V39" i="2" s="1"/>
  <c r="R35" i="2"/>
  <c r="R325" i="5"/>
  <c r="Q325" i="5"/>
  <c r="P325" i="5"/>
  <c r="N325" i="5"/>
  <c r="M325" i="5"/>
  <c r="L325" i="5"/>
  <c r="K325" i="5"/>
  <c r="J325" i="5"/>
  <c r="I325" i="5"/>
  <c r="F325" i="5"/>
  <c r="R324" i="5"/>
  <c r="Q324" i="5"/>
  <c r="P324" i="5"/>
  <c r="N324" i="5"/>
  <c r="M324" i="5"/>
  <c r="L324" i="5"/>
  <c r="K324" i="5"/>
  <c r="J324" i="5"/>
  <c r="I324" i="5"/>
  <c r="F324" i="5"/>
  <c r="R323" i="5"/>
  <c r="Q323" i="5"/>
  <c r="P323" i="5"/>
  <c r="N323" i="5"/>
  <c r="M323" i="5"/>
  <c r="L323" i="5"/>
  <c r="K323" i="5"/>
  <c r="J323" i="5"/>
  <c r="I323" i="5"/>
  <c r="F323" i="5"/>
  <c r="R322" i="5"/>
  <c r="Q322" i="5"/>
  <c r="P322" i="5"/>
  <c r="N322" i="5"/>
  <c r="M322" i="5"/>
  <c r="L322" i="5"/>
  <c r="K322" i="5"/>
  <c r="J322" i="5"/>
  <c r="I322" i="5"/>
  <c r="F322" i="5"/>
  <c r="R321" i="5"/>
  <c r="Q321" i="5"/>
  <c r="P321" i="5"/>
  <c r="N321" i="5"/>
  <c r="M321" i="5"/>
  <c r="L321" i="5"/>
  <c r="K321" i="5"/>
  <c r="J321" i="5"/>
  <c r="I321" i="5"/>
  <c r="F321" i="5"/>
  <c r="R320" i="5"/>
  <c r="Q320" i="5"/>
  <c r="P320" i="5"/>
  <c r="N320" i="5"/>
  <c r="M320" i="5"/>
  <c r="L320" i="5"/>
  <c r="K320" i="5"/>
  <c r="J320" i="5"/>
  <c r="I320" i="5"/>
  <c r="F320" i="5"/>
  <c r="R319" i="5"/>
  <c r="Q319" i="5"/>
  <c r="P319" i="5"/>
  <c r="N319" i="5"/>
  <c r="M319" i="5"/>
  <c r="L319" i="5"/>
  <c r="K319" i="5"/>
  <c r="J319" i="5"/>
  <c r="I319" i="5"/>
  <c r="F319" i="5"/>
  <c r="R318" i="5"/>
  <c r="Q318" i="5"/>
  <c r="P318" i="5"/>
  <c r="N318" i="5"/>
  <c r="M318" i="5"/>
  <c r="L318" i="5"/>
  <c r="K318" i="5"/>
  <c r="J318" i="5"/>
  <c r="I318" i="5"/>
  <c r="F318" i="5"/>
  <c r="R317" i="5"/>
  <c r="Q317" i="5"/>
  <c r="P317" i="5"/>
  <c r="N317" i="5"/>
  <c r="M317" i="5"/>
  <c r="L317" i="5"/>
  <c r="K317" i="5"/>
  <c r="J317" i="5"/>
  <c r="I317" i="5"/>
  <c r="F317" i="5"/>
  <c r="R316" i="5"/>
  <c r="Q316" i="5"/>
  <c r="P316" i="5"/>
  <c r="N316" i="5"/>
  <c r="M316" i="5"/>
  <c r="L316" i="5"/>
  <c r="K316" i="5"/>
  <c r="J316" i="5"/>
  <c r="I316" i="5"/>
  <c r="F316" i="5"/>
  <c r="R315" i="5"/>
  <c r="Q315" i="5"/>
  <c r="P315" i="5"/>
  <c r="N315" i="5"/>
  <c r="M315" i="5"/>
  <c r="L315" i="5"/>
  <c r="K315" i="5"/>
  <c r="J315" i="5"/>
  <c r="I315" i="5"/>
  <c r="F315" i="5"/>
  <c r="R314" i="5"/>
  <c r="Q314" i="5"/>
  <c r="P314" i="5"/>
  <c r="N314" i="5"/>
  <c r="M314" i="5"/>
  <c r="L314" i="5"/>
  <c r="K314" i="5"/>
  <c r="J314" i="5"/>
  <c r="I314" i="5"/>
  <c r="F314" i="5"/>
  <c r="R313" i="5"/>
  <c r="Q313" i="5"/>
  <c r="P313" i="5"/>
  <c r="N313" i="5"/>
  <c r="M313" i="5"/>
  <c r="L313" i="5"/>
  <c r="K313" i="5"/>
  <c r="J313" i="5"/>
  <c r="I313" i="5"/>
  <c r="F313" i="5"/>
  <c r="R312" i="5"/>
  <c r="Q312" i="5"/>
  <c r="P312" i="5"/>
  <c r="N312" i="5"/>
  <c r="M312" i="5"/>
  <c r="L312" i="5"/>
  <c r="K312" i="5"/>
  <c r="J312" i="5"/>
  <c r="I312" i="5"/>
  <c r="F312" i="5"/>
  <c r="R311" i="5"/>
  <c r="Q311" i="5"/>
  <c r="P311" i="5"/>
  <c r="N311" i="5"/>
  <c r="M311" i="5"/>
  <c r="L311" i="5"/>
  <c r="K311" i="5"/>
  <c r="J311" i="5"/>
  <c r="I311" i="5"/>
  <c r="F311" i="5"/>
  <c r="R310" i="5"/>
  <c r="Q310" i="5"/>
  <c r="P310" i="5"/>
  <c r="N310" i="5"/>
  <c r="M310" i="5"/>
  <c r="L310" i="5"/>
  <c r="K310" i="5"/>
  <c r="J310" i="5"/>
  <c r="I310" i="5"/>
  <c r="F310" i="5"/>
  <c r="R309" i="5"/>
  <c r="Q309" i="5"/>
  <c r="P309" i="5"/>
  <c r="N309" i="5"/>
  <c r="M309" i="5"/>
  <c r="L309" i="5"/>
  <c r="K309" i="5"/>
  <c r="J309" i="5"/>
  <c r="I309" i="5"/>
  <c r="F309" i="5"/>
  <c r="R308" i="5"/>
  <c r="Q308" i="5"/>
  <c r="P308" i="5"/>
  <c r="N308" i="5"/>
  <c r="M308" i="5"/>
  <c r="L308" i="5"/>
  <c r="K308" i="5"/>
  <c r="J308" i="5"/>
  <c r="I308" i="5"/>
  <c r="F308" i="5"/>
  <c r="R307" i="5"/>
  <c r="Q307" i="5"/>
  <c r="P307" i="5"/>
  <c r="N307" i="5"/>
  <c r="M307" i="5"/>
  <c r="L307" i="5"/>
  <c r="K307" i="5"/>
  <c r="J307" i="5"/>
  <c r="I307" i="5"/>
  <c r="F307" i="5"/>
  <c r="R306" i="5"/>
  <c r="Q306" i="5"/>
  <c r="P306" i="5"/>
  <c r="N306" i="5"/>
  <c r="M306" i="5"/>
  <c r="L306" i="5"/>
  <c r="K306" i="5"/>
  <c r="J306" i="5"/>
  <c r="I306" i="5"/>
  <c r="F306" i="5"/>
  <c r="R305" i="5"/>
  <c r="Q305" i="5"/>
  <c r="P305" i="5"/>
  <c r="N305" i="5"/>
  <c r="M305" i="5"/>
  <c r="L305" i="5"/>
  <c r="K305" i="5"/>
  <c r="J305" i="5"/>
  <c r="I305" i="5"/>
  <c r="F305" i="5"/>
  <c r="R304" i="5"/>
  <c r="Q304" i="5"/>
  <c r="P304" i="5"/>
  <c r="N304" i="5"/>
  <c r="M304" i="5"/>
  <c r="L304" i="5"/>
  <c r="K304" i="5"/>
  <c r="J304" i="5"/>
  <c r="I304" i="5"/>
  <c r="F304" i="5"/>
  <c r="R303" i="5"/>
  <c r="Q303" i="5"/>
  <c r="P303" i="5"/>
  <c r="N303" i="5"/>
  <c r="M303" i="5"/>
  <c r="L303" i="5"/>
  <c r="K303" i="5"/>
  <c r="J303" i="5"/>
  <c r="I303" i="5"/>
  <c r="F303" i="5"/>
  <c r="R302" i="5"/>
  <c r="Q302" i="5"/>
  <c r="P302" i="5"/>
  <c r="N302" i="5"/>
  <c r="M302" i="5"/>
  <c r="L302" i="5"/>
  <c r="K302" i="5"/>
  <c r="J302" i="5"/>
  <c r="I302" i="5"/>
  <c r="F302" i="5"/>
  <c r="R301" i="5"/>
  <c r="Q301" i="5"/>
  <c r="P301" i="5"/>
  <c r="N301" i="5"/>
  <c r="M301" i="5"/>
  <c r="L301" i="5"/>
  <c r="K301" i="5"/>
  <c r="J301" i="5"/>
  <c r="I301" i="5"/>
  <c r="F301" i="5"/>
  <c r="R300" i="5"/>
  <c r="Q300" i="5"/>
  <c r="P300" i="5"/>
  <c r="N300" i="5"/>
  <c r="M300" i="5"/>
  <c r="L300" i="5"/>
  <c r="K300" i="5"/>
  <c r="J300" i="5"/>
  <c r="I300" i="5"/>
  <c r="F300" i="5"/>
  <c r="R299" i="5"/>
  <c r="Q299" i="5"/>
  <c r="P299" i="5"/>
  <c r="N299" i="5"/>
  <c r="M299" i="5"/>
  <c r="L299" i="5"/>
  <c r="K299" i="5"/>
  <c r="J299" i="5"/>
  <c r="I299" i="5"/>
  <c r="F299" i="5"/>
  <c r="R298" i="5"/>
  <c r="Q298" i="5"/>
  <c r="P298" i="5"/>
  <c r="N298" i="5"/>
  <c r="M298" i="5"/>
  <c r="L298" i="5"/>
  <c r="K298" i="5"/>
  <c r="J298" i="5"/>
  <c r="I298" i="5"/>
  <c r="F298" i="5"/>
  <c r="R297" i="5"/>
  <c r="Q297" i="5"/>
  <c r="P297" i="5"/>
  <c r="N297" i="5"/>
  <c r="M297" i="5"/>
  <c r="L297" i="5"/>
  <c r="K297" i="5"/>
  <c r="J297" i="5"/>
  <c r="I297" i="5"/>
  <c r="F297" i="5"/>
  <c r="R296" i="5"/>
  <c r="Q296" i="5"/>
  <c r="P296" i="5"/>
  <c r="N296" i="5"/>
  <c r="M296" i="5"/>
  <c r="L296" i="5"/>
  <c r="K296" i="5"/>
  <c r="J296" i="5"/>
  <c r="I296" i="5"/>
  <c r="F296" i="5"/>
  <c r="R295" i="5"/>
  <c r="Q295" i="5"/>
  <c r="P295" i="5"/>
  <c r="N295" i="5"/>
  <c r="M295" i="5"/>
  <c r="L295" i="5"/>
  <c r="K295" i="5"/>
  <c r="J295" i="5"/>
  <c r="I295" i="5"/>
  <c r="F295" i="5"/>
  <c r="R294" i="5"/>
  <c r="Q294" i="5"/>
  <c r="P294" i="5"/>
  <c r="N294" i="5"/>
  <c r="M294" i="5"/>
  <c r="L294" i="5"/>
  <c r="K294" i="5"/>
  <c r="J294" i="5"/>
  <c r="I294" i="5"/>
  <c r="F294" i="5"/>
  <c r="R293" i="5"/>
  <c r="Q293" i="5"/>
  <c r="P293" i="5"/>
  <c r="N293" i="5"/>
  <c r="M293" i="5"/>
  <c r="L293" i="5"/>
  <c r="K293" i="5"/>
  <c r="J293" i="5"/>
  <c r="I293" i="5"/>
  <c r="F293" i="5"/>
  <c r="R292" i="5"/>
  <c r="Q292" i="5"/>
  <c r="P292" i="5"/>
  <c r="N292" i="5"/>
  <c r="M292" i="5"/>
  <c r="L292" i="5"/>
  <c r="K292" i="5"/>
  <c r="J292" i="5"/>
  <c r="I292" i="5"/>
  <c r="F292" i="5"/>
  <c r="R291" i="5"/>
  <c r="Q291" i="5"/>
  <c r="P291" i="5"/>
  <c r="N291" i="5"/>
  <c r="M291" i="5"/>
  <c r="L291" i="5"/>
  <c r="K291" i="5"/>
  <c r="J291" i="5"/>
  <c r="I291" i="5"/>
  <c r="F291" i="5"/>
  <c r="R290" i="5"/>
  <c r="Q290" i="5"/>
  <c r="P290" i="5"/>
  <c r="N290" i="5"/>
  <c r="M290" i="5"/>
  <c r="L290" i="5"/>
  <c r="K290" i="5"/>
  <c r="J290" i="5"/>
  <c r="I290" i="5"/>
  <c r="F290" i="5"/>
  <c r="R289" i="5"/>
  <c r="Q289" i="5"/>
  <c r="P289" i="5"/>
  <c r="N289" i="5"/>
  <c r="M289" i="5"/>
  <c r="L289" i="5"/>
  <c r="K289" i="5"/>
  <c r="J289" i="5"/>
  <c r="I289" i="5"/>
  <c r="F289" i="5"/>
  <c r="R288" i="5"/>
  <c r="Q288" i="5"/>
  <c r="P288" i="5"/>
  <c r="N288" i="5"/>
  <c r="M288" i="5"/>
  <c r="L288" i="5"/>
  <c r="K288" i="5"/>
  <c r="J288" i="5"/>
  <c r="I288" i="5"/>
  <c r="F288" i="5"/>
  <c r="R287" i="5"/>
  <c r="Q287" i="5"/>
  <c r="P287" i="5"/>
  <c r="N287" i="5"/>
  <c r="M287" i="5"/>
  <c r="L287" i="5"/>
  <c r="K287" i="5"/>
  <c r="J287" i="5"/>
  <c r="I287" i="5"/>
  <c r="F287" i="5"/>
  <c r="R286" i="5"/>
  <c r="Q286" i="5"/>
  <c r="P286" i="5"/>
  <c r="N286" i="5"/>
  <c r="M286" i="5"/>
  <c r="L286" i="5"/>
  <c r="K286" i="5"/>
  <c r="J286" i="5"/>
  <c r="I286" i="5"/>
  <c r="F286" i="5"/>
  <c r="R285" i="5"/>
  <c r="Q285" i="5"/>
  <c r="P285" i="5"/>
  <c r="N285" i="5"/>
  <c r="M285" i="5"/>
  <c r="L285" i="5"/>
  <c r="K285" i="5"/>
  <c r="J285" i="5"/>
  <c r="I285" i="5"/>
  <c r="F285" i="5"/>
  <c r="R284" i="5"/>
  <c r="Q284" i="5"/>
  <c r="P284" i="5"/>
  <c r="N284" i="5"/>
  <c r="M284" i="5"/>
  <c r="L284" i="5"/>
  <c r="K284" i="5"/>
  <c r="J284" i="5"/>
  <c r="I284" i="5"/>
  <c r="F284" i="5"/>
  <c r="R283" i="5"/>
  <c r="Q283" i="5"/>
  <c r="P283" i="5"/>
  <c r="N283" i="5"/>
  <c r="M283" i="5"/>
  <c r="L283" i="5"/>
  <c r="K283" i="5"/>
  <c r="J283" i="5"/>
  <c r="I283" i="5"/>
  <c r="F283" i="5"/>
  <c r="R282" i="5"/>
  <c r="Q282" i="5"/>
  <c r="P282" i="5"/>
  <c r="N282" i="5"/>
  <c r="M282" i="5"/>
  <c r="L282" i="5"/>
  <c r="K282" i="5"/>
  <c r="J282" i="5"/>
  <c r="I282" i="5"/>
  <c r="F282" i="5"/>
  <c r="R281" i="5"/>
  <c r="Q281" i="5"/>
  <c r="P281" i="5"/>
  <c r="N281" i="5"/>
  <c r="M281" i="5"/>
  <c r="L281" i="5"/>
  <c r="K281" i="5"/>
  <c r="J281" i="5"/>
  <c r="I281" i="5"/>
  <c r="F281" i="5"/>
  <c r="R280" i="5"/>
  <c r="Q280" i="5"/>
  <c r="P280" i="5"/>
  <c r="N280" i="5"/>
  <c r="M280" i="5"/>
  <c r="L280" i="5"/>
  <c r="K280" i="5"/>
  <c r="J280" i="5"/>
  <c r="I280" i="5"/>
  <c r="F280" i="5"/>
  <c r="R279" i="5"/>
  <c r="Q279" i="5"/>
  <c r="P279" i="5"/>
  <c r="N279" i="5"/>
  <c r="M279" i="5"/>
  <c r="L279" i="5"/>
  <c r="K279" i="5"/>
  <c r="J279" i="5"/>
  <c r="I279" i="5"/>
  <c r="F279" i="5"/>
  <c r="R278" i="5"/>
  <c r="Q278" i="5"/>
  <c r="P278" i="5"/>
  <c r="N278" i="5"/>
  <c r="M278" i="5"/>
  <c r="L278" i="5"/>
  <c r="K278" i="5"/>
  <c r="J278" i="5"/>
  <c r="I278" i="5"/>
  <c r="F278" i="5"/>
  <c r="R277" i="5"/>
  <c r="Q277" i="5"/>
  <c r="P277" i="5"/>
  <c r="N277" i="5"/>
  <c r="M277" i="5"/>
  <c r="L277" i="5"/>
  <c r="K277" i="5"/>
  <c r="J277" i="5"/>
  <c r="I277" i="5"/>
  <c r="F277" i="5"/>
  <c r="R276" i="5"/>
  <c r="Q276" i="5"/>
  <c r="P276" i="5"/>
  <c r="N276" i="5"/>
  <c r="M276" i="5"/>
  <c r="L276" i="5"/>
  <c r="K276" i="5"/>
  <c r="J276" i="5"/>
  <c r="I276" i="5"/>
  <c r="F276" i="5"/>
  <c r="R275" i="5"/>
  <c r="Q275" i="5"/>
  <c r="P275" i="5"/>
  <c r="N275" i="5"/>
  <c r="M275" i="5"/>
  <c r="L275" i="5"/>
  <c r="K275" i="5"/>
  <c r="J275" i="5"/>
  <c r="I275" i="5"/>
  <c r="F275" i="5"/>
  <c r="R274" i="5"/>
  <c r="Q274" i="5"/>
  <c r="P274" i="5"/>
  <c r="N274" i="5"/>
  <c r="M274" i="5"/>
  <c r="L274" i="5"/>
  <c r="K274" i="5"/>
  <c r="J274" i="5"/>
  <c r="I274" i="5"/>
  <c r="F274" i="5"/>
  <c r="R273" i="5"/>
  <c r="Q273" i="5"/>
  <c r="P273" i="5"/>
  <c r="N273" i="5"/>
  <c r="M273" i="5"/>
  <c r="L273" i="5"/>
  <c r="K273" i="5"/>
  <c r="J273" i="5"/>
  <c r="I273" i="5"/>
  <c r="F273" i="5"/>
  <c r="R272" i="5"/>
  <c r="Q272" i="5"/>
  <c r="P272" i="5"/>
  <c r="N272" i="5"/>
  <c r="M272" i="5"/>
  <c r="L272" i="5"/>
  <c r="K272" i="5"/>
  <c r="J272" i="5"/>
  <c r="I272" i="5"/>
  <c r="F272" i="5"/>
  <c r="R271" i="5"/>
  <c r="Q271" i="5"/>
  <c r="P271" i="5"/>
  <c r="N271" i="5"/>
  <c r="M271" i="5"/>
  <c r="L271" i="5"/>
  <c r="K271" i="5"/>
  <c r="J271" i="5"/>
  <c r="I271" i="5"/>
  <c r="F271" i="5"/>
  <c r="R270" i="5"/>
  <c r="Q270" i="5"/>
  <c r="P270" i="5"/>
  <c r="N270" i="5"/>
  <c r="M270" i="5"/>
  <c r="L270" i="5"/>
  <c r="K270" i="5"/>
  <c r="J270" i="5"/>
  <c r="I270" i="5"/>
  <c r="F270" i="5"/>
  <c r="R269" i="5"/>
  <c r="Q269" i="5"/>
  <c r="P269" i="5"/>
  <c r="N269" i="5"/>
  <c r="M269" i="5"/>
  <c r="L269" i="5"/>
  <c r="K269" i="5"/>
  <c r="J269" i="5"/>
  <c r="I269" i="5"/>
  <c r="F269" i="5"/>
  <c r="R268" i="5"/>
  <c r="Q268" i="5"/>
  <c r="P268" i="5"/>
  <c r="N268" i="5"/>
  <c r="M268" i="5"/>
  <c r="L268" i="5"/>
  <c r="K268" i="5"/>
  <c r="J268" i="5"/>
  <c r="I268" i="5"/>
  <c r="F268" i="5"/>
  <c r="R267" i="5"/>
  <c r="Q267" i="5"/>
  <c r="P267" i="5"/>
  <c r="N267" i="5"/>
  <c r="M267" i="5"/>
  <c r="L267" i="5"/>
  <c r="K267" i="5"/>
  <c r="J267" i="5"/>
  <c r="I267" i="5"/>
  <c r="F267" i="5"/>
  <c r="R266" i="5"/>
  <c r="Q266" i="5"/>
  <c r="P266" i="5"/>
  <c r="N266" i="5"/>
  <c r="M266" i="5"/>
  <c r="L266" i="5"/>
  <c r="K266" i="5"/>
  <c r="J266" i="5"/>
  <c r="I266" i="5"/>
  <c r="F266" i="5"/>
  <c r="R265" i="5"/>
  <c r="Q265" i="5"/>
  <c r="P265" i="5"/>
  <c r="N265" i="5"/>
  <c r="M265" i="5"/>
  <c r="L265" i="5"/>
  <c r="K265" i="5"/>
  <c r="J265" i="5"/>
  <c r="I265" i="5"/>
  <c r="F265" i="5"/>
  <c r="R264" i="5"/>
  <c r="Q264" i="5"/>
  <c r="P264" i="5"/>
  <c r="N264" i="5"/>
  <c r="M264" i="5"/>
  <c r="L264" i="5"/>
  <c r="K264" i="5"/>
  <c r="J264" i="5"/>
  <c r="I264" i="5"/>
  <c r="F264" i="5"/>
  <c r="R263" i="5"/>
  <c r="Q263" i="5"/>
  <c r="P263" i="5"/>
  <c r="N263" i="5"/>
  <c r="M263" i="5"/>
  <c r="L263" i="5"/>
  <c r="K263" i="5"/>
  <c r="J263" i="5"/>
  <c r="I263" i="5"/>
  <c r="F263" i="5"/>
  <c r="R262" i="5"/>
  <c r="Q262" i="5"/>
  <c r="P262" i="5"/>
  <c r="N262" i="5"/>
  <c r="M262" i="5"/>
  <c r="L262" i="5"/>
  <c r="K262" i="5"/>
  <c r="J262" i="5"/>
  <c r="I262" i="5"/>
  <c r="F262" i="5"/>
  <c r="R261" i="5"/>
  <c r="Q261" i="5"/>
  <c r="P261" i="5"/>
  <c r="N261" i="5"/>
  <c r="M261" i="5"/>
  <c r="L261" i="5"/>
  <c r="K261" i="5"/>
  <c r="J261" i="5"/>
  <c r="I261" i="5"/>
  <c r="F261" i="5"/>
  <c r="R260" i="5"/>
  <c r="Q260" i="5"/>
  <c r="P260" i="5"/>
  <c r="N260" i="5"/>
  <c r="M260" i="5"/>
  <c r="L260" i="5"/>
  <c r="K260" i="5"/>
  <c r="J260" i="5"/>
  <c r="I260" i="5"/>
  <c r="F260" i="5"/>
  <c r="R259" i="5"/>
  <c r="Q259" i="5"/>
  <c r="P259" i="5"/>
  <c r="N259" i="5"/>
  <c r="M259" i="5"/>
  <c r="L259" i="5"/>
  <c r="K259" i="5"/>
  <c r="J259" i="5"/>
  <c r="I259" i="5"/>
  <c r="F259" i="5"/>
  <c r="R258" i="5"/>
  <c r="Q258" i="5"/>
  <c r="P258" i="5"/>
  <c r="N258" i="5"/>
  <c r="M258" i="5"/>
  <c r="L258" i="5"/>
  <c r="K258" i="5"/>
  <c r="J258" i="5"/>
  <c r="I258" i="5"/>
  <c r="F258" i="5"/>
  <c r="R257" i="5"/>
  <c r="Q257" i="5"/>
  <c r="P257" i="5"/>
  <c r="N257" i="5"/>
  <c r="M257" i="5"/>
  <c r="L257" i="5"/>
  <c r="K257" i="5"/>
  <c r="J257" i="5"/>
  <c r="I257" i="5"/>
  <c r="F257" i="5"/>
  <c r="R256" i="5"/>
  <c r="Q256" i="5"/>
  <c r="P256" i="5"/>
  <c r="N256" i="5"/>
  <c r="M256" i="5"/>
  <c r="L256" i="5"/>
  <c r="K256" i="5"/>
  <c r="J256" i="5"/>
  <c r="I256" i="5"/>
  <c r="F256" i="5"/>
  <c r="R255" i="5"/>
  <c r="Q255" i="5"/>
  <c r="P255" i="5"/>
  <c r="N255" i="5"/>
  <c r="M255" i="5"/>
  <c r="L255" i="5"/>
  <c r="K255" i="5"/>
  <c r="J255" i="5"/>
  <c r="I255" i="5"/>
  <c r="F255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10" i="5"/>
  <c r="R254" i="5"/>
  <c r="Q254" i="5"/>
  <c r="P254" i="5"/>
  <c r="N254" i="5"/>
  <c r="M254" i="5"/>
  <c r="L254" i="5"/>
  <c r="K254" i="5"/>
  <c r="J254" i="5"/>
  <c r="I254" i="5"/>
  <c r="R253" i="5"/>
  <c r="Q253" i="5"/>
  <c r="P253" i="5"/>
  <c r="N253" i="5"/>
  <c r="M253" i="5"/>
  <c r="L253" i="5"/>
  <c r="K253" i="5"/>
  <c r="J253" i="5"/>
  <c r="I253" i="5"/>
  <c r="R252" i="5"/>
  <c r="Q252" i="5"/>
  <c r="P252" i="5"/>
  <c r="N252" i="5"/>
  <c r="M252" i="5"/>
  <c r="L252" i="5"/>
  <c r="K252" i="5"/>
  <c r="J252" i="5"/>
  <c r="I252" i="5"/>
  <c r="R251" i="5"/>
  <c r="Q251" i="5"/>
  <c r="P251" i="5"/>
  <c r="N251" i="5"/>
  <c r="M251" i="5"/>
  <c r="L251" i="5"/>
  <c r="K251" i="5"/>
  <c r="J251" i="5"/>
  <c r="I251" i="5"/>
  <c r="R250" i="5"/>
  <c r="Q250" i="5"/>
  <c r="P250" i="5"/>
  <c r="N250" i="5"/>
  <c r="M250" i="5"/>
  <c r="L250" i="5"/>
  <c r="K250" i="5"/>
  <c r="J250" i="5"/>
  <c r="I250" i="5"/>
  <c r="R249" i="5"/>
  <c r="Q249" i="5"/>
  <c r="P249" i="5"/>
  <c r="R248" i="5"/>
  <c r="Q248" i="5"/>
  <c r="P248" i="5"/>
  <c r="R247" i="5"/>
  <c r="Q247" i="5"/>
  <c r="P247" i="5"/>
  <c r="R246" i="5"/>
  <c r="Q246" i="5"/>
  <c r="P246" i="5"/>
  <c r="R245" i="5"/>
  <c r="Q245" i="5"/>
  <c r="P245" i="5"/>
  <c r="R244" i="5"/>
  <c r="Q244" i="5"/>
  <c r="P244" i="5"/>
  <c r="R243" i="5"/>
  <c r="Q243" i="5"/>
  <c r="P243" i="5"/>
  <c r="R242" i="5"/>
  <c r="Q242" i="5"/>
  <c r="P242" i="5"/>
  <c r="R241" i="5"/>
  <c r="Q241" i="5"/>
  <c r="P241" i="5"/>
  <c r="R240" i="5"/>
  <c r="Q240" i="5"/>
  <c r="P240" i="5"/>
  <c r="R239" i="5"/>
  <c r="Q239" i="5"/>
  <c r="P239" i="5"/>
  <c r="R238" i="5"/>
  <c r="Q238" i="5"/>
  <c r="P238" i="5"/>
  <c r="R237" i="5"/>
  <c r="Q237" i="5"/>
  <c r="P237" i="5"/>
  <c r="R236" i="5"/>
  <c r="Q236" i="5"/>
  <c r="P236" i="5"/>
  <c r="R235" i="5"/>
  <c r="Q235" i="5"/>
  <c r="P235" i="5"/>
  <c r="R234" i="5"/>
  <c r="Q234" i="5"/>
  <c r="P234" i="5"/>
  <c r="R233" i="5"/>
  <c r="Q233" i="5"/>
  <c r="P233" i="5"/>
  <c r="R232" i="5"/>
  <c r="Q232" i="5"/>
  <c r="P232" i="5"/>
  <c r="R231" i="5"/>
  <c r="Q231" i="5"/>
  <c r="P231" i="5"/>
  <c r="R230" i="5"/>
  <c r="Q230" i="5"/>
  <c r="P230" i="5"/>
  <c r="R229" i="5"/>
  <c r="Q229" i="5"/>
  <c r="P229" i="5"/>
  <c r="R228" i="5"/>
  <c r="Q228" i="5"/>
  <c r="P228" i="5"/>
  <c r="R227" i="5"/>
  <c r="Q227" i="5"/>
  <c r="P227" i="5"/>
  <c r="R226" i="5"/>
  <c r="Q226" i="5"/>
  <c r="P226" i="5"/>
  <c r="R225" i="5"/>
  <c r="Q225" i="5"/>
  <c r="P225" i="5"/>
  <c r="R224" i="5"/>
  <c r="Q224" i="5"/>
  <c r="P224" i="5"/>
  <c r="R223" i="5"/>
  <c r="Q223" i="5"/>
  <c r="P223" i="5"/>
  <c r="R222" i="5"/>
  <c r="Q222" i="5"/>
  <c r="P222" i="5"/>
  <c r="R221" i="5"/>
  <c r="Q221" i="5"/>
  <c r="P221" i="5"/>
  <c r="R220" i="5"/>
  <c r="Q220" i="5"/>
  <c r="P220" i="5"/>
  <c r="R219" i="5"/>
  <c r="Q219" i="5"/>
  <c r="P219" i="5"/>
  <c r="R218" i="5"/>
  <c r="Q218" i="5"/>
  <c r="P218" i="5"/>
  <c r="R217" i="5"/>
  <c r="Q217" i="5"/>
  <c r="P217" i="5"/>
  <c r="R216" i="5"/>
  <c r="Q216" i="5"/>
  <c r="P216" i="5"/>
  <c r="R215" i="5"/>
  <c r="Q215" i="5"/>
  <c r="P215" i="5"/>
  <c r="R214" i="5"/>
  <c r="Q214" i="5"/>
  <c r="P214" i="5"/>
  <c r="R213" i="5"/>
  <c r="Q213" i="5"/>
  <c r="P213" i="5"/>
  <c r="R212" i="5"/>
  <c r="Q212" i="5"/>
  <c r="P212" i="5"/>
  <c r="R211" i="5"/>
  <c r="Q211" i="5"/>
  <c r="P211" i="5"/>
  <c r="R210" i="5"/>
  <c r="Q210" i="5"/>
  <c r="P210" i="5"/>
  <c r="R209" i="5"/>
  <c r="Q209" i="5"/>
  <c r="P209" i="5"/>
  <c r="R208" i="5"/>
  <c r="Q208" i="5"/>
  <c r="P208" i="5"/>
  <c r="R207" i="5"/>
  <c r="Q207" i="5"/>
  <c r="P207" i="5"/>
  <c r="R206" i="5"/>
  <c r="Q206" i="5"/>
  <c r="P206" i="5"/>
  <c r="R205" i="5"/>
  <c r="Q205" i="5"/>
  <c r="P205" i="5"/>
  <c r="R204" i="5"/>
  <c r="Q204" i="5"/>
  <c r="P204" i="5"/>
  <c r="R203" i="5"/>
  <c r="Q203" i="5"/>
  <c r="P203" i="5"/>
  <c r="R202" i="5"/>
  <c r="Q202" i="5"/>
  <c r="P202" i="5"/>
  <c r="R201" i="5"/>
  <c r="Q201" i="5"/>
  <c r="P201" i="5"/>
  <c r="R200" i="5"/>
  <c r="Q200" i="5"/>
  <c r="P200" i="5"/>
  <c r="R199" i="5"/>
  <c r="Q199" i="5"/>
  <c r="P199" i="5"/>
  <c r="R198" i="5"/>
  <c r="Q198" i="5"/>
  <c r="P198" i="5"/>
  <c r="R197" i="5"/>
  <c r="Q197" i="5"/>
  <c r="P197" i="5"/>
  <c r="R196" i="5"/>
  <c r="Q196" i="5"/>
  <c r="P196" i="5"/>
  <c r="R195" i="5"/>
  <c r="Q195" i="5"/>
  <c r="P195" i="5"/>
  <c r="R194" i="5"/>
  <c r="Q194" i="5"/>
  <c r="P194" i="5"/>
  <c r="R193" i="5"/>
  <c r="Q193" i="5"/>
  <c r="P193" i="5"/>
  <c r="R192" i="5"/>
  <c r="Q192" i="5"/>
  <c r="P192" i="5"/>
  <c r="R191" i="5"/>
  <c r="Q191" i="5"/>
  <c r="P191" i="5"/>
  <c r="R190" i="5"/>
  <c r="Q190" i="5"/>
  <c r="P190" i="5"/>
  <c r="R189" i="5"/>
  <c r="Q189" i="5"/>
  <c r="P189" i="5"/>
  <c r="R188" i="5"/>
  <c r="Q188" i="5"/>
  <c r="P188" i="5"/>
  <c r="R187" i="5"/>
  <c r="Q187" i="5"/>
  <c r="P187" i="5"/>
  <c r="R186" i="5"/>
  <c r="Q186" i="5"/>
  <c r="P186" i="5"/>
  <c r="R185" i="5"/>
  <c r="Q185" i="5"/>
  <c r="P185" i="5"/>
  <c r="R184" i="5"/>
  <c r="Q184" i="5"/>
  <c r="P184" i="5"/>
  <c r="R183" i="5"/>
  <c r="Q183" i="5"/>
  <c r="P183" i="5"/>
  <c r="R182" i="5"/>
  <c r="Q182" i="5"/>
  <c r="P182" i="5"/>
  <c r="R181" i="5"/>
  <c r="Q181" i="5"/>
  <c r="P181" i="5"/>
  <c r="R180" i="5"/>
  <c r="Q180" i="5"/>
  <c r="P180" i="5"/>
  <c r="R179" i="5"/>
  <c r="Q179" i="5"/>
  <c r="P179" i="5"/>
  <c r="R178" i="5"/>
  <c r="Q178" i="5"/>
  <c r="P178" i="5"/>
  <c r="R177" i="5"/>
  <c r="Q177" i="5"/>
  <c r="P177" i="5"/>
  <c r="R176" i="5"/>
  <c r="Q176" i="5"/>
  <c r="P176" i="5"/>
  <c r="R175" i="5"/>
  <c r="Q175" i="5"/>
  <c r="P175" i="5"/>
  <c r="R174" i="5"/>
  <c r="Q174" i="5"/>
  <c r="P174" i="5"/>
  <c r="R173" i="5"/>
  <c r="Q173" i="5"/>
  <c r="P173" i="5"/>
  <c r="R172" i="5"/>
  <c r="Q172" i="5"/>
  <c r="P172" i="5"/>
  <c r="R171" i="5"/>
  <c r="Q171" i="5"/>
  <c r="P171" i="5"/>
  <c r="R170" i="5"/>
  <c r="Q170" i="5"/>
  <c r="P170" i="5"/>
  <c r="R169" i="5"/>
  <c r="Q169" i="5"/>
  <c r="P169" i="5"/>
  <c r="R168" i="5"/>
  <c r="Q168" i="5"/>
  <c r="P168" i="5"/>
  <c r="R167" i="5"/>
  <c r="Q167" i="5"/>
  <c r="P167" i="5"/>
  <c r="R166" i="5"/>
  <c r="Q166" i="5"/>
  <c r="P166" i="5"/>
  <c r="R165" i="5"/>
  <c r="Q165" i="5"/>
  <c r="P165" i="5"/>
  <c r="R164" i="5"/>
  <c r="Q164" i="5"/>
  <c r="P164" i="5"/>
  <c r="R163" i="5"/>
  <c r="Q163" i="5"/>
  <c r="P163" i="5"/>
  <c r="R162" i="5"/>
  <c r="Q162" i="5"/>
  <c r="P162" i="5"/>
  <c r="R161" i="5"/>
  <c r="Q161" i="5"/>
  <c r="P161" i="5"/>
  <c r="R160" i="5"/>
  <c r="Q160" i="5"/>
  <c r="P160" i="5"/>
  <c r="R159" i="5"/>
  <c r="Q159" i="5"/>
  <c r="P159" i="5"/>
  <c r="R158" i="5"/>
  <c r="Q158" i="5"/>
  <c r="P158" i="5"/>
  <c r="R157" i="5"/>
  <c r="Q157" i="5"/>
  <c r="P157" i="5"/>
  <c r="R156" i="5"/>
  <c r="Q156" i="5"/>
  <c r="P156" i="5"/>
  <c r="R155" i="5"/>
  <c r="Q155" i="5"/>
  <c r="P155" i="5"/>
  <c r="R154" i="5"/>
  <c r="Q154" i="5"/>
  <c r="P154" i="5"/>
  <c r="R153" i="5"/>
  <c r="Q153" i="5"/>
  <c r="P153" i="5"/>
  <c r="R152" i="5"/>
  <c r="Q152" i="5"/>
  <c r="P152" i="5"/>
  <c r="R151" i="5"/>
  <c r="Q151" i="5"/>
  <c r="P151" i="5"/>
  <c r="R150" i="5"/>
  <c r="Q150" i="5"/>
  <c r="P150" i="5"/>
  <c r="R149" i="5"/>
  <c r="Q149" i="5"/>
  <c r="P149" i="5"/>
  <c r="R148" i="5"/>
  <c r="Q148" i="5"/>
  <c r="P148" i="5"/>
  <c r="R147" i="5"/>
  <c r="Q147" i="5"/>
  <c r="P147" i="5"/>
  <c r="R146" i="5"/>
  <c r="Q146" i="5"/>
  <c r="P146" i="5"/>
  <c r="R145" i="5"/>
  <c r="Q145" i="5"/>
  <c r="P145" i="5"/>
  <c r="R144" i="5"/>
  <c r="Q144" i="5"/>
  <c r="P144" i="5"/>
  <c r="R143" i="5"/>
  <c r="Q143" i="5"/>
  <c r="P143" i="5"/>
  <c r="R142" i="5"/>
  <c r="Q142" i="5"/>
  <c r="P142" i="5"/>
  <c r="R141" i="5"/>
  <c r="Q141" i="5"/>
  <c r="P141" i="5"/>
  <c r="R140" i="5"/>
  <c r="Q140" i="5"/>
  <c r="P140" i="5"/>
  <c r="R139" i="5"/>
  <c r="Q139" i="5"/>
  <c r="P139" i="5"/>
  <c r="R138" i="5"/>
  <c r="Q138" i="5"/>
  <c r="P138" i="5"/>
  <c r="R137" i="5"/>
  <c r="Q137" i="5"/>
  <c r="P137" i="5"/>
  <c r="R136" i="5"/>
  <c r="Q136" i="5"/>
  <c r="P136" i="5"/>
  <c r="R135" i="5"/>
  <c r="Q135" i="5"/>
  <c r="P135" i="5"/>
  <c r="R134" i="5"/>
  <c r="Q134" i="5"/>
  <c r="P134" i="5"/>
  <c r="R133" i="5"/>
  <c r="Q133" i="5"/>
  <c r="P133" i="5"/>
  <c r="R132" i="5"/>
  <c r="Q132" i="5"/>
  <c r="P132" i="5"/>
  <c r="R131" i="5"/>
  <c r="Q131" i="5"/>
  <c r="P131" i="5"/>
  <c r="R130" i="5"/>
  <c r="Q130" i="5"/>
  <c r="P130" i="5"/>
  <c r="R129" i="5"/>
  <c r="Q129" i="5"/>
  <c r="P129" i="5"/>
  <c r="R128" i="5"/>
  <c r="Q128" i="5"/>
  <c r="P128" i="5"/>
  <c r="R127" i="5"/>
  <c r="Q127" i="5"/>
  <c r="P127" i="5"/>
  <c r="R126" i="5"/>
  <c r="Q126" i="5"/>
  <c r="P126" i="5"/>
  <c r="R125" i="5"/>
  <c r="Q125" i="5"/>
  <c r="P125" i="5"/>
  <c r="R124" i="5"/>
  <c r="Q124" i="5"/>
  <c r="P124" i="5"/>
  <c r="R123" i="5"/>
  <c r="Q123" i="5"/>
  <c r="P123" i="5"/>
  <c r="R122" i="5"/>
  <c r="Q122" i="5"/>
  <c r="P122" i="5"/>
  <c r="R121" i="5"/>
  <c r="Q121" i="5"/>
  <c r="P121" i="5"/>
  <c r="R120" i="5"/>
  <c r="Q120" i="5"/>
  <c r="P120" i="5"/>
  <c r="R119" i="5"/>
  <c r="Q119" i="5"/>
  <c r="P119" i="5"/>
  <c r="R118" i="5"/>
  <c r="Q118" i="5"/>
  <c r="P118" i="5"/>
  <c r="R117" i="5"/>
  <c r="Q117" i="5"/>
  <c r="P117" i="5"/>
  <c r="R116" i="5"/>
  <c r="Q116" i="5"/>
  <c r="P116" i="5"/>
  <c r="R115" i="5"/>
  <c r="Q115" i="5"/>
  <c r="P115" i="5"/>
  <c r="R114" i="5"/>
  <c r="Q114" i="5"/>
  <c r="P114" i="5"/>
  <c r="R113" i="5"/>
  <c r="Q113" i="5"/>
  <c r="P113" i="5"/>
  <c r="R112" i="5"/>
  <c r="Q112" i="5"/>
  <c r="P112" i="5"/>
  <c r="R111" i="5"/>
  <c r="Q111" i="5"/>
  <c r="P111" i="5"/>
  <c r="R110" i="5"/>
  <c r="Q110" i="5"/>
  <c r="P110" i="5"/>
  <c r="R109" i="5"/>
  <c r="Q109" i="5"/>
  <c r="P109" i="5"/>
  <c r="R108" i="5"/>
  <c r="Q108" i="5"/>
  <c r="P108" i="5"/>
  <c r="R107" i="5"/>
  <c r="Q107" i="5"/>
  <c r="P107" i="5"/>
  <c r="R106" i="5"/>
  <c r="Q106" i="5"/>
  <c r="P106" i="5"/>
  <c r="R105" i="5"/>
  <c r="Q105" i="5"/>
  <c r="P105" i="5"/>
  <c r="R104" i="5"/>
  <c r="Q104" i="5"/>
  <c r="P104" i="5"/>
  <c r="R103" i="5"/>
  <c r="Q103" i="5"/>
  <c r="P103" i="5"/>
  <c r="R102" i="5"/>
  <c r="Q102" i="5"/>
  <c r="P102" i="5"/>
  <c r="R101" i="5"/>
  <c r="Q101" i="5"/>
  <c r="P101" i="5"/>
  <c r="R100" i="5"/>
  <c r="Q100" i="5"/>
  <c r="P100" i="5"/>
  <c r="R99" i="5"/>
  <c r="Q99" i="5"/>
  <c r="P99" i="5"/>
  <c r="R98" i="5"/>
  <c r="Q98" i="5"/>
  <c r="P98" i="5"/>
  <c r="R97" i="5"/>
  <c r="Q97" i="5"/>
  <c r="P97" i="5"/>
  <c r="R96" i="5"/>
  <c r="Q96" i="5"/>
  <c r="P96" i="5"/>
  <c r="R95" i="5"/>
  <c r="Q95" i="5"/>
  <c r="P95" i="5"/>
  <c r="R94" i="5"/>
  <c r="Q94" i="5"/>
  <c r="P94" i="5"/>
  <c r="R93" i="5"/>
  <c r="Q93" i="5"/>
  <c r="P93" i="5"/>
  <c r="R92" i="5"/>
  <c r="Q92" i="5"/>
  <c r="P92" i="5"/>
  <c r="R91" i="5"/>
  <c r="Q91" i="5"/>
  <c r="P91" i="5"/>
  <c r="R90" i="5"/>
  <c r="Q90" i="5"/>
  <c r="P90" i="5"/>
  <c r="R89" i="5"/>
  <c r="Q89" i="5"/>
  <c r="P89" i="5"/>
  <c r="R88" i="5"/>
  <c r="Q88" i="5"/>
  <c r="P88" i="5"/>
  <c r="R87" i="5"/>
  <c r="Q87" i="5"/>
  <c r="P87" i="5"/>
  <c r="R86" i="5"/>
  <c r="Q86" i="5"/>
  <c r="P86" i="5"/>
  <c r="R85" i="5"/>
  <c r="Q85" i="5"/>
  <c r="P85" i="5"/>
  <c r="R84" i="5"/>
  <c r="Q84" i="5"/>
  <c r="P84" i="5"/>
  <c r="R83" i="5"/>
  <c r="Q83" i="5"/>
  <c r="P83" i="5"/>
  <c r="R82" i="5"/>
  <c r="Q82" i="5"/>
  <c r="P82" i="5"/>
  <c r="R81" i="5"/>
  <c r="Q81" i="5"/>
  <c r="P81" i="5"/>
  <c r="R80" i="5"/>
  <c r="Q80" i="5"/>
  <c r="P80" i="5"/>
  <c r="R79" i="5"/>
  <c r="Q79" i="5"/>
  <c r="P79" i="5"/>
  <c r="R78" i="5"/>
  <c r="Q78" i="5"/>
  <c r="P78" i="5"/>
  <c r="R77" i="5"/>
  <c r="Q77" i="5"/>
  <c r="P77" i="5"/>
  <c r="R76" i="5"/>
  <c r="Q76" i="5"/>
  <c r="P76" i="5"/>
  <c r="R75" i="5"/>
  <c r="Q75" i="5"/>
  <c r="P75" i="5"/>
  <c r="R74" i="5"/>
  <c r="Q74" i="5"/>
  <c r="P74" i="5"/>
  <c r="R73" i="5"/>
  <c r="Q73" i="5"/>
  <c r="P73" i="5"/>
  <c r="R72" i="5"/>
  <c r="Q72" i="5"/>
  <c r="P72" i="5"/>
  <c r="R71" i="5"/>
  <c r="Q71" i="5"/>
  <c r="P71" i="5"/>
  <c r="R70" i="5"/>
  <c r="Q70" i="5"/>
  <c r="P70" i="5"/>
  <c r="R69" i="5"/>
  <c r="Q69" i="5"/>
  <c r="P69" i="5"/>
  <c r="R68" i="5"/>
  <c r="Q68" i="5"/>
  <c r="P68" i="5"/>
  <c r="R67" i="5"/>
  <c r="Q67" i="5"/>
  <c r="P67" i="5"/>
  <c r="R66" i="5"/>
  <c r="Q66" i="5"/>
  <c r="P66" i="5"/>
  <c r="R65" i="5"/>
  <c r="Q65" i="5"/>
  <c r="P65" i="5"/>
  <c r="R64" i="5"/>
  <c r="Q64" i="5"/>
  <c r="P64" i="5"/>
  <c r="R63" i="5"/>
  <c r="Q63" i="5"/>
  <c r="P63" i="5"/>
  <c r="R62" i="5"/>
  <c r="Q62" i="5"/>
  <c r="P62" i="5"/>
  <c r="R61" i="5"/>
  <c r="Q61" i="5"/>
  <c r="P61" i="5"/>
  <c r="R60" i="5"/>
  <c r="Q60" i="5"/>
  <c r="P60" i="5"/>
  <c r="R59" i="5"/>
  <c r="Q59" i="5"/>
  <c r="P59" i="5"/>
  <c r="R58" i="5"/>
  <c r="Q58" i="5"/>
  <c r="P58" i="5"/>
  <c r="R57" i="5"/>
  <c r="Q57" i="5"/>
  <c r="P57" i="5"/>
  <c r="R56" i="5"/>
  <c r="Q56" i="5"/>
  <c r="P56" i="5"/>
  <c r="R55" i="5"/>
  <c r="Q55" i="5"/>
  <c r="P55" i="5"/>
  <c r="R54" i="5"/>
  <c r="Q54" i="5"/>
  <c r="P54" i="5"/>
  <c r="R53" i="5"/>
  <c r="Q53" i="5"/>
  <c r="P53" i="5"/>
  <c r="R52" i="5"/>
  <c r="Q52" i="5"/>
  <c r="P52" i="5"/>
  <c r="R51" i="5"/>
  <c r="Q51" i="5"/>
  <c r="P51" i="5"/>
  <c r="R50" i="5"/>
  <c r="Q50" i="5"/>
  <c r="P50" i="5"/>
  <c r="R49" i="5"/>
  <c r="Q49" i="5"/>
  <c r="P49" i="5"/>
  <c r="R48" i="5"/>
  <c r="Q48" i="5"/>
  <c r="P48" i="5"/>
  <c r="R47" i="5"/>
  <c r="Q47" i="5"/>
  <c r="P47" i="5"/>
  <c r="R46" i="5"/>
  <c r="Q46" i="5"/>
  <c r="P46" i="5"/>
  <c r="R45" i="5"/>
  <c r="Q45" i="5"/>
  <c r="P45" i="5"/>
  <c r="R44" i="5"/>
  <c r="Q44" i="5"/>
  <c r="P44" i="5"/>
  <c r="R43" i="5"/>
  <c r="Q43" i="5"/>
  <c r="P43" i="5"/>
  <c r="R42" i="5"/>
  <c r="Q42" i="5"/>
  <c r="P42" i="5"/>
  <c r="R41" i="5"/>
  <c r="Q41" i="5"/>
  <c r="P41" i="5"/>
  <c r="R40" i="5"/>
  <c r="Q40" i="5"/>
  <c r="P40" i="5"/>
  <c r="R39" i="5"/>
  <c r="Q39" i="5"/>
  <c r="P39" i="5"/>
  <c r="R38" i="5"/>
  <c r="Q38" i="5"/>
  <c r="P38" i="5"/>
  <c r="R37" i="5"/>
  <c r="Q37" i="5"/>
  <c r="P37" i="5"/>
  <c r="R36" i="5"/>
  <c r="Q36" i="5"/>
  <c r="P36" i="5"/>
  <c r="R35" i="5"/>
  <c r="Q35" i="5"/>
  <c r="P35" i="5"/>
  <c r="R34" i="5"/>
  <c r="Q34" i="5"/>
  <c r="P34" i="5"/>
  <c r="R33" i="5"/>
  <c r="Q33" i="5"/>
  <c r="P33" i="5"/>
  <c r="R32" i="5"/>
  <c r="Q32" i="5"/>
  <c r="P32" i="5"/>
  <c r="R31" i="5"/>
  <c r="Q31" i="5"/>
  <c r="P31" i="5"/>
  <c r="R30" i="5"/>
  <c r="Q30" i="5"/>
  <c r="P30" i="5"/>
  <c r="R29" i="5"/>
  <c r="Q29" i="5"/>
  <c r="P29" i="5"/>
  <c r="R28" i="5"/>
  <c r="Q28" i="5"/>
  <c r="P28" i="5"/>
  <c r="R27" i="5"/>
  <c r="Q27" i="5"/>
  <c r="P27" i="5"/>
  <c r="R26" i="5"/>
  <c r="Q26" i="5"/>
  <c r="P26" i="5"/>
  <c r="R25" i="5"/>
  <c r="Q25" i="5"/>
  <c r="P25" i="5"/>
  <c r="R24" i="5"/>
  <c r="Q24" i="5"/>
  <c r="P24" i="5"/>
  <c r="R23" i="5"/>
  <c r="Q23" i="5"/>
  <c r="P23" i="5"/>
  <c r="R22" i="5"/>
  <c r="Q22" i="5"/>
  <c r="P22" i="5"/>
  <c r="R21" i="5"/>
  <c r="Q21" i="5"/>
  <c r="P21" i="5"/>
  <c r="R20" i="5"/>
  <c r="Q20" i="5"/>
  <c r="P20" i="5"/>
  <c r="R19" i="5"/>
  <c r="Q19" i="5"/>
  <c r="P19" i="5"/>
  <c r="R18" i="5"/>
  <c r="Q18" i="5"/>
  <c r="P18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10" i="5"/>
  <c r="Q10" i="5"/>
  <c r="P10" i="5"/>
  <c r="N249" i="5"/>
  <c r="M249" i="5"/>
  <c r="L249" i="5"/>
  <c r="K249" i="5"/>
  <c r="J249" i="5"/>
  <c r="I249" i="5"/>
  <c r="N248" i="5"/>
  <c r="M248" i="5"/>
  <c r="L248" i="5"/>
  <c r="K248" i="5"/>
  <c r="J248" i="5"/>
  <c r="I248" i="5"/>
  <c r="N247" i="5"/>
  <c r="M247" i="5"/>
  <c r="L247" i="5"/>
  <c r="K247" i="5"/>
  <c r="J247" i="5"/>
  <c r="I247" i="5"/>
  <c r="N246" i="5"/>
  <c r="M246" i="5"/>
  <c r="L246" i="5"/>
  <c r="K246" i="5"/>
  <c r="J246" i="5"/>
  <c r="I246" i="5"/>
  <c r="N245" i="5"/>
  <c r="M245" i="5"/>
  <c r="L245" i="5"/>
  <c r="K245" i="5"/>
  <c r="J245" i="5"/>
  <c r="I245" i="5"/>
  <c r="N244" i="5"/>
  <c r="M244" i="5"/>
  <c r="L244" i="5"/>
  <c r="K244" i="5"/>
  <c r="J244" i="5"/>
  <c r="I244" i="5"/>
  <c r="N243" i="5"/>
  <c r="M243" i="5"/>
  <c r="L243" i="5"/>
  <c r="K243" i="5"/>
  <c r="J243" i="5"/>
  <c r="I243" i="5"/>
  <c r="N242" i="5"/>
  <c r="M242" i="5"/>
  <c r="L242" i="5"/>
  <c r="K242" i="5"/>
  <c r="J242" i="5"/>
  <c r="I242" i="5"/>
  <c r="N241" i="5"/>
  <c r="M241" i="5"/>
  <c r="L241" i="5"/>
  <c r="K241" i="5"/>
  <c r="J241" i="5"/>
  <c r="I241" i="5"/>
  <c r="N240" i="5"/>
  <c r="M240" i="5"/>
  <c r="L240" i="5"/>
  <c r="K240" i="5"/>
  <c r="J240" i="5"/>
  <c r="I240" i="5"/>
  <c r="N239" i="5"/>
  <c r="M239" i="5"/>
  <c r="L239" i="5"/>
  <c r="K239" i="5"/>
  <c r="J239" i="5"/>
  <c r="I239" i="5"/>
  <c r="N238" i="5"/>
  <c r="M238" i="5"/>
  <c r="L238" i="5"/>
  <c r="K238" i="5"/>
  <c r="J238" i="5"/>
  <c r="I238" i="5"/>
  <c r="N237" i="5"/>
  <c r="M237" i="5"/>
  <c r="L237" i="5"/>
  <c r="K237" i="5"/>
  <c r="J237" i="5"/>
  <c r="I237" i="5"/>
  <c r="N236" i="5"/>
  <c r="M236" i="5"/>
  <c r="L236" i="5"/>
  <c r="K236" i="5"/>
  <c r="J236" i="5"/>
  <c r="I236" i="5"/>
  <c r="N235" i="5"/>
  <c r="M235" i="5"/>
  <c r="L235" i="5"/>
  <c r="K235" i="5"/>
  <c r="J235" i="5"/>
  <c r="I235" i="5"/>
  <c r="N234" i="5"/>
  <c r="M234" i="5"/>
  <c r="L234" i="5"/>
  <c r="K234" i="5"/>
  <c r="J234" i="5"/>
  <c r="I234" i="5"/>
  <c r="N233" i="5"/>
  <c r="M233" i="5"/>
  <c r="L233" i="5"/>
  <c r="K233" i="5"/>
  <c r="J233" i="5"/>
  <c r="I233" i="5"/>
  <c r="N232" i="5"/>
  <c r="M232" i="5"/>
  <c r="L232" i="5"/>
  <c r="K232" i="5"/>
  <c r="J232" i="5"/>
  <c r="I232" i="5"/>
  <c r="N231" i="5"/>
  <c r="M231" i="5"/>
  <c r="L231" i="5"/>
  <c r="K231" i="5"/>
  <c r="J231" i="5"/>
  <c r="I231" i="5"/>
  <c r="N230" i="5"/>
  <c r="M230" i="5"/>
  <c r="L230" i="5"/>
  <c r="K230" i="5"/>
  <c r="J230" i="5"/>
  <c r="I230" i="5"/>
  <c r="N229" i="5"/>
  <c r="M229" i="5"/>
  <c r="L229" i="5"/>
  <c r="K229" i="5"/>
  <c r="J229" i="5"/>
  <c r="I229" i="5"/>
  <c r="N228" i="5"/>
  <c r="M228" i="5"/>
  <c r="L228" i="5"/>
  <c r="K228" i="5"/>
  <c r="J228" i="5"/>
  <c r="I228" i="5"/>
  <c r="N227" i="5"/>
  <c r="M227" i="5"/>
  <c r="L227" i="5"/>
  <c r="K227" i="5"/>
  <c r="J227" i="5"/>
  <c r="I227" i="5"/>
  <c r="N226" i="5"/>
  <c r="M226" i="5"/>
  <c r="L226" i="5"/>
  <c r="K226" i="5"/>
  <c r="J226" i="5"/>
  <c r="I226" i="5"/>
  <c r="N225" i="5"/>
  <c r="M225" i="5"/>
  <c r="L225" i="5"/>
  <c r="K225" i="5"/>
  <c r="J225" i="5"/>
  <c r="I225" i="5"/>
  <c r="N224" i="5"/>
  <c r="M224" i="5"/>
  <c r="L224" i="5"/>
  <c r="K224" i="5"/>
  <c r="J224" i="5"/>
  <c r="I224" i="5"/>
  <c r="N223" i="5"/>
  <c r="M223" i="5"/>
  <c r="L223" i="5"/>
  <c r="K223" i="5"/>
  <c r="J223" i="5"/>
  <c r="I223" i="5"/>
  <c r="N222" i="5"/>
  <c r="M222" i="5"/>
  <c r="L222" i="5"/>
  <c r="K222" i="5"/>
  <c r="J222" i="5"/>
  <c r="I222" i="5"/>
  <c r="N221" i="5"/>
  <c r="M221" i="5"/>
  <c r="L221" i="5"/>
  <c r="K221" i="5"/>
  <c r="J221" i="5"/>
  <c r="I221" i="5"/>
  <c r="N220" i="5"/>
  <c r="M220" i="5"/>
  <c r="L220" i="5"/>
  <c r="K220" i="5"/>
  <c r="J220" i="5"/>
  <c r="I220" i="5"/>
  <c r="N219" i="5"/>
  <c r="M219" i="5"/>
  <c r="L219" i="5"/>
  <c r="K219" i="5"/>
  <c r="J219" i="5"/>
  <c r="I219" i="5"/>
  <c r="N218" i="5"/>
  <c r="M218" i="5"/>
  <c r="L218" i="5"/>
  <c r="K218" i="5"/>
  <c r="J218" i="5"/>
  <c r="I218" i="5"/>
  <c r="N217" i="5"/>
  <c r="M217" i="5"/>
  <c r="L217" i="5"/>
  <c r="K217" i="5"/>
  <c r="J217" i="5"/>
  <c r="I217" i="5"/>
  <c r="N216" i="5"/>
  <c r="M216" i="5"/>
  <c r="L216" i="5"/>
  <c r="K216" i="5"/>
  <c r="J216" i="5"/>
  <c r="I216" i="5"/>
  <c r="N215" i="5"/>
  <c r="M215" i="5"/>
  <c r="L215" i="5"/>
  <c r="K215" i="5"/>
  <c r="J215" i="5"/>
  <c r="I215" i="5"/>
  <c r="N214" i="5"/>
  <c r="M214" i="5"/>
  <c r="L214" i="5"/>
  <c r="K214" i="5"/>
  <c r="J214" i="5"/>
  <c r="I214" i="5"/>
  <c r="N213" i="5"/>
  <c r="M213" i="5"/>
  <c r="L213" i="5"/>
  <c r="K213" i="5"/>
  <c r="J213" i="5"/>
  <c r="I213" i="5"/>
  <c r="N212" i="5"/>
  <c r="M212" i="5"/>
  <c r="L212" i="5"/>
  <c r="K212" i="5"/>
  <c r="J212" i="5"/>
  <c r="I212" i="5"/>
  <c r="N211" i="5"/>
  <c r="M211" i="5"/>
  <c r="L211" i="5"/>
  <c r="K211" i="5"/>
  <c r="J211" i="5"/>
  <c r="I211" i="5"/>
  <c r="N210" i="5"/>
  <c r="M210" i="5"/>
  <c r="L210" i="5"/>
  <c r="K210" i="5"/>
  <c r="J210" i="5"/>
  <c r="I210" i="5"/>
  <c r="N209" i="5"/>
  <c r="M209" i="5"/>
  <c r="L209" i="5"/>
  <c r="K209" i="5"/>
  <c r="J209" i="5"/>
  <c r="I209" i="5"/>
  <c r="N208" i="5"/>
  <c r="M208" i="5"/>
  <c r="L208" i="5"/>
  <c r="K208" i="5"/>
  <c r="J208" i="5"/>
  <c r="I208" i="5"/>
  <c r="N207" i="5"/>
  <c r="M207" i="5"/>
  <c r="L207" i="5"/>
  <c r="K207" i="5"/>
  <c r="J207" i="5"/>
  <c r="I207" i="5"/>
  <c r="N206" i="5"/>
  <c r="M206" i="5"/>
  <c r="L206" i="5"/>
  <c r="K206" i="5"/>
  <c r="J206" i="5"/>
  <c r="I206" i="5"/>
  <c r="N205" i="5"/>
  <c r="M205" i="5"/>
  <c r="L205" i="5"/>
  <c r="K205" i="5"/>
  <c r="J205" i="5"/>
  <c r="I205" i="5"/>
  <c r="N204" i="5"/>
  <c r="M204" i="5"/>
  <c r="L204" i="5"/>
  <c r="K204" i="5"/>
  <c r="J204" i="5"/>
  <c r="I204" i="5"/>
  <c r="N203" i="5"/>
  <c r="M203" i="5"/>
  <c r="L203" i="5"/>
  <c r="K203" i="5"/>
  <c r="J203" i="5"/>
  <c r="I203" i="5"/>
  <c r="N202" i="5"/>
  <c r="M202" i="5"/>
  <c r="L202" i="5"/>
  <c r="K202" i="5"/>
  <c r="J202" i="5"/>
  <c r="I202" i="5"/>
  <c r="N201" i="5"/>
  <c r="M201" i="5"/>
  <c r="L201" i="5"/>
  <c r="K201" i="5"/>
  <c r="J201" i="5"/>
  <c r="I201" i="5"/>
  <c r="N200" i="5"/>
  <c r="M200" i="5"/>
  <c r="L200" i="5"/>
  <c r="K200" i="5"/>
  <c r="J200" i="5"/>
  <c r="I200" i="5"/>
  <c r="N199" i="5"/>
  <c r="M199" i="5"/>
  <c r="L199" i="5"/>
  <c r="K199" i="5"/>
  <c r="J199" i="5"/>
  <c r="I199" i="5"/>
  <c r="N198" i="5"/>
  <c r="M198" i="5"/>
  <c r="L198" i="5"/>
  <c r="K198" i="5"/>
  <c r="J198" i="5"/>
  <c r="I198" i="5"/>
  <c r="N197" i="5"/>
  <c r="M197" i="5"/>
  <c r="L197" i="5"/>
  <c r="K197" i="5"/>
  <c r="J197" i="5"/>
  <c r="I197" i="5"/>
  <c r="N196" i="5"/>
  <c r="M196" i="5"/>
  <c r="L196" i="5"/>
  <c r="K196" i="5"/>
  <c r="J196" i="5"/>
  <c r="I196" i="5"/>
  <c r="N195" i="5"/>
  <c r="M195" i="5"/>
  <c r="L195" i="5"/>
  <c r="K195" i="5"/>
  <c r="J195" i="5"/>
  <c r="I195" i="5"/>
  <c r="N194" i="5"/>
  <c r="M194" i="5"/>
  <c r="L194" i="5"/>
  <c r="K194" i="5"/>
  <c r="J194" i="5"/>
  <c r="I194" i="5"/>
  <c r="N193" i="5"/>
  <c r="M193" i="5"/>
  <c r="L193" i="5"/>
  <c r="K193" i="5"/>
  <c r="J193" i="5"/>
  <c r="I193" i="5"/>
  <c r="N192" i="5"/>
  <c r="M192" i="5"/>
  <c r="L192" i="5"/>
  <c r="K192" i="5"/>
  <c r="J192" i="5"/>
  <c r="I192" i="5"/>
  <c r="N191" i="5"/>
  <c r="M191" i="5"/>
  <c r="L191" i="5"/>
  <c r="K191" i="5"/>
  <c r="J191" i="5"/>
  <c r="I191" i="5"/>
  <c r="N190" i="5"/>
  <c r="M190" i="5"/>
  <c r="L190" i="5"/>
  <c r="K190" i="5"/>
  <c r="J190" i="5"/>
  <c r="I190" i="5"/>
  <c r="N189" i="5"/>
  <c r="M189" i="5"/>
  <c r="L189" i="5"/>
  <c r="K189" i="5"/>
  <c r="J189" i="5"/>
  <c r="I189" i="5"/>
  <c r="N188" i="5"/>
  <c r="M188" i="5"/>
  <c r="L188" i="5"/>
  <c r="K188" i="5"/>
  <c r="J188" i="5"/>
  <c r="I188" i="5"/>
  <c r="N187" i="5"/>
  <c r="M187" i="5"/>
  <c r="L187" i="5"/>
  <c r="K187" i="5"/>
  <c r="J187" i="5"/>
  <c r="I187" i="5"/>
  <c r="N186" i="5"/>
  <c r="M186" i="5"/>
  <c r="L186" i="5"/>
  <c r="K186" i="5"/>
  <c r="J186" i="5"/>
  <c r="I186" i="5"/>
  <c r="N185" i="5"/>
  <c r="M185" i="5"/>
  <c r="L185" i="5"/>
  <c r="K185" i="5"/>
  <c r="J185" i="5"/>
  <c r="I185" i="5"/>
  <c r="N184" i="5"/>
  <c r="M184" i="5"/>
  <c r="L184" i="5"/>
  <c r="K184" i="5"/>
  <c r="J184" i="5"/>
  <c r="I184" i="5"/>
  <c r="N183" i="5"/>
  <c r="M183" i="5"/>
  <c r="L183" i="5"/>
  <c r="K183" i="5"/>
  <c r="J183" i="5"/>
  <c r="I183" i="5"/>
  <c r="N182" i="5"/>
  <c r="M182" i="5"/>
  <c r="L182" i="5"/>
  <c r="K182" i="5"/>
  <c r="J182" i="5"/>
  <c r="I182" i="5"/>
  <c r="N181" i="5"/>
  <c r="M181" i="5"/>
  <c r="L181" i="5"/>
  <c r="K181" i="5"/>
  <c r="J181" i="5"/>
  <c r="I181" i="5"/>
  <c r="N180" i="5"/>
  <c r="M180" i="5"/>
  <c r="L180" i="5"/>
  <c r="K180" i="5"/>
  <c r="J180" i="5"/>
  <c r="I180" i="5"/>
  <c r="N179" i="5"/>
  <c r="M179" i="5"/>
  <c r="L179" i="5"/>
  <c r="K179" i="5"/>
  <c r="J179" i="5"/>
  <c r="I179" i="5"/>
  <c r="N178" i="5"/>
  <c r="M178" i="5"/>
  <c r="L178" i="5"/>
  <c r="K178" i="5"/>
  <c r="J178" i="5"/>
  <c r="I178" i="5"/>
  <c r="N177" i="5"/>
  <c r="M177" i="5"/>
  <c r="L177" i="5"/>
  <c r="K177" i="5"/>
  <c r="J177" i="5"/>
  <c r="I177" i="5"/>
  <c r="N176" i="5"/>
  <c r="M176" i="5"/>
  <c r="L176" i="5"/>
  <c r="K176" i="5"/>
  <c r="J176" i="5"/>
  <c r="I176" i="5"/>
  <c r="N175" i="5"/>
  <c r="M175" i="5"/>
  <c r="L175" i="5"/>
  <c r="K175" i="5"/>
  <c r="J175" i="5"/>
  <c r="I175" i="5"/>
  <c r="N174" i="5"/>
  <c r="M174" i="5"/>
  <c r="L174" i="5"/>
  <c r="K174" i="5"/>
  <c r="J174" i="5"/>
  <c r="I174" i="5"/>
  <c r="N173" i="5"/>
  <c r="M173" i="5"/>
  <c r="L173" i="5"/>
  <c r="K173" i="5"/>
  <c r="J173" i="5"/>
  <c r="I173" i="5"/>
  <c r="N172" i="5"/>
  <c r="M172" i="5"/>
  <c r="L172" i="5"/>
  <c r="K172" i="5"/>
  <c r="J172" i="5"/>
  <c r="I172" i="5"/>
  <c r="N171" i="5"/>
  <c r="M171" i="5"/>
  <c r="L171" i="5"/>
  <c r="K171" i="5"/>
  <c r="J171" i="5"/>
  <c r="I171" i="5"/>
  <c r="N170" i="5"/>
  <c r="M170" i="5"/>
  <c r="L170" i="5"/>
  <c r="K170" i="5"/>
  <c r="J170" i="5"/>
  <c r="I170" i="5"/>
  <c r="N169" i="5"/>
  <c r="M169" i="5"/>
  <c r="L169" i="5"/>
  <c r="K169" i="5"/>
  <c r="J169" i="5"/>
  <c r="I169" i="5"/>
  <c r="N168" i="5"/>
  <c r="M168" i="5"/>
  <c r="L168" i="5"/>
  <c r="K168" i="5"/>
  <c r="J168" i="5"/>
  <c r="I168" i="5"/>
  <c r="N167" i="5"/>
  <c r="M167" i="5"/>
  <c r="L167" i="5"/>
  <c r="K167" i="5"/>
  <c r="J167" i="5"/>
  <c r="I167" i="5"/>
  <c r="N166" i="5"/>
  <c r="M166" i="5"/>
  <c r="L166" i="5"/>
  <c r="K166" i="5"/>
  <c r="J166" i="5"/>
  <c r="I166" i="5"/>
  <c r="N165" i="5"/>
  <c r="M165" i="5"/>
  <c r="L165" i="5"/>
  <c r="K165" i="5"/>
  <c r="J165" i="5"/>
  <c r="I165" i="5"/>
  <c r="N164" i="5"/>
  <c r="M164" i="5"/>
  <c r="L164" i="5"/>
  <c r="K164" i="5"/>
  <c r="J164" i="5"/>
  <c r="I164" i="5"/>
  <c r="N163" i="5"/>
  <c r="M163" i="5"/>
  <c r="L163" i="5"/>
  <c r="K163" i="5"/>
  <c r="J163" i="5"/>
  <c r="I163" i="5"/>
  <c r="N162" i="5"/>
  <c r="M162" i="5"/>
  <c r="L162" i="5"/>
  <c r="K162" i="5"/>
  <c r="J162" i="5"/>
  <c r="I162" i="5"/>
  <c r="N161" i="5"/>
  <c r="M161" i="5"/>
  <c r="L161" i="5"/>
  <c r="K161" i="5"/>
  <c r="J161" i="5"/>
  <c r="I161" i="5"/>
  <c r="N160" i="5"/>
  <c r="M160" i="5"/>
  <c r="L160" i="5"/>
  <c r="K160" i="5"/>
  <c r="J160" i="5"/>
  <c r="I160" i="5"/>
  <c r="N159" i="5"/>
  <c r="M159" i="5"/>
  <c r="L159" i="5"/>
  <c r="K159" i="5"/>
  <c r="J159" i="5"/>
  <c r="I159" i="5"/>
  <c r="N158" i="5"/>
  <c r="M158" i="5"/>
  <c r="L158" i="5"/>
  <c r="K158" i="5"/>
  <c r="J158" i="5"/>
  <c r="I158" i="5"/>
  <c r="N157" i="5"/>
  <c r="M157" i="5"/>
  <c r="L157" i="5"/>
  <c r="K157" i="5"/>
  <c r="J157" i="5"/>
  <c r="I157" i="5"/>
  <c r="N156" i="5"/>
  <c r="M156" i="5"/>
  <c r="L156" i="5"/>
  <c r="K156" i="5"/>
  <c r="J156" i="5"/>
  <c r="I156" i="5"/>
  <c r="N155" i="5"/>
  <c r="M155" i="5"/>
  <c r="L155" i="5"/>
  <c r="K155" i="5"/>
  <c r="J155" i="5"/>
  <c r="I155" i="5"/>
  <c r="N154" i="5"/>
  <c r="M154" i="5"/>
  <c r="L154" i="5"/>
  <c r="K154" i="5"/>
  <c r="J154" i="5"/>
  <c r="I154" i="5"/>
  <c r="N153" i="5"/>
  <c r="M153" i="5"/>
  <c r="L153" i="5"/>
  <c r="K153" i="5"/>
  <c r="J153" i="5"/>
  <c r="I153" i="5"/>
  <c r="N152" i="5"/>
  <c r="M152" i="5"/>
  <c r="L152" i="5"/>
  <c r="K152" i="5"/>
  <c r="J152" i="5"/>
  <c r="I152" i="5"/>
  <c r="N151" i="5"/>
  <c r="M151" i="5"/>
  <c r="L151" i="5"/>
  <c r="K151" i="5"/>
  <c r="J151" i="5"/>
  <c r="I151" i="5"/>
  <c r="N150" i="5"/>
  <c r="M150" i="5"/>
  <c r="L150" i="5"/>
  <c r="K150" i="5"/>
  <c r="J150" i="5"/>
  <c r="I150" i="5"/>
  <c r="N149" i="5"/>
  <c r="M149" i="5"/>
  <c r="L149" i="5"/>
  <c r="K149" i="5"/>
  <c r="J149" i="5"/>
  <c r="I149" i="5"/>
  <c r="N148" i="5"/>
  <c r="M148" i="5"/>
  <c r="L148" i="5"/>
  <c r="K148" i="5"/>
  <c r="J148" i="5"/>
  <c r="I148" i="5"/>
  <c r="N147" i="5"/>
  <c r="M147" i="5"/>
  <c r="L147" i="5"/>
  <c r="K147" i="5"/>
  <c r="J147" i="5"/>
  <c r="I147" i="5"/>
  <c r="N146" i="5"/>
  <c r="M146" i="5"/>
  <c r="L146" i="5"/>
  <c r="K146" i="5"/>
  <c r="J146" i="5"/>
  <c r="I146" i="5"/>
  <c r="N145" i="5"/>
  <c r="M145" i="5"/>
  <c r="L145" i="5"/>
  <c r="K145" i="5"/>
  <c r="J145" i="5"/>
  <c r="I145" i="5"/>
  <c r="N144" i="5"/>
  <c r="M144" i="5"/>
  <c r="L144" i="5"/>
  <c r="K144" i="5"/>
  <c r="J144" i="5"/>
  <c r="I144" i="5"/>
  <c r="N143" i="5"/>
  <c r="M143" i="5"/>
  <c r="L143" i="5"/>
  <c r="K143" i="5"/>
  <c r="J143" i="5"/>
  <c r="I143" i="5"/>
  <c r="N142" i="5"/>
  <c r="M142" i="5"/>
  <c r="L142" i="5"/>
  <c r="K142" i="5"/>
  <c r="J142" i="5"/>
  <c r="I142" i="5"/>
  <c r="N141" i="5"/>
  <c r="M141" i="5"/>
  <c r="L141" i="5"/>
  <c r="K141" i="5"/>
  <c r="J141" i="5"/>
  <c r="I141" i="5"/>
  <c r="N140" i="5"/>
  <c r="M140" i="5"/>
  <c r="L140" i="5"/>
  <c r="K140" i="5"/>
  <c r="J140" i="5"/>
  <c r="I140" i="5"/>
  <c r="N139" i="5"/>
  <c r="M139" i="5"/>
  <c r="L139" i="5"/>
  <c r="K139" i="5"/>
  <c r="J139" i="5"/>
  <c r="I139" i="5"/>
  <c r="N138" i="5"/>
  <c r="M138" i="5"/>
  <c r="L138" i="5"/>
  <c r="K138" i="5"/>
  <c r="J138" i="5"/>
  <c r="I138" i="5"/>
  <c r="N137" i="5"/>
  <c r="M137" i="5"/>
  <c r="L137" i="5"/>
  <c r="K137" i="5"/>
  <c r="J137" i="5"/>
  <c r="I137" i="5"/>
  <c r="N136" i="5"/>
  <c r="M136" i="5"/>
  <c r="L136" i="5"/>
  <c r="K136" i="5"/>
  <c r="J136" i="5"/>
  <c r="I136" i="5"/>
  <c r="N135" i="5"/>
  <c r="M135" i="5"/>
  <c r="L135" i="5"/>
  <c r="K135" i="5"/>
  <c r="J135" i="5"/>
  <c r="I135" i="5"/>
  <c r="N134" i="5"/>
  <c r="M134" i="5"/>
  <c r="L134" i="5"/>
  <c r="K134" i="5"/>
  <c r="J134" i="5"/>
  <c r="I134" i="5"/>
  <c r="N133" i="5"/>
  <c r="M133" i="5"/>
  <c r="L133" i="5"/>
  <c r="K133" i="5"/>
  <c r="J133" i="5"/>
  <c r="I133" i="5"/>
  <c r="N132" i="5"/>
  <c r="M132" i="5"/>
  <c r="L132" i="5"/>
  <c r="K132" i="5"/>
  <c r="J132" i="5"/>
  <c r="I132" i="5"/>
  <c r="N131" i="5"/>
  <c r="M131" i="5"/>
  <c r="L131" i="5"/>
  <c r="K131" i="5"/>
  <c r="J131" i="5"/>
  <c r="I131" i="5"/>
  <c r="N130" i="5"/>
  <c r="M130" i="5"/>
  <c r="L130" i="5"/>
  <c r="K130" i="5"/>
  <c r="J130" i="5"/>
  <c r="I130" i="5"/>
  <c r="N129" i="5"/>
  <c r="M129" i="5"/>
  <c r="L129" i="5"/>
  <c r="K129" i="5"/>
  <c r="J129" i="5"/>
  <c r="I129" i="5"/>
  <c r="N128" i="5"/>
  <c r="M128" i="5"/>
  <c r="L128" i="5"/>
  <c r="K128" i="5"/>
  <c r="J128" i="5"/>
  <c r="I128" i="5"/>
  <c r="N127" i="5"/>
  <c r="M127" i="5"/>
  <c r="L127" i="5"/>
  <c r="K127" i="5"/>
  <c r="J127" i="5"/>
  <c r="I127" i="5"/>
  <c r="N126" i="5"/>
  <c r="M126" i="5"/>
  <c r="L126" i="5"/>
  <c r="K126" i="5"/>
  <c r="J126" i="5"/>
  <c r="I126" i="5"/>
  <c r="N125" i="5"/>
  <c r="M125" i="5"/>
  <c r="L125" i="5"/>
  <c r="K125" i="5"/>
  <c r="J125" i="5"/>
  <c r="I125" i="5"/>
  <c r="N124" i="5"/>
  <c r="M124" i="5"/>
  <c r="L124" i="5"/>
  <c r="K124" i="5"/>
  <c r="J124" i="5"/>
  <c r="I124" i="5"/>
  <c r="N123" i="5"/>
  <c r="M123" i="5"/>
  <c r="L123" i="5"/>
  <c r="K123" i="5"/>
  <c r="J123" i="5"/>
  <c r="I123" i="5"/>
  <c r="N122" i="5"/>
  <c r="M122" i="5"/>
  <c r="L122" i="5"/>
  <c r="K122" i="5"/>
  <c r="J122" i="5"/>
  <c r="I122" i="5"/>
  <c r="N121" i="5"/>
  <c r="M121" i="5"/>
  <c r="L121" i="5"/>
  <c r="K121" i="5"/>
  <c r="J121" i="5"/>
  <c r="I121" i="5"/>
  <c r="N120" i="5"/>
  <c r="M120" i="5"/>
  <c r="L120" i="5"/>
  <c r="K120" i="5"/>
  <c r="J120" i="5"/>
  <c r="I120" i="5"/>
  <c r="N119" i="5"/>
  <c r="M119" i="5"/>
  <c r="L119" i="5"/>
  <c r="K119" i="5"/>
  <c r="J119" i="5"/>
  <c r="I119" i="5"/>
  <c r="N118" i="5"/>
  <c r="M118" i="5"/>
  <c r="L118" i="5"/>
  <c r="K118" i="5"/>
  <c r="J118" i="5"/>
  <c r="I118" i="5"/>
  <c r="N117" i="5"/>
  <c r="M117" i="5"/>
  <c r="L117" i="5"/>
  <c r="K117" i="5"/>
  <c r="J117" i="5"/>
  <c r="I117" i="5"/>
  <c r="N116" i="5"/>
  <c r="M116" i="5"/>
  <c r="L116" i="5"/>
  <c r="K116" i="5"/>
  <c r="J116" i="5"/>
  <c r="I116" i="5"/>
  <c r="N115" i="5"/>
  <c r="M115" i="5"/>
  <c r="L115" i="5"/>
  <c r="K115" i="5"/>
  <c r="J115" i="5"/>
  <c r="I115" i="5"/>
  <c r="N114" i="5"/>
  <c r="M114" i="5"/>
  <c r="L114" i="5"/>
  <c r="K114" i="5"/>
  <c r="J114" i="5"/>
  <c r="I114" i="5"/>
  <c r="N113" i="5"/>
  <c r="M113" i="5"/>
  <c r="L113" i="5"/>
  <c r="K113" i="5"/>
  <c r="J113" i="5"/>
  <c r="I113" i="5"/>
  <c r="N112" i="5"/>
  <c r="M112" i="5"/>
  <c r="L112" i="5"/>
  <c r="K112" i="5"/>
  <c r="J112" i="5"/>
  <c r="I112" i="5"/>
  <c r="N111" i="5"/>
  <c r="M111" i="5"/>
  <c r="L111" i="5"/>
  <c r="K111" i="5"/>
  <c r="J111" i="5"/>
  <c r="I111" i="5"/>
  <c r="N110" i="5"/>
  <c r="M110" i="5"/>
  <c r="L110" i="5"/>
  <c r="K110" i="5"/>
  <c r="J110" i="5"/>
  <c r="I110" i="5"/>
  <c r="N109" i="5"/>
  <c r="M109" i="5"/>
  <c r="L109" i="5"/>
  <c r="K109" i="5"/>
  <c r="J109" i="5"/>
  <c r="I109" i="5"/>
  <c r="N108" i="5"/>
  <c r="M108" i="5"/>
  <c r="L108" i="5"/>
  <c r="K108" i="5"/>
  <c r="J108" i="5"/>
  <c r="I108" i="5"/>
  <c r="N107" i="5"/>
  <c r="M107" i="5"/>
  <c r="L107" i="5"/>
  <c r="K107" i="5"/>
  <c r="J107" i="5"/>
  <c r="I107" i="5"/>
  <c r="N106" i="5"/>
  <c r="M106" i="5"/>
  <c r="L106" i="5"/>
  <c r="K106" i="5"/>
  <c r="J106" i="5"/>
  <c r="I106" i="5"/>
  <c r="N105" i="5"/>
  <c r="M105" i="5"/>
  <c r="L105" i="5"/>
  <c r="K105" i="5"/>
  <c r="J105" i="5"/>
  <c r="I105" i="5"/>
  <c r="N104" i="5"/>
  <c r="M104" i="5"/>
  <c r="L104" i="5"/>
  <c r="K104" i="5"/>
  <c r="J104" i="5"/>
  <c r="I104" i="5"/>
  <c r="N103" i="5"/>
  <c r="M103" i="5"/>
  <c r="L103" i="5"/>
  <c r="K103" i="5"/>
  <c r="J103" i="5"/>
  <c r="I103" i="5"/>
  <c r="N102" i="5"/>
  <c r="M102" i="5"/>
  <c r="L102" i="5"/>
  <c r="K102" i="5"/>
  <c r="J102" i="5"/>
  <c r="I102" i="5"/>
  <c r="N101" i="5"/>
  <c r="M101" i="5"/>
  <c r="L101" i="5"/>
  <c r="K101" i="5"/>
  <c r="J101" i="5"/>
  <c r="I101" i="5"/>
  <c r="N100" i="5"/>
  <c r="M100" i="5"/>
  <c r="L100" i="5"/>
  <c r="K100" i="5"/>
  <c r="J100" i="5"/>
  <c r="I100" i="5"/>
  <c r="N99" i="5"/>
  <c r="M99" i="5"/>
  <c r="L99" i="5"/>
  <c r="K99" i="5"/>
  <c r="J99" i="5"/>
  <c r="I99" i="5"/>
  <c r="N98" i="5"/>
  <c r="M98" i="5"/>
  <c r="L98" i="5"/>
  <c r="K98" i="5"/>
  <c r="J98" i="5"/>
  <c r="I98" i="5"/>
  <c r="N97" i="5"/>
  <c r="M97" i="5"/>
  <c r="L97" i="5"/>
  <c r="K97" i="5"/>
  <c r="J97" i="5"/>
  <c r="I97" i="5"/>
  <c r="N96" i="5"/>
  <c r="M96" i="5"/>
  <c r="L96" i="5"/>
  <c r="K96" i="5"/>
  <c r="J96" i="5"/>
  <c r="I96" i="5"/>
  <c r="N95" i="5"/>
  <c r="M95" i="5"/>
  <c r="L95" i="5"/>
  <c r="K95" i="5"/>
  <c r="J95" i="5"/>
  <c r="I95" i="5"/>
  <c r="N94" i="5"/>
  <c r="M94" i="5"/>
  <c r="L94" i="5"/>
  <c r="K94" i="5"/>
  <c r="J94" i="5"/>
  <c r="I94" i="5"/>
  <c r="N93" i="5"/>
  <c r="M93" i="5"/>
  <c r="L93" i="5"/>
  <c r="K93" i="5"/>
  <c r="J93" i="5"/>
  <c r="I93" i="5"/>
  <c r="N92" i="5"/>
  <c r="M92" i="5"/>
  <c r="L92" i="5"/>
  <c r="K92" i="5"/>
  <c r="J92" i="5"/>
  <c r="I92" i="5"/>
  <c r="N91" i="5"/>
  <c r="M91" i="5"/>
  <c r="L91" i="5"/>
  <c r="K91" i="5"/>
  <c r="J91" i="5"/>
  <c r="I91" i="5"/>
  <c r="N90" i="5"/>
  <c r="M90" i="5"/>
  <c r="L90" i="5"/>
  <c r="K90" i="5"/>
  <c r="J90" i="5"/>
  <c r="I90" i="5"/>
  <c r="N89" i="5"/>
  <c r="M89" i="5"/>
  <c r="L89" i="5"/>
  <c r="K89" i="5"/>
  <c r="J89" i="5"/>
  <c r="I89" i="5"/>
  <c r="N88" i="5"/>
  <c r="M88" i="5"/>
  <c r="L88" i="5"/>
  <c r="K88" i="5"/>
  <c r="J88" i="5"/>
  <c r="I88" i="5"/>
  <c r="N87" i="5"/>
  <c r="M87" i="5"/>
  <c r="L87" i="5"/>
  <c r="K87" i="5"/>
  <c r="J87" i="5"/>
  <c r="I87" i="5"/>
  <c r="N86" i="5"/>
  <c r="M86" i="5"/>
  <c r="L86" i="5"/>
  <c r="K86" i="5"/>
  <c r="J86" i="5"/>
  <c r="I86" i="5"/>
  <c r="N85" i="5"/>
  <c r="M85" i="5"/>
  <c r="L85" i="5"/>
  <c r="K85" i="5"/>
  <c r="J85" i="5"/>
  <c r="I85" i="5"/>
  <c r="N84" i="5"/>
  <c r="M84" i="5"/>
  <c r="L84" i="5"/>
  <c r="K84" i="5"/>
  <c r="J84" i="5"/>
  <c r="I84" i="5"/>
  <c r="N83" i="5"/>
  <c r="M83" i="5"/>
  <c r="L83" i="5"/>
  <c r="K83" i="5"/>
  <c r="J83" i="5"/>
  <c r="I83" i="5"/>
  <c r="N82" i="5"/>
  <c r="M82" i="5"/>
  <c r="L82" i="5"/>
  <c r="K82" i="5"/>
  <c r="J82" i="5"/>
  <c r="I82" i="5"/>
  <c r="N81" i="5"/>
  <c r="M81" i="5"/>
  <c r="L81" i="5"/>
  <c r="K81" i="5"/>
  <c r="J81" i="5"/>
  <c r="I81" i="5"/>
  <c r="N80" i="5"/>
  <c r="M80" i="5"/>
  <c r="L80" i="5"/>
  <c r="K80" i="5"/>
  <c r="J80" i="5"/>
  <c r="I80" i="5"/>
  <c r="N79" i="5"/>
  <c r="M79" i="5"/>
  <c r="L79" i="5"/>
  <c r="K79" i="5"/>
  <c r="J79" i="5"/>
  <c r="I79" i="5"/>
  <c r="N78" i="5"/>
  <c r="M78" i="5"/>
  <c r="L78" i="5"/>
  <c r="K78" i="5"/>
  <c r="J78" i="5"/>
  <c r="I78" i="5"/>
  <c r="N77" i="5"/>
  <c r="M77" i="5"/>
  <c r="L77" i="5"/>
  <c r="K77" i="5"/>
  <c r="J77" i="5"/>
  <c r="I77" i="5"/>
  <c r="N76" i="5"/>
  <c r="M76" i="5"/>
  <c r="L76" i="5"/>
  <c r="K76" i="5"/>
  <c r="J76" i="5"/>
  <c r="I76" i="5"/>
  <c r="N75" i="5"/>
  <c r="M75" i="5"/>
  <c r="L75" i="5"/>
  <c r="K75" i="5"/>
  <c r="J75" i="5"/>
  <c r="I75" i="5"/>
  <c r="N74" i="5"/>
  <c r="M74" i="5"/>
  <c r="L74" i="5"/>
  <c r="K74" i="5"/>
  <c r="J74" i="5"/>
  <c r="I74" i="5"/>
  <c r="N73" i="5"/>
  <c r="M73" i="5"/>
  <c r="L73" i="5"/>
  <c r="K73" i="5"/>
  <c r="J73" i="5"/>
  <c r="I73" i="5"/>
  <c r="N72" i="5"/>
  <c r="M72" i="5"/>
  <c r="L72" i="5"/>
  <c r="K72" i="5"/>
  <c r="J72" i="5"/>
  <c r="I72" i="5"/>
  <c r="N71" i="5"/>
  <c r="M71" i="5"/>
  <c r="L71" i="5"/>
  <c r="K71" i="5"/>
  <c r="J71" i="5"/>
  <c r="I71" i="5"/>
  <c r="N70" i="5"/>
  <c r="M70" i="5"/>
  <c r="L70" i="5"/>
  <c r="K70" i="5"/>
  <c r="J70" i="5"/>
  <c r="I70" i="5"/>
  <c r="N69" i="5"/>
  <c r="M69" i="5"/>
  <c r="L69" i="5"/>
  <c r="K69" i="5"/>
  <c r="J69" i="5"/>
  <c r="I69" i="5"/>
  <c r="N68" i="5"/>
  <c r="M68" i="5"/>
  <c r="L68" i="5"/>
  <c r="K68" i="5"/>
  <c r="J68" i="5"/>
  <c r="I68" i="5"/>
  <c r="N67" i="5"/>
  <c r="M67" i="5"/>
  <c r="L67" i="5"/>
  <c r="K67" i="5"/>
  <c r="J67" i="5"/>
  <c r="I67" i="5"/>
  <c r="N66" i="5"/>
  <c r="M66" i="5"/>
  <c r="L66" i="5"/>
  <c r="K66" i="5"/>
  <c r="J66" i="5"/>
  <c r="I66" i="5"/>
  <c r="N65" i="5"/>
  <c r="M65" i="5"/>
  <c r="L65" i="5"/>
  <c r="K65" i="5"/>
  <c r="J65" i="5"/>
  <c r="I65" i="5"/>
  <c r="N64" i="5"/>
  <c r="M64" i="5"/>
  <c r="L64" i="5"/>
  <c r="K64" i="5"/>
  <c r="J64" i="5"/>
  <c r="I64" i="5"/>
  <c r="N63" i="5"/>
  <c r="M63" i="5"/>
  <c r="L63" i="5"/>
  <c r="K63" i="5"/>
  <c r="J63" i="5"/>
  <c r="I63" i="5"/>
  <c r="N62" i="5"/>
  <c r="M62" i="5"/>
  <c r="L62" i="5"/>
  <c r="K62" i="5"/>
  <c r="J62" i="5"/>
  <c r="I62" i="5"/>
  <c r="N61" i="5"/>
  <c r="M61" i="5"/>
  <c r="L61" i="5"/>
  <c r="K61" i="5"/>
  <c r="J61" i="5"/>
  <c r="I61" i="5"/>
  <c r="N60" i="5"/>
  <c r="M60" i="5"/>
  <c r="L60" i="5"/>
  <c r="K60" i="5"/>
  <c r="J60" i="5"/>
  <c r="I60" i="5"/>
  <c r="N59" i="5"/>
  <c r="M59" i="5"/>
  <c r="L59" i="5"/>
  <c r="K59" i="5"/>
  <c r="J59" i="5"/>
  <c r="I59" i="5"/>
  <c r="N58" i="5"/>
  <c r="M58" i="5"/>
  <c r="L58" i="5"/>
  <c r="K58" i="5"/>
  <c r="J58" i="5"/>
  <c r="I58" i="5"/>
  <c r="N57" i="5"/>
  <c r="M57" i="5"/>
  <c r="L57" i="5"/>
  <c r="K57" i="5"/>
  <c r="J57" i="5"/>
  <c r="I57" i="5"/>
  <c r="N56" i="5"/>
  <c r="M56" i="5"/>
  <c r="L56" i="5"/>
  <c r="K56" i="5"/>
  <c r="J56" i="5"/>
  <c r="I56" i="5"/>
  <c r="N55" i="5"/>
  <c r="M55" i="5"/>
  <c r="L55" i="5"/>
  <c r="K55" i="5"/>
  <c r="J55" i="5"/>
  <c r="I55" i="5"/>
  <c r="N54" i="5"/>
  <c r="M54" i="5"/>
  <c r="L54" i="5"/>
  <c r="K54" i="5"/>
  <c r="J54" i="5"/>
  <c r="I54" i="5"/>
  <c r="N53" i="5"/>
  <c r="M53" i="5"/>
  <c r="L53" i="5"/>
  <c r="K53" i="5"/>
  <c r="J53" i="5"/>
  <c r="I53" i="5"/>
  <c r="N52" i="5"/>
  <c r="M52" i="5"/>
  <c r="L52" i="5"/>
  <c r="K52" i="5"/>
  <c r="J52" i="5"/>
  <c r="I52" i="5"/>
  <c r="N51" i="5"/>
  <c r="M51" i="5"/>
  <c r="L51" i="5"/>
  <c r="K51" i="5"/>
  <c r="J51" i="5"/>
  <c r="I51" i="5"/>
  <c r="N50" i="5"/>
  <c r="M50" i="5"/>
  <c r="L50" i="5"/>
  <c r="K50" i="5"/>
  <c r="J50" i="5"/>
  <c r="I50" i="5"/>
  <c r="N49" i="5"/>
  <c r="M49" i="5"/>
  <c r="L49" i="5"/>
  <c r="K49" i="5"/>
  <c r="J49" i="5"/>
  <c r="I49" i="5"/>
  <c r="N48" i="5"/>
  <c r="M48" i="5"/>
  <c r="L48" i="5"/>
  <c r="K48" i="5"/>
  <c r="J48" i="5"/>
  <c r="I48" i="5"/>
  <c r="N47" i="5"/>
  <c r="M47" i="5"/>
  <c r="L47" i="5"/>
  <c r="K47" i="5"/>
  <c r="J47" i="5"/>
  <c r="I47" i="5"/>
  <c r="N46" i="5"/>
  <c r="M46" i="5"/>
  <c r="L46" i="5"/>
  <c r="K46" i="5"/>
  <c r="J46" i="5"/>
  <c r="I46" i="5"/>
  <c r="N45" i="5"/>
  <c r="M45" i="5"/>
  <c r="L45" i="5"/>
  <c r="K45" i="5"/>
  <c r="J45" i="5"/>
  <c r="I45" i="5"/>
  <c r="N44" i="5"/>
  <c r="M44" i="5"/>
  <c r="L44" i="5"/>
  <c r="K44" i="5"/>
  <c r="J44" i="5"/>
  <c r="I44" i="5"/>
  <c r="N43" i="5"/>
  <c r="M43" i="5"/>
  <c r="L43" i="5"/>
  <c r="K43" i="5"/>
  <c r="J43" i="5"/>
  <c r="I43" i="5"/>
  <c r="N42" i="5"/>
  <c r="M42" i="5"/>
  <c r="L42" i="5"/>
  <c r="K42" i="5"/>
  <c r="J42" i="5"/>
  <c r="I42" i="5"/>
  <c r="N41" i="5"/>
  <c r="M41" i="5"/>
  <c r="L41" i="5"/>
  <c r="K41" i="5"/>
  <c r="J41" i="5"/>
  <c r="I41" i="5"/>
  <c r="N40" i="5"/>
  <c r="M40" i="5"/>
  <c r="L40" i="5"/>
  <c r="K40" i="5"/>
  <c r="J40" i="5"/>
  <c r="I40" i="5"/>
  <c r="N39" i="5"/>
  <c r="M39" i="5"/>
  <c r="L39" i="5"/>
  <c r="K39" i="5"/>
  <c r="J39" i="5"/>
  <c r="I39" i="5"/>
  <c r="N38" i="5"/>
  <c r="M38" i="5"/>
  <c r="L38" i="5"/>
  <c r="K38" i="5"/>
  <c r="J38" i="5"/>
  <c r="I38" i="5"/>
  <c r="N37" i="5"/>
  <c r="M37" i="5"/>
  <c r="L37" i="5"/>
  <c r="K37" i="5"/>
  <c r="J37" i="5"/>
  <c r="I37" i="5"/>
  <c r="N36" i="5"/>
  <c r="M36" i="5"/>
  <c r="L36" i="5"/>
  <c r="K36" i="5"/>
  <c r="J36" i="5"/>
  <c r="I36" i="5"/>
  <c r="N35" i="5"/>
  <c r="M35" i="5"/>
  <c r="L35" i="5"/>
  <c r="K35" i="5"/>
  <c r="J35" i="5"/>
  <c r="I35" i="5"/>
  <c r="N34" i="5"/>
  <c r="M34" i="5"/>
  <c r="L34" i="5"/>
  <c r="K34" i="5"/>
  <c r="J34" i="5"/>
  <c r="I34" i="5"/>
  <c r="N33" i="5"/>
  <c r="M33" i="5"/>
  <c r="L33" i="5"/>
  <c r="K33" i="5"/>
  <c r="J33" i="5"/>
  <c r="I33" i="5"/>
  <c r="N32" i="5"/>
  <c r="M32" i="5"/>
  <c r="L32" i="5"/>
  <c r="K32" i="5"/>
  <c r="J32" i="5"/>
  <c r="I32" i="5"/>
  <c r="N31" i="5"/>
  <c r="M31" i="5"/>
  <c r="L31" i="5"/>
  <c r="K31" i="5"/>
  <c r="J31" i="5"/>
  <c r="I31" i="5"/>
  <c r="N30" i="5"/>
  <c r="M30" i="5"/>
  <c r="L30" i="5"/>
  <c r="K30" i="5"/>
  <c r="J30" i="5"/>
  <c r="I30" i="5"/>
  <c r="N29" i="5"/>
  <c r="M29" i="5"/>
  <c r="L29" i="5"/>
  <c r="K29" i="5"/>
  <c r="J29" i="5"/>
  <c r="I29" i="5"/>
  <c r="N28" i="5"/>
  <c r="M28" i="5"/>
  <c r="L28" i="5"/>
  <c r="K28" i="5"/>
  <c r="J28" i="5"/>
  <c r="I28" i="5"/>
  <c r="N27" i="5"/>
  <c r="M27" i="5"/>
  <c r="L27" i="5"/>
  <c r="K27" i="5"/>
  <c r="J27" i="5"/>
  <c r="I27" i="5"/>
  <c r="N26" i="5"/>
  <c r="M26" i="5"/>
  <c r="L26" i="5"/>
  <c r="K26" i="5"/>
  <c r="J26" i="5"/>
  <c r="I26" i="5"/>
  <c r="N25" i="5"/>
  <c r="M25" i="5"/>
  <c r="L25" i="5"/>
  <c r="K25" i="5"/>
  <c r="J25" i="5"/>
  <c r="I25" i="5"/>
  <c r="N24" i="5"/>
  <c r="M24" i="5"/>
  <c r="L24" i="5"/>
  <c r="K24" i="5"/>
  <c r="J24" i="5"/>
  <c r="I24" i="5"/>
  <c r="N23" i="5"/>
  <c r="M23" i="5"/>
  <c r="L23" i="5"/>
  <c r="K23" i="5"/>
  <c r="J23" i="5"/>
  <c r="I23" i="5"/>
  <c r="N22" i="5"/>
  <c r="M22" i="5"/>
  <c r="L22" i="5"/>
  <c r="K22" i="5"/>
  <c r="J22" i="5"/>
  <c r="I22" i="5"/>
  <c r="N21" i="5"/>
  <c r="M21" i="5"/>
  <c r="L21" i="5"/>
  <c r="K21" i="5"/>
  <c r="J21" i="5"/>
  <c r="I21" i="5"/>
  <c r="N20" i="5"/>
  <c r="M20" i="5"/>
  <c r="L20" i="5"/>
  <c r="K20" i="5"/>
  <c r="J20" i="5"/>
  <c r="I20" i="5"/>
  <c r="N19" i="5"/>
  <c r="M19" i="5"/>
  <c r="L19" i="5"/>
  <c r="K19" i="5"/>
  <c r="J19" i="5"/>
  <c r="I19" i="5"/>
  <c r="N18" i="5"/>
  <c r="M18" i="5"/>
  <c r="L18" i="5"/>
  <c r="K18" i="5"/>
  <c r="J18" i="5"/>
  <c r="I18" i="5"/>
  <c r="N17" i="5"/>
  <c r="M17" i="5"/>
  <c r="L17" i="5"/>
  <c r="K17" i="5"/>
  <c r="J17" i="5"/>
  <c r="I17" i="5"/>
  <c r="N16" i="5"/>
  <c r="M16" i="5"/>
  <c r="L16" i="5"/>
  <c r="K16" i="5"/>
  <c r="J16" i="5"/>
  <c r="I16" i="5"/>
  <c r="N15" i="5"/>
  <c r="M15" i="5"/>
  <c r="L15" i="5"/>
  <c r="K15" i="5"/>
  <c r="J15" i="5"/>
  <c r="I15" i="5"/>
  <c r="N14" i="5"/>
  <c r="M14" i="5"/>
  <c r="L14" i="5"/>
  <c r="K14" i="5"/>
  <c r="J14" i="5"/>
  <c r="I14" i="5"/>
  <c r="N13" i="5"/>
  <c r="M13" i="5"/>
  <c r="L13" i="5"/>
  <c r="K13" i="5"/>
  <c r="J13" i="5"/>
  <c r="I13" i="5"/>
  <c r="N12" i="5"/>
  <c r="M12" i="5"/>
  <c r="L12" i="5"/>
  <c r="K12" i="5"/>
  <c r="J12" i="5"/>
  <c r="I12" i="5"/>
  <c r="N11" i="5"/>
  <c r="M11" i="5"/>
  <c r="L11" i="5"/>
  <c r="K11" i="5"/>
  <c r="J11" i="5"/>
  <c r="I11" i="5"/>
  <c r="N10" i="5"/>
  <c r="M10" i="5"/>
  <c r="L10" i="5"/>
  <c r="K10" i="5"/>
  <c r="J10" i="5"/>
  <c r="I10" i="5"/>
  <c r="AS19" i="2" l="1"/>
  <c r="J16" i="7" l="1"/>
  <c r="AE16" i="7" s="1"/>
  <c r="F73" i="11" s="1"/>
  <c r="AU19" i="2"/>
  <c r="W51" i="2"/>
  <c r="V51" i="2"/>
  <c r="AL17" i="2"/>
  <c r="AJ35" i="2"/>
  <c r="AS27" i="2"/>
  <c r="AL21" i="2"/>
  <c r="AS33" i="2"/>
  <c r="AS25" i="2"/>
  <c r="AS31" i="2"/>
  <c r="AS23" i="2"/>
  <c r="AK33" i="2"/>
  <c r="AK31" i="2"/>
  <c r="AK25" i="2"/>
  <c r="AK23" i="2"/>
  <c r="AK19" i="2"/>
  <c r="AS15" i="2"/>
  <c r="AS26" i="2"/>
  <c r="AL22" i="2"/>
  <c r="AL18" i="2"/>
  <c r="AL33" i="2"/>
  <c r="AL31" i="2"/>
  <c r="AL25" i="2"/>
  <c r="AL23" i="2"/>
  <c r="AL19" i="2"/>
  <c r="J20" i="7" l="1"/>
  <c r="AB20" i="7" s="1"/>
  <c r="F106" i="11" s="1"/>
  <c r="AU23" i="2"/>
  <c r="AA16" i="7"/>
  <c r="F69" i="11" s="1"/>
  <c r="Q69" i="11" s="1"/>
  <c r="CV69" i="9" s="1"/>
  <c r="AC16" i="7"/>
  <c r="F71" i="11" s="1"/>
  <c r="N71" i="11" s="1"/>
  <c r="F71" i="9" s="1"/>
  <c r="HW71" i="9" s="1"/>
  <c r="L15" i="13" s="1"/>
  <c r="J23" i="7"/>
  <c r="AC23" i="7" s="1"/>
  <c r="F134" i="11" s="1"/>
  <c r="AU26" i="2"/>
  <c r="J28" i="7"/>
  <c r="AA28" i="7" s="1"/>
  <c r="F177" i="11" s="1"/>
  <c r="AU31" i="2"/>
  <c r="J24" i="7"/>
  <c r="AC24" i="7" s="1"/>
  <c r="F143" i="11" s="1"/>
  <c r="AU27" i="2"/>
  <c r="W16" i="7"/>
  <c r="F65" i="11" s="1"/>
  <c r="Q65" i="11" s="1"/>
  <c r="CV65" i="9" s="1"/>
  <c r="Z16" i="7"/>
  <c r="F68" i="11" s="1"/>
  <c r="P68" i="11" s="1"/>
  <c r="BB68" i="9" s="1"/>
  <c r="J12" i="7"/>
  <c r="AE12" i="7" s="1"/>
  <c r="F37" i="11" s="1"/>
  <c r="AU15" i="2"/>
  <c r="J22" i="7"/>
  <c r="AA22" i="7" s="1"/>
  <c r="F123" i="11" s="1"/>
  <c r="AU25" i="2"/>
  <c r="AB16" i="7"/>
  <c r="F70" i="11" s="1"/>
  <c r="O70" i="11" s="1"/>
  <c r="H70" i="9" s="1"/>
  <c r="AD16" i="7"/>
  <c r="F72" i="11" s="1"/>
  <c r="O72" i="11" s="1"/>
  <c r="H72" i="9" s="1"/>
  <c r="Y16" i="7"/>
  <c r="F67" i="11" s="1"/>
  <c r="Q67" i="11" s="1"/>
  <c r="CV67" i="9" s="1"/>
  <c r="J30" i="7"/>
  <c r="X30" i="7" s="1"/>
  <c r="F192" i="11" s="1"/>
  <c r="AU33" i="2"/>
  <c r="X16" i="7"/>
  <c r="F66" i="11" s="1"/>
  <c r="O66" i="11" s="1"/>
  <c r="H66" i="9" s="1"/>
  <c r="O73" i="11"/>
  <c r="H73" i="9" s="1"/>
  <c r="N73" i="11"/>
  <c r="F73" i="9" s="1"/>
  <c r="HW73" i="9" s="1"/>
  <c r="N15" i="13" s="1"/>
  <c r="Q73" i="11"/>
  <c r="CV73" i="9" s="1"/>
  <c r="P73" i="11"/>
  <c r="BB73" i="9" s="1"/>
  <c r="Y24" i="7"/>
  <c r="F139" i="11" s="1"/>
  <c r="Y12" i="7"/>
  <c r="F31" i="11" s="1"/>
  <c r="AB12" i="7"/>
  <c r="F34" i="11" s="1"/>
  <c r="X20" i="7"/>
  <c r="F102" i="11" s="1"/>
  <c r="AA20" i="7"/>
  <c r="F105" i="11" s="1"/>
  <c r="Z23" i="7"/>
  <c r="F131" i="11" s="1"/>
  <c r="W23" i="7"/>
  <c r="F128" i="11" s="1"/>
  <c r="X23" i="7"/>
  <c r="F129" i="11" s="1"/>
  <c r="AB23" i="7"/>
  <c r="F133" i="11" s="1"/>
  <c r="W53" i="2"/>
  <c r="V53" i="2"/>
  <c r="AK17" i="2"/>
  <c r="AS17" i="2"/>
  <c r="AQ35" i="2"/>
  <c r="AL27" i="2"/>
  <c r="AK27" i="2"/>
  <c r="AS13" i="2"/>
  <c r="AK13" i="2"/>
  <c r="AL29" i="2"/>
  <c r="AL13" i="2"/>
  <c r="AS29" i="2"/>
  <c r="AK29" i="2"/>
  <c r="AK21" i="2"/>
  <c r="AS21" i="2"/>
  <c r="AK24" i="2"/>
  <c r="AL15" i="2"/>
  <c r="AS32" i="2"/>
  <c r="AK14" i="2"/>
  <c r="AL16" i="2"/>
  <c r="AK16" i="2"/>
  <c r="AK26" i="2"/>
  <c r="AK32" i="2"/>
  <c r="AS16" i="2"/>
  <c r="AK28" i="2"/>
  <c r="AK30" i="2"/>
  <c r="AL26" i="2"/>
  <c r="AL32" i="2"/>
  <c r="AL28" i="2"/>
  <c r="AS28" i="2"/>
  <c r="AS18" i="2"/>
  <c r="AK18" i="2"/>
  <c r="AK20" i="2"/>
  <c r="AK22" i="2"/>
  <c r="AK34" i="2"/>
  <c r="AL20" i="2"/>
  <c r="AL24" i="2"/>
  <c r="AS22" i="2"/>
  <c r="AS20" i="2"/>
  <c r="AL14" i="2"/>
  <c r="AS24" i="2"/>
  <c r="AL30" i="2"/>
  <c r="AL34" i="2"/>
  <c r="AS34" i="2"/>
  <c r="AK15" i="2"/>
  <c r="AS14" i="2"/>
  <c r="AS30" i="2"/>
  <c r="P70" i="11" l="1"/>
  <c r="BB70" i="9" s="1"/>
  <c r="N66" i="11"/>
  <c r="F66" i="9" s="1"/>
  <c r="HW66" i="9" s="1"/>
  <c r="F15" i="13" s="1"/>
  <c r="Y23" i="7"/>
  <c r="F130" i="11" s="1"/>
  <c r="O130" i="11" s="1"/>
  <c r="H130" i="9" s="1"/>
  <c r="AE20" i="7"/>
  <c r="F109" i="11" s="1"/>
  <c r="Q109" i="11" s="1"/>
  <c r="CV109" i="9" s="1"/>
  <c r="AB24" i="7"/>
  <c r="F142" i="11" s="1"/>
  <c r="Q142" i="11" s="1"/>
  <c r="CV142" i="9" s="1"/>
  <c r="AE23" i="7"/>
  <c r="F136" i="11" s="1"/>
  <c r="Q136" i="11" s="1"/>
  <c r="CV136" i="9" s="1"/>
  <c r="Z20" i="7"/>
  <c r="F104" i="11" s="1"/>
  <c r="O104" i="11" s="1"/>
  <c r="H104" i="9" s="1"/>
  <c r="AD20" i="7"/>
  <c r="F108" i="11" s="1"/>
  <c r="Q108" i="11" s="1"/>
  <c r="CV108" i="9" s="1"/>
  <c r="W24" i="7"/>
  <c r="F137" i="11" s="1"/>
  <c r="O137" i="11" s="1"/>
  <c r="H137" i="9" s="1"/>
  <c r="AD23" i="7"/>
  <c r="F135" i="11" s="1"/>
  <c r="O135" i="11" s="1"/>
  <c r="H135" i="9" s="1"/>
  <c r="W20" i="7"/>
  <c r="F101" i="11" s="1"/>
  <c r="N101" i="11" s="1"/>
  <c r="F101" i="9" s="1"/>
  <c r="HW101" i="9" s="1"/>
  <c r="E19" i="13" s="1"/>
  <c r="Y20" i="7"/>
  <c r="F103" i="11" s="1"/>
  <c r="N103" i="11" s="1"/>
  <c r="F103" i="9" s="1"/>
  <c r="HW103" i="9" s="1"/>
  <c r="G19" i="13" s="1"/>
  <c r="W12" i="7"/>
  <c r="F29" i="11" s="1"/>
  <c r="P29" i="11" s="1"/>
  <c r="BB29" i="9" s="1"/>
  <c r="AA24" i="7"/>
  <c r="F141" i="11" s="1"/>
  <c r="P141" i="11" s="1"/>
  <c r="BB141" i="9" s="1"/>
  <c r="P67" i="11"/>
  <c r="BB67" i="9" s="1"/>
  <c r="BZ67" i="9" s="1"/>
  <c r="IL67" i="9" s="1"/>
  <c r="AA23" i="7"/>
  <c r="F132" i="11" s="1"/>
  <c r="O132" i="11" s="1"/>
  <c r="H132" i="9" s="1"/>
  <c r="AC20" i="7"/>
  <c r="F107" i="11" s="1"/>
  <c r="Q107" i="11" s="1"/>
  <c r="CV107" i="9" s="1"/>
  <c r="AC12" i="7"/>
  <c r="F35" i="11" s="1"/>
  <c r="Q35" i="11" s="1"/>
  <c r="CV35" i="9" s="1"/>
  <c r="Z24" i="7"/>
  <c r="F140" i="11" s="1"/>
  <c r="P140" i="11" s="1"/>
  <c r="BB140" i="9" s="1"/>
  <c r="N69" i="11"/>
  <c r="F69" i="9" s="1"/>
  <c r="HW69" i="9" s="1"/>
  <c r="I15" i="13" s="1"/>
  <c r="AA12" i="7"/>
  <c r="F33" i="11" s="1"/>
  <c r="N33" i="11" s="1"/>
  <c r="F33" i="9" s="1"/>
  <c r="HW33" i="9" s="1"/>
  <c r="I11" i="13" s="1"/>
  <c r="AE24" i="7"/>
  <c r="F145" i="11" s="1"/>
  <c r="N145" i="11" s="1"/>
  <c r="F145" i="9" s="1"/>
  <c r="HW145" i="9" s="1"/>
  <c r="N23" i="13" s="1"/>
  <c r="AD24" i="7"/>
  <c r="F144" i="11" s="1"/>
  <c r="N144" i="11" s="1"/>
  <c r="F144" i="9" s="1"/>
  <c r="HW144" i="9" s="1"/>
  <c r="M23" i="13" s="1"/>
  <c r="N70" i="11"/>
  <c r="F70" i="9" s="1"/>
  <c r="HW70" i="9" s="1"/>
  <c r="J15" i="13" s="1"/>
  <c r="O67" i="11"/>
  <c r="H67" i="9" s="1"/>
  <c r="AI67" i="9" s="1"/>
  <c r="II67" i="9" s="1"/>
  <c r="P66" i="11"/>
  <c r="BB66" i="9" s="1"/>
  <c r="BZ66" i="9" s="1"/>
  <c r="IL66" i="9" s="1"/>
  <c r="Y22" i="7"/>
  <c r="F121" i="11" s="1"/>
  <c r="N121" i="11" s="1"/>
  <c r="F121" i="9" s="1"/>
  <c r="HW121" i="9" s="1"/>
  <c r="G21" i="13" s="1"/>
  <c r="AD12" i="7"/>
  <c r="F36" i="11" s="1"/>
  <c r="O36" i="11" s="1"/>
  <c r="H36" i="9" s="1"/>
  <c r="X24" i="7"/>
  <c r="F138" i="11" s="1"/>
  <c r="P138" i="11" s="1"/>
  <c r="BB138" i="9" s="1"/>
  <c r="AB28" i="7"/>
  <c r="F178" i="11" s="1"/>
  <c r="Q178" i="11" s="1"/>
  <c r="CV178" i="9" s="1"/>
  <c r="N72" i="11"/>
  <c r="F72" i="9" s="1"/>
  <c r="HW72" i="9" s="1"/>
  <c r="M15" i="13" s="1"/>
  <c r="AD22" i="7"/>
  <c r="F126" i="11" s="1"/>
  <c r="Q126" i="11" s="1"/>
  <c r="CV126" i="9" s="1"/>
  <c r="Q72" i="11"/>
  <c r="CV72" i="9" s="1"/>
  <c r="X12" i="7"/>
  <c r="F30" i="11" s="1"/>
  <c r="P30" i="11" s="1"/>
  <c r="BB30" i="9" s="1"/>
  <c r="Z12" i="7"/>
  <c r="F32" i="11" s="1"/>
  <c r="Q32" i="11" s="1"/>
  <c r="CV32" i="9" s="1"/>
  <c r="N65" i="11"/>
  <c r="F65" i="9" s="1"/>
  <c r="HW65" i="9" s="1"/>
  <c r="E15" i="13" s="1"/>
  <c r="Q70" i="11"/>
  <c r="CV70" i="9" s="1"/>
  <c r="AE28" i="7"/>
  <c r="F181" i="11" s="1"/>
  <c r="P181" i="11" s="1"/>
  <c r="BB181" i="9" s="1"/>
  <c r="P69" i="11"/>
  <c r="BB69" i="9" s="1"/>
  <c r="BY69" i="9" s="1"/>
  <c r="IK69" i="9" s="1"/>
  <c r="AE22" i="7"/>
  <c r="F127" i="11" s="1"/>
  <c r="O127" i="11" s="1"/>
  <c r="H127" i="9" s="1"/>
  <c r="P65" i="11"/>
  <c r="BB65" i="9" s="1"/>
  <c r="FH65" i="9" s="1"/>
  <c r="JF65" i="9" s="1"/>
  <c r="Q66" i="11"/>
  <c r="CV66" i="9" s="1"/>
  <c r="P72" i="11"/>
  <c r="BB72" i="9" s="1"/>
  <c r="FG72" i="9" s="1"/>
  <c r="JE72" i="9" s="1"/>
  <c r="Z30" i="7"/>
  <c r="F194" i="11" s="1"/>
  <c r="Q194" i="11" s="1"/>
  <c r="CV194" i="9" s="1"/>
  <c r="P71" i="11"/>
  <c r="BB71" i="9" s="1"/>
  <c r="BZ71" i="9" s="1"/>
  <c r="IL71" i="9" s="1"/>
  <c r="AB30" i="7"/>
  <c r="F196" i="11" s="1"/>
  <c r="Q196" i="11" s="1"/>
  <c r="CV196" i="9" s="1"/>
  <c r="W22" i="7"/>
  <c r="F119" i="11" s="1"/>
  <c r="Q119" i="11" s="1"/>
  <c r="CV119" i="9" s="1"/>
  <c r="N68" i="11"/>
  <c r="F68" i="9" s="1"/>
  <c r="HW68" i="9" s="1"/>
  <c r="H15" i="13" s="1"/>
  <c r="FG68" i="9"/>
  <c r="JE68" i="9" s="1"/>
  <c r="BZ68" i="9"/>
  <c r="IL68" i="9" s="1"/>
  <c r="FH68" i="9"/>
  <c r="JF68" i="9" s="1"/>
  <c r="BY68" i="9"/>
  <c r="IK68" i="9" s="1"/>
  <c r="AD70" i="9"/>
  <c r="ID70" i="9" s="1"/>
  <c r="AJ70" i="9"/>
  <c r="IJ70" i="9" s="1"/>
  <c r="AG70" i="9"/>
  <c r="IG70" i="9" s="1"/>
  <c r="AH70" i="9"/>
  <c r="IH70" i="9" s="1"/>
  <c r="X70" i="9"/>
  <c r="HX70" i="9" s="1"/>
  <c r="Y70" i="9"/>
  <c r="HY70" i="9" s="1"/>
  <c r="AB70" i="9"/>
  <c r="AF70" i="9"/>
  <c r="IF70" i="9" s="1"/>
  <c r="AI70" i="9"/>
  <c r="II70" i="9" s="1"/>
  <c r="Z70" i="9"/>
  <c r="AE70" i="9"/>
  <c r="IE70" i="9" s="1"/>
  <c r="AC70" i="9"/>
  <c r="AA70" i="9"/>
  <c r="J15" i="7"/>
  <c r="AE15" i="7" s="1"/>
  <c r="F64" i="11" s="1"/>
  <c r="AU18" i="2"/>
  <c r="J18" i="7"/>
  <c r="AC18" i="7" s="1"/>
  <c r="F89" i="11" s="1"/>
  <c r="AU21" i="2"/>
  <c r="J29" i="7"/>
  <c r="X29" i="7" s="1"/>
  <c r="F183" i="11" s="1"/>
  <c r="AU32" i="2"/>
  <c r="J21" i="7"/>
  <c r="AE21" i="7" s="1"/>
  <c r="F118" i="11" s="1"/>
  <c r="AU24" i="2"/>
  <c r="AA30" i="7"/>
  <c r="F195" i="11" s="1"/>
  <c r="P195" i="11" s="1"/>
  <c r="BB195" i="9" s="1"/>
  <c r="AE30" i="7"/>
  <c r="F199" i="11" s="1"/>
  <c r="P199" i="11" s="1"/>
  <c r="BB199" i="9" s="1"/>
  <c r="AG16" i="7"/>
  <c r="X22" i="7"/>
  <c r="F120" i="11" s="1"/>
  <c r="N120" i="11" s="1"/>
  <c r="F120" i="9" s="1"/>
  <c r="HW120" i="9" s="1"/>
  <c r="F21" i="13" s="1"/>
  <c r="Z22" i="7"/>
  <c r="F122" i="11" s="1"/>
  <c r="O122" i="11" s="1"/>
  <c r="H122" i="9" s="1"/>
  <c r="X28" i="7"/>
  <c r="F174" i="11" s="1"/>
  <c r="O174" i="11" s="1"/>
  <c r="H174" i="9" s="1"/>
  <c r="W28" i="7"/>
  <c r="F173" i="11" s="1"/>
  <c r="O173" i="11" s="1"/>
  <c r="H173" i="9" s="1"/>
  <c r="AC28" i="7"/>
  <c r="F179" i="11" s="1"/>
  <c r="N179" i="11" s="1"/>
  <c r="F179" i="9" s="1"/>
  <c r="HW179" i="9" s="1"/>
  <c r="L27" i="13" s="1"/>
  <c r="O68" i="11"/>
  <c r="H68" i="9" s="1"/>
  <c r="O65" i="11"/>
  <c r="H65" i="9" s="1"/>
  <c r="O71" i="11"/>
  <c r="H71" i="9" s="1"/>
  <c r="O69" i="11"/>
  <c r="H69" i="9" s="1"/>
  <c r="X73" i="9"/>
  <c r="HX73" i="9" s="1"/>
  <c r="AG73" i="9"/>
  <c r="IG73" i="9" s="1"/>
  <c r="AI73" i="9"/>
  <c r="II73" i="9" s="1"/>
  <c r="Y73" i="9"/>
  <c r="HY73" i="9" s="1"/>
  <c r="AF73" i="9"/>
  <c r="IF73" i="9" s="1"/>
  <c r="AC73" i="9"/>
  <c r="AD73" i="9"/>
  <c r="ID73" i="9" s="1"/>
  <c r="AJ73" i="9"/>
  <c r="IJ73" i="9" s="1"/>
  <c r="AE73" i="9"/>
  <c r="IE73" i="9" s="1"/>
  <c r="AB73" i="9"/>
  <c r="Z73" i="9"/>
  <c r="AH73" i="9"/>
  <c r="IH73" i="9" s="1"/>
  <c r="AA73" i="9"/>
  <c r="X66" i="9"/>
  <c r="HX66" i="9" s="1"/>
  <c r="AG66" i="9"/>
  <c r="IG66" i="9" s="1"/>
  <c r="Z66" i="9"/>
  <c r="AC66" i="9"/>
  <c r="AB66" i="9"/>
  <c r="AI66" i="9"/>
  <c r="II66" i="9" s="1"/>
  <c r="AD66" i="9"/>
  <c r="ID66" i="9" s="1"/>
  <c r="AJ66" i="9"/>
  <c r="IJ66" i="9" s="1"/>
  <c r="AA66" i="9"/>
  <c r="AF66" i="9"/>
  <c r="AE66" i="9"/>
  <c r="IE66" i="9" s="1"/>
  <c r="AH66" i="9"/>
  <c r="IH66" i="9" s="1"/>
  <c r="Y66" i="9"/>
  <c r="HY66" i="9" s="1"/>
  <c r="AJ72" i="9"/>
  <c r="IJ72" i="9" s="1"/>
  <c r="X72" i="9"/>
  <c r="HX72" i="9" s="1"/>
  <c r="AI72" i="9"/>
  <c r="II72" i="9" s="1"/>
  <c r="AH72" i="9"/>
  <c r="IH72" i="9" s="1"/>
  <c r="AF72" i="9"/>
  <c r="IF72" i="9" s="1"/>
  <c r="Y72" i="9"/>
  <c r="HY72" i="9" s="1"/>
  <c r="Z72" i="9"/>
  <c r="AG72" i="9"/>
  <c r="IG72" i="9" s="1"/>
  <c r="AB72" i="9"/>
  <c r="AA72" i="9"/>
  <c r="AC72" i="9"/>
  <c r="AE72" i="9"/>
  <c r="IE72" i="9" s="1"/>
  <c r="AD72" i="9"/>
  <c r="ID72" i="9" s="1"/>
  <c r="J27" i="7"/>
  <c r="W27" i="7" s="1"/>
  <c r="F164" i="11" s="1"/>
  <c r="AU30" i="2"/>
  <c r="J17" i="7"/>
  <c r="W17" i="7" s="1"/>
  <c r="F74" i="11" s="1"/>
  <c r="AU20" i="2"/>
  <c r="BY65" i="9"/>
  <c r="IK65" i="9" s="1"/>
  <c r="J11" i="7"/>
  <c r="AE11" i="7" s="1"/>
  <c r="F28" i="11" s="1"/>
  <c r="AU14" i="2"/>
  <c r="J19" i="7"/>
  <c r="AD19" i="7" s="1"/>
  <c r="F99" i="11" s="1"/>
  <c r="AU22" i="2"/>
  <c r="J25" i="7"/>
  <c r="X25" i="7" s="1"/>
  <c r="F147" i="11" s="1"/>
  <c r="AU28" i="2"/>
  <c r="AD30" i="7"/>
  <c r="F198" i="11" s="1"/>
  <c r="O198" i="11" s="1"/>
  <c r="H198" i="9" s="1"/>
  <c r="AC30" i="7"/>
  <c r="F197" i="11" s="1"/>
  <c r="Q197" i="11" s="1"/>
  <c r="CV197" i="9" s="1"/>
  <c r="AD28" i="7"/>
  <c r="F180" i="11" s="1"/>
  <c r="Q180" i="11" s="1"/>
  <c r="CV180" i="9" s="1"/>
  <c r="Y28" i="7"/>
  <c r="F175" i="11" s="1"/>
  <c r="P175" i="11" s="1"/>
  <c r="BB175" i="9" s="1"/>
  <c r="Q68" i="11"/>
  <c r="CV68" i="9" s="1"/>
  <c r="Q71" i="11"/>
  <c r="CV71" i="9" s="1"/>
  <c r="FH70" i="9"/>
  <c r="JF70" i="9" s="1"/>
  <c r="FG70" i="9"/>
  <c r="JE70" i="9" s="1"/>
  <c r="BZ70" i="9"/>
  <c r="IL70" i="9" s="1"/>
  <c r="BY70" i="9"/>
  <c r="IK70" i="9" s="1"/>
  <c r="J31" i="7"/>
  <c r="X31" i="7" s="1"/>
  <c r="F201" i="11" s="1"/>
  <c r="AU34" i="2"/>
  <c r="J13" i="7"/>
  <c r="AD13" i="7" s="1"/>
  <c r="F45" i="11" s="1"/>
  <c r="AU16" i="2"/>
  <c r="J26" i="7"/>
  <c r="Z26" i="7" s="1"/>
  <c r="F158" i="11" s="1"/>
  <c r="AU29" i="2"/>
  <c r="AA10" i="7"/>
  <c r="F15" i="11" s="1"/>
  <c r="AU13" i="2"/>
  <c r="J14" i="7"/>
  <c r="Y14" i="7" s="1"/>
  <c r="F49" i="11" s="1"/>
  <c r="AU17" i="2"/>
  <c r="W30" i="7"/>
  <c r="F191" i="11" s="1"/>
  <c r="P191" i="11" s="1"/>
  <c r="BB191" i="9" s="1"/>
  <c r="Y30" i="7"/>
  <c r="F193" i="11" s="1"/>
  <c r="O193" i="11" s="1"/>
  <c r="H193" i="9" s="1"/>
  <c r="AC22" i="7"/>
  <c r="F125" i="11" s="1"/>
  <c r="Q125" i="11" s="1"/>
  <c r="CV125" i="9" s="1"/>
  <c r="AB22" i="7"/>
  <c r="F124" i="11" s="1"/>
  <c r="P124" i="11" s="1"/>
  <c r="BB124" i="9" s="1"/>
  <c r="Z28" i="7"/>
  <c r="F176" i="11" s="1"/>
  <c r="Q176" i="11" s="1"/>
  <c r="CV176" i="9" s="1"/>
  <c r="BY73" i="9"/>
  <c r="IK73" i="9" s="1"/>
  <c r="FG73" i="9"/>
  <c r="JE73" i="9" s="1"/>
  <c r="BZ73" i="9"/>
  <c r="IL73" i="9" s="1"/>
  <c r="FH73" i="9"/>
  <c r="JF73" i="9" s="1"/>
  <c r="N67" i="11"/>
  <c r="F67" i="9" s="1"/>
  <c r="HW67" i="9" s="1"/>
  <c r="G15" i="13" s="1"/>
  <c r="N123" i="11"/>
  <c r="F123" i="9" s="1"/>
  <c r="HW123" i="9" s="1"/>
  <c r="I21" i="13" s="1"/>
  <c r="P123" i="11"/>
  <c r="BB123" i="9" s="1"/>
  <c r="O123" i="11"/>
  <c r="H123" i="9" s="1"/>
  <c r="Q123" i="11"/>
  <c r="CV123" i="9" s="1"/>
  <c r="O31" i="11"/>
  <c r="H31" i="9" s="1"/>
  <c r="Q31" i="11"/>
  <c r="CV31" i="9" s="1"/>
  <c r="P31" i="11"/>
  <c r="BB31" i="9" s="1"/>
  <c r="N31" i="11"/>
  <c r="F31" i="9" s="1"/>
  <c r="HW31" i="9" s="1"/>
  <c r="G11" i="13" s="1"/>
  <c r="N133" i="11"/>
  <c r="F133" i="9" s="1"/>
  <c r="HW133" i="9" s="1"/>
  <c r="J22" i="13" s="1"/>
  <c r="P133" i="11"/>
  <c r="BB133" i="9" s="1"/>
  <c r="Q133" i="11"/>
  <c r="CV133" i="9" s="1"/>
  <c r="O133" i="11"/>
  <c r="H133" i="9" s="1"/>
  <c r="N131" i="11"/>
  <c r="F131" i="9" s="1"/>
  <c r="HW131" i="9" s="1"/>
  <c r="H22" i="13" s="1"/>
  <c r="P131" i="11"/>
  <c r="BB131" i="9" s="1"/>
  <c r="O131" i="11"/>
  <c r="H131" i="9" s="1"/>
  <c r="Q131" i="11"/>
  <c r="CV131" i="9" s="1"/>
  <c r="Q102" i="11"/>
  <c r="CV102" i="9" s="1"/>
  <c r="O102" i="11"/>
  <c r="H102" i="9" s="1"/>
  <c r="P102" i="11"/>
  <c r="BB102" i="9" s="1"/>
  <c r="N102" i="11"/>
  <c r="F102" i="9" s="1"/>
  <c r="HW102" i="9" s="1"/>
  <c r="F19" i="13" s="1"/>
  <c r="O37" i="11"/>
  <c r="H37" i="9" s="1"/>
  <c r="N37" i="11"/>
  <c r="F37" i="9" s="1"/>
  <c r="HW37" i="9" s="1"/>
  <c r="N11" i="13" s="1"/>
  <c r="P37" i="11"/>
  <c r="BB37" i="9" s="1"/>
  <c r="Q37" i="11"/>
  <c r="CV37" i="9" s="1"/>
  <c r="N129" i="11"/>
  <c r="F129" i="9" s="1"/>
  <c r="HW129" i="9" s="1"/>
  <c r="F22" i="13" s="1"/>
  <c r="P129" i="11"/>
  <c r="BB129" i="9" s="1"/>
  <c r="O129" i="11"/>
  <c r="H129" i="9" s="1"/>
  <c r="Q129" i="11"/>
  <c r="CV129" i="9" s="1"/>
  <c r="O34" i="11"/>
  <c r="H34" i="9" s="1"/>
  <c r="P34" i="11"/>
  <c r="BB34" i="9" s="1"/>
  <c r="Q34" i="11"/>
  <c r="CV34" i="9" s="1"/>
  <c r="N34" i="11"/>
  <c r="F34" i="9" s="1"/>
  <c r="HW34" i="9" s="1"/>
  <c r="J11" i="13" s="1"/>
  <c r="N137" i="11"/>
  <c r="F137" i="9" s="1"/>
  <c r="HW137" i="9" s="1"/>
  <c r="E23" i="13" s="1"/>
  <c r="N139" i="11"/>
  <c r="F139" i="9" s="1"/>
  <c r="HW139" i="9" s="1"/>
  <c r="G23" i="13" s="1"/>
  <c r="P139" i="11"/>
  <c r="BB139" i="9" s="1"/>
  <c r="O139" i="11"/>
  <c r="H139" i="9" s="1"/>
  <c r="Q139" i="11"/>
  <c r="CV139" i="9" s="1"/>
  <c r="N192" i="11"/>
  <c r="F192" i="9" s="1"/>
  <c r="HW192" i="9" s="1"/>
  <c r="F29" i="13" s="1"/>
  <c r="Q192" i="11"/>
  <c r="CV192" i="9" s="1"/>
  <c r="P192" i="11"/>
  <c r="BB192" i="9" s="1"/>
  <c r="O192" i="11"/>
  <c r="H192" i="9" s="1"/>
  <c r="N134" i="11"/>
  <c r="F134" i="9" s="1"/>
  <c r="HW134" i="9" s="1"/>
  <c r="L22" i="13" s="1"/>
  <c r="Q134" i="11"/>
  <c r="CV134" i="9" s="1"/>
  <c r="O134" i="11"/>
  <c r="H134" i="9" s="1"/>
  <c r="P134" i="11"/>
  <c r="BB134" i="9" s="1"/>
  <c r="Q106" i="11"/>
  <c r="CV106" i="9" s="1"/>
  <c r="O106" i="11"/>
  <c r="H106" i="9" s="1"/>
  <c r="N106" i="11"/>
  <c r="F106" i="9" s="1"/>
  <c r="HW106" i="9" s="1"/>
  <c r="J19" i="13" s="1"/>
  <c r="P106" i="11"/>
  <c r="BB106" i="9" s="1"/>
  <c r="N142" i="11"/>
  <c r="F142" i="9" s="1"/>
  <c r="HW142" i="9" s="1"/>
  <c r="J23" i="13" s="1"/>
  <c r="N177" i="11"/>
  <c r="F177" i="9" s="1"/>
  <c r="HW177" i="9" s="1"/>
  <c r="I27" i="13" s="1"/>
  <c r="O177" i="11"/>
  <c r="H177" i="9" s="1"/>
  <c r="P177" i="11"/>
  <c r="BB177" i="9" s="1"/>
  <c r="Q177" i="11"/>
  <c r="CV177" i="9" s="1"/>
  <c r="Q105" i="11"/>
  <c r="CV105" i="9" s="1"/>
  <c r="N105" i="11"/>
  <c r="F105" i="9" s="1"/>
  <c r="HW105" i="9" s="1"/>
  <c r="I19" i="13" s="1"/>
  <c r="O105" i="11"/>
  <c r="H105" i="9" s="1"/>
  <c r="P105" i="11"/>
  <c r="BB105" i="9" s="1"/>
  <c r="N128" i="11"/>
  <c r="F128" i="9" s="1"/>
  <c r="HW128" i="9" s="1"/>
  <c r="E22" i="13" s="1"/>
  <c r="O128" i="11"/>
  <c r="H128" i="9" s="1"/>
  <c r="Q128" i="11"/>
  <c r="CV128" i="9" s="1"/>
  <c r="P128" i="11"/>
  <c r="BB128" i="9" s="1"/>
  <c r="N143" i="11"/>
  <c r="F143" i="9" s="1"/>
  <c r="HW143" i="9" s="1"/>
  <c r="L23" i="13" s="1"/>
  <c r="P143" i="11"/>
  <c r="BB143" i="9" s="1"/>
  <c r="O143" i="11"/>
  <c r="H143" i="9" s="1"/>
  <c r="Q143" i="11"/>
  <c r="CV143" i="9" s="1"/>
  <c r="AS35" i="2"/>
  <c r="AU35" i="2" s="1"/>
  <c r="AL35" i="2"/>
  <c r="AK35" i="2"/>
  <c r="G34" i="1"/>
  <c r="H34" i="1"/>
  <c r="I34" i="1"/>
  <c r="J34" i="1"/>
  <c r="K34" i="1"/>
  <c r="L34" i="1"/>
  <c r="M34" i="1"/>
  <c r="G35" i="1"/>
  <c r="H35" i="1"/>
  <c r="I35" i="1"/>
  <c r="J35" i="1"/>
  <c r="K35" i="1"/>
  <c r="L35" i="1"/>
  <c r="M35" i="1"/>
  <c r="G36" i="1"/>
  <c r="H36" i="1"/>
  <c r="I36" i="1"/>
  <c r="J36" i="1"/>
  <c r="K36" i="1"/>
  <c r="L36" i="1"/>
  <c r="M36" i="1"/>
  <c r="G37" i="1"/>
  <c r="H37" i="1"/>
  <c r="I37" i="1"/>
  <c r="J37" i="1"/>
  <c r="K37" i="1"/>
  <c r="L37" i="1"/>
  <c r="M37" i="1"/>
  <c r="G38" i="1"/>
  <c r="H38" i="1"/>
  <c r="I38" i="1"/>
  <c r="J38" i="1"/>
  <c r="K38" i="1"/>
  <c r="L38" i="1"/>
  <c r="M38" i="1"/>
  <c r="F35" i="1"/>
  <c r="F36" i="1"/>
  <c r="F37" i="1"/>
  <c r="F38" i="1"/>
  <c r="F34" i="1"/>
  <c r="AG23" i="7" l="1"/>
  <c r="P130" i="11"/>
  <c r="BB130" i="9" s="1"/>
  <c r="BZ130" i="9" s="1"/>
  <c r="IL130" i="9" s="1"/>
  <c r="N104" i="11"/>
  <c r="F104" i="9" s="1"/>
  <c r="HW104" i="9" s="1"/>
  <c r="H19" i="13" s="1"/>
  <c r="P136" i="11"/>
  <c r="BB136" i="9" s="1"/>
  <c r="BZ136" i="9" s="1"/>
  <c r="IL136" i="9" s="1"/>
  <c r="Q130" i="11"/>
  <c r="CV130" i="9" s="1"/>
  <c r="Q132" i="11"/>
  <c r="CV132" i="9" s="1"/>
  <c r="P108" i="11"/>
  <c r="BB108" i="9" s="1"/>
  <c r="BY108" i="9" s="1"/>
  <c r="IK108" i="9" s="1"/>
  <c r="Q135" i="11"/>
  <c r="CV135" i="9" s="1"/>
  <c r="P109" i="11"/>
  <c r="BB109" i="9" s="1"/>
  <c r="FH109" i="9" s="1"/>
  <c r="JF109" i="9" s="1"/>
  <c r="O136" i="11"/>
  <c r="H136" i="9" s="1"/>
  <c r="AC136" i="9" s="1"/>
  <c r="N35" i="11"/>
  <c r="F35" i="9" s="1"/>
  <c r="HW35" i="9" s="1"/>
  <c r="L11" i="13" s="1"/>
  <c r="O109" i="11"/>
  <c r="H109" i="9" s="1"/>
  <c r="Y109" i="9" s="1"/>
  <c r="HY109" i="9" s="1"/>
  <c r="N141" i="11"/>
  <c r="F141" i="9" s="1"/>
  <c r="HW141" i="9" s="1"/>
  <c r="I23" i="13" s="1"/>
  <c r="P135" i="11"/>
  <c r="BB135" i="9" s="1"/>
  <c r="FG135" i="9" s="1"/>
  <c r="JE135" i="9" s="1"/>
  <c r="O108" i="11"/>
  <c r="H108" i="9" s="1"/>
  <c r="AI108" i="9" s="1"/>
  <c r="II108" i="9" s="1"/>
  <c r="Q104" i="11"/>
  <c r="CV104" i="9" s="1"/>
  <c r="Q101" i="11"/>
  <c r="CV101" i="9" s="1"/>
  <c r="N130" i="11"/>
  <c r="F130" i="9" s="1"/>
  <c r="HW130" i="9" s="1"/>
  <c r="G22" i="13" s="1"/>
  <c r="FG67" i="9"/>
  <c r="JE67" i="9" s="1"/>
  <c r="P142" i="11"/>
  <c r="BB142" i="9" s="1"/>
  <c r="BY142" i="9" s="1"/>
  <c r="IK142" i="9" s="1"/>
  <c r="O103" i="11"/>
  <c r="H103" i="9" s="1"/>
  <c r="AB103" i="9" s="1"/>
  <c r="O142" i="11"/>
  <c r="H142" i="9" s="1"/>
  <c r="AB142" i="9" s="1"/>
  <c r="Q137" i="11"/>
  <c r="CV137" i="9" s="1"/>
  <c r="N108" i="11"/>
  <c r="F108" i="9" s="1"/>
  <c r="HW108" i="9" s="1"/>
  <c r="M19" i="13" s="1"/>
  <c r="N109" i="11"/>
  <c r="F109" i="9" s="1"/>
  <c r="HW109" i="9" s="1"/>
  <c r="N19" i="13" s="1"/>
  <c r="AF67" i="9"/>
  <c r="IF67" i="9" s="1"/>
  <c r="N29" i="11"/>
  <c r="F29" i="9" s="1"/>
  <c r="HW29" i="9" s="1"/>
  <c r="E11" i="13" s="1"/>
  <c r="P137" i="11"/>
  <c r="BB137" i="9" s="1"/>
  <c r="BY137" i="9" s="1"/>
  <c r="IK137" i="9" s="1"/>
  <c r="N136" i="11"/>
  <c r="F136" i="9" s="1"/>
  <c r="HW136" i="9" s="1"/>
  <c r="N22" i="13" s="1"/>
  <c r="N135" i="11"/>
  <c r="F135" i="9" s="1"/>
  <c r="HW135" i="9" s="1"/>
  <c r="M22" i="13" s="1"/>
  <c r="O141" i="11"/>
  <c r="H141" i="9" s="1"/>
  <c r="AB141" i="9" s="1"/>
  <c r="Q141" i="11"/>
  <c r="CV141" i="9" s="1"/>
  <c r="P103" i="11"/>
  <c r="BB103" i="9" s="1"/>
  <c r="BY103" i="9" s="1"/>
  <c r="IK103" i="9" s="1"/>
  <c r="O35" i="11"/>
  <c r="H35" i="9" s="1"/>
  <c r="Z35" i="9" s="1"/>
  <c r="P145" i="11"/>
  <c r="BB145" i="9" s="1"/>
  <c r="FH145" i="9" s="1"/>
  <c r="JF145" i="9" s="1"/>
  <c r="BY66" i="9"/>
  <c r="IK66" i="9" s="1"/>
  <c r="P104" i="11"/>
  <c r="BB104" i="9" s="1"/>
  <c r="FH104" i="9" s="1"/>
  <c r="JF104" i="9" s="1"/>
  <c r="O140" i="11"/>
  <c r="H140" i="9" s="1"/>
  <c r="X140" i="9" s="1"/>
  <c r="HX140" i="9" s="1"/>
  <c r="P101" i="11"/>
  <c r="BB101" i="9" s="1"/>
  <c r="FH101" i="9" s="1"/>
  <c r="JF101" i="9" s="1"/>
  <c r="BY67" i="9"/>
  <c r="IK67" i="9" s="1"/>
  <c r="O29" i="11"/>
  <c r="H29" i="9" s="1"/>
  <c r="AB29" i="9" s="1"/>
  <c r="Q138" i="11"/>
  <c r="CV138" i="9" s="1"/>
  <c r="O33" i="11"/>
  <c r="H33" i="9" s="1"/>
  <c r="AH33" i="9" s="1"/>
  <c r="IH33" i="9" s="1"/>
  <c r="Q103" i="11"/>
  <c r="CV103" i="9" s="1"/>
  <c r="N132" i="11"/>
  <c r="F132" i="9" s="1"/>
  <c r="HW132" i="9" s="1"/>
  <c r="I22" i="13" s="1"/>
  <c r="O179" i="11"/>
  <c r="H179" i="9" s="1"/>
  <c r="AH179" i="9" s="1"/>
  <c r="IH179" i="9" s="1"/>
  <c r="Q29" i="11"/>
  <c r="CV29" i="9" s="1"/>
  <c r="AB67" i="9"/>
  <c r="AO67" i="9" s="1"/>
  <c r="AG20" i="7"/>
  <c r="P33" i="11"/>
  <c r="BB33" i="9" s="1"/>
  <c r="FH33" i="9" s="1"/>
  <c r="JF33" i="9" s="1"/>
  <c r="N140" i="11"/>
  <c r="F140" i="9" s="1"/>
  <c r="HW140" i="9" s="1"/>
  <c r="H23" i="13" s="1"/>
  <c r="O101" i="11"/>
  <c r="H101" i="9" s="1"/>
  <c r="AF101" i="9" s="1"/>
  <c r="IF101" i="9" s="1"/>
  <c r="P107" i="11"/>
  <c r="BB107" i="9" s="1"/>
  <c r="FG107" i="9" s="1"/>
  <c r="JE107" i="9" s="1"/>
  <c r="AD67" i="9"/>
  <c r="ID67" i="9" s="1"/>
  <c r="FH67" i="9"/>
  <c r="JF67" i="9" s="1"/>
  <c r="Q140" i="11"/>
  <c r="CV140" i="9" s="1"/>
  <c r="P35" i="11"/>
  <c r="BB35" i="9" s="1"/>
  <c r="BY35" i="9" s="1"/>
  <c r="IK35" i="9" s="1"/>
  <c r="Q145" i="11"/>
  <c r="CV145" i="9" s="1"/>
  <c r="P132" i="11"/>
  <c r="BB132" i="9" s="1"/>
  <c r="FG132" i="9" s="1"/>
  <c r="JE132" i="9" s="1"/>
  <c r="N125" i="11"/>
  <c r="F125" i="9" s="1"/>
  <c r="HW125" i="9" s="1"/>
  <c r="L21" i="13" s="1"/>
  <c r="O107" i="11"/>
  <c r="H107" i="9" s="1"/>
  <c r="AI107" i="9" s="1"/>
  <c r="II107" i="9" s="1"/>
  <c r="X67" i="9"/>
  <c r="HX67" i="9" s="1"/>
  <c r="Z67" i="9"/>
  <c r="AM67" i="9" s="1"/>
  <c r="AH67" i="9"/>
  <c r="IH67" i="9" s="1"/>
  <c r="AG67" i="9"/>
  <c r="IG67" i="9" s="1"/>
  <c r="Q33" i="11"/>
  <c r="CV33" i="9" s="1"/>
  <c r="N107" i="11"/>
  <c r="F107" i="9" s="1"/>
  <c r="HW107" i="9" s="1"/>
  <c r="L19" i="13" s="1"/>
  <c r="AJ67" i="9"/>
  <c r="IJ67" i="9" s="1"/>
  <c r="Y67" i="9"/>
  <c r="HY67" i="9" s="1"/>
  <c r="AE67" i="9"/>
  <c r="IE67" i="9" s="1"/>
  <c r="Y27" i="7"/>
  <c r="F166" i="11" s="1"/>
  <c r="O166" i="11" s="1"/>
  <c r="H166" i="9" s="1"/>
  <c r="O138" i="11"/>
  <c r="H138" i="9" s="1"/>
  <c r="AB138" i="9" s="1"/>
  <c r="AA67" i="9"/>
  <c r="AN67" i="9" s="1"/>
  <c r="AC67" i="9"/>
  <c r="AR67" i="9" s="1"/>
  <c r="AA25" i="7"/>
  <c r="F150" i="11" s="1"/>
  <c r="Q150" i="11" s="1"/>
  <c r="CV150" i="9" s="1"/>
  <c r="O145" i="11"/>
  <c r="H145" i="9" s="1"/>
  <c r="X145" i="9" s="1"/>
  <c r="HX145" i="9" s="1"/>
  <c r="O196" i="11"/>
  <c r="H196" i="9" s="1"/>
  <c r="AC196" i="9" s="1"/>
  <c r="Q121" i="11"/>
  <c r="CV121" i="9" s="1"/>
  <c r="O121" i="11"/>
  <c r="H121" i="9" s="1"/>
  <c r="AJ121" i="9" s="1"/>
  <c r="IJ121" i="9" s="1"/>
  <c r="Q15" i="13"/>
  <c r="R15" i="13" s="1"/>
  <c r="P144" i="11"/>
  <c r="BB144" i="9" s="1"/>
  <c r="FH144" i="9" s="1"/>
  <c r="JF144" i="9" s="1"/>
  <c r="Q144" i="11"/>
  <c r="CV144" i="9" s="1"/>
  <c r="P36" i="11"/>
  <c r="BB36" i="9" s="1"/>
  <c r="FH36" i="9" s="1"/>
  <c r="JF36" i="9" s="1"/>
  <c r="X18" i="7"/>
  <c r="F84" i="11" s="1"/>
  <c r="Q84" i="11" s="1"/>
  <c r="CV84" i="9" s="1"/>
  <c r="Q36" i="11"/>
  <c r="CV36" i="9" s="1"/>
  <c r="O144" i="11"/>
  <c r="H144" i="9" s="1"/>
  <c r="AB144" i="9" s="1"/>
  <c r="N32" i="11"/>
  <c r="F32" i="9" s="1"/>
  <c r="HW32" i="9" s="1"/>
  <c r="H11" i="13" s="1"/>
  <c r="P121" i="11"/>
  <c r="BB121" i="9" s="1"/>
  <c r="BY121" i="9" s="1"/>
  <c r="IK121" i="9" s="1"/>
  <c r="O32" i="11"/>
  <c r="H32" i="9" s="1"/>
  <c r="AC32" i="9" s="1"/>
  <c r="O126" i="11"/>
  <c r="H126" i="9" s="1"/>
  <c r="AF126" i="9" s="1"/>
  <c r="IF126" i="9" s="1"/>
  <c r="FG69" i="9"/>
  <c r="JE69" i="9" s="1"/>
  <c r="BZ69" i="9"/>
  <c r="IL69" i="9" s="1"/>
  <c r="FH72" i="9"/>
  <c r="JF72" i="9" s="1"/>
  <c r="AO72" i="9"/>
  <c r="IB72" i="9"/>
  <c r="AV66" i="9"/>
  <c r="IF66" i="9"/>
  <c r="AM73" i="9"/>
  <c r="HZ73" i="9"/>
  <c r="AR70" i="9"/>
  <c r="IC70" i="9"/>
  <c r="AN66" i="9"/>
  <c r="IA66" i="9"/>
  <c r="AO66" i="9"/>
  <c r="IB66" i="9"/>
  <c r="AO73" i="9"/>
  <c r="IB73" i="9"/>
  <c r="AR73" i="9"/>
  <c r="IC73" i="9"/>
  <c r="AO70" i="9"/>
  <c r="IB70" i="9"/>
  <c r="AR72" i="9"/>
  <c r="IC72" i="9"/>
  <c r="AM72" i="9"/>
  <c r="HZ72" i="9"/>
  <c r="AR66" i="9"/>
  <c r="IC66" i="9"/>
  <c r="AN73" i="9"/>
  <c r="IA73" i="9"/>
  <c r="AM70" i="9"/>
  <c r="HZ70" i="9"/>
  <c r="AN72" i="9"/>
  <c r="IA72" i="9"/>
  <c r="AM66" i="9"/>
  <c r="HZ66" i="9"/>
  <c r="AN70" i="9"/>
  <c r="IA70" i="9"/>
  <c r="W18" i="7"/>
  <c r="F83" i="11" s="1"/>
  <c r="Q83" i="11" s="1"/>
  <c r="CV83" i="9" s="1"/>
  <c r="Y10" i="7"/>
  <c r="F13" i="11" s="1"/>
  <c r="N13" i="11" s="1"/>
  <c r="F13" i="9" s="1"/>
  <c r="HW13" i="9" s="1"/>
  <c r="G9" i="13" s="1"/>
  <c r="Q173" i="11"/>
  <c r="CV173" i="9" s="1"/>
  <c r="N127" i="11"/>
  <c r="F127" i="9" s="1"/>
  <c r="HW127" i="9" s="1"/>
  <c r="N21" i="13" s="1"/>
  <c r="X21" i="7"/>
  <c r="F111" i="11" s="1"/>
  <c r="P111" i="11" s="1"/>
  <c r="BB111" i="9" s="1"/>
  <c r="P178" i="11"/>
  <c r="BB178" i="9" s="1"/>
  <c r="FH178" i="9" s="1"/>
  <c r="JF178" i="9" s="1"/>
  <c r="FG66" i="9"/>
  <c r="JE66" i="9" s="1"/>
  <c r="X15" i="7"/>
  <c r="F57" i="11" s="1"/>
  <c r="Q57" i="11" s="1"/>
  <c r="CV57" i="9" s="1"/>
  <c r="AE29" i="7"/>
  <c r="F190" i="11" s="1"/>
  <c r="N190" i="11" s="1"/>
  <c r="F190" i="9" s="1"/>
  <c r="HW190" i="9" s="1"/>
  <c r="N28" i="13" s="1"/>
  <c r="N36" i="11"/>
  <c r="F36" i="9" s="1"/>
  <c r="HW36" i="9" s="1"/>
  <c r="M11" i="13" s="1"/>
  <c r="P126" i="11"/>
  <c r="BB126" i="9" s="1"/>
  <c r="FG126" i="9" s="1"/>
  <c r="JE126" i="9" s="1"/>
  <c r="O194" i="11"/>
  <c r="H194" i="9" s="1"/>
  <c r="Z194" i="9" s="1"/>
  <c r="FH66" i="9"/>
  <c r="JF66" i="9" s="1"/>
  <c r="Z18" i="7"/>
  <c r="F86" i="11" s="1"/>
  <c r="O86" i="11" s="1"/>
  <c r="H86" i="9" s="1"/>
  <c r="AB21" i="7"/>
  <c r="F115" i="11" s="1"/>
  <c r="O115" i="11" s="1"/>
  <c r="H115" i="9" s="1"/>
  <c r="Z11" i="7"/>
  <c r="F23" i="11" s="1"/>
  <c r="P23" i="11" s="1"/>
  <c r="BB23" i="9" s="1"/>
  <c r="N122" i="11"/>
  <c r="F122" i="9" s="1"/>
  <c r="HW122" i="9" s="1"/>
  <c r="H21" i="13" s="1"/>
  <c r="N180" i="11"/>
  <c r="F180" i="9" s="1"/>
  <c r="HW180" i="9" s="1"/>
  <c r="M27" i="13" s="1"/>
  <c r="N126" i="11"/>
  <c r="F126" i="9" s="1"/>
  <c r="HW126" i="9" s="1"/>
  <c r="M21" i="13" s="1"/>
  <c r="AD15" i="7"/>
  <c r="F63" i="11" s="1"/>
  <c r="O63" i="11" s="1"/>
  <c r="H63" i="9" s="1"/>
  <c r="AB31" i="7"/>
  <c r="F205" i="11" s="1"/>
  <c r="N205" i="11" s="1"/>
  <c r="F205" i="9" s="1"/>
  <c r="HW205" i="9" s="1"/>
  <c r="J30" i="13" s="1"/>
  <c r="N195" i="11"/>
  <c r="F195" i="9" s="1"/>
  <c r="HW195" i="9" s="1"/>
  <c r="I29" i="13" s="1"/>
  <c r="N196" i="11"/>
  <c r="F196" i="9" s="1"/>
  <c r="HW196" i="9" s="1"/>
  <c r="J29" i="13" s="1"/>
  <c r="O178" i="11"/>
  <c r="H178" i="9" s="1"/>
  <c r="AE178" i="9" s="1"/>
  <c r="IE178" i="9" s="1"/>
  <c r="AA15" i="7"/>
  <c r="F60" i="11" s="1"/>
  <c r="P60" i="11" s="1"/>
  <c r="BB60" i="9" s="1"/>
  <c r="AC29" i="7"/>
  <c r="F188" i="11" s="1"/>
  <c r="O188" i="11" s="1"/>
  <c r="H188" i="9" s="1"/>
  <c r="Y29" i="7"/>
  <c r="F184" i="11" s="1"/>
  <c r="O184" i="11" s="1"/>
  <c r="H184" i="9" s="1"/>
  <c r="AG24" i="7"/>
  <c r="N138" i="11"/>
  <c r="F138" i="9" s="1"/>
  <c r="HW138" i="9" s="1"/>
  <c r="F23" i="13" s="1"/>
  <c r="O181" i="11"/>
  <c r="H181" i="9" s="1"/>
  <c r="AC181" i="9" s="1"/>
  <c r="N30" i="11"/>
  <c r="F30" i="9" s="1"/>
  <c r="HW30" i="9" s="1"/>
  <c r="F11" i="13" s="1"/>
  <c r="N178" i="11"/>
  <c r="F178" i="9" s="1"/>
  <c r="HW178" i="9" s="1"/>
  <c r="J27" i="13" s="1"/>
  <c r="W15" i="7"/>
  <c r="F56" i="11" s="1"/>
  <c r="O56" i="11" s="1"/>
  <c r="H56" i="9" s="1"/>
  <c r="P122" i="11"/>
  <c r="BB122" i="9" s="1"/>
  <c r="FH122" i="9" s="1"/>
  <c r="JF122" i="9" s="1"/>
  <c r="N181" i="11"/>
  <c r="F181" i="9" s="1"/>
  <c r="HW181" i="9" s="1"/>
  <c r="N27" i="13" s="1"/>
  <c r="O30" i="11"/>
  <c r="H30" i="9" s="1"/>
  <c r="Z30" i="9" s="1"/>
  <c r="Y15" i="7"/>
  <c r="F58" i="11" s="1"/>
  <c r="N58" i="11" s="1"/>
  <c r="F58" i="9" s="1"/>
  <c r="HW58" i="9" s="1"/>
  <c r="G14" i="13" s="1"/>
  <c r="W31" i="7"/>
  <c r="F200" i="11" s="1"/>
  <c r="N200" i="11" s="1"/>
  <c r="F200" i="9" s="1"/>
  <c r="HW200" i="9" s="1"/>
  <c r="E30" i="13" s="1"/>
  <c r="AA21" i="7"/>
  <c r="F114" i="11" s="1"/>
  <c r="N114" i="11" s="1"/>
  <c r="F114" i="9" s="1"/>
  <c r="HW114" i="9" s="1"/>
  <c r="I20" i="13" s="1"/>
  <c r="Z29" i="7"/>
  <c r="F185" i="11" s="1"/>
  <c r="Q185" i="11" s="1"/>
  <c r="CV185" i="9" s="1"/>
  <c r="W29" i="7"/>
  <c r="F182" i="11" s="1"/>
  <c r="Q182" i="11" s="1"/>
  <c r="CV182" i="9" s="1"/>
  <c r="W11" i="7"/>
  <c r="F20" i="11" s="1"/>
  <c r="Q20" i="11" s="1"/>
  <c r="CV20" i="9" s="1"/>
  <c r="N173" i="11"/>
  <c r="F173" i="9" s="1"/>
  <c r="HW173" i="9" s="1"/>
  <c r="E27" i="13" s="1"/>
  <c r="Q195" i="11"/>
  <c r="CV195" i="9" s="1"/>
  <c r="Q181" i="11"/>
  <c r="CV181" i="9" s="1"/>
  <c r="Q30" i="11"/>
  <c r="CV30" i="9" s="1"/>
  <c r="P196" i="11"/>
  <c r="BB196" i="9" s="1"/>
  <c r="FG196" i="9" s="1"/>
  <c r="JE196" i="9" s="1"/>
  <c r="N191" i="11"/>
  <c r="F191" i="9" s="1"/>
  <c r="HW191" i="9" s="1"/>
  <c r="E29" i="13" s="1"/>
  <c r="P194" i="11"/>
  <c r="BB194" i="9" s="1"/>
  <c r="BY194" i="9" s="1"/>
  <c r="IK194" i="9" s="1"/>
  <c r="AL70" i="9"/>
  <c r="Z31" i="7"/>
  <c r="F203" i="11" s="1"/>
  <c r="N203" i="11" s="1"/>
  <c r="F203" i="9" s="1"/>
  <c r="HW203" i="9" s="1"/>
  <c r="H30" i="13" s="1"/>
  <c r="AE14" i="7"/>
  <c r="F55" i="11" s="1"/>
  <c r="Q55" i="11" s="1"/>
  <c r="CV55" i="9" s="1"/>
  <c r="AB18" i="7"/>
  <c r="F88" i="11" s="1"/>
  <c r="O88" i="11" s="1"/>
  <c r="H88" i="9" s="1"/>
  <c r="AC15" i="7"/>
  <c r="F62" i="11" s="1"/>
  <c r="Q62" i="11" s="1"/>
  <c r="CV62" i="9" s="1"/>
  <c r="AB15" i="7"/>
  <c r="F61" i="11" s="1"/>
  <c r="P61" i="11" s="1"/>
  <c r="BB61" i="9" s="1"/>
  <c r="AE31" i="7"/>
  <c r="F208" i="11" s="1"/>
  <c r="P208" i="11" s="1"/>
  <c r="BB208" i="9" s="1"/>
  <c r="AC21" i="7"/>
  <c r="F116" i="11" s="1"/>
  <c r="P116" i="11" s="1"/>
  <c r="BB116" i="9" s="1"/>
  <c r="AA29" i="7"/>
  <c r="F186" i="11" s="1"/>
  <c r="O186" i="11" s="1"/>
  <c r="H186" i="9" s="1"/>
  <c r="AD29" i="7"/>
  <c r="F189" i="11" s="1"/>
  <c r="Q189" i="11" s="1"/>
  <c r="CV189" i="9" s="1"/>
  <c r="W25" i="7"/>
  <c r="F146" i="11" s="1"/>
  <c r="O146" i="11" s="1"/>
  <c r="H146" i="9" s="1"/>
  <c r="AC26" i="7"/>
  <c r="F161" i="11" s="1"/>
  <c r="Q161" i="11" s="1"/>
  <c r="CV161" i="9" s="1"/>
  <c r="Q122" i="11"/>
  <c r="CV122" i="9" s="1"/>
  <c r="P127" i="11"/>
  <c r="BB127" i="9" s="1"/>
  <c r="FH127" i="9" s="1"/>
  <c r="JF127" i="9" s="1"/>
  <c r="N176" i="11"/>
  <c r="F176" i="9" s="1"/>
  <c r="HW176" i="9" s="1"/>
  <c r="H27" i="13" s="1"/>
  <c r="AD14" i="7"/>
  <c r="F54" i="11" s="1"/>
  <c r="N54" i="11" s="1"/>
  <c r="F54" i="9" s="1"/>
  <c r="HW54" i="9" s="1"/>
  <c r="M13" i="13" s="1"/>
  <c r="AD26" i="7"/>
  <c r="F162" i="11" s="1"/>
  <c r="O162" i="11" s="1"/>
  <c r="H162" i="9" s="1"/>
  <c r="AE13" i="7"/>
  <c r="F46" i="11" s="1"/>
  <c r="Q46" i="11" s="1"/>
  <c r="CV46" i="9" s="1"/>
  <c r="AA31" i="7"/>
  <c r="F204" i="11" s="1"/>
  <c r="P204" i="11" s="1"/>
  <c r="BB204" i="9" s="1"/>
  <c r="AC14" i="7"/>
  <c r="F53" i="11" s="1"/>
  <c r="O53" i="11" s="1"/>
  <c r="H53" i="9" s="1"/>
  <c r="X26" i="7"/>
  <c r="F156" i="11" s="1"/>
  <c r="O156" i="11" s="1"/>
  <c r="H156" i="9" s="1"/>
  <c r="AA26" i="7"/>
  <c r="F159" i="11" s="1"/>
  <c r="O159" i="11" s="1"/>
  <c r="H159" i="9" s="1"/>
  <c r="AG12" i="7"/>
  <c r="N174" i="11"/>
  <c r="F174" i="9" s="1"/>
  <c r="HW174" i="9" s="1"/>
  <c r="F27" i="13" s="1"/>
  <c r="P32" i="11"/>
  <c r="BB32" i="9" s="1"/>
  <c r="FG32" i="9" s="1"/>
  <c r="JE32" i="9" s="1"/>
  <c r="N175" i="11"/>
  <c r="F175" i="9" s="1"/>
  <c r="HW175" i="9" s="1"/>
  <c r="G27" i="13" s="1"/>
  <c r="N197" i="11"/>
  <c r="F197" i="9" s="1"/>
  <c r="HW197" i="9" s="1"/>
  <c r="L29" i="13" s="1"/>
  <c r="O125" i="11"/>
  <c r="H125" i="9" s="1"/>
  <c r="X125" i="9" s="1"/>
  <c r="HX125" i="9" s="1"/>
  <c r="BY72" i="9"/>
  <c r="IK72" i="9" s="1"/>
  <c r="FH69" i="9"/>
  <c r="JF69" i="9" s="1"/>
  <c r="X17" i="7"/>
  <c r="F75" i="11" s="1"/>
  <c r="Q75" i="11" s="1"/>
  <c r="CV75" i="9" s="1"/>
  <c r="AC31" i="7"/>
  <c r="F206" i="11" s="1"/>
  <c r="P206" i="11" s="1"/>
  <c r="BB206" i="9" s="1"/>
  <c r="AD31" i="7"/>
  <c r="F207" i="11" s="1"/>
  <c r="Q207" i="11" s="1"/>
  <c r="CV207" i="9" s="1"/>
  <c r="AA14" i="7"/>
  <c r="F51" i="11" s="1"/>
  <c r="O51" i="11" s="1"/>
  <c r="H51" i="9" s="1"/>
  <c r="AE26" i="7"/>
  <c r="F163" i="11" s="1"/>
  <c r="N163" i="11" s="1"/>
  <c r="F163" i="9" s="1"/>
  <c r="HW163" i="9" s="1"/>
  <c r="N25" i="13" s="1"/>
  <c r="O119" i="11"/>
  <c r="H119" i="9" s="1"/>
  <c r="AH119" i="9" s="1"/>
  <c r="IH119" i="9" s="1"/>
  <c r="AE27" i="7"/>
  <c r="F172" i="11" s="1"/>
  <c r="Q172" i="11" s="1"/>
  <c r="CV172" i="9" s="1"/>
  <c r="AC13" i="7"/>
  <c r="F44" i="11" s="1"/>
  <c r="Q44" i="11" s="1"/>
  <c r="CV44" i="9" s="1"/>
  <c r="Q175" i="11"/>
  <c r="CV175" i="9" s="1"/>
  <c r="AE18" i="7"/>
  <c r="F91" i="11" s="1"/>
  <c r="O91" i="11" s="1"/>
  <c r="H91" i="9" s="1"/>
  <c r="AA13" i="7"/>
  <c r="F42" i="11" s="1"/>
  <c r="Q42" i="11" s="1"/>
  <c r="CV42" i="9" s="1"/>
  <c r="Y21" i="7"/>
  <c r="F112" i="11" s="1"/>
  <c r="Q112" i="11" s="1"/>
  <c r="CV112" i="9" s="1"/>
  <c r="AD21" i="7"/>
  <c r="F117" i="11" s="1"/>
  <c r="P117" i="11" s="1"/>
  <c r="BB117" i="9" s="1"/>
  <c r="W21" i="7"/>
  <c r="F110" i="11" s="1"/>
  <c r="O110" i="11" s="1"/>
  <c r="H110" i="9" s="1"/>
  <c r="AD25" i="7"/>
  <c r="F153" i="11" s="1"/>
  <c r="N153" i="11" s="1"/>
  <c r="F153" i="9" s="1"/>
  <c r="HW153" i="9" s="1"/>
  <c r="M24" i="13" s="1"/>
  <c r="AC11" i="7"/>
  <c r="F26" i="11" s="1"/>
  <c r="Q26" i="11" s="1"/>
  <c r="CV26" i="9" s="1"/>
  <c r="AE10" i="7"/>
  <c r="F19" i="11" s="1"/>
  <c r="O19" i="11" s="1"/>
  <c r="H19" i="9" s="1"/>
  <c r="P173" i="11"/>
  <c r="BB173" i="9" s="1"/>
  <c r="FH173" i="9" s="1"/>
  <c r="JF173" i="9" s="1"/>
  <c r="O120" i="11"/>
  <c r="H120" i="9" s="1"/>
  <c r="AF120" i="9" s="1"/>
  <c r="IF120" i="9" s="1"/>
  <c r="Q124" i="11"/>
  <c r="CV124" i="9" s="1"/>
  <c r="N194" i="11"/>
  <c r="F194" i="9" s="1"/>
  <c r="HW194" i="9" s="1"/>
  <c r="H29" i="13" s="1"/>
  <c r="FH71" i="9"/>
  <c r="JF71" i="9" s="1"/>
  <c r="Z10" i="7"/>
  <c r="F14" i="11" s="1"/>
  <c r="O14" i="11" s="1"/>
  <c r="H14" i="9" s="1"/>
  <c r="P120" i="11"/>
  <c r="BB120" i="9" s="1"/>
  <c r="FG120" i="9" s="1"/>
  <c r="JE120" i="9" s="1"/>
  <c r="Y18" i="7"/>
  <c r="F85" i="11" s="1"/>
  <c r="O85" i="11" s="1"/>
  <c r="H85" i="9" s="1"/>
  <c r="AA18" i="7"/>
  <c r="F87" i="11" s="1"/>
  <c r="P87" i="11" s="1"/>
  <c r="BB87" i="9" s="1"/>
  <c r="W13" i="7"/>
  <c r="F38" i="11" s="1"/>
  <c r="Q38" i="11" s="1"/>
  <c r="CV38" i="9" s="1"/>
  <c r="W10" i="7"/>
  <c r="F11" i="11" s="1"/>
  <c r="Q11" i="11" s="1"/>
  <c r="CV11" i="9" s="1"/>
  <c r="O175" i="11"/>
  <c r="H175" i="9" s="1"/>
  <c r="AG175" i="9" s="1"/>
  <c r="IG175" i="9" s="1"/>
  <c r="Q127" i="11"/>
  <c r="CV127" i="9" s="1"/>
  <c r="AD18" i="7"/>
  <c r="F90" i="11" s="1"/>
  <c r="N90" i="11" s="1"/>
  <c r="F90" i="9" s="1"/>
  <c r="HW90" i="9" s="1"/>
  <c r="M17" i="13" s="1"/>
  <c r="AA27" i="7"/>
  <c r="F168" i="11" s="1"/>
  <c r="O168" i="11" s="1"/>
  <c r="H168" i="9" s="1"/>
  <c r="Z13" i="7"/>
  <c r="F41" i="11" s="1"/>
  <c r="O41" i="11" s="1"/>
  <c r="H41" i="9" s="1"/>
  <c r="Z21" i="7"/>
  <c r="F113" i="11" s="1"/>
  <c r="N113" i="11" s="1"/>
  <c r="F113" i="9" s="1"/>
  <c r="HW113" i="9" s="1"/>
  <c r="H20" i="13" s="1"/>
  <c r="AB25" i="7"/>
  <c r="F151" i="11" s="1"/>
  <c r="O151" i="11" s="1"/>
  <c r="H151" i="9" s="1"/>
  <c r="AA11" i="7"/>
  <c r="F24" i="11" s="1"/>
  <c r="P24" i="11" s="1"/>
  <c r="BB24" i="9" s="1"/>
  <c r="X10" i="7"/>
  <c r="F12" i="11" s="1"/>
  <c r="O12" i="11" s="1"/>
  <c r="H12" i="9" s="1"/>
  <c r="Q191" i="11"/>
  <c r="CV191" i="9" s="1"/>
  <c r="O176" i="11"/>
  <c r="H176" i="9" s="1"/>
  <c r="AE176" i="9" s="1"/>
  <c r="IE176" i="9" s="1"/>
  <c r="FG65" i="9"/>
  <c r="JE65" i="9" s="1"/>
  <c r="AX66" i="9"/>
  <c r="AC17" i="7"/>
  <c r="F80" i="11" s="1"/>
  <c r="P80" i="11" s="1"/>
  <c r="BB80" i="9" s="1"/>
  <c r="X27" i="7"/>
  <c r="F165" i="11" s="1"/>
  <c r="N165" i="11" s="1"/>
  <c r="F165" i="9" s="1"/>
  <c r="HW165" i="9" s="1"/>
  <c r="F26" i="13" s="1"/>
  <c r="AD27" i="7"/>
  <c r="F171" i="11" s="1"/>
  <c r="Q171" i="11" s="1"/>
  <c r="CV171" i="9" s="1"/>
  <c r="AE25" i="7"/>
  <c r="F154" i="11" s="1"/>
  <c r="N154" i="11" s="1"/>
  <c r="F154" i="9" s="1"/>
  <c r="HW154" i="9" s="1"/>
  <c r="N24" i="13" s="1"/>
  <c r="W19" i="7"/>
  <c r="F92" i="11" s="1"/>
  <c r="O92" i="11" s="1"/>
  <c r="H92" i="9" s="1"/>
  <c r="AB11" i="7"/>
  <c r="F25" i="11" s="1"/>
  <c r="Q25" i="11" s="1"/>
  <c r="CV25" i="9" s="1"/>
  <c r="P179" i="11"/>
  <c r="BB179" i="9" s="1"/>
  <c r="BY179" i="9" s="1"/>
  <c r="IK179" i="9" s="1"/>
  <c r="N199" i="11"/>
  <c r="F199" i="9" s="1"/>
  <c r="HW199" i="9" s="1"/>
  <c r="N29" i="13" s="1"/>
  <c r="N119" i="11"/>
  <c r="F119" i="9" s="1"/>
  <c r="HW119" i="9" s="1"/>
  <c r="E21" i="13" s="1"/>
  <c r="O180" i="11"/>
  <c r="H180" i="9" s="1"/>
  <c r="AC180" i="9" s="1"/>
  <c r="BZ72" i="9"/>
  <c r="IL72" i="9" s="1"/>
  <c r="FG71" i="9"/>
  <c r="JE71" i="9" s="1"/>
  <c r="BZ65" i="9"/>
  <c r="IL65" i="9" s="1"/>
  <c r="AA17" i="7"/>
  <c r="F78" i="11" s="1"/>
  <c r="O78" i="11" s="1"/>
  <c r="H78" i="9" s="1"/>
  <c r="Z27" i="7"/>
  <c r="F167" i="11" s="1"/>
  <c r="Q167" i="11" s="1"/>
  <c r="CV167" i="9" s="1"/>
  <c r="AC25" i="7"/>
  <c r="F152" i="11" s="1"/>
  <c r="N152" i="11" s="1"/>
  <c r="F152" i="9" s="1"/>
  <c r="HW152" i="9" s="1"/>
  <c r="L24" i="13" s="1"/>
  <c r="Z25" i="7"/>
  <c r="F149" i="11" s="1"/>
  <c r="Q149" i="11" s="1"/>
  <c r="CV149" i="9" s="1"/>
  <c r="Y11" i="7"/>
  <c r="F22" i="11" s="1"/>
  <c r="O22" i="11" s="1"/>
  <c r="H22" i="9" s="1"/>
  <c r="AD11" i="7"/>
  <c r="F27" i="11" s="1"/>
  <c r="O27" i="11" s="1"/>
  <c r="H27" i="9" s="1"/>
  <c r="Q179" i="11"/>
  <c r="CV179" i="9" s="1"/>
  <c r="Q120" i="11"/>
  <c r="CV120" i="9" s="1"/>
  <c r="AB17" i="7"/>
  <c r="F79" i="11" s="1"/>
  <c r="O79" i="11" s="1"/>
  <c r="H79" i="9" s="1"/>
  <c r="Z17" i="7"/>
  <c r="F77" i="11" s="1"/>
  <c r="O77" i="11" s="1"/>
  <c r="H77" i="9" s="1"/>
  <c r="Y19" i="7"/>
  <c r="F94" i="11" s="1"/>
  <c r="O94" i="11" s="1"/>
  <c r="H94" i="9" s="1"/>
  <c r="AG28" i="7"/>
  <c r="P119" i="11"/>
  <c r="BB119" i="9" s="1"/>
  <c r="FG119" i="9" s="1"/>
  <c r="JE119" i="9" s="1"/>
  <c r="O124" i="11"/>
  <c r="H124" i="9" s="1"/>
  <c r="X124" i="9" s="1"/>
  <c r="HX124" i="9" s="1"/>
  <c r="P180" i="11"/>
  <c r="BB180" i="9" s="1"/>
  <c r="BZ180" i="9" s="1"/>
  <c r="IL180" i="9" s="1"/>
  <c r="N193" i="11"/>
  <c r="F193" i="9" s="1"/>
  <c r="HW193" i="9" s="1"/>
  <c r="G29" i="13" s="1"/>
  <c r="BY71" i="9"/>
  <c r="IK71" i="9" s="1"/>
  <c r="AL73" i="9"/>
  <c r="X19" i="7"/>
  <c r="F93" i="11" s="1"/>
  <c r="O93" i="11" s="1"/>
  <c r="H93" i="9" s="1"/>
  <c r="N124" i="11"/>
  <c r="F124" i="9" s="1"/>
  <c r="HW124" i="9" s="1"/>
  <c r="J21" i="13" s="1"/>
  <c r="Q198" i="11"/>
  <c r="CV198" i="9" s="1"/>
  <c r="AE17" i="7"/>
  <c r="F82" i="11" s="1"/>
  <c r="O82" i="11" s="1"/>
  <c r="H82" i="9" s="1"/>
  <c r="AC27" i="7"/>
  <c r="F170" i="11" s="1"/>
  <c r="N170" i="11" s="1"/>
  <c r="F170" i="9" s="1"/>
  <c r="HW170" i="9" s="1"/>
  <c r="L26" i="13" s="1"/>
  <c r="AB27" i="7"/>
  <c r="F169" i="11" s="1"/>
  <c r="Q169" i="11" s="1"/>
  <c r="CV169" i="9" s="1"/>
  <c r="Y31" i="7"/>
  <c r="F202" i="11" s="1"/>
  <c r="O202" i="11" s="1"/>
  <c r="H202" i="9" s="1"/>
  <c r="AB14" i="7"/>
  <c r="F52" i="11" s="1"/>
  <c r="O52" i="11" s="1"/>
  <c r="H52" i="9" s="1"/>
  <c r="X14" i="7"/>
  <c r="F48" i="11" s="1"/>
  <c r="O48" i="11" s="1"/>
  <c r="H48" i="9" s="1"/>
  <c r="Y25" i="7"/>
  <c r="F148" i="11" s="1"/>
  <c r="N148" i="11" s="1"/>
  <c r="F148" i="9" s="1"/>
  <c r="HW148" i="9" s="1"/>
  <c r="G24" i="13" s="1"/>
  <c r="AC19" i="7"/>
  <c r="F98" i="11" s="1"/>
  <c r="Q98" i="11" s="1"/>
  <c r="CV98" i="9" s="1"/>
  <c r="X11" i="7"/>
  <c r="F21" i="11" s="1"/>
  <c r="O21" i="11" s="1"/>
  <c r="H21" i="9" s="1"/>
  <c r="AB26" i="7"/>
  <c r="F160" i="11" s="1"/>
  <c r="Q160" i="11" s="1"/>
  <c r="CV160" i="9" s="1"/>
  <c r="W26" i="7"/>
  <c r="F155" i="11" s="1"/>
  <c r="N155" i="11" s="1"/>
  <c r="F155" i="9" s="1"/>
  <c r="HW155" i="9" s="1"/>
  <c r="E25" i="13" s="1"/>
  <c r="AG22" i="7"/>
  <c r="N198" i="11"/>
  <c r="F198" i="9" s="1"/>
  <c r="HW198" i="9" s="1"/>
  <c r="M29" i="13" s="1"/>
  <c r="P125" i="11"/>
  <c r="BB125" i="9" s="1"/>
  <c r="BZ125" i="9" s="1"/>
  <c r="IL125" i="9" s="1"/>
  <c r="AS72" i="9"/>
  <c r="AV72" i="9"/>
  <c r="AV70" i="9"/>
  <c r="AX70" i="9"/>
  <c r="FH191" i="9"/>
  <c r="JF191" i="9" s="1"/>
  <c r="FG191" i="9"/>
  <c r="JE191" i="9" s="1"/>
  <c r="BZ191" i="9"/>
  <c r="IL191" i="9" s="1"/>
  <c r="BY191" i="9"/>
  <c r="IK191" i="9" s="1"/>
  <c r="AC174" i="9"/>
  <c r="AG174" i="9"/>
  <c r="IG174" i="9" s="1"/>
  <c r="AJ174" i="9"/>
  <c r="IJ174" i="9" s="1"/>
  <c r="AB174" i="9"/>
  <c r="AF174" i="9"/>
  <c r="IF174" i="9" s="1"/>
  <c r="Z174" i="9"/>
  <c r="AD174" i="9"/>
  <c r="ID174" i="9" s="1"/>
  <c r="Y174" i="9"/>
  <c r="HY174" i="9" s="1"/>
  <c r="AI174" i="9"/>
  <c r="II174" i="9" s="1"/>
  <c r="AA174" i="9"/>
  <c r="AE174" i="9"/>
  <c r="IE174" i="9" s="1"/>
  <c r="AH174" i="9"/>
  <c r="IH174" i="9" s="1"/>
  <c r="X174" i="9"/>
  <c r="HX174" i="9" s="1"/>
  <c r="X122" i="9"/>
  <c r="HX122" i="9" s="1"/>
  <c r="Y122" i="9"/>
  <c r="HY122" i="9" s="1"/>
  <c r="AB122" i="9"/>
  <c r="AC122" i="9"/>
  <c r="AA122" i="9"/>
  <c r="AF122" i="9"/>
  <c r="IF122" i="9" s="1"/>
  <c r="Z122" i="9"/>
  <c r="AE122" i="9"/>
  <c r="IE122" i="9" s="1"/>
  <c r="AG122" i="9"/>
  <c r="IG122" i="9" s="1"/>
  <c r="AI122" i="9"/>
  <c r="II122" i="9" s="1"/>
  <c r="AJ122" i="9"/>
  <c r="IJ122" i="9" s="1"/>
  <c r="AD122" i="9"/>
  <c r="AH122" i="9"/>
  <c r="IH122" i="9" s="1"/>
  <c r="FG195" i="9"/>
  <c r="JE195" i="9" s="1"/>
  <c r="BZ195" i="9"/>
  <c r="IL195" i="9" s="1"/>
  <c r="BY195" i="9"/>
  <c r="IK195" i="9" s="1"/>
  <c r="FH195" i="9"/>
  <c r="JF195" i="9" s="1"/>
  <c r="AF198" i="9"/>
  <c r="IF198" i="9" s="1"/>
  <c r="AA198" i="9"/>
  <c r="Y198" i="9"/>
  <c r="HY198" i="9" s="1"/>
  <c r="AI198" i="9"/>
  <c r="II198" i="9" s="1"/>
  <c r="AD198" i="9"/>
  <c r="ID198" i="9" s="1"/>
  <c r="AE198" i="9"/>
  <c r="IE198" i="9" s="1"/>
  <c r="AC198" i="9"/>
  <c r="AH198" i="9"/>
  <c r="IH198" i="9" s="1"/>
  <c r="Z198" i="9"/>
  <c r="AG198" i="9"/>
  <c r="IG198" i="9" s="1"/>
  <c r="X198" i="9"/>
  <c r="AB198" i="9"/>
  <c r="AJ198" i="9"/>
  <c r="IJ198" i="9" s="1"/>
  <c r="FH199" i="9"/>
  <c r="JF199" i="9" s="1"/>
  <c r="FG199" i="9"/>
  <c r="JE199" i="9" s="1"/>
  <c r="BZ199" i="9"/>
  <c r="IL199" i="9" s="1"/>
  <c r="BY199" i="9"/>
  <c r="IK199" i="9" s="1"/>
  <c r="Y193" i="9"/>
  <c r="HY193" i="9" s="1"/>
  <c r="AG193" i="9"/>
  <c r="IG193" i="9" s="1"/>
  <c r="AB193" i="9"/>
  <c r="AE193" i="9"/>
  <c r="IE193" i="9" s="1"/>
  <c r="AI193" i="9"/>
  <c r="II193" i="9" s="1"/>
  <c r="AD193" i="9"/>
  <c r="ID193" i="9" s="1"/>
  <c r="AF193" i="9"/>
  <c r="IF193" i="9" s="1"/>
  <c r="AC193" i="9"/>
  <c r="AH193" i="9"/>
  <c r="IH193" i="9" s="1"/>
  <c r="X193" i="9"/>
  <c r="HX193" i="9" s="1"/>
  <c r="AJ193" i="9"/>
  <c r="IJ193" i="9" s="1"/>
  <c r="Z193" i="9"/>
  <c r="AA193" i="9"/>
  <c r="X36" i="9"/>
  <c r="HX36" i="9" s="1"/>
  <c r="AA36" i="9"/>
  <c r="AI36" i="9"/>
  <c r="II36" i="9" s="1"/>
  <c r="AE36" i="9"/>
  <c r="IE36" i="9" s="1"/>
  <c r="AF36" i="9"/>
  <c r="IF36" i="9" s="1"/>
  <c r="Y36" i="9"/>
  <c r="HY36" i="9" s="1"/>
  <c r="Z36" i="9"/>
  <c r="AB36" i="9"/>
  <c r="AH36" i="9"/>
  <c r="IH36" i="9" s="1"/>
  <c r="AG36" i="9"/>
  <c r="IG36" i="9" s="1"/>
  <c r="AC36" i="9"/>
  <c r="AD36" i="9"/>
  <c r="AJ36" i="9"/>
  <c r="IJ36" i="9" s="1"/>
  <c r="AF31" i="9"/>
  <c r="IF31" i="9" s="1"/>
  <c r="AB31" i="9"/>
  <c r="AJ31" i="9"/>
  <c r="IJ31" i="9" s="1"/>
  <c r="AG31" i="9"/>
  <c r="IG31" i="9" s="1"/>
  <c r="X31" i="9"/>
  <c r="HX31" i="9" s="1"/>
  <c r="Y31" i="9"/>
  <c r="HY31" i="9" s="1"/>
  <c r="Z31" i="9"/>
  <c r="AA31" i="9"/>
  <c r="AH31" i="9"/>
  <c r="IH31" i="9" s="1"/>
  <c r="AD31" i="9"/>
  <c r="ID31" i="9" s="1"/>
  <c r="AE31" i="9"/>
  <c r="IE31" i="9" s="1"/>
  <c r="AI31" i="9"/>
  <c r="II31" i="9" s="1"/>
  <c r="AC31" i="9"/>
  <c r="AL72" i="9"/>
  <c r="X65" i="9"/>
  <c r="HX65" i="9" s="1"/>
  <c r="AD65" i="9"/>
  <c r="ID65" i="9" s="1"/>
  <c r="AE65" i="9"/>
  <c r="IE65" i="9" s="1"/>
  <c r="Y65" i="9"/>
  <c r="HY65" i="9" s="1"/>
  <c r="AJ65" i="9"/>
  <c r="IJ65" i="9" s="1"/>
  <c r="Z65" i="9"/>
  <c r="AB65" i="9"/>
  <c r="AC65" i="9"/>
  <c r="AG65" i="9"/>
  <c r="IG65" i="9" s="1"/>
  <c r="AI65" i="9"/>
  <c r="II65" i="9" s="1"/>
  <c r="AF65" i="9"/>
  <c r="IF65" i="9" s="1"/>
  <c r="AA65" i="9"/>
  <c r="AH65" i="9"/>
  <c r="IH65" i="9" s="1"/>
  <c r="P174" i="11"/>
  <c r="BB174" i="9" s="1"/>
  <c r="BZ29" i="9"/>
  <c r="IL29" i="9" s="1"/>
  <c r="FH29" i="9"/>
  <c r="JF29" i="9" s="1"/>
  <c r="FG29" i="9"/>
  <c r="JE29" i="9" s="1"/>
  <c r="BY29" i="9"/>
  <c r="IK29" i="9" s="1"/>
  <c r="FG128" i="9"/>
  <c r="JE128" i="9" s="1"/>
  <c r="FH128" i="9"/>
  <c r="JF128" i="9" s="1"/>
  <c r="BZ128" i="9"/>
  <c r="IL128" i="9" s="1"/>
  <c r="BY128" i="9"/>
  <c r="IK128" i="9" s="1"/>
  <c r="FH140" i="9"/>
  <c r="JF140" i="9" s="1"/>
  <c r="BY140" i="9"/>
  <c r="IK140" i="9" s="1"/>
  <c r="BZ140" i="9"/>
  <c r="IL140" i="9" s="1"/>
  <c r="FG140" i="9"/>
  <c r="JE140" i="9" s="1"/>
  <c r="FH106" i="9"/>
  <c r="JF106" i="9" s="1"/>
  <c r="BY106" i="9"/>
  <c r="IK106" i="9" s="1"/>
  <c r="BZ106" i="9"/>
  <c r="IL106" i="9" s="1"/>
  <c r="FG106" i="9"/>
  <c r="JE106" i="9" s="1"/>
  <c r="AG192" i="9"/>
  <c r="IG192" i="9" s="1"/>
  <c r="Z192" i="9"/>
  <c r="AE192" i="9"/>
  <c r="IE192" i="9" s="1"/>
  <c r="Y192" i="9"/>
  <c r="HY192" i="9" s="1"/>
  <c r="AH192" i="9"/>
  <c r="IH192" i="9" s="1"/>
  <c r="AB192" i="9"/>
  <c r="AF192" i="9"/>
  <c r="IF192" i="9" s="1"/>
  <c r="AJ192" i="9"/>
  <c r="IJ192" i="9" s="1"/>
  <c r="X192" i="9"/>
  <c r="HX192" i="9" s="1"/>
  <c r="AI192" i="9"/>
  <c r="II192" i="9" s="1"/>
  <c r="AC192" i="9"/>
  <c r="AA192" i="9"/>
  <c r="AD192" i="9"/>
  <c r="ID192" i="9" s="1"/>
  <c r="Q193" i="11"/>
  <c r="CV193" i="9" s="1"/>
  <c r="AS66" i="9"/>
  <c r="AV73" i="9"/>
  <c r="AJ68" i="9"/>
  <c r="IJ68" i="9" s="1"/>
  <c r="AC68" i="9"/>
  <c r="X68" i="9"/>
  <c r="HX68" i="9" s="1"/>
  <c r="Y68" i="9"/>
  <c r="HY68" i="9" s="1"/>
  <c r="AE68" i="9"/>
  <c r="IE68" i="9" s="1"/>
  <c r="AH68" i="9"/>
  <c r="IH68" i="9" s="1"/>
  <c r="AB68" i="9"/>
  <c r="AD68" i="9"/>
  <c r="ID68" i="9" s="1"/>
  <c r="AA68" i="9"/>
  <c r="Z68" i="9"/>
  <c r="AF68" i="9"/>
  <c r="IF68" i="9" s="1"/>
  <c r="AI68" i="9"/>
  <c r="II68" i="9" s="1"/>
  <c r="AG68" i="9"/>
  <c r="IG68" i="9" s="1"/>
  <c r="Z15" i="7"/>
  <c r="F59" i="11" s="1"/>
  <c r="O59" i="11" s="1"/>
  <c r="H59" i="9" s="1"/>
  <c r="Y17" i="7"/>
  <c r="F76" i="11" s="1"/>
  <c r="N76" i="11" s="1"/>
  <c r="F76" i="9" s="1"/>
  <c r="HW76" i="9" s="1"/>
  <c r="G16" i="13" s="1"/>
  <c r="AD17" i="7"/>
  <c r="F81" i="11" s="1"/>
  <c r="O81" i="11" s="1"/>
  <c r="H81" i="9" s="1"/>
  <c r="AB13" i="7"/>
  <c r="F43" i="11" s="1"/>
  <c r="Q43" i="11" s="1"/>
  <c r="CV43" i="9" s="1"/>
  <c r="X13" i="7"/>
  <c r="F39" i="11" s="1"/>
  <c r="P39" i="11" s="1"/>
  <c r="BB39" i="9" s="1"/>
  <c r="Z14" i="7"/>
  <c r="F50" i="11" s="1"/>
  <c r="P50" i="11" s="1"/>
  <c r="BB50" i="9" s="1"/>
  <c r="W14" i="7"/>
  <c r="F47" i="11" s="1"/>
  <c r="P47" i="11" s="1"/>
  <c r="BB47" i="9" s="1"/>
  <c r="AB29" i="7"/>
  <c r="F187" i="11" s="1"/>
  <c r="P187" i="11" s="1"/>
  <c r="BB187" i="9" s="1"/>
  <c r="Z19" i="7"/>
  <c r="F95" i="11" s="1"/>
  <c r="O95" i="11" s="1"/>
  <c r="H95" i="9" s="1"/>
  <c r="AE19" i="7"/>
  <c r="F100" i="11" s="1"/>
  <c r="N100" i="11" s="1"/>
  <c r="F100" i="9" s="1"/>
  <c r="HW100" i="9" s="1"/>
  <c r="N18" i="13" s="1"/>
  <c r="AB19" i="7"/>
  <c r="F97" i="11" s="1"/>
  <c r="Q97" i="11" s="1"/>
  <c r="CV97" i="9" s="1"/>
  <c r="AB10" i="7"/>
  <c r="F16" i="11" s="1"/>
  <c r="N16" i="11" s="1"/>
  <c r="F16" i="9" s="1"/>
  <c r="HW16" i="9" s="1"/>
  <c r="J9" i="13" s="1"/>
  <c r="AC10" i="7"/>
  <c r="F17" i="11" s="1"/>
  <c r="O17" i="11" s="1"/>
  <c r="H17" i="9" s="1"/>
  <c r="Y26" i="7"/>
  <c r="F157" i="11" s="1"/>
  <c r="P157" i="11" s="1"/>
  <c r="BB157" i="9" s="1"/>
  <c r="AG30" i="7"/>
  <c r="Q174" i="11"/>
  <c r="CV174" i="9" s="1"/>
  <c r="Z143" i="9"/>
  <c r="AD143" i="9"/>
  <c r="ID143" i="9" s="1"/>
  <c r="AH143" i="9"/>
  <c r="IH143" i="9" s="1"/>
  <c r="AA143" i="9"/>
  <c r="AB143" i="9"/>
  <c r="AI143" i="9"/>
  <c r="II143" i="9" s="1"/>
  <c r="AJ143" i="9"/>
  <c r="IJ143" i="9" s="1"/>
  <c r="AG143" i="9"/>
  <c r="IG143" i="9" s="1"/>
  <c r="AF143" i="9"/>
  <c r="IF143" i="9" s="1"/>
  <c r="AE143" i="9"/>
  <c r="IE143" i="9" s="1"/>
  <c r="X143" i="9"/>
  <c r="HX143" i="9" s="1"/>
  <c r="Y143" i="9"/>
  <c r="HY143" i="9" s="1"/>
  <c r="AC143" i="9"/>
  <c r="Q199" i="11"/>
  <c r="CV199" i="9" s="1"/>
  <c r="O195" i="11"/>
  <c r="H195" i="9" s="1"/>
  <c r="AI105" i="9"/>
  <c r="II105" i="9" s="1"/>
  <c r="AC105" i="9"/>
  <c r="AG105" i="9"/>
  <c r="IG105" i="9" s="1"/>
  <c r="Y105" i="9"/>
  <c r="HY105" i="9" s="1"/>
  <c r="AF105" i="9"/>
  <c r="IF105" i="9" s="1"/>
  <c r="X105" i="9"/>
  <c r="HX105" i="9" s="1"/>
  <c r="AD105" i="9"/>
  <c r="ID105" i="9" s="1"/>
  <c r="AJ105" i="9"/>
  <c r="IJ105" i="9" s="1"/>
  <c r="AB105" i="9"/>
  <c r="AE105" i="9"/>
  <c r="IE105" i="9" s="1"/>
  <c r="Z105" i="9"/>
  <c r="AH105" i="9"/>
  <c r="IH105" i="9" s="1"/>
  <c r="AA105" i="9"/>
  <c r="AE135" i="9"/>
  <c r="IE135" i="9" s="1"/>
  <c r="AF135" i="9"/>
  <c r="IF135" i="9" s="1"/>
  <c r="AA135" i="9"/>
  <c r="AJ135" i="9"/>
  <c r="IJ135" i="9" s="1"/>
  <c r="Y135" i="9"/>
  <c r="HY135" i="9" s="1"/>
  <c r="AC135" i="9"/>
  <c r="AH135" i="9"/>
  <c r="IH135" i="9" s="1"/>
  <c r="X135" i="9"/>
  <c r="HX135" i="9" s="1"/>
  <c r="Z135" i="9"/>
  <c r="AI135" i="9"/>
  <c r="II135" i="9" s="1"/>
  <c r="AD135" i="9"/>
  <c r="ID135" i="9" s="1"/>
  <c r="AB135" i="9"/>
  <c r="AG135" i="9"/>
  <c r="IG135" i="9" s="1"/>
  <c r="BY177" i="9"/>
  <c r="IK177" i="9" s="1"/>
  <c r="FG177" i="9"/>
  <c r="JE177" i="9" s="1"/>
  <c r="BZ177" i="9"/>
  <c r="IL177" i="9" s="1"/>
  <c r="FH177" i="9"/>
  <c r="JF177" i="9" s="1"/>
  <c r="AJ134" i="9"/>
  <c r="IJ134" i="9" s="1"/>
  <c r="X134" i="9"/>
  <c r="HX134" i="9" s="1"/>
  <c r="Y134" i="9"/>
  <c r="HY134" i="9" s="1"/>
  <c r="AC134" i="9"/>
  <c r="AA134" i="9"/>
  <c r="AB134" i="9"/>
  <c r="Z134" i="9"/>
  <c r="AD134" i="9"/>
  <c r="ID134" i="9" s="1"/>
  <c r="AH134" i="9"/>
  <c r="IH134" i="9" s="1"/>
  <c r="AF134" i="9"/>
  <c r="IF134" i="9" s="1"/>
  <c r="AE134" i="9"/>
  <c r="IE134" i="9" s="1"/>
  <c r="AG134" i="9"/>
  <c r="IG134" i="9" s="1"/>
  <c r="AI134" i="9"/>
  <c r="II134" i="9" s="1"/>
  <c r="BZ192" i="9"/>
  <c r="IL192" i="9" s="1"/>
  <c r="FG192" i="9"/>
  <c r="JE192" i="9" s="1"/>
  <c r="BY192" i="9"/>
  <c r="IK192" i="9" s="1"/>
  <c r="FH192" i="9"/>
  <c r="JF192" i="9" s="1"/>
  <c r="O191" i="11"/>
  <c r="H191" i="9" s="1"/>
  <c r="Z139" i="9"/>
  <c r="AH139" i="9"/>
  <c r="IH139" i="9" s="1"/>
  <c r="AD139" i="9"/>
  <c r="ID139" i="9" s="1"/>
  <c r="X139" i="9"/>
  <c r="HX139" i="9" s="1"/>
  <c r="AE139" i="9"/>
  <c r="IE139" i="9" s="1"/>
  <c r="AF139" i="9"/>
  <c r="IF139" i="9" s="1"/>
  <c r="Y139" i="9"/>
  <c r="HY139" i="9" s="1"/>
  <c r="AB139" i="9"/>
  <c r="AG139" i="9"/>
  <c r="IG139" i="9" s="1"/>
  <c r="AJ139" i="9"/>
  <c r="IJ139" i="9" s="1"/>
  <c r="AA139" i="9"/>
  <c r="AI139" i="9"/>
  <c r="II139" i="9" s="1"/>
  <c r="AC139" i="9"/>
  <c r="AF137" i="9"/>
  <c r="IF137" i="9" s="1"/>
  <c r="AJ137" i="9"/>
  <c r="IJ137" i="9" s="1"/>
  <c r="AE137" i="9"/>
  <c r="IE137" i="9" s="1"/>
  <c r="Y137" i="9"/>
  <c r="HY137" i="9" s="1"/>
  <c r="AD137" i="9"/>
  <c r="ID137" i="9" s="1"/>
  <c r="AI137" i="9"/>
  <c r="II137" i="9" s="1"/>
  <c r="AB137" i="9"/>
  <c r="AG137" i="9"/>
  <c r="IG137" i="9" s="1"/>
  <c r="X137" i="9"/>
  <c r="HX137" i="9" s="1"/>
  <c r="AC137" i="9"/>
  <c r="AH137" i="9"/>
  <c r="IH137" i="9" s="1"/>
  <c r="AA137" i="9"/>
  <c r="Z137" i="9"/>
  <c r="AH127" i="9"/>
  <c r="IH127" i="9" s="1"/>
  <c r="X127" i="9"/>
  <c r="HX127" i="9" s="1"/>
  <c r="AB127" i="9"/>
  <c r="AE127" i="9"/>
  <c r="IE127" i="9" s="1"/>
  <c r="AJ127" i="9"/>
  <c r="IJ127" i="9" s="1"/>
  <c r="Y127" i="9"/>
  <c r="HY127" i="9" s="1"/>
  <c r="AF127" i="9"/>
  <c r="IF127" i="9" s="1"/>
  <c r="AG127" i="9"/>
  <c r="IG127" i="9" s="1"/>
  <c r="Z127" i="9"/>
  <c r="AA127" i="9"/>
  <c r="AC127" i="9"/>
  <c r="AD127" i="9"/>
  <c r="AI127" i="9"/>
  <c r="II127" i="9" s="1"/>
  <c r="AF130" i="9"/>
  <c r="IF130" i="9" s="1"/>
  <c r="AG130" i="9"/>
  <c r="IG130" i="9" s="1"/>
  <c r="AJ130" i="9"/>
  <c r="IJ130" i="9" s="1"/>
  <c r="Y130" i="9"/>
  <c r="HY130" i="9" s="1"/>
  <c r="AD130" i="9"/>
  <c r="ID130" i="9" s="1"/>
  <c r="X130" i="9"/>
  <c r="HX130" i="9" s="1"/>
  <c r="AA130" i="9"/>
  <c r="AH130" i="9"/>
  <c r="IH130" i="9" s="1"/>
  <c r="AE130" i="9"/>
  <c r="IE130" i="9" s="1"/>
  <c r="AC130" i="9"/>
  <c r="AI130" i="9"/>
  <c r="II130" i="9" s="1"/>
  <c r="AB130" i="9"/>
  <c r="Z130" i="9"/>
  <c r="AF129" i="9"/>
  <c r="IF129" i="9" s="1"/>
  <c r="AE129" i="9"/>
  <c r="IE129" i="9" s="1"/>
  <c r="Y129" i="9"/>
  <c r="HY129" i="9" s="1"/>
  <c r="AD129" i="9"/>
  <c r="ID129" i="9" s="1"/>
  <c r="AB129" i="9"/>
  <c r="AG129" i="9"/>
  <c r="IG129" i="9" s="1"/>
  <c r="AA129" i="9"/>
  <c r="AH129" i="9"/>
  <c r="IH129" i="9" s="1"/>
  <c r="AI129" i="9"/>
  <c r="II129" i="9" s="1"/>
  <c r="X129" i="9"/>
  <c r="HX129" i="9" s="1"/>
  <c r="AC129" i="9"/>
  <c r="AJ129" i="9"/>
  <c r="IJ129" i="9" s="1"/>
  <c r="Z129" i="9"/>
  <c r="O197" i="11"/>
  <c r="H197" i="9" s="1"/>
  <c r="P198" i="11"/>
  <c r="BB198" i="9" s="1"/>
  <c r="BY37" i="9"/>
  <c r="IK37" i="9" s="1"/>
  <c r="BZ37" i="9"/>
  <c r="IL37" i="9" s="1"/>
  <c r="FG37" i="9"/>
  <c r="JE37" i="9" s="1"/>
  <c r="FH37" i="9"/>
  <c r="JF37" i="9" s="1"/>
  <c r="FG102" i="9"/>
  <c r="JE102" i="9" s="1"/>
  <c r="BY102" i="9"/>
  <c r="IK102" i="9" s="1"/>
  <c r="FH102" i="9"/>
  <c r="JF102" i="9" s="1"/>
  <c r="BZ102" i="9"/>
  <c r="IL102" i="9" s="1"/>
  <c r="Z131" i="9"/>
  <c r="AH131" i="9"/>
  <c r="IH131" i="9" s="1"/>
  <c r="AD131" i="9"/>
  <c r="ID131" i="9" s="1"/>
  <c r="AA131" i="9"/>
  <c r="AB131" i="9"/>
  <c r="AI131" i="9"/>
  <c r="II131" i="9" s="1"/>
  <c r="AF131" i="9"/>
  <c r="IF131" i="9" s="1"/>
  <c r="AG131" i="9"/>
  <c r="IG131" i="9" s="1"/>
  <c r="AE131" i="9"/>
  <c r="IE131" i="9" s="1"/>
  <c r="X131" i="9"/>
  <c r="HX131" i="9" s="1"/>
  <c r="AC131" i="9"/>
  <c r="AJ131" i="9"/>
  <c r="IJ131" i="9" s="1"/>
  <c r="Y131" i="9"/>
  <c r="HY131" i="9" s="1"/>
  <c r="P176" i="11"/>
  <c r="BB176" i="9" s="1"/>
  <c r="BZ31" i="9"/>
  <c r="IL31" i="9" s="1"/>
  <c r="BY31" i="9"/>
  <c r="IK31" i="9" s="1"/>
  <c r="FH31" i="9"/>
  <c r="JF31" i="9" s="1"/>
  <c r="FG31" i="9"/>
  <c r="JE31" i="9" s="1"/>
  <c r="Z123" i="9"/>
  <c r="AH123" i="9"/>
  <c r="IH123" i="9" s="1"/>
  <c r="AD123" i="9"/>
  <c r="ID123" i="9" s="1"/>
  <c r="AI123" i="9"/>
  <c r="II123" i="9" s="1"/>
  <c r="AJ123" i="9"/>
  <c r="IJ123" i="9" s="1"/>
  <c r="AA123" i="9"/>
  <c r="AF123" i="9"/>
  <c r="IF123" i="9" s="1"/>
  <c r="Y123" i="9"/>
  <c r="HY123" i="9" s="1"/>
  <c r="X123" i="9"/>
  <c r="HX123" i="9" s="1"/>
  <c r="AC123" i="9"/>
  <c r="AE123" i="9"/>
  <c r="IE123" i="9" s="1"/>
  <c r="AB123" i="9"/>
  <c r="AG123" i="9"/>
  <c r="IG123" i="9" s="1"/>
  <c r="P193" i="11"/>
  <c r="BB193" i="9" s="1"/>
  <c r="AX72" i="9"/>
  <c r="AX73" i="9"/>
  <c r="AC69" i="9"/>
  <c r="AH69" i="9"/>
  <c r="IH69" i="9" s="1"/>
  <c r="AJ69" i="9"/>
  <c r="IJ69" i="9" s="1"/>
  <c r="AA69" i="9"/>
  <c r="AG69" i="9"/>
  <c r="IG69" i="9" s="1"/>
  <c r="AF69" i="9"/>
  <c r="IF69" i="9" s="1"/>
  <c r="AI69" i="9"/>
  <c r="II69" i="9" s="1"/>
  <c r="AD69" i="9"/>
  <c r="ID69" i="9" s="1"/>
  <c r="X69" i="9"/>
  <c r="HX69" i="9" s="1"/>
  <c r="AE69" i="9"/>
  <c r="IE69" i="9" s="1"/>
  <c r="AB69" i="9"/>
  <c r="Z69" i="9"/>
  <c r="Y69" i="9"/>
  <c r="HY69" i="9" s="1"/>
  <c r="AH34" i="9"/>
  <c r="IH34" i="9" s="1"/>
  <c r="AC34" i="9"/>
  <c r="AA34" i="9"/>
  <c r="AI34" i="9"/>
  <c r="II34" i="9" s="1"/>
  <c r="AJ34" i="9"/>
  <c r="IJ34" i="9" s="1"/>
  <c r="Z34" i="9"/>
  <c r="AB34" i="9"/>
  <c r="AG34" i="9"/>
  <c r="IG34" i="9" s="1"/>
  <c r="AF34" i="9"/>
  <c r="IF34" i="9" s="1"/>
  <c r="AD34" i="9"/>
  <c r="ID34" i="9" s="1"/>
  <c r="X34" i="9"/>
  <c r="HX34" i="9" s="1"/>
  <c r="AE34" i="9"/>
  <c r="IE34" i="9" s="1"/>
  <c r="Y34" i="9"/>
  <c r="HY34" i="9" s="1"/>
  <c r="AC37" i="9"/>
  <c r="Y37" i="9"/>
  <c r="HY37" i="9" s="1"/>
  <c r="AG37" i="9"/>
  <c r="IG37" i="9" s="1"/>
  <c r="AE37" i="9"/>
  <c r="IE37" i="9" s="1"/>
  <c r="AJ37" i="9"/>
  <c r="IJ37" i="9" s="1"/>
  <c r="X37" i="9"/>
  <c r="AA37" i="9"/>
  <c r="AF37" i="9"/>
  <c r="IF37" i="9" s="1"/>
  <c r="Z37" i="9"/>
  <c r="HZ37" i="9" s="1"/>
  <c r="AD37" i="9"/>
  <c r="ID37" i="9" s="1"/>
  <c r="AB37" i="9"/>
  <c r="AI37" i="9"/>
  <c r="II37" i="9" s="1"/>
  <c r="AH37" i="9"/>
  <c r="IH37" i="9" s="1"/>
  <c r="BY138" i="9"/>
  <c r="IK138" i="9" s="1"/>
  <c r="FG138" i="9"/>
  <c r="JE138" i="9" s="1"/>
  <c r="FH138" i="9"/>
  <c r="JF138" i="9" s="1"/>
  <c r="BZ138" i="9"/>
  <c r="IL138" i="9" s="1"/>
  <c r="O199" i="11"/>
  <c r="H199" i="9" s="1"/>
  <c r="BY181" i="9"/>
  <c r="IK181" i="9" s="1"/>
  <c r="FH181" i="9"/>
  <c r="JF181" i="9" s="1"/>
  <c r="BZ181" i="9"/>
  <c r="IL181" i="9" s="1"/>
  <c r="FG181" i="9"/>
  <c r="JE181" i="9" s="1"/>
  <c r="FH105" i="9"/>
  <c r="JF105" i="9" s="1"/>
  <c r="FG105" i="9"/>
  <c r="JE105" i="9" s="1"/>
  <c r="BZ105" i="9"/>
  <c r="IL105" i="9" s="1"/>
  <c r="BY105" i="9"/>
  <c r="IK105" i="9" s="1"/>
  <c r="BZ124" i="9"/>
  <c r="IL124" i="9" s="1"/>
  <c r="FG124" i="9"/>
  <c r="JE124" i="9" s="1"/>
  <c r="BY124" i="9"/>
  <c r="IK124" i="9" s="1"/>
  <c r="FH124" i="9"/>
  <c r="JF124" i="9" s="1"/>
  <c r="BY134" i="9"/>
  <c r="IK134" i="9" s="1"/>
  <c r="BZ134" i="9"/>
  <c r="IL134" i="9" s="1"/>
  <c r="FH134" i="9"/>
  <c r="JF134" i="9" s="1"/>
  <c r="FG134" i="9"/>
  <c r="JE134" i="9" s="1"/>
  <c r="P197" i="11"/>
  <c r="BB197" i="9" s="1"/>
  <c r="X133" i="9"/>
  <c r="HX133" i="9" s="1"/>
  <c r="AB133" i="9"/>
  <c r="AF133" i="9"/>
  <c r="IF133" i="9" s="1"/>
  <c r="AJ133" i="9"/>
  <c r="IJ133" i="9" s="1"/>
  <c r="AG133" i="9"/>
  <c r="IG133" i="9" s="1"/>
  <c r="AI133" i="9"/>
  <c r="II133" i="9" s="1"/>
  <c r="Y133" i="9"/>
  <c r="HY133" i="9" s="1"/>
  <c r="AD133" i="9"/>
  <c r="ID133" i="9" s="1"/>
  <c r="Z133" i="9"/>
  <c r="AH133" i="9"/>
  <c r="IH133" i="9" s="1"/>
  <c r="AC133" i="9"/>
  <c r="AA133" i="9"/>
  <c r="AE133" i="9"/>
  <c r="IE133" i="9" s="1"/>
  <c r="Y13" i="7"/>
  <c r="F40" i="11" s="1"/>
  <c r="P40" i="11" s="1"/>
  <c r="BB40" i="9" s="1"/>
  <c r="AA19" i="7"/>
  <c r="F96" i="11" s="1"/>
  <c r="O96" i="11" s="1"/>
  <c r="H96" i="9" s="1"/>
  <c r="AD10" i="7"/>
  <c r="F18" i="11" s="1"/>
  <c r="Q18" i="11" s="1"/>
  <c r="CV18" i="9" s="1"/>
  <c r="X173" i="9"/>
  <c r="HX173" i="9" s="1"/>
  <c r="AC173" i="9"/>
  <c r="AF173" i="9"/>
  <c r="IF173" i="9" s="1"/>
  <c r="AA173" i="9"/>
  <c r="AB173" i="9"/>
  <c r="Z173" i="9"/>
  <c r="AH173" i="9"/>
  <c r="IH173" i="9" s="1"/>
  <c r="AE173" i="9"/>
  <c r="IE173" i="9" s="1"/>
  <c r="AI173" i="9"/>
  <c r="II173" i="9" s="1"/>
  <c r="AD173" i="9"/>
  <c r="ID173" i="9" s="1"/>
  <c r="AJ173" i="9"/>
  <c r="IJ173" i="9" s="1"/>
  <c r="AG173" i="9"/>
  <c r="IG173" i="9" s="1"/>
  <c r="Y173" i="9"/>
  <c r="FG143" i="9"/>
  <c r="JE143" i="9" s="1"/>
  <c r="BZ143" i="9"/>
  <c r="IL143" i="9" s="1"/>
  <c r="BY143" i="9"/>
  <c r="IK143" i="9" s="1"/>
  <c r="FH143" i="9"/>
  <c r="JF143" i="9" s="1"/>
  <c r="AJ104" i="9"/>
  <c r="IJ104" i="9" s="1"/>
  <c r="AI104" i="9"/>
  <c r="II104" i="9" s="1"/>
  <c r="AC104" i="9"/>
  <c r="AF104" i="9"/>
  <c r="IF104" i="9" s="1"/>
  <c r="AA104" i="9"/>
  <c r="AG104" i="9"/>
  <c r="IG104" i="9" s="1"/>
  <c r="AH104" i="9"/>
  <c r="IH104" i="9" s="1"/>
  <c r="Z104" i="9"/>
  <c r="Y104" i="9"/>
  <c r="HY104" i="9" s="1"/>
  <c r="AB104" i="9"/>
  <c r="X104" i="9"/>
  <c r="HX104" i="9" s="1"/>
  <c r="AD104" i="9"/>
  <c r="ID104" i="9" s="1"/>
  <c r="AE104" i="9"/>
  <c r="IE104" i="9" s="1"/>
  <c r="AJ128" i="9"/>
  <c r="IJ128" i="9" s="1"/>
  <c r="Z128" i="9"/>
  <c r="AE128" i="9"/>
  <c r="IE128" i="9" s="1"/>
  <c r="Y128" i="9"/>
  <c r="HY128" i="9" s="1"/>
  <c r="X128" i="9"/>
  <c r="HX128" i="9" s="1"/>
  <c r="AH128" i="9"/>
  <c r="IH128" i="9" s="1"/>
  <c r="AI128" i="9"/>
  <c r="II128" i="9" s="1"/>
  <c r="AD128" i="9"/>
  <c r="ID128" i="9" s="1"/>
  <c r="AB128" i="9"/>
  <c r="AC128" i="9"/>
  <c r="AA128" i="9"/>
  <c r="AG128" i="9"/>
  <c r="IG128" i="9" s="1"/>
  <c r="AF128" i="9"/>
  <c r="IF128" i="9" s="1"/>
  <c r="AE136" i="9"/>
  <c r="IE136" i="9" s="1"/>
  <c r="FG30" i="9"/>
  <c r="JE30" i="9" s="1"/>
  <c r="FH30" i="9"/>
  <c r="JF30" i="9" s="1"/>
  <c r="BZ30" i="9"/>
  <c r="IL30" i="9" s="1"/>
  <c r="BY30" i="9"/>
  <c r="IK30" i="9" s="1"/>
  <c r="AE177" i="9"/>
  <c r="IE177" i="9" s="1"/>
  <c r="AC177" i="9"/>
  <c r="AD177" i="9"/>
  <c r="ID177" i="9" s="1"/>
  <c r="AF177" i="9"/>
  <c r="IF177" i="9" s="1"/>
  <c r="AJ177" i="9"/>
  <c r="IJ177" i="9" s="1"/>
  <c r="AG177" i="9"/>
  <c r="IG177" i="9" s="1"/>
  <c r="AH177" i="9"/>
  <c r="IH177" i="9" s="1"/>
  <c r="Y177" i="9"/>
  <c r="HY177" i="9" s="1"/>
  <c r="AB177" i="9"/>
  <c r="X177" i="9"/>
  <c r="HX177" i="9" s="1"/>
  <c r="AA177" i="9"/>
  <c r="AI177" i="9"/>
  <c r="II177" i="9" s="1"/>
  <c r="Z177" i="9"/>
  <c r="AB106" i="9"/>
  <c r="AI106" i="9"/>
  <c r="II106" i="9" s="1"/>
  <c r="Y106" i="9"/>
  <c r="HY106" i="9" s="1"/>
  <c r="AH106" i="9"/>
  <c r="IH106" i="9" s="1"/>
  <c r="AC106" i="9"/>
  <c r="AJ106" i="9"/>
  <c r="IJ106" i="9" s="1"/>
  <c r="X106" i="9"/>
  <c r="HX106" i="9" s="1"/>
  <c r="AF106" i="9"/>
  <c r="IF106" i="9" s="1"/>
  <c r="AG106" i="9"/>
  <c r="IG106" i="9" s="1"/>
  <c r="AD106" i="9"/>
  <c r="ID106" i="9" s="1"/>
  <c r="Z106" i="9"/>
  <c r="AE106" i="9"/>
  <c r="IE106" i="9" s="1"/>
  <c r="AA106" i="9"/>
  <c r="FH175" i="9"/>
  <c r="JF175" i="9" s="1"/>
  <c r="FG175" i="9"/>
  <c r="JE175" i="9" s="1"/>
  <c r="BZ175" i="9"/>
  <c r="IL175" i="9" s="1"/>
  <c r="BY175" i="9"/>
  <c r="IK175" i="9" s="1"/>
  <c r="FH139" i="9"/>
  <c r="JF139" i="9" s="1"/>
  <c r="FG139" i="9"/>
  <c r="JE139" i="9" s="1"/>
  <c r="BZ139" i="9"/>
  <c r="IL139" i="9" s="1"/>
  <c r="BY139" i="9"/>
  <c r="IK139" i="9" s="1"/>
  <c r="BZ34" i="9"/>
  <c r="IL34" i="9" s="1"/>
  <c r="FG34" i="9"/>
  <c r="JE34" i="9" s="1"/>
  <c r="BY34" i="9"/>
  <c r="IK34" i="9" s="1"/>
  <c r="FH34" i="9"/>
  <c r="JF34" i="9" s="1"/>
  <c r="BY129" i="9"/>
  <c r="IK129" i="9" s="1"/>
  <c r="FH129" i="9"/>
  <c r="JF129" i="9" s="1"/>
  <c r="FG129" i="9"/>
  <c r="JE129" i="9" s="1"/>
  <c r="BZ129" i="9"/>
  <c r="IL129" i="9" s="1"/>
  <c r="FG141" i="9"/>
  <c r="JE141" i="9" s="1"/>
  <c r="BZ141" i="9"/>
  <c r="IL141" i="9" s="1"/>
  <c r="BY141" i="9"/>
  <c r="IK141" i="9" s="1"/>
  <c r="FH141" i="9"/>
  <c r="JF141" i="9" s="1"/>
  <c r="AG102" i="9"/>
  <c r="IG102" i="9" s="1"/>
  <c r="AH102" i="9"/>
  <c r="IH102" i="9" s="1"/>
  <c r="AA102" i="9"/>
  <c r="AE102" i="9"/>
  <c r="IE102" i="9" s="1"/>
  <c r="Y102" i="9"/>
  <c r="HY102" i="9" s="1"/>
  <c r="AF102" i="9"/>
  <c r="IF102" i="9" s="1"/>
  <c r="AD102" i="9"/>
  <c r="ID102" i="9" s="1"/>
  <c r="Z102" i="9"/>
  <c r="X102" i="9"/>
  <c r="AJ102" i="9"/>
  <c r="IJ102" i="9" s="1"/>
  <c r="AI102" i="9"/>
  <c r="II102" i="9" s="1"/>
  <c r="AC102" i="9"/>
  <c r="AB102" i="9"/>
  <c r="FH131" i="9"/>
  <c r="JF131" i="9" s="1"/>
  <c r="FG131" i="9"/>
  <c r="JE131" i="9" s="1"/>
  <c r="BZ131" i="9"/>
  <c r="IL131" i="9" s="1"/>
  <c r="BY131" i="9"/>
  <c r="IK131" i="9" s="1"/>
  <c r="FG133" i="9"/>
  <c r="JE133" i="9" s="1"/>
  <c r="BZ133" i="9"/>
  <c r="IL133" i="9" s="1"/>
  <c r="BY133" i="9"/>
  <c r="IK133" i="9" s="1"/>
  <c r="FH133" i="9"/>
  <c r="JF133" i="9" s="1"/>
  <c r="FH123" i="9"/>
  <c r="JF123" i="9" s="1"/>
  <c r="FG123" i="9"/>
  <c r="JE123" i="9" s="1"/>
  <c r="BZ123" i="9"/>
  <c r="IL123" i="9" s="1"/>
  <c r="BY123" i="9"/>
  <c r="IK123" i="9" s="1"/>
  <c r="X132" i="9"/>
  <c r="HX132" i="9" s="1"/>
  <c r="Y132" i="9"/>
  <c r="HY132" i="9" s="1"/>
  <c r="AG132" i="9"/>
  <c r="IG132" i="9" s="1"/>
  <c r="AF132" i="9"/>
  <c r="IF132" i="9" s="1"/>
  <c r="AH132" i="9"/>
  <c r="IH132" i="9" s="1"/>
  <c r="AJ132" i="9"/>
  <c r="IJ132" i="9" s="1"/>
  <c r="Z132" i="9"/>
  <c r="AE132" i="9"/>
  <c r="IE132" i="9" s="1"/>
  <c r="AA132" i="9"/>
  <c r="AC132" i="9"/>
  <c r="AB132" i="9"/>
  <c r="AI132" i="9"/>
  <c r="II132" i="9" s="1"/>
  <c r="AD132" i="9"/>
  <c r="ID132" i="9" s="1"/>
  <c r="AL66" i="9"/>
  <c r="AS73" i="9"/>
  <c r="AC71" i="9"/>
  <c r="Z71" i="9"/>
  <c r="Y71" i="9"/>
  <c r="HY71" i="9" s="1"/>
  <c r="AF71" i="9"/>
  <c r="IF71" i="9" s="1"/>
  <c r="X71" i="9"/>
  <c r="HX71" i="9" s="1"/>
  <c r="AB71" i="9"/>
  <c r="AI71" i="9"/>
  <c r="II71" i="9" s="1"/>
  <c r="AE71" i="9"/>
  <c r="IE71" i="9" s="1"/>
  <c r="AG71" i="9"/>
  <c r="IG71" i="9" s="1"/>
  <c r="AJ71" i="9"/>
  <c r="IJ71" i="9" s="1"/>
  <c r="AH71" i="9"/>
  <c r="IH71" i="9" s="1"/>
  <c r="AA71" i="9"/>
  <c r="AD71" i="9"/>
  <c r="ID71" i="9" s="1"/>
  <c r="AS70" i="9"/>
  <c r="O64" i="11"/>
  <c r="H64" i="9" s="1"/>
  <c r="P64" i="11"/>
  <c r="BB64" i="9" s="1"/>
  <c r="N64" i="11"/>
  <c r="F64" i="9" s="1"/>
  <c r="HW64" i="9" s="1"/>
  <c r="N14" i="13" s="1"/>
  <c r="Q64" i="11"/>
  <c r="CV64" i="9" s="1"/>
  <c r="O49" i="11"/>
  <c r="H49" i="9" s="1"/>
  <c r="N49" i="11"/>
  <c r="F49" i="9" s="1"/>
  <c r="HW49" i="9" s="1"/>
  <c r="G13" i="13" s="1"/>
  <c r="P49" i="11"/>
  <c r="BB49" i="9" s="1"/>
  <c r="Q49" i="11"/>
  <c r="CV49" i="9" s="1"/>
  <c r="N164" i="11"/>
  <c r="F164" i="9" s="1"/>
  <c r="HW164" i="9" s="1"/>
  <c r="E26" i="13" s="1"/>
  <c r="O164" i="11"/>
  <c r="H164" i="9" s="1"/>
  <c r="Q164" i="11"/>
  <c r="CV164" i="9" s="1"/>
  <c r="P164" i="11"/>
  <c r="BB164" i="9" s="1"/>
  <c r="O45" i="11"/>
  <c r="H45" i="9" s="1"/>
  <c r="N45" i="11"/>
  <c r="F45" i="9" s="1"/>
  <c r="HW45" i="9" s="1"/>
  <c r="M12" i="13" s="1"/>
  <c r="Q45" i="11"/>
  <c r="CV45" i="9" s="1"/>
  <c r="P45" i="11"/>
  <c r="BB45" i="9" s="1"/>
  <c r="N201" i="11"/>
  <c r="F201" i="9" s="1"/>
  <c r="HW201" i="9" s="1"/>
  <c r="F30" i="13" s="1"/>
  <c r="P201" i="11"/>
  <c r="BB201" i="9" s="1"/>
  <c r="Q201" i="11"/>
  <c r="CV201" i="9" s="1"/>
  <c r="O201" i="11"/>
  <c r="H201" i="9" s="1"/>
  <c r="Q99" i="11"/>
  <c r="CV99" i="9" s="1"/>
  <c r="P99" i="11"/>
  <c r="BB99" i="9" s="1"/>
  <c r="N99" i="11"/>
  <c r="F99" i="9" s="1"/>
  <c r="HW99" i="9" s="1"/>
  <c r="M18" i="13" s="1"/>
  <c r="O99" i="11"/>
  <c r="H99" i="9" s="1"/>
  <c r="O15" i="11"/>
  <c r="H15" i="9" s="1"/>
  <c r="Q15" i="11"/>
  <c r="CV15" i="9" s="1"/>
  <c r="P15" i="11"/>
  <c r="BB15" i="9" s="1"/>
  <c r="N15" i="11"/>
  <c r="F15" i="9" s="1"/>
  <c r="HW15" i="9" s="1"/>
  <c r="I9" i="13" s="1"/>
  <c r="O89" i="11"/>
  <c r="H89" i="9" s="1"/>
  <c r="N89" i="11"/>
  <c r="F89" i="9" s="1"/>
  <c r="HW89" i="9" s="1"/>
  <c r="L17" i="13" s="1"/>
  <c r="P89" i="11"/>
  <c r="BB89" i="9" s="1"/>
  <c r="Q89" i="11"/>
  <c r="CV89" i="9" s="1"/>
  <c r="O28" i="11"/>
  <c r="H28" i="9" s="1"/>
  <c r="N28" i="11"/>
  <c r="F28" i="9" s="1"/>
  <c r="HW28" i="9" s="1"/>
  <c r="N10" i="13" s="1"/>
  <c r="Q28" i="11"/>
  <c r="CV28" i="9" s="1"/>
  <c r="P28" i="11"/>
  <c r="BB28" i="9" s="1"/>
  <c r="O74" i="11"/>
  <c r="H74" i="9" s="1"/>
  <c r="P74" i="11"/>
  <c r="BB74" i="9" s="1"/>
  <c r="N74" i="11"/>
  <c r="F74" i="9" s="1"/>
  <c r="HW74" i="9" s="1"/>
  <c r="E16" i="13" s="1"/>
  <c r="Q74" i="11"/>
  <c r="CV74" i="9" s="1"/>
  <c r="N183" i="11"/>
  <c r="F183" i="9" s="1"/>
  <c r="HW183" i="9" s="1"/>
  <c r="F28" i="13" s="1"/>
  <c r="P183" i="11"/>
  <c r="BB183" i="9" s="1"/>
  <c r="Q183" i="11"/>
  <c r="CV183" i="9" s="1"/>
  <c r="O183" i="11"/>
  <c r="H183" i="9" s="1"/>
  <c r="N158" i="11"/>
  <c r="F158" i="9" s="1"/>
  <c r="HW158" i="9" s="1"/>
  <c r="H25" i="13" s="1"/>
  <c r="Q158" i="11"/>
  <c r="CV158" i="9" s="1"/>
  <c r="O158" i="11"/>
  <c r="H158" i="9" s="1"/>
  <c r="P158" i="11"/>
  <c r="BB158" i="9" s="1"/>
  <c r="N118" i="11"/>
  <c r="F118" i="9" s="1"/>
  <c r="HW118" i="9" s="1"/>
  <c r="N20" i="13" s="1"/>
  <c r="Q118" i="11"/>
  <c r="CV118" i="9" s="1"/>
  <c r="O118" i="11"/>
  <c r="H118" i="9" s="1"/>
  <c r="P118" i="11"/>
  <c r="BB118" i="9" s="1"/>
  <c r="N147" i="11"/>
  <c r="F147" i="9" s="1"/>
  <c r="HW147" i="9" s="1"/>
  <c r="F24" i="13" s="1"/>
  <c r="P147" i="11"/>
  <c r="BB147" i="9" s="1"/>
  <c r="O147" i="11"/>
  <c r="H147" i="9" s="1"/>
  <c r="Q147" i="11"/>
  <c r="CV147" i="9" s="1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G20" i="1"/>
  <c r="H20" i="1"/>
  <c r="I20" i="1"/>
  <c r="I22" i="1" s="1"/>
  <c r="I28" i="1" s="1"/>
  <c r="J20" i="1"/>
  <c r="J22" i="1" s="1"/>
  <c r="J28" i="1" s="1"/>
  <c r="K20" i="1"/>
  <c r="L20" i="1"/>
  <c r="M20" i="1"/>
  <c r="F20" i="1"/>
  <c r="Y136" i="9" l="1"/>
  <c r="HY136" i="9" s="1"/>
  <c r="AA179" i="9"/>
  <c r="IA179" i="9" s="1"/>
  <c r="AJ140" i="9"/>
  <c r="IJ140" i="9" s="1"/>
  <c r="BY130" i="9"/>
  <c r="IK130" i="9" s="1"/>
  <c r="AA35" i="9"/>
  <c r="AN35" i="9" s="1"/>
  <c r="FH130" i="9"/>
  <c r="JF130" i="9" s="1"/>
  <c r="FG130" i="9"/>
  <c r="JE130" i="9" s="1"/>
  <c r="AG126" i="9"/>
  <c r="IG126" i="9" s="1"/>
  <c r="FH135" i="9"/>
  <c r="JF135" i="9" s="1"/>
  <c r="AG142" i="9"/>
  <c r="IG142" i="9" s="1"/>
  <c r="X109" i="9"/>
  <c r="HX109" i="9" s="1"/>
  <c r="AF109" i="9"/>
  <c r="IF109" i="9" s="1"/>
  <c r="FG137" i="9"/>
  <c r="JE137" i="9" s="1"/>
  <c r="FH137" i="9"/>
  <c r="JF137" i="9" s="1"/>
  <c r="BY136" i="9"/>
  <c r="IK136" i="9" s="1"/>
  <c r="AA29" i="9"/>
  <c r="AN29" i="9" s="1"/>
  <c r="FG109" i="9"/>
  <c r="JE109" i="9" s="1"/>
  <c r="AE109" i="9"/>
  <c r="IE109" i="9" s="1"/>
  <c r="FH136" i="9"/>
  <c r="JF136" i="9" s="1"/>
  <c r="P84" i="11"/>
  <c r="BB84" i="9" s="1"/>
  <c r="BY84" i="9" s="1"/>
  <c r="IK84" i="9" s="1"/>
  <c r="FH121" i="9"/>
  <c r="JF121" i="9" s="1"/>
  <c r="BZ137" i="9"/>
  <c r="IL137" i="9" s="1"/>
  <c r="FG136" i="9"/>
  <c r="JE136" i="9" s="1"/>
  <c r="Y103" i="9"/>
  <c r="HY103" i="9" s="1"/>
  <c r="AG109" i="9"/>
  <c r="IG109" i="9" s="1"/>
  <c r="AD109" i="9"/>
  <c r="FH142" i="9"/>
  <c r="JF142" i="9" s="1"/>
  <c r="BZ109" i="9"/>
  <c r="IL109" i="9" s="1"/>
  <c r="AD196" i="9"/>
  <c r="ID196" i="9" s="1"/>
  <c r="AC107" i="9"/>
  <c r="IC107" i="9" s="1"/>
  <c r="O84" i="11"/>
  <c r="H84" i="9" s="1"/>
  <c r="AI84" i="9" s="1"/>
  <c r="II84" i="9" s="1"/>
  <c r="FG121" i="9"/>
  <c r="JE121" i="9" s="1"/>
  <c r="Z109" i="9"/>
  <c r="HZ109" i="9" s="1"/>
  <c r="AJ109" i="9"/>
  <c r="IJ109" i="9" s="1"/>
  <c r="BZ142" i="9"/>
  <c r="IL142" i="9" s="1"/>
  <c r="FH108" i="9"/>
  <c r="JF108" i="9" s="1"/>
  <c r="AB140" i="9"/>
  <c r="AO140" i="9" s="1"/>
  <c r="AG108" i="9"/>
  <c r="IG108" i="9" s="1"/>
  <c r="AI142" i="9"/>
  <c r="II142" i="9" s="1"/>
  <c r="AF35" i="9"/>
  <c r="IF35" i="9" s="1"/>
  <c r="FG108" i="9"/>
  <c r="JE108" i="9" s="1"/>
  <c r="AI136" i="9"/>
  <c r="II136" i="9" s="1"/>
  <c r="AJ142" i="9"/>
  <c r="IJ142" i="9" s="1"/>
  <c r="Y35" i="9"/>
  <c r="HY35" i="9" s="1"/>
  <c r="BY135" i="9"/>
  <c r="IK135" i="9" s="1"/>
  <c r="Y140" i="9"/>
  <c r="HY140" i="9" s="1"/>
  <c r="AH136" i="9"/>
  <c r="IH136" i="9" s="1"/>
  <c r="Y142" i="9"/>
  <c r="HY142" i="9" s="1"/>
  <c r="AF142" i="9"/>
  <c r="IF142" i="9" s="1"/>
  <c r="AH109" i="9"/>
  <c r="IH109" i="9" s="1"/>
  <c r="AC109" i="9"/>
  <c r="IC109" i="9" s="1"/>
  <c r="AA109" i="9"/>
  <c r="AN109" i="9" s="1"/>
  <c r="FG142" i="9"/>
  <c r="JE142" i="9" s="1"/>
  <c r="AI35" i="9"/>
  <c r="II35" i="9" s="1"/>
  <c r="AD140" i="9"/>
  <c r="ID140" i="9" s="1"/>
  <c r="AG136" i="9"/>
  <c r="IG136" i="9" s="1"/>
  <c r="Z136" i="9"/>
  <c r="HZ136" i="9" s="1"/>
  <c r="AH142" i="9"/>
  <c r="IH142" i="9" s="1"/>
  <c r="Z179" i="9"/>
  <c r="AM179" i="9" s="1"/>
  <c r="AI109" i="9"/>
  <c r="II109" i="9" s="1"/>
  <c r="AB109" i="9"/>
  <c r="AO109" i="9" s="1"/>
  <c r="AJ35" i="9"/>
  <c r="IJ35" i="9" s="1"/>
  <c r="AD35" i="9"/>
  <c r="ID35" i="9" s="1"/>
  <c r="BZ107" i="9"/>
  <c r="IL107" i="9" s="1"/>
  <c r="BZ108" i="9"/>
  <c r="IL108" i="9" s="1"/>
  <c r="BZ103" i="9"/>
  <c r="IL103" i="9" s="1"/>
  <c r="Z29" i="9"/>
  <c r="AM29" i="9" s="1"/>
  <c r="AE121" i="9"/>
  <c r="IE121" i="9" s="1"/>
  <c r="BY109" i="9"/>
  <c r="IK109" i="9" s="1"/>
  <c r="AI196" i="9"/>
  <c r="II196" i="9" s="1"/>
  <c r="BZ145" i="9"/>
  <c r="IL145" i="9" s="1"/>
  <c r="BZ135" i="9"/>
  <c r="IL135" i="9" s="1"/>
  <c r="AA140" i="9"/>
  <c r="AN140" i="9" s="1"/>
  <c r="AA136" i="9"/>
  <c r="AN136" i="9" s="1"/>
  <c r="AD136" i="9"/>
  <c r="ID136" i="9" s="1"/>
  <c r="AJ136" i="9"/>
  <c r="IJ136" i="9" s="1"/>
  <c r="AB136" i="9"/>
  <c r="AO136" i="9" s="1"/>
  <c r="X108" i="9"/>
  <c r="Y108" i="9"/>
  <c r="HY108" i="9" s="1"/>
  <c r="X142" i="9"/>
  <c r="HX142" i="9" s="1"/>
  <c r="AD142" i="9"/>
  <c r="ID142" i="9" s="1"/>
  <c r="AC142" i="9"/>
  <c r="AR142" i="9" s="1"/>
  <c r="AG179" i="9"/>
  <c r="IG179" i="9" s="1"/>
  <c r="AE179" i="9"/>
  <c r="IE179" i="9" s="1"/>
  <c r="AE35" i="9"/>
  <c r="IE35" i="9" s="1"/>
  <c r="X35" i="9"/>
  <c r="HX35" i="9" s="1"/>
  <c r="AG35" i="9"/>
  <c r="IG35" i="9" s="1"/>
  <c r="AH35" i="9"/>
  <c r="IH35" i="9" s="1"/>
  <c r="AE108" i="9"/>
  <c r="IE108" i="9" s="1"/>
  <c r="AC108" i="9"/>
  <c r="IC108" i="9" s="1"/>
  <c r="Z140" i="9"/>
  <c r="AM140" i="9" s="1"/>
  <c r="X136" i="9"/>
  <c r="HX136" i="9" s="1"/>
  <c r="AF136" i="9"/>
  <c r="IF136" i="9" s="1"/>
  <c r="X141" i="9"/>
  <c r="HX141" i="9" s="1"/>
  <c r="AB108" i="9"/>
  <c r="AO108" i="9" s="1"/>
  <c r="Z108" i="9"/>
  <c r="HZ108" i="9" s="1"/>
  <c r="Z142" i="9"/>
  <c r="HZ142" i="9" s="1"/>
  <c r="AA142" i="9"/>
  <c r="AN142" i="9" s="1"/>
  <c r="AE142" i="9"/>
  <c r="IE142" i="9" s="1"/>
  <c r="FG33" i="9"/>
  <c r="JE33" i="9" s="1"/>
  <c r="AI179" i="9"/>
  <c r="II179" i="9" s="1"/>
  <c r="AC35" i="9"/>
  <c r="AR35" i="9" s="1"/>
  <c r="AB35" i="9"/>
  <c r="AO35" i="9" s="1"/>
  <c r="AD33" i="9"/>
  <c r="ID33" i="9" s="1"/>
  <c r="AH108" i="9"/>
  <c r="IH108" i="9" s="1"/>
  <c r="AF108" i="9"/>
  <c r="IF108" i="9" s="1"/>
  <c r="AA108" i="9"/>
  <c r="IA108" i="9" s="1"/>
  <c r="FG35" i="9"/>
  <c r="JE35" i="9" s="1"/>
  <c r="AG196" i="9"/>
  <c r="IG196" i="9" s="1"/>
  <c r="AD103" i="9"/>
  <c r="ID103" i="9" s="1"/>
  <c r="AG107" i="9"/>
  <c r="IG107" i="9" s="1"/>
  <c r="AB33" i="9"/>
  <c r="AO33" i="9" s="1"/>
  <c r="AD108" i="9"/>
  <c r="ID108" i="9" s="1"/>
  <c r="AJ108" i="9"/>
  <c r="IJ108" i="9" s="1"/>
  <c r="BY104" i="9"/>
  <c r="IK104" i="9" s="1"/>
  <c r="Y29" i="9"/>
  <c r="HY29" i="9" s="1"/>
  <c r="AJ103" i="9"/>
  <c r="IJ103" i="9" s="1"/>
  <c r="AD107" i="9"/>
  <c r="ID107" i="9" s="1"/>
  <c r="O83" i="11"/>
  <c r="H83" i="9" s="1"/>
  <c r="AC83" i="9" s="1"/>
  <c r="FG103" i="9"/>
  <c r="JE103" i="9" s="1"/>
  <c r="AG141" i="9"/>
  <c r="IG141" i="9" s="1"/>
  <c r="BZ35" i="9"/>
  <c r="IL35" i="9" s="1"/>
  <c r="AG29" i="9"/>
  <c r="IG29" i="9" s="1"/>
  <c r="BZ101" i="9"/>
  <c r="IL101" i="9" s="1"/>
  <c r="AE196" i="9"/>
  <c r="IE196" i="9" s="1"/>
  <c r="AJ196" i="9"/>
  <c r="IJ196" i="9" s="1"/>
  <c r="AA103" i="9"/>
  <c r="IA103" i="9" s="1"/>
  <c r="AH103" i="9"/>
  <c r="IH103" i="9" s="1"/>
  <c r="BY132" i="9"/>
  <c r="IK132" i="9" s="1"/>
  <c r="AB107" i="9"/>
  <c r="IB107" i="9" s="1"/>
  <c r="X33" i="9"/>
  <c r="HX33" i="9" s="1"/>
  <c r="IA67" i="9"/>
  <c r="BY107" i="9"/>
  <c r="IK107" i="9" s="1"/>
  <c r="AC141" i="9"/>
  <c r="AR141" i="9" s="1"/>
  <c r="BZ104" i="9"/>
  <c r="IL104" i="9" s="1"/>
  <c r="AI29" i="9"/>
  <c r="II29" i="9" s="1"/>
  <c r="AJ29" i="9"/>
  <c r="IJ29" i="9" s="1"/>
  <c r="Y196" i="9"/>
  <c r="HY196" i="9" s="1"/>
  <c r="AB196" i="9"/>
  <c r="AO196" i="9" s="1"/>
  <c r="Z103" i="9"/>
  <c r="AM103" i="9" s="1"/>
  <c r="AF107" i="9"/>
  <c r="IF107" i="9" s="1"/>
  <c r="X107" i="9"/>
  <c r="HX107" i="9" s="1"/>
  <c r="Q19" i="13"/>
  <c r="R19" i="13" s="1"/>
  <c r="FH107" i="9"/>
  <c r="JF107" i="9" s="1"/>
  <c r="FH103" i="9"/>
  <c r="JF103" i="9" s="1"/>
  <c r="AH141" i="9"/>
  <c r="IH141" i="9" s="1"/>
  <c r="Y141" i="9"/>
  <c r="HY141" i="9" s="1"/>
  <c r="FH35" i="9"/>
  <c r="JF35" i="9" s="1"/>
  <c r="FG104" i="9"/>
  <c r="JE104" i="9" s="1"/>
  <c r="AD29" i="9"/>
  <c r="ID29" i="9" s="1"/>
  <c r="X29" i="9"/>
  <c r="HX29" i="9" s="1"/>
  <c r="AE29" i="9"/>
  <c r="IE29" i="9" s="1"/>
  <c r="AH29" i="9"/>
  <c r="IH29" i="9" s="1"/>
  <c r="AC121" i="9"/>
  <c r="AR121" i="9" s="1"/>
  <c r="X196" i="9"/>
  <c r="HX196" i="9" s="1"/>
  <c r="AA196" i="9"/>
  <c r="AN196" i="9" s="1"/>
  <c r="AF196" i="9"/>
  <c r="IF196" i="9" s="1"/>
  <c r="AI103" i="9"/>
  <c r="II103" i="9" s="1"/>
  <c r="AE103" i="9"/>
  <c r="IE103" i="9" s="1"/>
  <c r="AF103" i="9"/>
  <c r="IF103" i="9" s="1"/>
  <c r="AC103" i="9"/>
  <c r="AR103" i="9" s="1"/>
  <c r="BZ132" i="9"/>
  <c r="IL132" i="9" s="1"/>
  <c r="AE107" i="9"/>
  <c r="IE107" i="9" s="1"/>
  <c r="AA107" i="9"/>
  <c r="IA107" i="9" s="1"/>
  <c r="Z107" i="9"/>
  <c r="AM107" i="9" s="1"/>
  <c r="AJ33" i="9"/>
  <c r="IJ33" i="9" s="1"/>
  <c r="AV67" i="9"/>
  <c r="Q23" i="13"/>
  <c r="R23" i="13" s="1"/>
  <c r="Q22" i="13"/>
  <c r="R22" i="13" s="1"/>
  <c r="BY145" i="9"/>
  <c r="IK145" i="9" s="1"/>
  <c r="AI141" i="9"/>
  <c r="II141" i="9" s="1"/>
  <c r="AJ141" i="9"/>
  <c r="IJ141" i="9" s="1"/>
  <c r="AC29" i="9"/>
  <c r="IC29" i="9" s="1"/>
  <c r="AF29" i="9"/>
  <c r="IF29" i="9" s="1"/>
  <c r="FG101" i="9"/>
  <c r="JE101" i="9" s="1"/>
  <c r="Z196" i="9"/>
  <c r="AM196" i="9" s="1"/>
  <c r="AH196" i="9"/>
  <c r="IH196" i="9" s="1"/>
  <c r="X103" i="9"/>
  <c r="HX103" i="9" s="1"/>
  <c r="AG103" i="9"/>
  <c r="IG103" i="9" s="1"/>
  <c r="AH107" i="9"/>
  <c r="IH107" i="9" s="1"/>
  <c r="Y107" i="9"/>
  <c r="HY107" i="9" s="1"/>
  <c r="AJ107" i="9"/>
  <c r="IJ107" i="9" s="1"/>
  <c r="Y33" i="9"/>
  <c r="HY33" i="9" s="1"/>
  <c r="N150" i="11"/>
  <c r="F150" i="9" s="1"/>
  <c r="HW150" i="9" s="1"/>
  <c r="I24" i="13" s="1"/>
  <c r="Q166" i="11"/>
  <c r="CV166" i="9" s="1"/>
  <c r="FG145" i="9"/>
  <c r="JE145" i="9" s="1"/>
  <c r="AF141" i="9"/>
  <c r="IF141" i="9" s="1"/>
  <c r="AE141" i="9"/>
  <c r="IE141" i="9" s="1"/>
  <c r="AA141" i="9"/>
  <c r="IA141" i="9" s="1"/>
  <c r="Y101" i="9"/>
  <c r="HY101" i="9" s="1"/>
  <c r="AB121" i="9"/>
  <c r="IB121" i="9" s="1"/>
  <c r="BY101" i="9"/>
  <c r="IK101" i="9" s="1"/>
  <c r="Z33" i="9"/>
  <c r="AM33" i="9" s="1"/>
  <c r="AG33" i="9"/>
  <c r="IG33" i="9" s="1"/>
  <c r="N166" i="11"/>
  <c r="F166" i="9" s="1"/>
  <c r="HW166" i="9" s="1"/>
  <c r="G26" i="13" s="1"/>
  <c r="Z141" i="9"/>
  <c r="AM141" i="9" s="1"/>
  <c r="AD141" i="9"/>
  <c r="ID141" i="9" s="1"/>
  <c r="AH121" i="9"/>
  <c r="IH121" i="9" s="1"/>
  <c r="X121" i="9"/>
  <c r="HX121" i="9" s="1"/>
  <c r="AC33" i="9"/>
  <c r="IC33" i="9" s="1"/>
  <c r="AI33" i="9"/>
  <c r="II33" i="9" s="1"/>
  <c r="AE33" i="9"/>
  <c r="IE33" i="9" s="1"/>
  <c r="AC140" i="9"/>
  <c r="AR140" i="9" s="1"/>
  <c r="AE140" i="9"/>
  <c r="IE140" i="9" s="1"/>
  <c r="AH140" i="9"/>
  <c r="IH140" i="9" s="1"/>
  <c r="BY33" i="9"/>
  <c r="IK33" i="9" s="1"/>
  <c r="AD179" i="9"/>
  <c r="X179" i="9"/>
  <c r="HX179" i="9" s="1"/>
  <c r="AC179" i="9"/>
  <c r="IC179" i="9" s="1"/>
  <c r="BZ144" i="9"/>
  <c r="IL144" i="9" s="1"/>
  <c r="IB67" i="9"/>
  <c r="AI140" i="9"/>
  <c r="II140" i="9" s="1"/>
  <c r="AG140" i="9"/>
  <c r="IG140" i="9" s="1"/>
  <c r="AF140" i="9"/>
  <c r="IF140" i="9" s="1"/>
  <c r="AB179" i="9"/>
  <c r="IB179" i="9" s="1"/>
  <c r="AF179" i="9"/>
  <c r="IF179" i="9" s="1"/>
  <c r="AE101" i="9"/>
  <c r="IE101" i="9" s="1"/>
  <c r="AJ101" i="9"/>
  <c r="IJ101" i="9" s="1"/>
  <c r="Q61" i="11"/>
  <c r="CV61" i="9" s="1"/>
  <c r="X101" i="9"/>
  <c r="Z101" i="9"/>
  <c r="AM101" i="9" s="1"/>
  <c r="P150" i="11"/>
  <c r="BB150" i="9" s="1"/>
  <c r="FH150" i="9" s="1"/>
  <c r="JF150" i="9" s="1"/>
  <c r="O190" i="11"/>
  <c r="H190" i="9" s="1"/>
  <c r="AB190" i="9" s="1"/>
  <c r="Q58" i="11"/>
  <c r="CV58" i="9" s="1"/>
  <c r="AD101" i="9"/>
  <c r="ID101" i="9" s="1"/>
  <c r="AG101" i="9"/>
  <c r="IG101" i="9" s="1"/>
  <c r="AD121" i="9"/>
  <c r="ID121" i="9" s="1"/>
  <c r="BZ33" i="9"/>
  <c r="IL33" i="9" s="1"/>
  <c r="AJ179" i="9"/>
  <c r="IJ179" i="9" s="1"/>
  <c r="Y179" i="9"/>
  <c r="HY179" i="9" s="1"/>
  <c r="FG144" i="9"/>
  <c r="JE144" i="9" s="1"/>
  <c r="AA33" i="9"/>
  <c r="AN33" i="9" s="1"/>
  <c r="AF33" i="9"/>
  <c r="IF33" i="9" s="1"/>
  <c r="HZ67" i="9"/>
  <c r="P21" i="11"/>
  <c r="BB21" i="9" s="1"/>
  <c r="BZ21" i="9" s="1"/>
  <c r="IL21" i="9" s="1"/>
  <c r="AA101" i="9"/>
  <c r="IA101" i="9" s="1"/>
  <c r="AI101" i="9"/>
  <c r="II101" i="9" s="1"/>
  <c r="AC101" i="9"/>
  <c r="AR101" i="9" s="1"/>
  <c r="AD145" i="9"/>
  <c r="ID145" i="9" s="1"/>
  <c r="AG138" i="9"/>
  <c r="IG138" i="9" s="1"/>
  <c r="BY144" i="9"/>
  <c r="IK144" i="9" s="1"/>
  <c r="IC67" i="9"/>
  <c r="P43" i="11"/>
  <c r="BB43" i="9" s="1"/>
  <c r="BZ43" i="9" s="1"/>
  <c r="IL43" i="9" s="1"/>
  <c r="AB101" i="9"/>
  <c r="AO101" i="9" s="1"/>
  <c r="AH101" i="9"/>
  <c r="IH101" i="9" s="1"/>
  <c r="AH32" i="9"/>
  <c r="IH32" i="9" s="1"/>
  <c r="P56" i="11"/>
  <c r="BB56" i="9" s="1"/>
  <c r="FG56" i="9" s="1"/>
  <c r="JE56" i="9" s="1"/>
  <c r="AX67" i="9"/>
  <c r="AJ145" i="9"/>
  <c r="IJ145" i="9" s="1"/>
  <c r="N161" i="11"/>
  <c r="F161" i="9" s="1"/>
  <c r="HW161" i="9" s="1"/>
  <c r="L25" i="13" s="1"/>
  <c r="O150" i="11"/>
  <c r="H150" i="9" s="1"/>
  <c r="AA150" i="9" s="1"/>
  <c r="Q60" i="11"/>
  <c r="CV60" i="9" s="1"/>
  <c r="O111" i="11"/>
  <c r="H111" i="9" s="1"/>
  <c r="AA111" i="9" s="1"/>
  <c r="P166" i="11"/>
  <c r="BB166" i="9" s="1"/>
  <c r="BZ166" i="9" s="1"/>
  <c r="IL166" i="9" s="1"/>
  <c r="N116" i="11"/>
  <c r="F116" i="9" s="1"/>
  <c r="HW116" i="9" s="1"/>
  <c r="L20" i="13" s="1"/>
  <c r="AI144" i="9"/>
  <c r="II144" i="9" s="1"/>
  <c r="Z121" i="9"/>
  <c r="AM121" i="9" s="1"/>
  <c r="AI121" i="9"/>
  <c r="II121" i="9" s="1"/>
  <c r="Y121" i="9"/>
  <c r="HY121" i="9" s="1"/>
  <c r="AF121" i="9"/>
  <c r="IF121" i="9" s="1"/>
  <c r="AI145" i="9"/>
  <c r="II145" i="9" s="1"/>
  <c r="AI138" i="9"/>
  <c r="II138" i="9" s="1"/>
  <c r="Y138" i="9"/>
  <c r="HY138" i="9" s="1"/>
  <c r="FH132" i="9"/>
  <c r="JF132" i="9" s="1"/>
  <c r="O205" i="11"/>
  <c r="H205" i="9" s="1"/>
  <c r="AF205" i="9" s="1"/>
  <c r="IF205" i="9" s="1"/>
  <c r="P88" i="11"/>
  <c r="BB88" i="9" s="1"/>
  <c r="FG88" i="9" s="1"/>
  <c r="JE88" i="9" s="1"/>
  <c r="FG36" i="9"/>
  <c r="JE36" i="9" s="1"/>
  <c r="AJ138" i="9"/>
  <c r="IJ138" i="9" s="1"/>
  <c r="AC138" i="9"/>
  <c r="IC138" i="9" s="1"/>
  <c r="P182" i="11"/>
  <c r="BB182" i="9" s="1"/>
  <c r="FH182" i="9" s="1"/>
  <c r="JF182" i="9" s="1"/>
  <c r="N83" i="11"/>
  <c r="F83" i="9" s="1"/>
  <c r="HW83" i="9" s="1"/>
  <c r="E17" i="13" s="1"/>
  <c r="Q111" i="11"/>
  <c r="CV111" i="9" s="1"/>
  <c r="O204" i="11"/>
  <c r="H204" i="9" s="1"/>
  <c r="Z204" i="9" s="1"/>
  <c r="AA121" i="9"/>
  <c r="AN121" i="9" s="1"/>
  <c r="AG121" i="9"/>
  <c r="IG121" i="9" s="1"/>
  <c r="Z126" i="9"/>
  <c r="AM126" i="9" s="1"/>
  <c r="AH145" i="9"/>
  <c r="IH145" i="9" s="1"/>
  <c r="AE138" i="9"/>
  <c r="IE138" i="9" s="1"/>
  <c r="AT72" i="9"/>
  <c r="AL67" i="9"/>
  <c r="AP67" i="9" s="1"/>
  <c r="AG145" i="9"/>
  <c r="IG145" i="9" s="1"/>
  <c r="Y181" i="9"/>
  <c r="HY181" i="9" s="1"/>
  <c r="AD138" i="9"/>
  <c r="ID138" i="9" s="1"/>
  <c r="AF138" i="9"/>
  <c r="IF138" i="9" s="1"/>
  <c r="AA138" i="9"/>
  <c r="AN138" i="9" s="1"/>
  <c r="X138" i="9"/>
  <c r="HX138" i="9" s="1"/>
  <c r="Y32" i="9"/>
  <c r="HY32" i="9" s="1"/>
  <c r="AS67" i="9"/>
  <c r="AT67" i="9" s="1"/>
  <c r="P13" i="11"/>
  <c r="BB13" i="9" s="1"/>
  <c r="FH13" i="9" s="1"/>
  <c r="JF13" i="9" s="1"/>
  <c r="Q110" i="11"/>
  <c r="CV110" i="9" s="1"/>
  <c r="N86" i="11"/>
  <c r="F86" i="9" s="1"/>
  <c r="HW86" i="9" s="1"/>
  <c r="H17" i="13" s="1"/>
  <c r="AC145" i="9"/>
  <c r="IC145" i="9" s="1"/>
  <c r="AB145" i="9"/>
  <c r="AO145" i="9" s="1"/>
  <c r="Z138" i="9"/>
  <c r="AM138" i="9" s="1"/>
  <c r="AH138" i="9"/>
  <c r="IH138" i="9" s="1"/>
  <c r="N46" i="11"/>
  <c r="F46" i="9" s="1"/>
  <c r="HW46" i="9" s="1"/>
  <c r="N12" i="13" s="1"/>
  <c r="Q188" i="11"/>
  <c r="CV188" i="9" s="1"/>
  <c r="BZ36" i="9"/>
  <c r="IL36" i="9" s="1"/>
  <c r="Z145" i="9"/>
  <c r="HZ145" i="9" s="1"/>
  <c r="AE145" i="9"/>
  <c r="IE145" i="9" s="1"/>
  <c r="Y145" i="9"/>
  <c r="HY145" i="9" s="1"/>
  <c r="X119" i="9"/>
  <c r="HX119" i="9" s="1"/>
  <c r="O98" i="11"/>
  <c r="H98" i="9" s="1"/>
  <c r="AG98" i="9" s="1"/>
  <c r="IG98" i="9" s="1"/>
  <c r="N63" i="11"/>
  <c r="F63" i="9" s="1"/>
  <c r="HW63" i="9" s="1"/>
  <c r="M14" i="13" s="1"/>
  <c r="P90" i="11"/>
  <c r="BB90" i="9" s="1"/>
  <c r="BZ90" i="9" s="1"/>
  <c r="IL90" i="9" s="1"/>
  <c r="AI176" i="9"/>
  <c r="II176" i="9" s="1"/>
  <c r="AF145" i="9"/>
  <c r="IF145" i="9" s="1"/>
  <c r="AA145" i="9"/>
  <c r="AN145" i="9" s="1"/>
  <c r="AD32" i="9"/>
  <c r="ID32" i="9" s="1"/>
  <c r="AH144" i="9"/>
  <c r="IH144" i="9" s="1"/>
  <c r="X126" i="9"/>
  <c r="HX126" i="9" s="1"/>
  <c r="Q13" i="11"/>
  <c r="CV13" i="9" s="1"/>
  <c r="O113" i="11"/>
  <c r="H113" i="9" s="1"/>
  <c r="AJ113" i="9" s="1"/>
  <c r="IJ113" i="9" s="1"/>
  <c r="Q187" i="11"/>
  <c r="CV187" i="9" s="1"/>
  <c r="O20" i="11"/>
  <c r="H20" i="9" s="1"/>
  <c r="AB20" i="9" s="1"/>
  <c r="P86" i="11"/>
  <c r="BB86" i="9" s="1"/>
  <c r="BY86" i="9" s="1"/>
  <c r="IK86" i="9" s="1"/>
  <c r="AA144" i="9"/>
  <c r="AN144" i="9" s="1"/>
  <c r="Y144" i="9"/>
  <c r="HY144" i="9" s="1"/>
  <c r="AH126" i="9"/>
  <c r="IH126" i="9" s="1"/>
  <c r="AB32" i="9"/>
  <c r="AO32" i="9" s="1"/>
  <c r="AI32" i="9"/>
  <c r="II32" i="9" s="1"/>
  <c r="AP73" i="9"/>
  <c r="AT70" i="9"/>
  <c r="BZ32" i="9"/>
  <c r="IL32" i="9" s="1"/>
  <c r="AC126" i="9"/>
  <c r="AR126" i="9" s="1"/>
  <c r="Q162" i="11"/>
  <c r="CV162" i="9" s="1"/>
  <c r="O13" i="11"/>
  <c r="H13" i="9" s="1"/>
  <c r="AG13" i="9" s="1"/>
  <c r="IG13" i="9" s="1"/>
  <c r="Q115" i="11"/>
  <c r="CV115" i="9" s="1"/>
  <c r="P92" i="11"/>
  <c r="BB92" i="9" s="1"/>
  <c r="BZ92" i="9" s="1"/>
  <c r="IL92" i="9" s="1"/>
  <c r="P96" i="11"/>
  <c r="BB96" i="9" s="1"/>
  <c r="FH96" i="9" s="1"/>
  <c r="JF96" i="9" s="1"/>
  <c r="Q12" i="11"/>
  <c r="CV12" i="9" s="1"/>
  <c r="AT73" i="9"/>
  <c r="AJ144" i="9"/>
  <c r="IJ144" i="9" s="1"/>
  <c r="Z144" i="9"/>
  <c r="HZ144" i="9" s="1"/>
  <c r="AJ126" i="9"/>
  <c r="IJ126" i="9" s="1"/>
  <c r="X32" i="9"/>
  <c r="HX32" i="9" s="1"/>
  <c r="AF32" i="9"/>
  <c r="IF32" i="9" s="1"/>
  <c r="Q11" i="13"/>
  <c r="R11" i="13" s="1"/>
  <c r="Q29" i="13"/>
  <c r="R29" i="13" s="1"/>
  <c r="N23" i="11"/>
  <c r="F23" i="9" s="1"/>
  <c r="HW23" i="9" s="1"/>
  <c r="H10" i="13" s="1"/>
  <c r="O208" i="11"/>
  <c r="H208" i="9" s="1"/>
  <c r="X208" i="9" s="1"/>
  <c r="HX208" i="9" s="1"/>
  <c r="P85" i="11"/>
  <c r="BB85" i="9" s="1"/>
  <c r="FG85" i="9" s="1"/>
  <c r="JE85" i="9" s="1"/>
  <c r="P41" i="11"/>
  <c r="BB41" i="9" s="1"/>
  <c r="BZ41" i="9" s="1"/>
  <c r="IL41" i="9" s="1"/>
  <c r="Q51" i="11"/>
  <c r="CV51" i="9" s="1"/>
  <c r="Q86" i="11"/>
  <c r="CV86" i="9" s="1"/>
  <c r="P165" i="11"/>
  <c r="BB165" i="9" s="1"/>
  <c r="BZ165" i="9" s="1"/>
  <c r="IL165" i="9" s="1"/>
  <c r="FH119" i="9"/>
  <c r="JF119" i="9" s="1"/>
  <c r="BY36" i="9"/>
  <c r="IK36" i="9" s="1"/>
  <c r="AB30" i="9"/>
  <c r="IB30" i="9" s="1"/>
  <c r="BY178" i="9"/>
  <c r="IK178" i="9" s="1"/>
  <c r="AE32" i="9"/>
  <c r="IE32" i="9" s="1"/>
  <c r="AA32" i="9"/>
  <c r="IA32" i="9" s="1"/>
  <c r="AJ32" i="9"/>
  <c r="IJ32" i="9" s="1"/>
  <c r="Q21" i="13"/>
  <c r="R21" i="13" s="1"/>
  <c r="Q27" i="13"/>
  <c r="R27" i="13" s="1"/>
  <c r="P20" i="11"/>
  <c r="BB20" i="9" s="1"/>
  <c r="FG20" i="9" s="1"/>
  <c r="JE20" i="9" s="1"/>
  <c r="N188" i="11"/>
  <c r="F188" i="9" s="1"/>
  <c r="HW188" i="9" s="1"/>
  <c r="L28" i="13" s="1"/>
  <c r="N62" i="11"/>
  <c r="F62" i="9" s="1"/>
  <c r="HW62" i="9" s="1"/>
  <c r="L14" i="13" s="1"/>
  <c r="P152" i="11"/>
  <c r="BB152" i="9" s="1"/>
  <c r="FG152" i="9" s="1"/>
  <c r="JE152" i="9" s="1"/>
  <c r="Q81" i="11"/>
  <c r="CV81" i="9" s="1"/>
  <c r="O55" i="11"/>
  <c r="H55" i="9" s="1"/>
  <c r="Y55" i="9" s="1"/>
  <c r="HY55" i="9" s="1"/>
  <c r="P57" i="11"/>
  <c r="BB57" i="9" s="1"/>
  <c r="BY57" i="9" s="1"/>
  <c r="IK57" i="9" s="1"/>
  <c r="AC125" i="9"/>
  <c r="IC125" i="9" s="1"/>
  <c r="AJ181" i="9"/>
  <c r="IJ181" i="9" s="1"/>
  <c r="AG32" i="9"/>
  <c r="IG32" i="9" s="1"/>
  <c r="Z32" i="9"/>
  <c r="HZ32" i="9" s="1"/>
  <c r="N11" i="11"/>
  <c r="F11" i="9" s="1"/>
  <c r="HW11" i="9" s="1"/>
  <c r="E9" i="13" s="1"/>
  <c r="N182" i="11"/>
  <c r="F182" i="9" s="1"/>
  <c r="HW182" i="9" s="1"/>
  <c r="E28" i="13" s="1"/>
  <c r="N167" i="11"/>
  <c r="F167" i="9" s="1"/>
  <c r="HW167" i="9" s="1"/>
  <c r="H26" i="13" s="1"/>
  <c r="N84" i="11"/>
  <c r="F84" i="9" s="1"/>
  <c r="HW84" i="9" s="1"/>
  <c r="F17" i="13" s="1"/>
  <c r="Q163" i="11"/>
  <c r="CV163" i="9" s="1"/>
  <c r="O114" i="11"/>
  <c r="H114" i="9" s="1"/>
  <c r="AJ114" i="9" s="1"/>
  <c r="IJ114" i="9" s="1"/>
  <c r="N75" i="11"/>
  <c r="F75" i="9" s="1"/>
  <c r="HW75" i="9" s="1"/>
  <c r="F16" i="13" s="1"/>
  <c r="P83" i="11"/>
  <c r="BB83" i="9" s="1"/>
  <c r="BZ83" i="9" s="1"/>
  <c r="IL83" i="9" s="1"/>
  <c r="Q88" i="11"/>
  <c r="CV88" i="9" s="1"/>
  <c r="N111" i="11"/>
  <c r="F111" i="9" s="1"/>
  <c r="HW111" i="9" s="1"/>
  <c r="F20" i="13" s="1"/>
  <c r="O116" i="11"/>
  <c r="H116" i="9" s="1"/>
  <c r="X116" i="9" s="1"/>
  <c r="HX116" i="9" s="1"/>
  <c r="AD144" i="9"/>
  <c r="ID144" i="9" s="1"/>
  <c r="X144" i="9"/>
  <c r="HX144" i="9" s="1"/>
  <c r="AE144" i="9"/>
  <c r="IE144" i="9" s="1"/>
  <c r="BZ121" i="9"/>
  <c r="IL121" i="9" s="1"/>
  <c r="FG194" i="9"/>
  <c r="JE194" i="9" s="1"/>
  <c r="AD126" i="9"/>
  <c r="AI126" i="9"/>
  <c r="II126" i="9" s="1"/>
  <c r="AE126" i="9"/>
  <c r="IE126" i="9" s="1"/>
  <c r="AB126" i="9"/>
  <c r="IB126" i="9" s="1"/>
  <c r="O161" i="11"/>
  <c r="H161" i="9" s="1"/>
  <c r="AE161" i="9" s="1"/>
  <c r="IE161" i="9" s="1"/>
  <c r="Q205" i="11"/>
  <c r="CV205" i="9" s="1"/>
  <c r="P190" i="11"/>
  <c r="BB190" i="9" s="1"/>
  <c r="BY190" i="9" s="1"/>
  <c r="IK190" i="9" s="1"/>
  <c r="Q56" i="11"/>
  <c r="CV56" i="9" s="1"/>
  <c r="N117" i="11"/>
  <c r="F117" i="9" s="1"/>
  <c r="HW117" i="9" s="1"/>
  <c r="M20" i="13" s="1"/>
  <c r="O60" i="11"/>
  <c r="H60" i="9" s="1"/>
  <c r="AB60" i="9" s="1"/>
  <c r="P27" i="11"/>
  <c r="BB27" i="9" s="1"/>
  <c r="FG27" i="9" s="1"/>
  <c r="JE27" i="9" s="1"/>
  <c r="P58" i="11"/>
  <c r="BB58" i="9" s="1"/>
  <c r="FH58" i="9" s="1"/>
  <c r="JF58" i="9" s="1"/>
  <c r="AG144" i="9"/>
  <c r="IG144" i="9" s="1"/>
  <c r="AF144" i="9"/>
  <c r="IF144" i="9" s="1"/>
  <c r="AC144" i="9"/>
  <c r="AR144" i="9" s="1"/>
  <c r="Y126" i="9"/>
  <c r="HY126" i="9" s="1"/>
  <c r="AA126" i="9"/>
  <c r="IA126" i="9" s="1"/>
  <c r="AT66" i="9"/>
  <c r="BY126" i="9"/>
  <c r="IK126" i="9" s="1"/>
  <c r="AP70" i="9"/>
  <c r="AP66" i="9"/>
  <c r="BZ194" i="9"/>
  <c r="IL194" i="9" s="1"/>
  <c r="FH126" i="9"/>
  <c r="JF126" i="9" s="1"/>
  <c r="AP72" i="9"/>
  <c r="AF194" i="9"/>
  <c r="IF194" i="9" s="1"/>
  <c r="AJ125" i="9"/>
  <c r="IJ125" i="9" s="1"/>
  <c r="FH120" i="9"/>
  <c r="JF120" i="9" s="1"/>
  <c r="X180" i="9"/>
  <c r="HX180" i="9" s="1"/>
  <c r="AF119" i="9"/>
  <c r="IF119" i="9" s="1"/>
  <c r="FG122" i="9"/>
  <c r="JE122" i="9" s="1"/>
  <c r="AD178" i="9"/>
  <c r="ID178" i="9" s="1"/>
  <c r="BZ178" i="9"/>
  <c r="IL178" i="9" s="1"/>
  <c r="AH181" i="9"/>
  <c r="IH181" i="9" s="1"/>
  <c r="BY173" i="9"/>
  <c r="IK173" i="9" s="1"/>
  <c r="AR71" i="9"/>
  <c r="IC71" i="9"/>
  <c r="AO144" i="9"/>
  <c r="IB144" i="9"/>
  <c r="AO102" i="9"/>
  <c r="IB102" i="9"/>
  <c r="AL102" i="9"/>
  <c r="HX102" i="9"/>
  <c r="AN106" i="9"/>
  <c r="IA106" i="9"/>
  <c r="AR106" i="9"/>
  <c r="IC106" i="9"/>
  <c r="AO106" i="9"/>
  <c r="IB106" i="9"/>
  <c r="AR177" i="9"/>
  <c r="IC177" i="9"/>
  <c r="AM136" i="9"/>
  <c r="AN128" i="9"/>
  <c r="IA128" i="9"/>
  <c r="AM104" i="9"/>
  <c r="HZ104" i="9"/>
  <c r="AL173" i="9"/>
  <c r="HY173" i="9"/>
  <c r="AO173" i="9"/>
  <c r="IB173" i="9"/>
  <c r="AR133" i="9"/>
  <c r="IC133" i="9"/>
  <c r="AL37" i="9"/>
  <c r="HX37" i="9"/>
  <c r="AO34" i="9"/>
  <c r="IB34" i="9"/>
  <c r="AN34" i="9"/>
  <c r="IA34" i="9"/>
  <c r="AO29" i="9"/>
  <c r="IB29" i="9"/>
  <c r="AM69" i="9"/>
  <c r="HZ69" i="9"/>
  <c r="AN69" i="9"/>
  <c r="IA69" i="9"/>
  <c r="AR123" i="9"/>
  <c r="IC123" i="9"/>
  <c r="AN123" i="9"/>
  <c r="IA123" i="9"/>
  <c r="AN130" i="9"/>
  <c r="IA130" i="9"/>
  <c r="AM127" i="9"/>
  <c r="HZ127" i="9"/>
  <c r="AO137" i="9"/>
  <c r="IB137" i="9"/>
  <c r="AO139" i="9"/>
  <c r="IB139" i="9"/>
  <c r="AR134" i="9"/>
  <c r="IC134" i="9"/>
  <c r="AO142" i="9"/>
  <c r="IB142" i="9"/>
  <c r="AR196" i="9"/>
  <c r="IC196" i="9"/>
  <c r="AN135" i="9"/>
  <c r="IA135" i="9"/>
  <c r="AM68" i="9"/>
  <c r="HZ68" i="9"/>
  <c r="AR68" i="9"/>
  <c r="IC68" i="9"/>
  <c r="AO192" i="9"/>
  <c r="IB192" i="9"/>
  <c r="AM192" i="9"/>
  <c r="HZ192" i="9"/>
  <c r="AM65" i="9"/>
  <c r="HZ65" i="9"/>
  <c r="AN31" i="9"/>
  <c r="IA31" i="9"/>
  <c r="AN193" i="9"/>
  <c r="IA193" i="9"/>
  <c r="AN198" i="9"/>
  <c r="IA198" i="9"/>
  <c r="AM122" i="9"/>
  <c r="HZ122" i="9"/>
  <c r="AO122" i="9"/>
  <c r="IB122" i="9"/>
  <c r="AO174" i="9"/>
  <c r="IB174" i="9"/>
  <c r="AR181" i="9"/>
  <c r="IC181" i="9"/>
  <c r="AN71" i="9"/>
  <c r="IA71" i="9"/>
  <c r="AO132" i="9"/>
  <c r="IB132" i="9"/>
  <c r="AM132" i="9"/>
  <c r="HZ132" i="9"/>
  <c r="AA194" i="9"/>
  <c r="AR102" i="9"/>
  <c r="IC102" i="9"/>
  <c r="AM102" i="9"/>
  <c r="HZ102" i="9"/>
  <c r="Z178" i="9"/>
  <c r="AM177" i="9"/>
  <c r="HZ177" i="9"/>
  <c r="AO177" i="9"/>
  <c r="IB177" i="9"/>
  <c r="AR128" i="9"/>
  <c r="IC128" i="9"/>
  <c r="AM128" i="9"/>
  <c r="HZ128" i="9"/>
  <c r="AR104" i="9"/>
  <c r="IC104" i="9"/>
  <c r="AN173" i="9"/>
  <c r="IA173" i="9"/>
  <c r="Z125" i="9"/>
  <c r="AG176" i="9"/>
  <c r="IG176" i="9" s="1"/>
  <c r="AO133" i="9"/>
  <c r="IB133" i="9"/>
  <c r="AR37" i="9"/>
  <c r="IC37" i="9"/>
  <c r="AM34" i="9"/>
  <c r="HZ34" i="9"/>
  <c r="AR34" i="9"/>
  <c r="IC34" i="9"/>
  <c r="AD30" i="9"/>
  <c r="ID30" i="9" s="1"/>
  <c r="AO69" i="9"/>
  <c r="IB69" i="9"/>
  <c r="AM123" i="9"/>
  <c r="HZ123" i="9"/>
  <c r="AO131" i="9"/>
  <c r="IB131" i="9"/>
  <c r="AM131" i="9"/>
  <c r="HZ131" i="9"/>
  <c r="FG178" i="9"/>
  <c r="JE178" i="9" s="1"/>
  <c r="AM129" i="9"/>
  <c r="HZ129" i="9"/>
  <c r="AO129" i="9"/>
  <c r="IB129" i="9"/>
  <c r="AR130" i="9"/>
  <c r="IC130" i="9"/>
  <c r="AS127" i="9"/>
  <c r="ID127" i="9"/>
  <c r="AR137" i="9"/>
  <c r="IC137" i="9"/>
  <c r="AN139" i="9"/>
  <c r="IA139" i="9"/>
  <c r="Z175" i="9"/>
  <c r="AM134" i="9"/>
  <c r="HZ134" i="9"/>
  <c r="AR135" i="9"/>
  <c r="IC135" i="9"/>
  <c r="AM105" i="9"/>
  <c r="HZ105" i="9"/>
  <c r="AC119" i="9"/>
  <c r="X181" i="9"/>
  <c r="HX181" i="9" s="1"/>
  <c r="AF181" i="9"/>
  <c r="IF181" i="9" s="1"/>
  <c r="AN68" i="9"/>
  <c r="IA68" i="9"/>
  <c r="AM31" i="9"/>
  <c r="HZ31" i="9"/>
  <c r="AS36" i="9"/>
  <c r="ID36" i="9"/>
  <c r="AO36" i="9"/>
  <c r="IB36" i="9"/>
  <c r="AR32" i="9"/>
  <c r="IC32" i="9"/>
  <c r="AM193" i="9"/>
  <c r="HZ193" i="9"/>
  <c r="AR193" i="9"/>
  <c r="IC193" i="9"/>
  <c r="AM198" i="9"/>
  <c r="HZ198" i="9"/>
  <c r="AR132" i="9"/>
  <c r="IC132" i="9"/>
  <c r="AN102" i="9"/>
  <c r="IA102" i="9"/>
  <c r="AM106" i="9"/>
  <c r="HZ106" i="9"/>
  <c r="AR136" i="9"/>
  <c r="IC136" i="9"/>
  <c r="AO128" i="9"/>
  <c r="IB128" i="9"/>
  <c r="AO104" i="9"/>
  <c r="IB104" i="9"/>
  <c r="AM133" i="9"/>
  <c r="HZ133" i="9"/>
  <c r="AO141" i="9"/>
  <c r="IB141" i="9"/>
  <c r="AO123" i="9"/>
  <c r="IB123" i="9"/>
  <c r="AN131" i="9"/>
  <c r="IA131" i="9"/>
  <c r="AM130" i="9"/>
  <c r="HZ130" i="9"/>
  <c r="AR127" i="9"/>
  <c r="IC127" i="9"/>
  <c r="AO127" i="9"/>
  <c r="IB127" i="9"/>
  <c r="AM137" i="9"/>
  <c r="HZ137" i="9"/>
  <c r="AO134" i="9"/>
  <c r="IB134" i="9"/>
  <c r="AM135" i="9"/>
  <c r="HZ135" i="9"/>
  <c r="AR105" i="9"/>
  <c r="IC105" i="9"/>
  <c r="AO103" i="9"/>
  <c r="IB103" i="9"/>
  <c r="AR143" i="9"/>
  <c r="IC143" i="9"/>
  <c r="AO143" i="9"/>
  <c r="IB143" i="9"/>
  <c r="AM143" i="9"/>
  <c r="HZ143" i="9"/>
  <c r="AN192" i="9"/>
  <c r="IA192" i="9"/>
  <c r="AN65" i="9"/>
  <c r="IA65" i="9"/>
  <c r="AR65" i="9"/>
  <c r="IC65" i="9"/>
  <c r="AO31" i="9"/>
  <c r="IB31" i="9"/>
  <c r="AR36" i="9"/>
  <c r="IC36" i="9"/>
  <c r="AM36" i="9"/>
  <c r="HZ36" i="9"/>
  <c r="AM35" i="9"/>
  <c r="HZ35" i="9"/>
  <c r="AO193" i="9"/>
  <c r="IB193" i="9"/>
  <c r="AO198" i="9"/>
  <c r="IB198" i="9"/>
  <c r="AN122" i="9"/>
  <c r="IA122" i="9"/>
  <c r="AN174" i="9"/>
  <c r="IA174" i="9"/>
  <c r="AM174" i="9"/>
  <c r="HZ174" i="9"/>
  <c r="AR180" i="9"/>
  <c r="IC180" i="9"/>
  <c r="AM30" i="9"/>
  <c r="HZ30" i="9"/>
  <c r="AM194" i="9"/>
  <c r="HZ194" i="9"/>
  <c r="AO71" i="9"/>
  <c r="IB71" i="9"/>
  <c r="AM71" i="9"/>
  <c r="HZ71" i="9"/>
  <c r="AN132" i="9"/>
  <c r="IA132" i="9"/>
  <c r="Y194" i="9"/>
  <c r="HY194" i="9" s="1"/>
  <c r="AB178" i="9"/>
  <c r="AN177" i="9"/>
  <c r="IA177" i="9"/>
  <c r="AN104" i="9"/>
  <c r="IA104" i="9"/>
  <c r="AM173" i="9"/>
  <c r="HZ173" i="9"/>
  <c r="AR173" i="9"/>
  <c r="IC173" i="9"/>
  <c r="AB125" i="9"/>
  <c r="AN133" i="9"/>
  <c r="IA133" i="9"/>
  <c r="AO37" i="9"/>
  <c r="IB37" i="9"/>
  <c r="AN37" i="9"/>
  <c r="IA37" i="9"/>
  <c r="X30" i="9"/>
  <c r="HX30" i="9" s="1"/>
  <c r="AR69" i="9"/>
  <c r="IC69" i="9"/>
  <c r="AR131" i="9"/>
  <c r="IC131" i="9"/>
  <c r="AR129" i="9"/>
  <c r="IC129" i="9"/>
  <c r="AN129" i="9"/>
  <c r="IA129" i="9"/>
  <c r="AO130" i="9"/>
  <c r="IB130" i="9"/>
  <c r="AN127" i="9"/>
  <c r="IA127" i="9"/>
  <c r="AN137" i="9"/>
  <c r="IA137" i="9"/>
  <c r="AR139" i="9"/>
  <c r="IC139" i="9"/>
  <c r="AM139" i="9"/>
  <c r="HZ139" i="9"/>
  <c r="AN134" i="9"/>
  <c r="IA134" i="9"/>
  <c r="AO135" i="9"/>
  <c r="IB135" i="9"/>
  <c r="AN105" i="9"/>
  <c r="IA105" i="9"/>
  <c r="AO105" i="9"/>
  <c r="IB105" i="9"/>
  <c r="AD119" i="9"/>
  <c r="ID119" i="9" s="1"/>
  <c r="AE181" i="9"/>
  <c r="IE181" i="9" s="1"/>
  <c r="AO138" i="9"/>
  <c r="IB138" i="9"/>
  <c r="AN143" i="9"/>
  <c r="IA143" i="9"/>
  <c r="AO68" i="9"/>
  <c r="IB68" i="9"/>
  <c r="AR192" i="9"/>
  <c r="IC192" i="9"/>
  <c r="BY122" i="9"/>
  <c r="IK122" i="9" s="1"/>
  <c r="AO65" i="9"/>
  <c r="IB65" i="9"/>
  <c r="AR31" i="9"/>
  <c r="IC31" i="9"/>
  <c r="AN36" i="9"/>
  <c r="IA36" i="9"/>
  <c r="AL198" i="9"/>
  <c r="HX198" i="9"/>
  <c r="AR198" i="9"/>
  <c r="IC198" i="9"/>
  <c r="AS122" i="9"/>
  <c r="ID122" i="9"/>
  <c r="AR122" i="9"/>
  <c r="IC122" i="9"/>
  <c r="AR174" i="9"/>
  <c r="IC174" i="9"/>
  <c r="P46" i="11"/>
  <c r="BB46" i="9" s="1"/>
  <c r="BY46" i="9" s="1"/>
  <c r="IK46" i="9" s="1"/>
  <c r="P146" i="11"/>
  <c r="BB146" i="9" s="1"/>
  <c r="FH146" i="9" s="1"/>
  <c r="JF146" i="9" s="1"/>
  <c r="O25" i="11"/>
  <c r="H25" i="9" s="1"/>
  <c r="AD25" i="9" s="1"/>
  <c r="ID25" i="9" s="1"/>
  <c r="Q151" i="11"/>
  <c r="CV151" i="9" s="1"/>
  <c r="P202" i="11"/>
  <c r="BB202" i="9" s="1"/>
  <c r="BY202" i="9" s="1"/>
  <c r="IK202" i="9" s="1"/>
  <c r="AJ194" i="9"/>
  <c r="IJ194" i="9" s="1"/>
  <c r="AE194" i="9"/>
  <c r="IE194" i="9" s="1"/>
  <c r="AF178" i="9"/>
  <c r="AG178" i="9"/>
  <c r="IG178" i="9" s="1"/>
  <c r="AB176" i="9"/>
  <c r="AH30" i="9"/>
  <c r="IH30" i="9" s="1"/>
  <c r="AA30" i="9"/>
  <c r="AB180" i="9"/>
  <c r="O23" i="11"/>
  <c r="H23" i="9" s="1"/>
  <c r="AJ23" i="9" s="1"/>
  <c r="IJ23" i="9" s="1"/>
  <c r="N38" i="11"/>
  <c r="F38" i="9" s="1"/>
  <c r="HW38" i="9" s="1"/>
  <c r="E12" i="13" s="1"/>
  <c r="Q63" i="11"/>
  <c r="CV63" i="9" s="1"/>
  <c r="N115" i="11"/>
  <c r="F115" i="9" s="1"/>
  <c r="HW115" i="9" s="1"/>
  <c r="J20" i="13" s="1"/>
  <c r="N39" i="11"/>
  <c r="F39" i="9" s="1"/>
  <c r="HW39" i="9" s="1"/>
  <c r="F12" i="13" s="1"/>
  <c r="Q146" i="11"/>
  <c r="CV146" i="9" s="1"/>
  <c r="P155" i="11"/>
  <c r="BB155" i="9" s="1"/>
  <c r="FG155" i="9" s="1"/>
  <c r="JE155" i="9" s="1"/>
  <c r="N26" i="11"/>
  <c r="F26" i="9" s="1"/>
  <c r="HW26" i="9" s="1"/>
  <c r="L10" i="13" s="1"/>
  <c r="P151" i="11"/>
  <c r="BB151" i="9" s="1"/>
  <c r="BZ151" i="9" s="1"/>
  <c r="IL151" i="9" s="1"/>
  <c r="P185" i="11"/>
  <c r="BB185" i="9" s="1"/>
  <c r="BZ185" i="9" s="1"/>
  <c r="IL185" i="9" s="1"/>
  <c r="O112" i="11"/>
  <c r="H112" i="9" s="1"/>
  <c r="AB112" i="9" s="1"/>
  <c r="P159" i="11"/>
  <c r="BB159" i="9" s="1"/>
  <c r="BY159" i="9" s="1"/>
  <c r="IK159" i="9" s="1"/>
  <c r="P44" i="11"/>
  <c r="BB44" i="9" s="1"/>
  <c r="FG44" i="9" s="1"/>
  <c r="JE44" i="9" s="1"/>
  <c r="O57" i="11"/>
  <c r="H57" i="9" s="1"/>
  <c r="X57" i="9" s="1"/>
  <c r="HX57" i="9" s="1"/>
  <c r="AB194" i="9"/>
  <c r="AD194" i="9"/>
  <c r="ID194" i="9" s="1"/>
  <c r="AG194" i="9"/>
  <c r="X178" i="9"/>
  <c r="HX178" i="9" s="1"/>
  <c r="AC178" i="9"/>
  <c r="Y178" i="9"/>
  <c r="HY178" i="9" s="1"/>
  <c r="AC176" i="9"/>
  <c r="AJ176" i="9"/>
  <c r="IJ176" i="9" s="1"/>
  <c r="AI30" i="9"/>
  <c r="AC30" i="9"/>
  <c r="AE30" i="9"/>
  <c r="AE180" i="9"/>
  <c r="IE180" i="9" s="1"/>
  <c r="Q23" i="11"/>
  <c r="CV23" i="9" s="1"/>
  <c r="Q208" i="11"/>
  <c r="CV208" i="9" s="1"/>
  <c r="P63" i="11"/>
  <c r="BB63" i="9" s="1"/>
  <c r="FH63" i="9" s="1"/>
  <c r="JF63" i="9" s="1"/>
  <c r="O185" i="11"/>
  <c r="H185" i="9" s="1"/>
  <c r="AE185" i="9" s="1"/>
  <c r="IE185" i="9" s="1"/>
  <c r="P112" i="11"/>
  <c r="BB112" i="9" s="1"/>
  <c r="FG112" i="9" s="1"/>
  <c r="JE112" i="9" s="1"/>
  <c r="Q159" i="11"/>
  <c r="CV159" i="9" s="1"/>
  <c r="N57" i="11"/>
  <c r="F57" i="9" s="1"/>
  <c r="HW57" i="9" s="1"/>
  <c r="F14" i="13" s="1"/>
  <c r="X194" i="9"/>
  <c r="AJ178" i="9"/>
  <c r="IJ178" i="9" s="1"/>
  <c r="AA178" i="9"/>
  <c r="AG30" i="9"/>
  <c r="IG30" i="9" s="1"/>
  <c r="P22" i="11"/>
  <c r="BB22" i="9" s="1"/>
  <c r="BY22" i="9" s="1"/>
  <c r="IK22" i="9" s="1"/>
  <c r="P38" i="11"/>
  <c r="BB38" i="9" s="1"/>
  <c r="BY38" i="9" s="1"/>
  <c r="IK38" i="9" s="1"/>
  <c r="P78" i="11"/>
  <c r="BB78" i="9" s="1"/>
  <c r="BZ78" i="9" s="1"/>
  <c r="IL78" i="9" s="1"/>
  <c r="O26" i="11"/>
  <c r="H26" i="9" s="1"/>
  <c r="Z26" i="9" s="1"/>
  <c r="P51" i="11"/>
  <c r="BB51" i="9" s="1"/>
  <c r="FG51" i="9" s="1"/>
  <c r="JE51" i="9" s="1"/>
  <c r="Q79" i="11"/>
  <c r="CV79" i="9" s="1"/>
  <c r="N55" i="11"/>
  <c r="F55" i="9" s="1"/>
  <c r="HW55" i="9" s="1"/>
  <c r="N13" i="13" s="1"/>
  <c r="O44" i="11"/>
  <c r="H44" i="9" s="1"/>
  <c r="AB44" i="9" s="1"/>
  <c r="Q90" i="11"/>
  <c r="CV90" i="9" s="1"/>
  <c r="AI194" i="9"/>
  <c r="II194" i="9" s="1"/>
  <c r="AC194" i="9"/>
  <c r="AH194" i="9"/>
  <c r="IH194" i="9" s="1"/>
  <c r="AH178" i="9"/>
  <c r="AI178" i="9"/>
  <c r="II178" i="9" s="1"/>
  <c r="AA176" i="9"/>
  <c r="Y176" i="9"/>
  <c r="HY176" i="9" s="1"/>
  <c r="BY120" i="9"/>
  <c r="IK120" i="9" s="1"/>
  <c r="AF30" i="9"/>
  <c r="IF30" i="9" s="1"/>
  <c r="Y30" i="9"/>
  <c r="HY30" i="9" s="1"/>
  <c r="AJ30" i="9"/>
  <c r="IJ30" i="9" s="1"/>
  <c r="AS131" i="9"/>
  <c r="AG180" i="9"/>
  <c r="IG180" i="9" s="1"/>
  <c r="BY196" i="9"/>
  <c r="IK196" i="9" s="1"/>
  <c r="P161" i="11"/>
  <c r="BB161" i="9" s="1"/>
  <c r="BZ161" i="9" s="1"/>
  <c r="IL161" i="9" s="1"/>
  <c r="O182" i="11"/>
  <c r="H182" i="9" s="1"/>
  <c r="AC182" i="9" s="1"/>
  <c r="Q52" i="11"/>
  <c r="CV52" i="9" s="1"/>
  <c r="N168" i="11"/>
  <c r="F168" i="9" s="1"/>
  <c r="HW168" i="9" s="1"/>
  <c r="I26" i="13" s="1"/>
  <c r="Q24" i="11"/>
  <c r="CV24" i="9" s="1"/>
  <c r="P115" i="11"/>
  <c r="BB115" i="9" s="1"/>
  <c r="FG115" i="9" s="1"/>
  <c r="JE115" i="9" s="1"/>
  <c r="P205" i="11"/>
  <c r="BB205" i="9" s="1"/>
  <c r="BY205" i="9" s="1"/>
  <c r="IK205" i="9" s="1"/>
  <c r="O171" i="11"/>
  <c r="H171" i="9" s="1"/>
  <c r="AH171" i="9" s="1"/>
  <c r="IH171" i="9" s="1"/>
  <c r="Q190" i="11"/>
  <c r="CV190" i="9" s="1"/>
  <c r="Q203" i="11"/>
  <c r="CV203" i="9" s="1"/>
  <c r="N56" i="11"/>
  <c r="F56" i="9" s="1"/>
  <c r="HW56" i="9" s="1"/>
  <c r="E14" i="13" s="1"/>
  <c r="O75" i="11"/>
  <c r="H75" i="9" s="1"/>
  <c r="Z75" i="9" s="1"/>
  <c r="N60" i="11"/>
  <c r="F60" i="9" s="1"/>
  <c r="HW60" i="9" s="1"/>
  <c r="I14" i="13" s="1"/>
  <c r="N88" i="11"/>
  <c r="F88" i="9" s="1"/>
  <c r="HW88" i="9" s="1"/>
  <c r="J17" i="13" s="1"/>
  <c r="P97" i="11"/>
  <c r="BB97" i="9" s="1"/>
  <c r="BZ97" i="9" s="1"/>
  <c r="IL97" i="9" s="1"/>
  <c r="P189" i="11"/>
  <c r="BB189" i="9" s="1"/>
  <c r="BY189" i="9" s="1"/>
  <c r="IK189" i="9" s="1"/>
  <c r="Q116" i="11"/>
  <c r="CV116" i="9" s="1"/>
  <c r="N204" i="11"/>
  <c r="F204" i="9" s="1"/>
  <c r="HW204" i="9" s="1"/>
  <c r="I30" i="13" s="1"/>
  <c r="P82" i="11"/>
  <c r="BB82" i="9" s="1"/>
  <c r="BZ82" i="9" s="1"/>
  <c r="IL82" i="9" s="1"/>
  <c r="O58" i="11"/>
  <c r="H58" i="9" s="1"/>
  <c r="AH58" i="9" s="1"/>
  <c r="IH58" i="9" s="1"/>
  <c r="BY127" i="9"/>
  <c r="IK127" i="9" s="1"/>
  <c r="FG179" i="9"/>
  <c r="JE179" i="9" s="1"/>
  <c r="FH194" i="9"/>
  <c r="JF194" i="9" s="1"/>
  <c r="BZ126" i="9"/>
  <c r="IL126" i="9" s="1"/>
  <c r="P19" i="11"/>
  <c r="BB19" i="9" s="1"/>
  <c r="FG19" i="9" s="1"/>
  <c r="JE19" i="9" s="1"/>
  <c r="Q184" i="11"/>
  <c r="CV184" i="9" s="1"/>
  <c r="O87" i="11"/>
  <c r="H87" i="9" s="1"/>
  <c r="AJ87" i="9" s="1"/>
  <c r="IJ87" i="9" s="1"/>
  <c r="N47" i="11"/>
  <c r="F47" i="9" s="1"/>
  <c r="HW47" i="9" s="1"/>
  <c r="E13" i="13" s="1"/>
  <c r="P163" i="11"/>
  <c r="BB163" i="9" s="1"/>
  <c r="FH163" i="9" s="1"/>
  <c r="JF163" i="9" s="1"/>
  <c r="Q153" i="11"/>
  <c r="CV153" i="9" s="1"/>
  <c r="AA124" i="9"/>
  <c r="Y120" i="9"/>
  <c r="HY120" i="9" s="1"/>
  <c r="O148" i="11"/>
  <c r="H148" i="9" s="1"/>
  <c r="AH148" i="9" s="1"/>
  <c r="IH148" i="9" s="1"/>
  <c r="Q113" i="11"/>
  <c r="CV113" i="9" s="1"/>
  <c r="O207" i="11"/>
  <c r="H207" i="9" s="1"/>
  <c r="AH207" i="9" s="1"/>
  <c r="IH207" i="9" s="1"/>
  <c r="N42" i="11"/>
  <c r="F42" i="9" s="1"/>
  <c r="HW42" i="9" s="1"/>
  <c r="I12" i="13" s="1"/>
  <c r="O189" i="11"/>
  <c r="H189" i="9" s="1"/>
  <c r="AI189" i="9" s="1"/>
  <c r="II189" i="9" s="1"/>
  <c r="AB120" i="9"/>
  <c r="AG31" i="7"/>
  <c r="P184" i="11"/>
  <c r="BB184" i="9" s="1"/>
  <c r="FG184" i="9" s="1"/>
  <c r="JE184" i="9" s="1"/>
  <c r="P186" i="11"/>
  <c r="BB186" i="9" s="1"/>
  <c r="BZ186" i="9" s="1"/>
  <c r="IL186" i="9" s="1"/>
  <c r="Q54" i="11"/>
  <c r="CV54" i="9" s="1"/>
  <c r="N207" i="11"/>
  <c r="F207" i="9" s="1"/>
  <c r="HW207" i="9" s="1"/>
  <c r="M30" i="13" s="1"/>
  <c r="O42" i="11"/>
  <c r="H42" i="9" s="1"/>
  <c r="AH42" i="9" s="1"/>
  <c r="IH42" i="9" s="1"/>
  <c r="O80" i="11"/>
  <c r="H80" i="9" s="1"/>
  <c r="Z80" i="9" s="1"/>
  <c r="O61" i="11"/>
  <c r="H61" i="9" s="1"/>
  <c r="Z61" i="9" s="1"/>
  <c r="N14" i="11"/>
  <c r="F14" i="9" s="1"/>
  <c r="HW14" i="9" s="1"/>
  <c r="H9" i="13" s="1"/>
  <c r="P114" i="11"/>
  <c r="BB114" i="9" s="1"/>
  <c r="BZ114" i="9" s="1"/>
  <c r="IL114" i="9" s="1"/>
  <c r="P200" i="11"/>
  <c r="BB200" i="9" s="1"/>
  <c r="FG200" i="9" s="1"/>
  <c r="JE200" i="9" s="1"/>
  <c r="P203" i="11"/>
  <c r="BB203" i="9" s="1"/>
  <c r="BY203" i="9" s="1"/>
  <c r="IK203" i="9" s="1"/>
  <c r="N172" i="11"/>
  <c r="F172" i="9" s="1"/>
  <c r="HW172" i="9" s="1"/>
  <c r="N26" i="13" s="1"/>
  <c r="N156" i="11"/>
  <c r="F156" i="9" s="1"/>
  <c r="HW156" i="9" s="1"/>
  <c r="F25" i="13" s="1"/>
  <c r="O149" i="11"/>
  <c r="H149" i="9" s="1"/>
  <c r="Y149" i="9" s="1"/>
  <c r="HY149" i="9" s="1"/>
  <c r="P188" i="11"/>
  <c r="BB188" i="9" s="1"/>
  <c r="BY188" i="9" s="1"/>
  <c r="IK188" i="9" s="1"/>
  <c r="P53" i="11"/>
  <c r="BB53" i="9" s="1"/>
  <c r="BY53" i="9" s="1"/>
  <c r="IK53" i="9" s="1"/>
  <c r="O62" i="11"/>
  <c r="H62" i="9" s="1"/>
  <c r="AD62" i="9" s="1"/>
  <c r="ID62" i="9" s="1"/>
  <c r="Q206" i="11"/>
  <c r="CV206" i="9" s="1"/>
  <c r="P154" i="11"/>
  <c r="BB154" i="9" s="1"/>
  <c r="FG154" i="9" s="1"/>
  <c r="JE154" i="9" s="1"/>
  <c r="N189" i="11"/>
  <c r="F189" i="9" s="1"/>
  <c r="HW189" i="9" s="1"/>
  <c r="M28" i="13" s="1"/>
  <c r="BY125" i="9"/>
  <c r="IK125" i="9" s="1"/>
  <c r="FG127" i="9"/>
  <c r="JE127" i="9" s="1"/>
  <c r="AC120" i="9"/>
  <c r="AE120" i="9"/>
  <c r="IE120" i="9" s="1"/>
  <c r="Y125" i="9"/>
  <c r="AB119" i="9"/>
  <c r="AB181" i="9"/>
  <c r="AG181" i="9"/>
  <c r="IG181" i="9" s="1"/>
  <c r="AI181" i="9"/>
  <c r="AA181" i="9"/>
  <c r="AV192" i="9"/>
  <c r="FH196" i="9"/>
  <c r="JF196" i="9" s="1"/>
  <c r="BZ122" i="9"/>
  <c r="IL122" i="9" s="1"/>
  <c r="N184" i="11"/>
  <c r="F184" i="9" s="1"/>
  <c r="HW184" i="9" s="1"/>
  <c r="G28" i="13" s="1"/>
  <c r="Q80" i="11"/>
  <c r="CV80" i="9" s="1"/>
  <c r="N61" i="11"/>
  <c r="F61" i="9" s="1"/>
  <c r="HW61" i="9" s="1"/>
  <c r="J14" i="13" s="1"/>
  <c r="N92" i="11"/>
  <c r="F92" i="9" s="1"/>
  <c r="HW92" i="9" s="1"/>
  <c r="E18" i="13" s="1"/>
  <c r="P153" i="11"/>
  <c r="BB153" i="9" s="1"/>
  <c r="FG153" i="9" s="1"/>
  <c r="JE153" i="9" s="1"/>
  <c r="Q114" i="11"/>
  <c r="CV114" i="9" s="1"/>
  <c r="O203" i="11"/>
  <c r="H203" i="9" s="1"/>
  <c r="Y203" i="9" s="1"/>
  <c r="HY203" i="9" s="1"/>
  <c r="O172" i="11"/>
  <c r="H172" i="9" s="1"/>
  <c r="Z172" i="9" s="1"/>
  <c r="Q156" i="11"/>
  <c r="CV156" i="9" s="1"/>
  <c r="P169" i="11"/>
  <c r="BB169" i="9" s="1"/>
  <c r="FH169" i="9" s="1"/>
  <c r="JF169" i="9" s="1"/>
  <c r="BZ127" i="9"/>
  <c r="IL127" i="9" s="1"/>
  <c r="AG120" i="9"/>
  <c r="BZ196" i="9"/>
  <c r="IL196" i="9" s="1"/>
  <c r="P162" i="11"/>
  <c r="BB162" i="9" s="1"/>
  <c r="FH162" i="9" s="1"/>
  <c r="JF162" i="9" s="1"/>
  <c r="N186" i="11"/>
  <c r="F186" i="9" s="1"/>
  <c r="HW186" i="9" s="1"/>
  <c r="I28" i="13" s="1"/>
  <c r="O54" i="11"/>
  <c r="H54" i="9" s="1"/>
  <c r="AG54" i="9" s="1"/>
  <c r="IG54" i="9" s="1"/>
  <c r="N87" i="11"/>
  <c r="F87" i="9" s="1"/>
  <c r="HW87" i="9" s="1"/>
  <c r="I17" i="13" s="1"/>
  <c r="N59" i="11"/>
  <c r="F59" i="9" s="1"/>
  <c r="HW59" i="9" s="1"/>
  <c r="H14" i="13" s="1"/>
  <c r="P14" i="11"/>
  <c r="BB14" i="9" s="1"/>
  <c r="FG14" i="9" s="1"/>
  <c r="JE14" i="9" s="1"/>
  <c r="Q200" i="11"/>
  <c r="CV200" i="9" s="1"/>
  <c r="P18" i="11"/>
  <c r="BB18" i="9" s="1"/>
  <c r="BY18" i="9" s="1"/>
  <c r="IK18" i="9" s="1"/>
  <c r="P149" i="11"/>
  <c r="BB149" i="9" s="1"/>
  <c r="FH149" i="9" s="1"/>
  <c r="JF149" i="9" s="1"/>
  <c r="N53" i="11"/>
  <c r="F53" i="9" s="1"/>
  <c r="HW53" i="9" s="1"/>
  <c r="L13" i="13" s="1"/>
  <c r="N206" i="11"/>
  <c r="F206" i="9" s="1"/>
  <c r="HW206" i="9" s="1"/>
  <c r="L30" i="13" s="1"/>
  <c r="BY32" i="9"/>
  <c r="IK32" i="9" s="1"/>
  <c r="AD120" i="9"/>
  <c r="ID120" i="9" s="1"/>
  <c r="AG125" i="9"/>
  <c r="IG125" i="9" s="1"/>
  <c r="AV133" i="9"/>
  <c r="Y119" i="9"/>
  <c r="HY119" i="9" s="1"/>
  <c r="AI119" i="9"/>
  <c r="AD181" i="9"/>
  <c r="Z181" i="9"/>
  <c r="AL105" i="9"/>
  <c r="P98" i="11"/>
  <c r="BB98" i="9" s="1"/>
  <c r="BY98" i="9" s="1"/>
  <c r="IK98" i="9" s="1"/>
  <c r="Q186" i="11"/>
  <c r="CV186" i="9" s="1"/>
  <c r="P54" i="11"/>
  <c r="BB54" i="9" s="1"/>
  <c r="FH54" i="9" s="1"/>
  <c r="JF54" i="9" s="1"/>
  <c r="N208" i="11"/>
  <c r="F208" i="9" s="1"/>
  <c r="HW208" i="9" s="1"/>
  <c r="N30" i="13" s="1"/>
  <c r="O38" i="11"/>
  <c r="H38" i="9" s="1"/>
  <c r="AC38" i="9" s="1"/>
  <c r="O46" i="11"/>
  <c r="H46" i="9" s="1"/>
  <c r="X46" i="9" s="1"/>
  <c r="HX46" i="9" s="1"/>
  <c r="N146" i="11"/>
  <c r="F146" i="9" s="1"/>
  <c r="HW146" i="9" s="1"/>
  <c r="E24" i="13" s="1"/>
  <c r="O200" i="11"/>
  <c r="H200" i="9" s="1"/>
  <c r="AG200" i="9" s="1"/>
  <c r="IG200" i="9" s="1"/>
  <c r="N20" i="11"/>
  <c r="F20" i="9" s="1"/>
  <c r="HW20" i="9" s="1"/>
  <c r="E10" i="13" s="1"/>
  <c r="P25" i="11"/>
  <c r="BB25" i="9" s="1"/>
  <c r="BY25" i="9" s="1"/>
  <c r="IK25" i="9" s="1"/>
  <c r="P26" i="11"/>
  <c r="BB26" i="9" s="1"/>
  <c r="BY26" i="9" s="1"/>
  <c r="IK26" i="9" s="1"/>
  <c r="N151" i="11"/>
  <c r="F151" i="9" s="1"/>
  <c r="HW151" i="9" s="1"/>
  <c r="J24" i="13" s="1"/>
  <c r="N185" i="11"/>
  <c r="F185" i="9" s="1"/>
  <c r="HW185" i="9" s="1"/>
  <c r="H28" i="13" s="1"/>
  <c r="N112" i="11"/>
  <c r="F112" i="9" s="1"/>
  <c r="HW112" i="9" s="1"/>
  <c r="G20" i="13" s="1"/>
  <c r="N51" i="11"/>
  <c r="F51" i="9" s="1"/>
  <c r="HW51" i="9" s="1"/>
  <c r="I13" i="13" s="1"/>
  <c r="Q53" i="11"/>
  <c r="CV53" i="9" s="1"/>
  <c r="N202" i="11"/>
  <c r="F202" i="9" s="1"/>
  <c r="HW202" i="9" s="1"/>
  <c r="G30" i="13" s="1"/>
  <c r="N79" i="11"/>
  <c r="F79" i="9" s="1"/>
  <c r="HW79" i="9" s="1"/>
  <c r="J16" i="13" s="1"/>
  <c r="P62" i="11"/>
  <c r="BB62" i="9" s="1"/>
  <c r="BY62" i="9" s="1"/>
  <c r="IK62" i="9" s="1"/>
  <c r="N97" i="11"/>
  <c r="F97" i="9" s="1"/>
  <c r="HW97" i="9" s="1"/>
  <c r="J18" i="13" s="1"/>
  <c r="O206" i="11"/>
  <c r="H206" i="9" s="1"/>
  <c r="AJ206" i="9" s="1"/>
  <c r="IJ206" i="9" s="1"/>
  <c r="N81" i="11"/>
  <c r="F81" i="9" s="1"/>
  <c r="HW81" i="9" s="1"/>
  <c r="M16" i="13" s="1"/>
  <c r="N159" i="11"/>
  <c r="F159" i="9" s="1"/>
  <c r="HW159" i="9" s="1"/>
  <c r="I25" i="13" s="1"/>
  <c r="P55" i="11"/>
  <c r="BB55" i="9" s="1"/>
  <c r="FH55" i="9" s="1"/>
  <c r="JF55" i="9" s="1"/>
  <c r="N44" i="11"/>
  <c r="F44" i="9" s="1"/>
  <c r="HW44" i="9" s="1"/>
  <c r="L12" i="13" s="1"/>
  <c r="O90" i="11"/>
  <c r="H90" i="9" s="1"/>
  <c r="AI90" i="9" s="1"/>
  <c r="II90" i="9" s="1"/>
  <c r="BZ119" i="9"/>
  <c r="IL119" i="9" s="1"/>
  <c r="AA125" i="9"/>
  <c r="AE125" i="9"/>
  <c r="IE125" i="9" s="1"/>
  <c r="AF125" i="9"/>
  <c r="IF125" i="9" s="1"/>
  <c r="AD176" i="9"/>
  <c r="AF176" i="9"/>
  <c r="IF176" i="9" s="1"/>
  <c r="X176" i="9"/>
  <c r="BZ120" i="9"/>
  <c r="IL120" i="9" s="1"/>
  <c r="Z180" i="9"/>
  <c r="AJ175" i="9"/>
  <c r="IJ175" i="9" s="1"/>
  <c r="AA119" i="9"/>
  <c r="Z119" i="9"/>
  <c r="AE119" i="9"/>
  <c r="N22" i="11"/>
  <c r="F22" i="9" s="1"/>
  <c r="HW22" i="9" s="1"/>
  <c r="G10" i="13" s="1"/>
  <c r="Q94" i="11"/>
  <c r="CV94" i="9" s="1"/>
  <c r="N91" i="11"/>
  <c r="F91" i="9" s="1"/>
  <c r="HW91" i="9" s="1"/>
  <c r="N17" i="13" s="1"/>
  <c r="Q47" i="11"/>
  <c r="CV47" i="9" s="1"/>
  <c r="Q59" i="11"/>
  <c r="CV59" i="9" s="1"/>
  <c r="N78" i="11"/>
  <c r="F78" i="9" s="1"/>
  <c r="HW78" i="9" s="1"/>
  <c r="I16" i="13" s="1"/>
  <c r="O165" i="11"/>
  <c r="H165" i="9" s="1"/>
  <c r="AC165" i="9" s="1"/>
  <c r="AH125" i="9"/>
  <c r="IH125" i="9" s="1"/>
  <c r="AD125" i="9"/>
  <c r="AI125" i="9"/>
  <c r="II125" i="9" s="1"/>
  <c r="Z176" i="9"/>
  <c r="AH176" i="9"/>
  <c r="IH176" i="9" s="1"/>
  <c r="AH180" i="9"/>
  <c r="IH180" i="9" s="1"/>
  <c r="AI180" i="9"/>
  <c r="II180" i="9" s="1"/>
  <c r="AF175" i="9"/>
  <c r="AJ119" i="9"/>
  <c r="IJ119" i="9" s="1"/>
  <c r="AG119" i="9"/>
  <c r="AG29" i="7"/>
  <c r="N162" i="11"/>
  <c r="F162" i="9" s="1"/>
  <c r="HW162" i="9" s="1"/>
  <c r="M25" i="13" s="1"/>
  <c r="P11" i="11"/>
  <c r="BB11" i="9" s="1"/>
  <c r="FH11" i="9" s="1"/>
  <c r="JF11" i="9" s="1"/>
  <c r="P113" i="11"/>
  <c r="BB113" i="9" s="1"/>
  <c r="BY113" i="9" s="1"/>
  <c r="IK113" i="9" s="1"/>
  <c r="N52" i="11"/>
  <c r="F52" i="9" s="1"/>
  <c r="HW52" i="9" s="1"/>
  <c r="J13" i="13" s="1"/>
  <c r="P207" i="11"/>
  <c r="BB207" i="9" s="1"/>
  <c r="FG207" i="9" s="1"/>
  <c r="JE207" i="9" s="1"/>
  <c r="P42" i="11"/>
  <c r="BB42" i="9" s="1"/>
  <c r="BZ42" i="9" s="1"/>
  <c r="IL42" i="9" s="1"/>
  <c r="Q168" i="11"/>
  <c r="CV168" i="9" s="1"/>
  <c r="N80" i="11"/>
  <c r="F80" i="9" s="1"/>
  <c r="HW80" i="9" s="1"/>
  <c r="L16" i="13" s="1"/>
  <c r="Q87" i="11"/>
  <c r="CV87" i="9" s="1"/>
  <c r="P16" i="11"/>
  <c r="BB16" i="9" s="1"/>
  <c r="BZ16" i="9" s="1"/>
  <c r="IL16" i="9" s="1"/>
  <c r="P171" i="11"/>
  <c r="BB171" i="9" s="1"/>
  <c r="FG171" i="9" s="1"/>
  <c r="JE171" i="9" s="1"/>
  <c r="O163" i="11"/>
  <c r="H163" i="9" s="1"/>
  <c r="AE163" i="9" s="1"/>
  <c r="IE163" i="9" s="1"/>
  <c r="Q14" i="11"/>
  <c r="CV14" i="9" s="1"/>
  <c r="Q92" i="11"/>
  <c r="CV92" i="9" s="1"/>
  <c r="O153" i="11"/>
  <c r="H153" i="9" s="1"/>
  <c r="AB153" i="9" s="1"/>
  <c r="P172" i="11"/>
  <c r="BB172" i="9" s="1"/>
  <c r="BY172" i="9" s="1"/>
  <c r="IK172" i="9" s="1"/>
  <c r="P156" i="11"/>
  <c r="BB156" i="9" s="1"/>
  <c r="BY156" i="9" s="1"/>
  <c r="IK156" i="9" s="1"/>
  <c r="Q96" i="11"/>
  <c r="CV96" i="9" s="1"/>
  <c r="N149" i="11"/>
  <c r="F149" i="9" s="1"/>
  <c r="HW149" i="9" s="1"/>
  <c r="H24" i="13" s="1"/>
  <c r="P75" i="11"/>
  <c r="BB75" i="9" s="1"/>
  <c r="FH75" i="9" s="1"/>
  <c r="JF75" i="9" s="1"/>
  <c r="N21" i="11"/>
  <c r="F21" i="9" s="1"/>
  <c r="HW21" i="9" s="1"/>
  <c r="F10" i="13" s="1"/>
  <c r="Q204" i="11"/>
  <c r="CV204" i="9" s="1"/>
  <c r="Q82" i="11"/>
  <c r="CV82" i="9" s="1"/>
  <c r="AV132" i="9"/>
  <c r="AG124" i="9"/>
  <c r="IG124" i="9" s="1"/>
  <c r="FH32" i="9"/>
  <c r="JF32" i="9" s="1"/>
  <c r="AA120" i="9"/>
  <c r="X120" i="9"/>
  <c r="AH120" i="9"/>
  <c r="IH120" i="9" s="1"/>
  <c r="Z120" i="9"/>
  <c r="AL104" i="9"/>
  <c r="N19" i="11"/>
  <c r="F19" i="9" s="1"/>
  <c r="HW19" i="9" s="1"/>
  <c r="N9" i="13" s="1"/>
  <c r="P148" i="11"/>
  <c r="BB148" i="9" s="1"/>
  <c r="BY148" i="9" s="1"/>
  <c r="IK148" i="9" s="1"/>
  <c r="P167" i="11"/>
  <c r="BB167" i="9" s="1"/>
  <c r="FH167" i="9" s="1"/>
  <c r="JF167" i="9" s="1"/>
  <c r="O24" i="11"/>
  <c r="H24" i="9" s="1"/>
  <c r="AI24" i="9" s="1"/>
  <c r="II24" i="9" s="1"/>
  <c r="Q155" i="11"/>
  <c r="CV155" i="9" s="1"/>
  <c r="O117" i="11"/>
  <c r="H117" i="9" s="1"/>
  <c r="X117" i="9" s="1"/>
  <c r="HX117" i="9" s="1"/>
  <c r="O169" i="11"/>
  <c r="H169" i="9" s="1"/>
  <c r="AB169" i="9" s="1"/>
  <c r="N27" i="11"/>
  <c r="F27" i="9" s="1"/>
  <c r="HW27" i="9" s="1"/>
  <c r="M10" i="13" s="1"/>
  <c r="AF124" i="9"/>
  <c r="AI120" i="9"/>
  <c r="II120" i="9" s="1"/>
  <c r="AJ120" i="9"/>
  <c r="IJ120" i="9" s="1"/>
  <c r="BZ179" i="9"/>
  <c r="IL179" i="9" s="1"/>
  <c r="P94" i="11"/>
  <c r="BB94" i="9" s="1"/>
  <c r="FG94" i="9" s="1"/>
  <c r="JE94" i="9" s="1"/>
  <c r="Q85" i="11"/>
  <c r="CV85" i="9" s="1"/>
  <c r="O100" i="11"/>
  <c r="H100" i="9" s="1"/>
  <c r="X100" i="9" s="1"/>
  <c r="HX100" i="9" s="1"/>
  <c r="Q41" i="11"/>
  <c r="CV41" i="9" s="1"/>
  <c r="O157" i="11"/>
  <c r="H157" i="9" s="1"/>
  <c r="AA157" i="9" s="1"/>
  <c r="FH125" i="9"/>
  <c r="JF125" i="9" s="1"/>
  <c r="AB175" i="9"/>
  <c r="AH175" i="9"/>
  <c r="IH175" i="9" s="1"/>
  <c r="BZ173" i="9"/>
  <c r="IL173" i="9" s="1"/>
  <c r="BY180" i="9"/>
  <c r="IK180" i="9" s="1"/>
  <c r="AG21" i="7"/>
  <c r="Q19" i="11"/>
  <c r="CV19" i="9" s="1"/>
  <c r="O11" i="11"/>
  <c r="H11" i="9" s="1"/>
  <c r="AA11" i="9" s="1"/>
  <c r="IA11" i="9" s="1"/>
  <c r="O167" i="11"/>
  <c r="H167" i="9" s="1"/>
  <c r="AD167" i="9" s="1"/>
  <c r="ID167" i="9" s="1"/>
  <c r="P168" i="11"/>
  <c r="BB168" i="9" s="1"/>
  <c r="BZ168" i="9" s="1"/>
  <c r="IL168" i="9" s="1"/>
  <c r="P77" i="11"/>
  <c r="BB77" i="9" s="1"/>
  <c r="BZ77" i="9" s="1"/>
  <c r="IL77" i="9" s="1"/>
  <c r="N85" i="11"/>
  <c r="F85" i="9" s="1"/>
  <c r="HW85" i="9" s="1"/>
  <c r="G17" i="13" s="1"/>
  <c r="Q91" i="11"/>
  <c r="CV91" i="9" s="1"/>
  <c r="N24" i="11"/>
  <c r="F24" i="9" s="1"/>
  <c r="HW24" i="9" s="1"/>
  <c r="I10" i="13" s="1"/>
  <c r="Q39" i="11"/>
  <c r="CV39" i="9" s="1"/>
  <c r="N171" i="11"/>
  <c r="F171" i="9" s="1"/>
  <c r="HW171" i="9" s="1"/>
  <c r="M26" i="13" s="1"/>
  <c r="P48" i="11"/>
  <c r="BB48" i="9" s="1"/>
  <c r="FH48" i="9" s="1"/>
  <c r="JF48" i="9" s="1"/>
  <c r="N41" i="11"/>
  <c r="F41" i="9" s="1"/>
  <c r="HW41" i="9" s="1"/>
  <c r="H12" i="13" s="1"/>
  <c r="P110" i="11"/>
  <c r="BB110" i="9" s="1"/>
  <c r="BY110" i="9" s="1"/>
  <c r="IK110" i="9" s="1"/>
  <c r="Q117" i="11"/>
  <c r="CV117" i="9" s="1"/>
  <c r="O170" i="11"/>
  <c r="H170" i="9" s="1"/>
  <c r="Y170" i="9" s="1"/>
  <c r="HY170" i="9" s="1"/>
  <c r="Q17" i="11"/>
  <c r="CV17" i="9" s="1"/>
  <c r="Q27" i="11"/>
  <c r="CV27" i="9" s="1"/>
  <c r="N95" i="11"/>
  <c r="F95" i="9" s="1"/>
  <c r="HW95" i="9" s="1"/>
  <c r="H18" i="13" s="1"/>
  <c r="Q50" i="11"/>
  <c r="CV50" i="9" s="1"/>
  <c r="P160" i="11"/>
  <c r="BB160" i="9" s="1"/>
  <c r="BY160" i="9" s="1"/>
  <c r="IK160" i="9" s="1"/>
  <c r="N12" i="11"/>
  <c r="F12" i="9" s="1"/>
  <c r="HW12" i="9" s="1"/>
  <c r="F9" i="13" s="1"/>
  <c r="P93" i="11"/>
  <c r="BB93" i="9" s="1"/>
  <c r="FH93" i="9" s="1"/>
  <c r="JF93" i="9" s="1"/>
  <c r="AS102" i="9"/>
  <c r="AB124" i="9"/>
  <c r="FH179" i="9"/>
  <c r="JF179" i="9" s="1"/>
  <c r="AS129" i="9"/>
  <c r="AI175" i="9"/>
  <c r="X175" i="9"/>
  <c r="HX175" i="9" s="1"/>
  <c r="Y175" i="9"/>
  <c r="FG173" i="9"/>
  <c r="JE173" i="9" s="1"/>
  <c r="FG180" i="9"/>
  <c r="JE180" i="9" s="1"/>
  <c r="AG18" i="7"/>
  <c r="P91" i="11"/>
  <c r="BB91" i="9" s="1"/>
  <c r="FH91" i="9" s="1"/>
  <c r="JF91" i="9" s="1"/>
  <c r="N110" i="11"/>
  <c r="F110" i="9" s="1"/>
  <c r="HW110" i="9" s="1"/>
  <c r="E20" i="13" s="1"/>
  <c r="Q170" i="11"/>
  <c r="CV170" i="9" s="1"/>
  <c r="O152" i="11"/>
  <c r="H152" i="9" s="1"/>
  <c r="AJ152" i="9" s="1"/>
  <c r="IJ152" i="9" s="1"/>
  <c r="P12" i="11"/>
  <c r="BB12" i="9" s="1"/>
  <c r="BZ12" i="9" s="1"/>
  <c r="IL12" i="9" s="1"/>
  <c r="Q154" i="11"/>
  <c r="CV154" i="9" s="1"/>
  <c r="AD175" i="9"/>
  <c r="AG15" i="7"/>
  <c r="N77" i="11"/>
  <c r="F77" i="9" s="1"/>
  <c r="HW77" i="9" s="1"/>
  <c r="H16" i="13" s="1"/>
  <c r="Q76" i="11"/>
  <c r="CV76" i="9" s="1"/>
  <c r="Q48" i="11"/>
  <c r="CV48" i="9" s="1"/>
  <c r="N17" i="11"/>
  <c r="F17" i="9" s="1"/>
  <c r="HW17" i="9" s="1"/>
  <c r="L9" i="13" s="1"/>
  <c r="Q95" i="11"/>
  <c r="CV95" i="9" s="1"/>
  <c r="O160" i="11"/>
  <c r="H160" i="9" s="1"/>
  <c r="AG160" i="9" s="1"/>
  <c r="IG160" i="9" s="1"/>
  <c r="N93" i="11"/>
  <c r="F93" i="9" s="1"/>
  <c r="HW93" i="9" s="1"/>
  <c r="F18" i="13" s="1"/>
  <c r="AC124" i="9"/>
  <c r="Z124" i="9"/>
  <c r="AS177" i="9"/>
  <c r="AC175" i="9"/>
  <c r="AE175" i="9"/>
  <c r="IE175" i="9" s="1"/>
  <c r="AA175" i="9"/>
  <c r="AV177" i="9"/>
  <c r="AS173" i="9"/>
  <c r="AL34" i="9"/>
  <c r="AG11" i="7"/>
  <c r="AG13" i="7"/>
  <c r="Q22" i="11"/>
  <c r="CV22" i="9" s="1"/>
  <c r="N98" i="11"/>
  <c r="F98" i="9" s="1"/>
  <c r="HW98" i="9" s="1"/>
  <c r="L18" i="13" s="1"/>
  <c r="N94" i="11"/>
  <c r="F94" i="9" s="1"/>
  <c r="HW94" i="9" s="1"/>
  <c r="G18" i="13" s="1"/>
  <c r="N48" i="11"/>
  <c r="F48" i="9" s="1"/>
  <c r="HW48" i="9" s="1"/>
  <c r="F13" i="13" s="1"/>
  <c r="Q78" i="11"/>
  <c r="CV78" i="9" s="1"/>
  <c r="N25" i="11"/>
  <c r="F25" i="9" s="1"/>
  <c r="HW25" i="9" s="1"/>
  <c r="J10" i="13" s="1"/>
  <c r="Q202" i="11"/>
  <c r="CV202" i="9" s="1"/>
  <c r="P170" i="11"/>
  <c r="BB170" i="9" s="1"/>
  <c r="BY170" i="9" s="1"/>
  <c r="IK170" i="9" s="1"/>
  <c r="P79" i="11"/>
  <c r="BB79" i="9" s="1"/>
  <c r="BY79" i="9" s="1"/>
  <c r="IK79" i="9" s="1"/>
  <c r="Q152" i="11"/>
  <c r="CV152" i="9" s="1"/>
  <c r="N160" i="11"/>
  <c r="F160" i="9" s="1"/>
  <c r="HW160" i="9" s="1"/>
  <c r="J25" i="13" s="1"/>
  <c r="Q93" i="11"/>
  <c r="CV93" i="9" s="1"/>
  <c r="O154" i="11"/>
  <c r="H154" i="9" s="1"/>
  <c r="Y154" i="9" s="1"/>
  <c r="HY154" i="9" s="1"/>
  <c r="Q165" i="11"/>
  <c r="CV165" i="9" s="1"/>
  <c r="FG125" i="9"/>
  <c r="JE125" i="9" s="1"/>
  <c r="AX177" i="9"/>
  <c r="BY119" i="9"/>
  <c r="IK119" i="9" s="1"/>
  <c r="AX128" i="9"/>
  <c r="AX37" i="9"/>
  <c r="AV123" i="9"/>
  <c r="AD180" i="9"/>
  <c r="Y180" i="9"/>
  <c r="AJ180" i="9"/>
  <c r="IJ180" i="9" s="1"/>
  <c r="AV135" i="9"/>
  <c r="AS68" i="9"/>
  <c r="FH180" i="9"/>
  <c r="JF180" i="9" s="1"/>
  <c r="AS198" i="9"/>
  <c r="AV198" i="9"/>
  <c r="AG10" i="7"/>
  <c r="AG14" i="7"/>
  <c r="AS106" i="9"/>
  <c r="AS128" i="9"/>
  <c r="AV173" i="9"/>
  <c r="AV131" i="9"/>
  <c r="AX130" i="9"/>
  <c r="AF180" i="9"/>
  <c r="AA180" i="9"/>
  <c r="AV31" i="9"/>
  <c r="AX68" i="9"/>
  <c r="AS192" i="9"/>
  <c r="AG26" i="7"/>
  <c r="AG27" i="7"/>
  <c r="Q148" i="11"/>
  <c r="CV148" i="9" s="1"/>
  <c r="P52" i="11"/>
  <c r="BB52" i="9" s="1"/>
  <c r="BZ52" i="9" s="1"/>
  <c r="IL52" i="9" s="1"/>
  <c r="Q77" i="11"/>
  <c r="CV77" i="9" s="1"/>
  <c r="O47" i="11"/>
  <c r="H47" i="9" s="1"/>
  <c r="AJ47" i="9" s="1"/>
  <c r="IJ47" i="9" s="1"/>
  <c r="O39" i="11"/>
  <c r="H39" i="9" s="1"/>
  <c r="AC39" i="9" s="1"/>
  <c r="P59" i="11"/>
  <c r="BB59" i="9" s="1"/>
  <c r="BZ59" i="9" s="1"/>
  <c r="IL59" i="9" s="1"/>
  <c r="O155" i="11"/>
  <c r="H155" i="9" s="1"/>
  <c r="AH155" i="9" s="1"/>
  <c r="IH155" i="9" s="1"/>
  <c r="N96" i="11"/>
  <c r="F96" i="9" s="1"/>
  <c r="HW96" i="9" s="1"/>
  <c r="I18" i="13" s="1"/>
  <c r="N169" i="11"/>
  <c r="F169" i="9" s="1"/>
  <c r="HW169" i="9" s="1"/>
  <c r="J26" i="13" s="1"/>
  <c r="P17" i="11"/>
  <c r="BB17" i="9" s="1"/>
  <c r="BZ17" i="9" s="1"/>
  <c r="IL17" i="9" s="1"/>
  <c r="O97" i="11"/>
  <c r="H97" i="9" s="1"/>
  <c r="AA97" i="9" s="1"/>
  <c r="P95" i="11"/>
  <c r="BB95" i="9" s="1"/>
  <c r="FG95" i="9" s="1"/>
  <c r="JE95" i="9" s="1"/>
  <c r="P81" i="11"/>
  <c r="BB81" i="9" s="1"/>
  <c r="FH81" i="9" s="1"/>
  <c r="JF81" i="9" s="1"/>
  <c r="Q21" i="11"/>
  <c r="CV21" i="9" s="1"/>
  <c r="N82" i="11"/>
  <c r="F82" i="9" s="1"/>
  <c r="HW82" i="9" s="1"/>
  <c r="N16" i="13" s="1"/>
  <c r="AD124" i="9"/>
  <c r="ID124" i="9" s="1"/>
  <c r="Y124" i="9"/>
  <c r="AH124" i="9"/>
  <c r="IH124" i="9" s="1"/>
  <c r="AS104" i="9"/>
  <c r="AS133" i="9"/>
  <c r="AV69" i="9"/>
  <c r="AX69" i="9"/>
  <c r="AL139" i="9"/>
  <c r="AX105" i="9"/>
  <c r="AS65" i="9"/>
  <c r="AV36" i="9"/>
  <c r="AX174" i="9"/>
  <c r="AG19" i="7"/>
  <c r="AG25" i="7"/>
  <c r="AG17" i="7"/>
  <c r="AV71" i="9"/>
  <c r="AI124" i="9"/>
  <c r="II124" i="9" s="1"/>
  <c r="AJ124" i="9"/>
  <c r="IJ124" i="9" s="1"/>
  <c r="AE124" i="9"/>
  <c r="IE124" i="9" s="1"/>
  <c r="AX123" i="9"/>
  <c r="AV139" i="9"/>
  <c r="AS135" i="9"/>
  <c r="AV143" i="9"/>
  <c r="AV193" i="9"/>
  <c r="AL122" i="9"/>
  <c r="FG187" i="9"/>
  <c r="JE187" i="9" s="1"/>
  <c r="BZ187" i="9"/>
  <c r="IL187" i="9" s="1"/>
  <c r="BY187" i="9"/>
  <c r="IK187" i="9" s="1"/>
  <c r="FH187" i="9"/>
  <c r="JF187" i="9" s="1"/>
  <c r="BZ157" i="9"/>
  <c r="IL157" i="9" s="1"/>
  <c r="FH157" i="9"/>
  <c r="JF157" i="9" s="1"/>
  <c r="FG157" i="9"/>
  <c r="JE157" i="9" s="1"/>
  <c r="BY157" i="9"/>
  <c r="IK157" i="9" s="1"/>
  <c r="FH40" i="9"/>
  <c r="JF40" i="9" s="1"/>
  <c r="BZ40" i="9"/>
  <c r="IL40" i="9" s="1"/>
  <c r="FG40" i="9"/>
  <c r="JE40" i="9" s="1"/>
  <c r="BY40" i="9"/>
  <c r="IK40" i="9" s="1"/>
  <c r="BZ50" i="9"/>
  <c r="IL50" i="9" s="1"/>
  <c r="FG50" i="9"/>
  <c r="JE50" i="9" s="1"/>
  <c r="BY50" i="9"/>
  <c r="IK50" i="9" s="1"/>
  <c r="FH50" i="9"/>
  <c r="JF50" i="9" s="1"/>
  <c r="O40" i="11"/>
  <c r="H40" i="9" s="1"/>
  <c r="Q40" i="11"/>
  <c r="CV40" i="9" s="1"/>
  <c r="AS69" i="9"/>
  <c r="AL127" i="9"/>
  <c r="AL143" i="9"/>
  <c r="AX143" i="9"/>
  <c r="AX31" i="9"/>
  <c r="AL31" i="9"/>
  <c r="FG23" i="9"/>
  <c r="JE23" i="9" s="1"/>
  <c r="BZ23" i="9"/>
  <c r="IL23" i="9" s="1"/>
  <c r="BY23" i="9"/>
  <c r="IK23" i="9" s="1"/>
  <c r="FH23" i="9"/>
  <c r="JF23" i="9" s="1"/>
  <c r="BY118" i="9"/>
  <c r="IK118" i="9" s="1"/>
  <c r="FG118" i="9"/>
  <c r="JE118" i="9" s="1"/>
  <c r="BZ118" i="9"/>
  <c r="IL118" i="9" s="1"/>
  <c r="FH118" i="9"/>
  <c r="JF118" i="9" s="1"/>
  <c r="FH80" i="9"/>
  <c r="JF80" i="9" s="1"/>
  <c r="FG80" i="9"/>
  <c r="JE80" i="9" s="1"/>
  <c r="BY80" i="9"/>
  <c r="IK80" i="9" s="1"/>
  <c r="BZ80" i="9"/>
  <c r="IL80" i="9" s="1"/>
  <c r="FH61" i="9"/>
  <c r="JF61" i="9" s="1"/>
  <c r="BZ61" i="9"/>
  <c r="IL61" i="9" s="1"/>
  <c r="FG61" i="9"/>
  <c r="JE61" i="9" s="1"/>
  <c r="BY61" i="9"/>
  <c r="IK61" i="9" s="1"/>
  <c r="BY87" i="9"/>
  <c r="IK87" i="9" s="1"/>
  <c r="FG87" i="9"/>
  <c r="JE87" i="9" s="1"/>
  <c r="FH87" i="9"/>
  <c r="JF87" i="9" s="1"/>
  <c r="BZ87" i="9"/>
  <c r="IL87" i="9" s="1"/>
  <c r="FH158" i="9"/>
  <c r="JF158" i="9" s="1"/>
  <c r="BY158" i="9"/>
  <c r="IK158" i="9" s="1"/>
  <c r="FG158" i="9"/>
  <c r="JE158" i="9" s="1"/>
  <c r="BZ158" i="9"/>
  <c r="IL158" i="9" s="1"/>
  <c r="BY24" i="9"/>
  <c r="IK24" i="9" s="1"/>
  <c r="FH24" i="9"/>
  <c r="JF24" i="9" s="1"/>
  <c r="FG24" i="9"/>
  <c r="JE24" i="9" s="1"/>
  <c r="BZ24" i="9"/>
  <c r="IL24" i="9" s="1"/>
  <c r="AA183" i="9"/>
  <c r="Y183" i="9"/>
  <c r="HY183" i="9" s="1"/>
  <c r="AF183" i="9"/>
  <c r="IF183" i="9" s="1"/>
  <c r="Z183" i="9"/>
  <c r="X183" i="9"/>
  <c r="HX183" i="9" s="1"/>
  <c r="AC183" i="9"/>
  <c r="AD183" i="9"/>
  <c r="ID183" i="9" s="1"/>
  <c r="AG183" i="9"/>
  <c r="IG183" i="9" s="1"/>
  <c r="AB183" i="9"/>
  <c r="AJ183" i="9"/>
  <c r="IJ183" i="9" s="1"/>
  <c r="AH183" i="9"/>
  <c r="IH183" i="9" s="1"/>
  <c r="AI183" i="9"/>
  <c r="II183" i="9" s="1"/>
  <c r="AE183" i="9"/>
  <c r="IE183" i="9" s="1"/>
  <c r="FG74" i="9"/>
  <c r="JE74" i="9" s="1"/>
  <c r="BY74" i="9"/>
  <c r="IK74" i="9" s="1"/>
  <c r="BZ74" i="9"/>
  <c r="IL74" i="9" s="1"/>
  <c r="FH74" i="9"/>
  <c r="JF74" i="9" s="1"/>
  <c r="FH28" i="9"/>
  <c r="JF28" i="9" s="1"/>
  <c r="BY28" i="9"/>
  <c r="IK28" i="9" s="1"/>
  <c r="BZ28" i="9"/>
  <c r="IL28" i="9" s="1"/>
  <c r="FG28" i="9"/>
  <c r="JE28" i="9" s="1"/>
  <c r="FH99" i="9"/>
  <c r="JF99" i="9" s="1"/>
  <c r="FG99" i="9"/>
  <c r="JE99" i="9" s="1"/>
  <c r="BZ99" i="9"/>
  <c r="IL99" i="9" s="1"/>
  <c r="BY99" i="9"/>
  <c r="IK99" i="9" s="1"/>
  <c r="AG96" i="9"/>
  <c r="IG96" i="9" s="1"/>
  <c r="AH96" i="9"/>
  <c r="IH96" i="9" s="1"/>
  <c r="AE96" i="9"/>
  <c r="IE96" i="9" s="1"/>
  <c r="AJ96" i="9"/>
  <c r="IJ96" i="9" s="1"/>
  <c r="Y96" i="9"/>
  <c r="HY96" i="9" s="1"/>
  <c r="AF96" i="9"/>
  <c r="IF96" i="9" s="1"/>
  <c r="AC96" i="9"/>
  <c r="Z96" i="9"/>
  <c r="HZ96" i="9" s="1"/>
  <c r="AB96" i="9"/>
  <c r="AI96" i="9"/>
  <c r="II96" i="9" s="1"/>
  <c r="X96" i="9"/>
  <c r="HX96" i="9" s="1"/>
  <c r="AD96" i="9"/>
  <c r="ID96" i="9" s="1"/>
  <c r="AA96" i="9"/>
  <c r="X110" i="9"/>
  <c r="HX110" i="9" s="1"/>
  <c r="AE110" i="9"/>
  <c r="IE110" i="9" s="1"/>
  <c r="Y110" i="9"/>
  <c r="HY110" i="9" s="1"/>
  <c r="AD110" i="9"/>
  <c r="ID110" i="9" s="1"/>
  <c r="AJ110" i="9"/>
  <c r="IJ110" i="9" s="1"/>
  <c r="AH110" i="9"/>
  <c r="IH110" i="9" s="1"/>
  <c r="AC110" i="9"/>
  <c r="AF110" i="9"/>
  <c r="IF110" i="9" s="1"/>
  <c r="AA110" i="9"/>
  <c r="AI110" i="9"/>
  <c r="II110" i="9" s="1"/>
  <c r="AG110" i="9"/>
  <c r="IG110" i="9" s="1"/>
  <c r="AB110" i="9"/>
  <c r="Z110" i="9"/>
  <c r="BY117" i="9"/>
  <c r="IK117" i="9" s="1"/>
  <c r="FH117" i="9"/>
  <c r="JF117" i="9" s="1"/>
  <c r="BZ117" i="9"/>
  <c r="IL117" i="9" s="1"/>
  <c r="FG117" i="9"/>
  <c r="JE117" i="9" s="1"/>
  <c r="FH201" i="9"/>
  <c r="JF201" i="9" s="1"/>
  <c r="BY201" i="9"/>
  <c r="IK201" i="9" s="1"/>
  <c r="BZ201" i="9"/>
  <c r="IL201" i="9" s="1"/>
  <c r="FG201" i="9"/>
  <c r="JE201" i="9" s="1"/>
  <c r="Y202" i="9"/>
  <c r="HY202" i="9" s="1"/>
  <c r="AC202" i="9"/>
  <c r="Z202" i="9"/>
  <c r="AG202" i="9"/>
  <c r="IG202" i="9" s="1"/>
  <c r="AE202" i="9"/>
  <c r="IE202" i="9" s="1"/>
  <c r="AF202" i="9"/>
  <c r="IF202" i="9" s="1"/>
  <c r="AD202" i="9"/>
  <c r="ID202" i="9" s="1"/>
  <c r="AH202" i="9"/>
  <c r="IH202" i="9" s="1"/>
  <c r="AA202" i="9"/>
  <c r="AI202" i="9"/>
  <c r="II202" i="9" s="1"/>
  <c r="AB202" i="9"/>
  <c r="AJ202" i="9"/>
  <c r="IJ202" i="9" s="1"/>
  <c r="X202" i="9"/>
  <c r="BY164" i="9"/>
  <c r="IK164" i="9" s="1"/>
  <c r="FH164" i="9"/>
  <c r="JF164" i="9" s="1"/>
  <c r="BZ164" i="9"/>
  <c r="IL164" i="9" s="1"/>
  <c r="FG164" i="9"/>
  <c r="JE164" i="9" s="1"/>
  <c r="FH60" i="9"/>
  <c r="JF60" i="9" s="1"/>
  <c r="BZ60" i="9"/>
  <c r="IL60" i="9" s="1"/>
  <c r="BY60" i="9"/>
  <c r="IK60" i="9" s="1"/>
  <c r="FG60" i="9"/>
  <c r="JE60" i="9" s="1"/>
  <c r="FG111" i="9"/>
  <c r="JE111" i="9" s="1"/>
  <c r="FH111" i="9"/>
  <c r="JF111" i="9" s="1"/>
  <c r="BZ111" i="9"/>
  <c r="IL111" i="9" s="1"/>
  <c r="BY111" i="9"/>
  <c r="IK111" i="9" s="1"/>
  <c r="FH206" i="9"/>
  <c r="JF206" i="9" s="1"/>
  <c r="FG206" i="9"/>
  <c r="JE206" i="9" s="1"/>
  <c r="BZ206" i="9"/>
  <c r="IL206" i="9" s="1"/>
  <c r="BY206" i="9"/>
  <c r="IK206" i="9" s="1"/>
  <c r="Y166" i="9"/>
  <c r="HY166" i="9" s="1"/>
  <c r="AI166" i="9"/>
  <c r="II166" i="9" s="1"/>
  <c r="AA166" i="9"/>
  <c r="Z166" i="9"/>
  <c r="AC166" i="9"/>
  <c r="AD166" i="9"/>
  <c r="ID166" i="9" s="1"/>
  <c r="AB166" i="9"/>
  <c r="AJ166" i="9"/>
  <c r="IJ166" i="9" s="1"/>
  <c r="X166" i="9"/>
  <c r="AH166" i="9"/>
  <c r="IH166" i="9" s="1"/>
  <c r="AG166" i="9"/>
  <c r="IG166" i="9" s="1"/>
  <c r="AE166" i="9"/>
  <c r="IE166" i="9" s="1"/>
  <c r="AF166" i="9"/>
  <c r="IF166" i="9" s="1"/>
  <c r="FH64" i="9"/>
  <c r="JF64" i="9" s="1"/>
  <c r="FG64" i="9"/>
  <c r="JE64" i="9" s="1"/>
  <c r="BZ64" i="9"/>
  <c r="IL64" i="9" s="1"/>
  <c r="BY64" i="9"/>
  <c r="IK64" i="9" s="1"/>
  <c r="AV104" i="9"/>
  <c r="AX173" i="9"/>
  <c r="AX133" i="9"/>
  <c r="AS34" i="9"/>
  <c r="AL129" i="9"/>
  <c r="AE191" i="9"/>
  <c r="IE191" i="9" s="1"/>
  <c r="AI191" i="9"/>
  <c r="II191" i="9" s="1"/>
  <c r="Z191" i="9"/>
  <c r="Y191" i="9"/>
  <c r="HY191" i="9" s="1"/>
  <c r="AF191" i="9"/>
  <c r="IF191" i="9" s="1"/>
  <c r="AC191" i="9"/>
  <c r="AA191" i="9"/>
  <c r="X191" i="9"/>
  <c r="HX191" i="9" s="1"/>
  <c r="AG191" i="9"/>
  <c r="IG191" i="9" s="1"/>
  <c r="AD191" i="9"/>
  <c r="ID191" i="9" s="1"/>
  <c r="AB191" i="9"/>
  <c r="AJ191" i="9"/>
  <c r="IJ191" i="9" s="1"/>
  <c r="AH191" i="9"/>
  <c r="IH191" i="9" s="1"/>
  <c r="N157" i="11"/>
  <c r="F157" i="9" s="1"/>
  <c r="HW157" i="9" s="1"/>
  <c r="G25" i="13" s="1"/>
  <c r="Q157" i="11"/>
  <c r="CV157" i="9" s="1"/>
  <c r="Q100" i="11"/>
  <c r="CV100" i="9" s="1"/>
  <c r="P100" i="11"/>
  <c r="BB100" i="9" s="1"/>
  <c r="O50" i="11"/>
  <c r="H50" i="9" s="1"/>
  <c r="N50" i="11"/>
  <c r="F50" i="9" s="1"/>
  <c r="HW50" i="9" s="1"/>
  <c r="H13" i="13" s="1"/>
  <c r="O76" i="11"/>
  <c r="H76" i="9" s="1"/>
  <c r="P76" i="11"/>
  <c r="BB76" i="9" s="1"/>
  <c r="O18" i="11"/>
  <c r="H18" i="9" s="1"/>
  <c r="N18" i="11"/>
  <c r="F18" i="9" s="1"/>
  <c r="HW18" i="9" s="1"/>
  <c r="M9" i="13" s="1"/>
  <c r="AM37" i="9"/>
  <c r="AL135" i="9"/>
  <c r="AX36" i="9"/>
  <c r="AL36" i="9"/>
  <c r="FH147" i="9"/>
  <c r="JF147" i="9" s="1"/>
  <c r="FG147" i="9"/>
  <c r="JE147" i="9" s="1"/>
  <c r="BZ147" i="9"/>
  <c r="IL147" i="9" s="1"/>
  <c r="BY147" i="9"/>
  <c r="IK147" i="9" s="1"/>
  <c r="Y186" i="9"/>
  <c r="HY186" i="9" s="1"/>
  <c r="AC186" i="9"/>
  <c r="Z186" i="9"/>
  <c r="AB186" i="9"/>
  <c r="AG186" i="9"/>
  <c r="IG186" i="9" s="1"/>
  <c r="AJ186" i="9"/>
  <c r="IJ186" i="9" s="1"/>
  <c r="AD186" i="9"/>
  <c r="ID186" i="9" s="1"/>
  <c r="AF186" i="9"/>
  <c r="IF186" i="9" s="1"/>
  <c r="AI186" i="9"/>
  <c r="II186" i="9" s="1"/>
  <c r="AE186" i="9"/>
  <c r="IE186" i="9" s="1"/>
  <c r="X186" i="9"/>
  <c r="HX186" i="9" s="1"/>
  <c r="AA186" i="9"/>
  <c r="AH186" i="9"/>
  <c r="IH186" i="9" s="1"/>
  <c r="FH183" i="9"/>
  <c r="JF183" i="9" s="1"/>
  <c r="FG183" i="9"/>
  <c r="JE183" i="9" s="1"/>
  <c r="BZ183" i="9"/>
  <c r="IL183" i="9" s="1"/>
  <c r="BY183" i="9"/>
  <c r="IK183" i="9" s="1"/>
  <c r="AD115" i="9"/>
  <c r="ID115" i="9" s="1"/>
  <c r="AH115" i="9"/>
  <c r="IH115" i="9" s="1"/>
  <c r="AA115" i="9"/>
  <c r="AB115" i="9"/>
  <c r="X115" i="9"/>
  <c r="HX115" i="9" s="1"/>
  <c r="AG115" i="9"/>
  <c r="IG115" i="9" s="1"/>
  <c r="Z115" i="9"/>
  <c r="AE115" i="9"/>
  <c r="IE115" i="9" s="1"/>
  <c r="AJ115" i="9"/>
  <c r="IJ115" i="9" s="1"/>
  <c r="AF115" i="9"/>
  <c r="Y115" i="9"/>
  <c r="HY115" i="9" s="1"/>
  <c r="AI115" i="9"/>
  <c r="II115" i="9" s="1"/>
  <c r="AC115" i="9"/>
  <c r="Y156" i="9"/>
  <c r="HY156" i="9" s="1"/>
  <c r="AF156" i="9"/>
  <c r="IF156" i="9" s="1"/>
  <c r="AE156" i="9"/>
  <c r="IE156" i="9" s="1"/>
  <c r="AH156" i="9"/>
  <c r="IH156" i="9" s="1"/>
  <c r="AB156" i="9"/>
  <c r="AD156" i="9"/>
  <c r="ID156" i="9" s="1"/>
  <c r="X156" i="9"/>
  <c r="HX156" i="9" s="1"/>
  <c r="AJ156" i="9"/>
  <c r="IJ156" i="9" s="1"/>
  <c r="AC156" i="9"/>
  <c r="Z156" i="9"/>
  <c r="AI156" i="9"/>
  <c r="II156" i="9" s="1"/>
  <c r="AG156" i="9"/>
  <c r="IG156" i="9" s="1"/>
  <c r="AA156" i="9"/>
  <c r="AG99" i="9"/>
  <c r="IG99" i="9" s="1"/>
  <c r="AA99" i="9"/>
  <c r="AF99" i="9"/>
  <c r="IF99" i="9" s="1"/>
  <c r="Y99" i="9"/>
  <c r="HY99" i="9" s="1"/>
  <c r="X99" i="9"/>
  <c r="HX99" i="9" s="1"/>
  <c r="AH99" i="9"/>
  <c r="IH99" i="9" s="1"/>
  <c r="Z99" i="9"/>
  <c r="AJ99" i="9"/>
  <c r="IJ99" i="9" s="1"/>
  <c r="AI99" i="9"/>
  <c r="II99" i="9" s="1"/>
  <c r="AD99" i="9"/>
  <c r="ID99" i="9" s="1"/>
  <c r="AB99" i="9"/>
  <c r="AE99" i="9"/>
  <c r="IE99" i="9" s="1"/>
  <c r="AC99" i="9"/>
  <c r="Y201" i="9"/>
  <c r="HY201" i="9" s="1"/>
  <c r="AE201" i="9"/>
  <c r="IE201" i="9" s="1"/>
  <c r="AB201" i="9"/>
  <c r="AA201" i="9"/>
  <c r="AF201" i="9"/>
  <c r="IF201" i="9" s="1"/>
  <c r="X201" i="9"/>
  <c r="HX201" i="9" s="1"/>
  <c r="AD201" i="9"/>
  <c r="ID201" i="9" s="1"/>
  <c r="AI201" i="9"/>
  <c r="II201" i="9" s="1"/>
  <c r="Z201" i="9"/>
  <c r="AJ201" i="9"/>
  <c r="IJ201" i="9" s="1"/>
  <c r="AG201" i="9"/>
  <c r="IG201" i="9" s="1"/>
  <c r="AH201" i="9"/>
  <c r="IH201" i="9" s="1"/>
  <c r="AC201" i="9"/>
  <c r="BZ45" i="9"/>
  <c r="IL45" i="9" s="1"/>
  <c r="BY45" i="9"/>
  <c r="IK45" i="9" s="1"/>
  <c r="FG45" i="9"/>
  <c r="JE45" i="9" s="1"/>
  <c r="FH45" i="9"/>
  <c r="JF45" i="9" s="1"/>
  <c r="N40" i="11"/>
  <c r="F40" i="9" s="1"/>
  <c r="HW40" i="9" s="1"/>
  <c r="G12" i="13" s="1"/>
  <c r="AB164" i="9"/>
  <c r="AC164" i="9"/>
  <c r="AH164" i="9"/>
  <c r="IH164" i="9" s="1"/>
  <c r="AD164" i="9"/>
  <c r="ID164" i="9" s="1"/>
  <c r="AE164" i="9"/>
  <c r="IE164" i="9" s="1"/>
  <c r="Z164" i="9"/>
  <c r="AG164" i="9"/>
  <c r="IG164" i="9" s="1"/>
  <c r="AA164" i="9"/>
  <c r="X164" i="9"/>
  <c r="HX164" i="9" s="1"/>
  <c r="AF164" i="9"/>
  <c r="IF164" i="9" s="1"/>
  <c r="Y164" i="9"/>
  <c r="HY164" i="9" s="1"/>
  <c r="AI164" i="9"/>
  <c r="II164" i="9" s="1"/>
  <c r="AJ164" i="9"/>
  <c r="IJ164" i="9" s="1"/>
  <c r="FG204" i="9"/>
  <c r="JE204" i="9" s="1"/>
  <c r="FH204" i="9"/>
  <c r="JF204" i="9" s="1"/>
  <c r="BZ204" i="9"/>
  <c r="IL204" i="9" s="1"/>
  <c r="BY204" i="9"/>
  <c r="IK204" i="9" s="1"/>
  <c r="AL106" i="9"/>
  <c r="AD199" i="9"/>
  <c r="ID199" i="9" s="1"/>
  <c r="AC199" i="9"/>
  <c r="AI199" i="9"/>
  <c r="II199" i="9" s="1"/>
  <c r="AG199" i="9"/>
  <c r="IG199" i="9" s="1"/>
  <c r="AH199" i="9"/>
  <c r="IH199" i="9" s="1"/>
  <c r="AA199" i="9"/>
  <c r="AF199" i="9"/>
  <c r="IF199" i="9" s="1"/>
  <c r="AE199" i="9"/>
  <c r="IE199" i="9" s="1"/>
  <c r="X199" i="9"/>
  <c r="HX199" i="9" s="1"/>
  <c r="Y199" i="9"/>
  <c r="HY199" i="9" s="1"/>
  <c r="AB199" i="9"/>
  <c r="AJ199" i="9"/>
  <c r="IJ199" i="9" s="1"/>
  <c r="Z199" i="9"/>
  <c r="BZ198" i="9"/>
  <c r="IL198" i="9" s="1"/>
  <c r="BY198" i="9"/>
  <c r="IK198" i="9" s="1"/>
  <c r="FH198" i="9"/>
  <c r="JF198" i="9" s="1"/>
  <c r="FG198" i="9"/>
  <c r="JE198" i="9" s="1"/>
  <c r="AX129" i="9"/>
  <c r="AL130" i="9"/>
  <c r="AX139" i="9"/>
  <c r="AX134" i="9"/>
  <c r="O16" i="11"/>
  <c r="H16" i="9" s="1"/>
  <c r="Q16" i="11"/>
  <c r="CV16" i="9" s="1"/>
  <c r="N187" i="11"/>
  <c r="F187" i="9" s="1"/>
  <c r="HW187" i="9" s="1"/>
  <c r="J28" i="13" s="1"/>
  <c r="O187" i="11"/>
  <c r="H187" i="9" s="1"/>
  <c r="O43" i="11"/>
  <c r="H43" i="9" s="1"/>
  <c r="N43" i="11"/>
  <c r="F43" i="9" s="1"/>
  <c r="HW43" i="9" s="1"/>
  <c r="J12" i="13" s="1"/>
  <c r="FH174" i="9"/>
  <c r="JF174" i="9" s="1"/>
  <c r="FG174" i="9"/>
  <c r="JE174" i="9" s="1"/>
  <c r="BY174" i="9"/>
  <c r="IK174" i="9" s="1"/>
  <c r="BZ174" i="9"/>
  <c r="IL174" i="9" s="1"/>
  <c r="AG162" i="9"/>
  <c r="IG162" i="9" s="1"/>
  <c r="Y162" i="9"/>
  <c r="HY162" i="9" s="1"/>
  <c r="AE162" i="9"/>
  <c r="IE162" i="9" s="1"/>
  <c r="AI162" i="9"/>
  <c r="II162" i="9" s="1"/>
  <c r="AH162" i="9"/>
  <c r="IH162" i="9" s="1"/>
  <c r="AA162" i="9"/>
  <c r="X162" i="9"/>
  <c r="HX162" i="9" s="1"/>
  <c r="Z162" i="9"/>
  <c r="AD162" i="9"/>
  <c r="ID162" i="9" s="1"/>
  <c r="AC162" i="9"/>
  <c r="AF162" i="9"/>
  <c r="IF162" i="9" s="1"/>
  <c r="AB162" i="9"/>
  <c r="AJ162" i="9"/>
  <c r="IJ162" i="9" s="1"/>
  <c r="Z147" i="9"/>
  <c r="AE147" i="9"/>
  <c r="IE147" i="9" s="1"/>
  <c r="AF147" i="9"/>
  <c r="IF147" i="9" s="1"/>
  <c r="AG147" i="9"/>
  <c r="IG147" i="9" s="1"/>
  <c r="X147" i="9"/>
  <c r="HX147" i="9" s="1"/>
  <c r="AC147" i="9"/>
  <c r="AJ147" i="9"/>
  <c r="IJ147" i="9" s="1"/>
  <c r="AA147" i="9"/>
  <c r="AH147" i="9"/>
  <c r="IH147" i="9" s="1"/>
  <c r="AI147" i="9"/>
  <c r="II147" i="9" s="1"/>
  <c r="Y147" i="9"/>
  <c r="HY147" i="9" s="1"/>
  <c r="AD147" i="9"/>
  <c r="ID147" i="9" s="1"/>
  <c r="AB147" i="9"/>
  <c r="X184" i="9"/>
  <c r="HX184" i="9" s="1"/>
  <c r="AJ184" i="9"/>
  <c r="IJ184" i="9" s="1"/>
  <c r="Z184" i="9"/>
  <c r="Y184" i="9"/>
  <c r="HY184" i="9" s="1"/>
  <c r="AC184" i="9"/>
  <c r="AE184" i="9"/>
  <c r="IE184" i="9" s="1"/>
  <c r="AB184" i="9"/>
  <c r="AD184" i="9"/>
  <c r="ID184" i="9" s="1"/>
  <c r="AH184" i="9"/>
  <c r="IH184" i="9" s="1"/>
  <c r="AA184" i="9"/>
  <c r="AG184" i="9"/>
  <c r="IG184" i="9" s="1"/>
  <c r="AI184" i="9"/>
  <c r="II184" i="9" s="1"/>
  <c r="AF184" i="9"/>
  <c r="IF184" i="9" s="1"/>
  <c r="AJ118" i="9"/>
  <c r="IJ118" i="9" s="1"/>
  <c r="X118" i="9"/>
  <c r="HX118" i="9" s="1"/>
  <c r="Y118" i="9"/>
  <c r="HY118" i="9" s="1"/>
  <c r="AB118" i="9"/>
  <c r="AE118" i="9"/>
  <c r="IE118" i="9" s="1"/>
  <c r="AD118" i="9"/>
  <c r="ID118" i="9" s="1"/>
  <c r="AA118" i="9"/>
  <c r="Z118" i="9"/>
  <c r="AC118" i="9"/>
  <c r="AF118" i="9"/>
  <c r="IF118" i="9" s="1"/>
  <c r="AG118" i="9"/>
  <c r="IG118" i="9" s="1"/>
  <c r="AI118" i="9"/>
  <c r="II118" i="9" s="1"/>
  <c r="AH118" i="9"/>
  <c r="IH118" i="9" s="1"/>
  <c r="FH208" i="9"/>
  <c r="JF208" i="9" s="1"/>
  <c r="BZ208" i="9"/>
  <c r="IL208" i="9" s="1"/>
  <c r="BY208" i="9"/>
  <c r="IK208" i="9" s="1"/>
  <c r="FG208" i="9"/>
  <c r="JE208" i="9" s="1"/>
  <c r="AD168" i="9"/>
  <c r="ID168" i="9" s="1"/>
  <c r="AA168" i="9"/>
  <c r="X168" i="9"/>
  <c r="HX168" i="9" s="1"/>
  <c r="AC168" i="9"/>
  <c r="AI168" i="9"/>
  <c r="II168" i="9" s="1"/>
  <c r="AB168" i="9"/>
  <c r="AF168" i="9"/>
  <c r="IF168" i="9" s="1"/>
  <c r="Y168" i="9"/>
  <c r="HY168" i="9" s="1"/>
  <c r="AH168" i="9"/>
  <c r="IH168" i="9" s="1"/>
  <c r="AG168" i="9"/>
  <c r="IG168" i="9" s="1"/>
  <c r="AE168" i="9"/>
  <c r="IE168" i="9" s="1"/>
  <c r="AJ168" i="9"/>
  <c r="IJ168" i="9" s="1"/>
  <c r="Z168" i="9"/>
  <c r="AC158" i="9"/>
  <c r="AG158" i="9"/>
  <c r="IG158" i="9" s="1"/>
  <c r="AA158" i="9"/>
  <c r="AE158" i="9"/>
  <c r="IE158" i="9" s="1"/>
  <c r="AD158" i="9"/>
  <c r="ID158" i="9" s="1"/>
  <c r="AH158" i="9"/>
  <c r="IH158" i="9" s="1"/>
  <c r="AF158" i="9"/>
  <c r="IF158" i="9" s="1"/>
  <c r="Y158" i="9"/>
  <c r="HY158" i="9" s="1"/>
  <c r="AJ158" i="9"/>
  <c r="IJ158" i="9" s="1"/>
  <c r="AI158" i="9"/>
  <c r="II158" i="9" s="1"/>
  <c r="Z158" i="9"/>
  <c r="HZ158" i="9" s="1"/>
  <c r="X158" i="9"/>
  <c r="AB158" i="9"/>
  <c r="FG47" i="9"/>
  <c r="JE47" i="9" s="1"/>
  <c r="BZ47" i="9"/>
  <c r="IL47" i="9" s="1"/>
  <c r="BY47" i="9"/>
  <c r="IK47" i="9" s="1"/>
  <c r="FH47" i="9"/>
  <c r="JF47" i="9" s="1"/>
  <c r="BY39" i="9"/>
  <c r="IK39" i="9" s="1"/>
  <c r="FH39" i="9"/>
  <c r="JF39" i="9" s="1"/>
  <c r="FG39" i="9"/>
  <c r="JE39" i="9" s="1"/>
  <c r="BZ39" i="9"/>
  <c r="IL39" i="9" s="1"/>
  <c r="AF146" i="9"/>
  <c r="IF146" i="9" s="1"/>
  <c r="AG146" i="9"/>
  <c r="IG146" i="9" s="1"/>
  <c r="AJ146" i="9"/>
  <c r="IJ146" i="9" s="1"/>
  <c r="X146" i="9"/>
  <c r="HX146" i="9" s="1"/>
  <c r="AI146" i="9"/>
  <c r="II146" i="9" s="1"/>
  <c r="Z146" i="9"/>
  <c r="Y146" i="9"/>
  <c r="HY146" i="9" s="1"/>
  <c r="AE146" i="9"/>
  <c r="IE146" i="9" s="1"/>
  <c r="AD146" i="9"/>
  <c r="ID146" i="9" s="1"/>
  <c r="AB146" i="9"/>
  <c r="AA146" i="9"/>
  <c r="AC146" i="9"/>
  <c r="AH146" i="9"/>
  <c r="IH146" i="9" s="1"/>
  <c r="FH89" i="9"/>
  <c r="JF89" i="9" s="1"/>
  <c r="FG89" i="9"/>
  <c r="JE89" i="9" s="1"/>
  <c r="BZ89" i="9"/>
  <c r="IL89" i="9" s="1"/>
  <c r="BY89" i="9"/>
  <c r="IK89" i="9" s="1"/>
  <c r="FG15" i="9"/>
  <c r="JE15" i="9" s="1"/>
  <c r="BZ15" i="9"/>
  <c r="IL15" i="9" s="1"/>
  <c r="FH15" i="9"/>
  <c r="JF15" i="9" s="1"/>
  <c r="BY15" i="9"/>
  <c r="IK15" i="9" s="1"/>
  <c r="AA151" i="9"/>
  <c r="AG151" i="9"/>
  <c r="IG151" i="9" s="1"/>
  <c r="AF151" i="9"/>
  <c r="IF151" i="9" s="1"/>
  <c r="Z151" i="9"/>
  <c r="AC151" i="9"/>
  <c r="Y151" i="9"/>
  <c r="HY151" i="9" s="1"/>
  <c r="AD151" i="9"/>
  <c r="ID151" i="9" s="1"/>
  <c r="X151" i="9"/>
  <c r="HX151" i="9" s="1"/>
  <c r="AI151" i="9"/>
  <c r="II151" i="9" s="1"/>
  <c r="AB151" i="9"/>
  <c r="AJ151" i="9"/>
  <c r="IJ151" i="9" s="1"/>
  <c r="AE151" i="9"/>
  <c r="IE151" i="9" s="1"/>
  <c r="AH151" i="9"/>
  <c r="IH151" i="9" s="1"/>
  <c r="Y188" i="9"/>
  <c r="HY188" i="9" s="1"/>
  <c r="AF188" i="9"/>
  <c r="IF188" i="9" s="1"/>
  <c r="AA188" i="9"/>
  <c r="AH188" i="9"/>
  <c r="IH188" i="9" s="1"/>
  <c r="AG188" i="9"/>
  <c r="IG188" i="9" s="1"/>
  <c r="AD188" i="9"/>
  <c r="ID188" i="9" s="1"/>
  <c r="AI188" i="9"/>
  <c r="II188" i="9" s="1"/>
  <c r="X188" i="9"/>
  <c r="HX188" i="9" s="1"/>
  <c r="AJ188" i="9"/>
  <c r="IJ188" i="9" s="1"/>
  <c r="AE188" i="9"/>
  <c r="IE188" i="9" s="1"/>
  <c r="AC188" i="9"/>
  <c r="Z188" i="9"/>
  <c r="AB188" i="9"/>
  <c r="BY49" i="9"/>
  <c r="IK49" i="9" s="1"/>
  <c r="BZ49" i="9"/>
  <c r="IL49" i="9" s="1"/>
  <c r="FH49" i="9"/>
  <c r="JF49" i="9" s="1"/>
  <c r="FG49" i="9"/>
  <c r="JE49" i="9" s="1"/>
  <c r="AD159" i="9"/>
  <c r="ID159" i="9" s="1"/>
  <c r="AG159" i="9"/>
  <c r="IG159" i="9" s="1"/>
  <c r="AI159" i="9"/>
  <c r="II159" i="9" s="1"/>
  <c r="AA159" i="9"/>
  <c r="AF159" i="9"/>
  <c r="IF159" i="9" s="1"/>
  <c r="AC159" i="9"/>
  <c r="AE159" i="9"/>
  <c r="IE159" i="9" s="1"/>
  <c r="Y159" i="9"/>
  <c r="HY159" i="9" s="1"/>
  <c r="X159" i="9"/>
  <c r="HX159" i="9" s="1"/>
  <c r="Z159" i="9"/>
  <c r="AB159" i="9"/>
  <c r="AJ159" i="9"/>
  <c r="IJ159" i="9" s="1"/>
  <c r="AH159" i="9"/>
  <c r="IH159" i="9" s="1"/>
  <c r="FH116" i="9"/>
  <c r="JF116" i="9" s="1"/>
  <c r="BZ116" i="9"/>
  <c r="IL116" i="9" s="1"/>
  <c r="BY116" i="9"/>
  <c r="IK116" i="9" s="1"/>
  <c r="FG116" i="9"/>
  <c r="JE116" i="9" s="1"/>
  <c r="AX71" i="9"/>
  <c r="AS132" i="9"/>
  <c r="AX132" i="9"/>
  <c r="AL132" i="9"/>
  <c r="AV102" i="9"/>
  <c r="AX102" i="9"/>
  <c r="AV128" i="9"/>
  <c r="AL128" i="9"/>
  <c r="AX104" i="9"/>
  <c r="FH197" i="9"/>
  <c r="JF197" i="9" s="1"/>
  <c r="BY197" i="9"/>
  <c r="IK197" i="9" s="1"/>
  <c r="BZ197" i="9"/>
  <c r="IL197" i="9" s="1"/>
  <c r="FG197" i="9"/>
  <c r="JE197" i="9" s="1"/>
  <c r="AV37" i="9"/>
  <c r="AL69" i="9"/>
  <c r="AS123" i="9"/>
  <c r="FG176" i="9"/>
  <c r="JE176" i="9" s="1"/>
  <c r="FH176" i="9"/>
  <c r="JF176" i="9" s="1"/>
  <c r="BY176" i="9"/>
  <c r="IK176" i="9" s="1"/>
  <c r="BZ176" i="9"/>
  <c r="IL176" i="9" s="1"/>
  <c r="AV129" i="9"/>
  <c r="AX127" i="9"/>
  <c r="AX137" i="9"/>
  <c r="AS134" i="9"/>
  <c r="AS105" i="9"/>
  <c r="AV65" i="9"/>
  <c r="AL193" i="9"/>
  <c r="AS193" i="9"/>
  <c r="AX198" i="9"/>
  <c r="AV122" i="9"/>
  <c r="AS174" i="9"/>
  <c r="AX193" i="9"/>
  <c r="AX122" i="9"/>
  <c r="AB19" i="9"/>
  <c r="AC19" i="9"/>
  <c r="AH19" i="9"/>
  <c r="IH19" i="9" s="1"/>
  <c r="Y19" i="9"/>
  <c r="HY19" i="9" s="1"/>
  <c r="AE19" i="9"/>
  <c r="IE19" i="9" s="1"/>
  <c r="AF19" i="9"/>
  <c r="IF19" i="9" s="1"/>
  <c r="AD19" i="9"/>
  <c r="ID19" i="9" s="1"/>
  <c r="AG19" i="9"/>
  <c r="IG19" i="9" s="1"/>
  <c r="Z19" i="9"/>
  <c r="X19" i="9"/>
  <c r="HX19" i="9" s="1"/>
  <c r="AI19" i="9"/>
  <c r="II19" i="9" s="1"/>
  <c r="AA19" i="9"/>
  <c r="AJ19" i="9"/>
  <c r="IJ19" i="9" s="1"/>
  <c r="AH22" i="9"/>
  <c r="IH22" i="9" s="1"/>
  <c r="AE22" i="9"/>
  <c r="IE22" i="9" s="1"/>
  <c r="AA22" i="9"/>
  <c r="AB22" i="9"/>
  <c r="AJ22" i="9"/>
  <c r="IJ22" i="9" s="1"/>
  <c r="Z22" i="9"/>
  <c r="X22" i="9"/>
  <c r="HX22" i="9" s="1"/>
  <c r="AG22" i="9"/>
  <c r="IG22" i="9" s="1"/>
  <c r="AD22" i="9"/>
  <c r="ID22" i="9" s="1"/>
  <c r="Y22" i="9"/>
  <c r="HY22" i="9" s="1"/>
  <c r="AI22" i="9"/>
  <c r="II22" i="9" s="1"/>
  <c r="AF22" i="9"/>
  <c r="AC22" i="9"/>
  <c r="X94" i="9"/>
  <c r="HX94" i="9" s="1"/>
  <c r="AE94" i="9"/>
  <c r="IE94" i="9" s="1"/>
  <c r="Y94" i="9"/>
  <c r="HY94" i="9" s="1"/>
  <c r="AD94" i="9"/>
  <c r="ID94" i="9" s="1"/>
  <c r="AJ94" i="9"/>
  <c r="IJ94" i="9" s="1"/>
  <c r="AC94" i="9"/>
  <c r="AB94" i="9"/>
  <c r="AA94" i="9"/>
  <c r="AI94" i="9"/>
  <c r="II94" i="9" s="1"/>
  <c r="AG94" i="9"/>
  <c r="IG94" i="9" s="1"/>
  <c r="Z94" i="9"/>
  <c r="AH94" i="9"/>
  <c r="IH94" i="9" s="1"/>
  <c r="AF94" i="9"/>
  <c r="IF94" i="9" s="1"/>
  <c r="AJ52" i="9"/>
  <c r="IJ52" i="9" s="1"/>
  <c r="AE52" i="9"/>
  <c r="IE52" i="9" s="1"/>
  <c r="X52" i="9"/>
  <c r="HX52" i="9" s="1"/>
  <c r="Y52" i="9"/>
  <c r="HY52" i="9" s="1"/>
  <c r="Z52" i="9"/>
  <c r="AC52" i="9"/>
  <c r="AD52" i="9"/>
  <c r="ID52" i="9" s="1"/>
  <c r="AH52" i="9"/>
  <c r="IH52" i="9" s="1"/>
  <c r="AB52" i="9"/>
  <c r="AG52" i="9"/>
  <c r="IG52" i="9" s="1"/>
  <c r="AF52" i="9"/>
  <c r="IF52" i="9" s="1"/>
  <c r="AI52" i="9"/>
  <c r="II52" i="9" s="1"/>
  <c r="AA52" i="9"/>
  <c r="AE77" i="9"/>
  <c r="IE77" i="9" s="1"/>
  <c r="X77" i="9"/>
  <c r="HX77" i="9" s="1"/>
  <c r="Y77" i="9"/>
  <c r="HY77" i="9" s="1"/>
  <c r="AJ77" i="9"/>
  <c r="IJ77" i="9" s="1"/>
  <c r="AA77" i="9"/>
  <c r="AC77" i="9"/>
  <c r="AI77" i="9"/>
  <c r="II77" i="9" s="1"/>
  <c r="AD77" i="9"/>
  <c r="ID77" i="9" s="1"/>
  <c r="AB77" i="9"/>
  <c r="AF77" i="9"/>
  <c r="IF77" i="9" s="1"/>
  <c r="Z77" i="9"/>
  <c r="AH77" i="9"/>
  <c r="IH77" i="9" s="1"/>
  <c r="AG77" i="9"/>
  <c r="IG77" i="9" s="1"/>
  <c r="Z63" i="9"/>
  <c r="X63" i="9"/>
  <c r="HX63" i="9" s="1"/>
  <c r="AI63" i="9"/>
  <c r="II63" i="9" s="1"/>
  <c r="AG63" i="9"/>
  <c r="IG63" i="9" s="1"/>
  <c r="AF63" i="9"/>
  <c r="IF63" i="9" s="1"/>
  <c r="AB63" i="9"/>
  <c r="Y63" i="9"/>
  <c r="HY63" i="9" s="1"/>
  <c r="AJ63" i="9"/>
  <c r="IJ63" i="9" s="1"/>
  <c r="AC63" i="9"/>
  <c r="AE63" i="9"/>
  <c r="IE63" i="9" s="1"/>
  <c r="AD63" i="9"/>
  <c r="ID63" i="9" s="1"/>
  <c r="AA63" i="9"/>
  <c r="AH63" i="9"/>
  <c r="IH63" i="9" s="1"/>
  <c r="AG85" i="9"/>
  <c r="IG85" i="9" s="1"/>
  <c r="Z85" i="9"/>
  <c r="AC85" i="9"/>
  <c r="AJ85" i="9"/>
  <c r="IJ85" i="9" s="1"/>
  <c r="AA85" i="9"/>
  <c r="AH85" i="9"/>
  <c r="IH85" i="9" s="1"/>
  <c r="Y85" i="9"/>
  <c r="HY85" i="9" s="1"/>
  <c r="AF85" i="9"/>
  <c r="IF85" i="9" s="1"/>
  <c r="AI85" i="9"/>
  <c r="II85" i="9" s="1"/>
  <c r="AD85" i="9"/>
  <c r="ID85" i="9" s="1"/>
  <c r="AB85" i="9"/>
  <c r="X85" i="9"/>
  <c r="HX85" i="9" s="1"/>
  <c r="AE85" i="9"/>
  <c r="IE85" i="9" s="1"/>
  <c r="AD91" i="9"/>
  <c r="ID91" i="9" s="1"/>
  <c r="Y91" i="9"/>
  <c r="HY91" i="9" s="1"/>
  <c r="AF91" i="9"/>
  <c r="IF91" i="9" s="1"/>
  <c r="AA91" i="9"/>
  <c r="X91" i="9"/>
  <c r="HX91" i="9" s="1"/>
  <c r="AE91" i="9"/>
  <c r="IE91" i="9" s="1"/>
  <c r="AJ91" i="9"/>
  <c r="IJ91" i="9" s="1"/>
  <c r="AB91" i="9"/>
  <c r="AH91" i="9"/>
  <c r="IH91" i="9" s="1"/>
  <c r="Z91" i="9"/>
  <c r="AI91" i="9"/>
  <c r="II91" i="9" s="1"/>
  <c r="AG91" i="9"/>
  <c r="IG91" i="9" s="1"/>
  <c r="AC91" i="9"/>
  <c r="AB74" i="9"/>
  <c r="AI74" i="9"/>
  <c r="II74" i="9" s="1"/>
  <c r="Y74" i="9"/>
  <c r="HY74" i="9" s="1"/>
  <c r="AH74" i="9"/>
  <c r="IH74" i="9" s="1"/>
  <c r="AC74" i="9"/>
  <c r="AE74" i="9"/>
  <c r="IE74" i="9" s="1"/>
  <c r="Z74" i="9"/>
  <c r="X74" i="9"/>
  <c r="HX74" i="9" s="1"/>
  <c r="AG74" i="9"/>
  <c r="IG74" i="9" s="1"/>
  <c r="AF74" i="9"/>
  <c r="IF74" i="9" s="1"/>
  <c r="AD74" i="9"/>
  <c r="ID74" i="9" s="1"/>
  <c r="AJ74" i="9"/>
  <c r="IJ74" i="9" s="1"/>
  <c r="AA74" i="9"/>
  <c r="AE59" i="9"/>
  <c r="IE59" i="9" s="1"/>
  <c r="AC59" i="9"/>
  <c r="AI59" i="9"/>
  <c r="II59" i="9" s="1"/>
  <c r="AH59" i="9"/>
  <c r="IH59" i="9" s="1"/>
  <c r="AG59" i="9"/>
  <c r="IG59" i="9" s="1"/>
  <c r="AF59" i="9"/>
  <c r="IF59" i="9" s="1"/>
  <c r="AD59" i="9"/>
  <c r="ID59" i="9" s="1"/>
  <c r="AA59" i="9"/>
  <c r="AJ59" i="9"/>
  <c r="IJ59" i="9" s="1"/>
  <c r="Y59" i="9"/>
  <c r="HY59" i="9" s="1"/>
  <c r="X59" i="9"/>
  <c r="HX59" i="9" s="1"/>
  <c r="AB59" i="9"/>
  <c r="Z59" i="9"/>
  <c r="Y14" i="9"/>
  <c r="HY14" i="9" s="1"/>
  <c r="AD14" i="9"/>
  <c r="ID14" i="9" s="1"/>
  <c r="AI14" i="9"/>
  <c r="II14" i="9" s="1"/>
  <c r="AC14" i="9"/>
  <c r="AH14" i="9"/>
  <c r="IH14" i="9" s="1"/>
  <c r="AF14" i="9"/>
  <c r="IF14" i="9" s="1"/>
  <c r="AE14" i="9"/>
  <c r="IE14" i="9" s="1"/>
  <c r="AG14" i="9"/>
  <c r="IG14" i="9" s="1"/>
  <c r="AJ14" i="9"/>
  <c r="IJ14" i="9" s="1"/>
  <c r="AB14" i="9"/>
  <c r="AA14" i="9"/>
  <c r="Z14" i="9"/>
  <c r="X14" i="9"/>
  <c r="HX14" i="9" s="1"/>
  <c r="AB28" i="9"/>
  <c r="AD28" i="9"/>
  <c r="ID28" i="9" s="1"/>
  <c r="AE28" i="9"/>
  <c r="IE28" i="9" s="1"/>
  <c r="AF28" i="9"/>
  <c r="IF28" i="9" s="1"/>
  <c r="AI28" i="9"/>
  <c r="II28" i="9" s="1"/>
  <c r="AH28" i="9"/>
  <c r="IH28" i="9" s="1"/>
  <c r="AA28" i="9"/>
  <c r="AC28" i="9"/>
  <c r="AJ28" i="9"/>
  <c r="IJ28" i="9" s="1"/>
  <c r="Z28" i="9"/>
  <c r="AG28" i="9"/>
  <c r="IG28" i="9" s="1"/>
  <c r="X28" i="9"/>
  <c r="HX28" i="9" s="1"/>
  <c r="Y28" i="9"/>
  <c r="HY28" i="9" s="1"/>
  <c r="AF92" i="9"/>
  <c r="IF92" i="9" s="1"/>
  <c r="AI92" i="9"/>
  <c r="II92" i="9" s="1"/>
  <c r="Y92" i="9"/>
  <c r="HY92" i="9" s="1"/>
  <c r="AB92" i="9"/>
  <c r="AA92" i="9"/>
  <c r="AC92" i="9"/>
  <c r="AJ92" i="9"/>
  <c r="IJ92" i="9" s="1"/>
  <c r="Z92" i="9"/>
  <c r="AG92" i="9"/>
  <c r="IG92" i="9" s="1"/>
  <c r="AD92" i="9"/>
  <c r="ID92" i="9" s="1"/>
  <c r="X92" i="9"/>
  <c r="HX92" i="9" s="1"/>
  <c r="AH92" i="9"/>
  <c r="IH92" i="9" s="1"/>
  <c r="AE92" i="9"/>
  <c r="IE92" i="9" s="1"/>
  <c r="AB48" i="9"/>
  <c r="AH48" i="9"/>
  <c r="IH48" i="9" s="1"/>
  <c r="AI48" i="9"/>
  <c r="II48" i="9" s="1"/>
  <c r="AD48" i="9"/>
  <c r="ID48" i="9" s="1"/>
  <c r="Y48" i="9"/>
  <c r="HY48" i="9" s="1"/>
  <c r="AJ48" i="9"/>
  <c r="IJ48" i="9" s="1"/>
  <c r="AG48" i="9"/>
  <c r="IG48" i="9" s="1"/>
  <c r="AE48" i="9"/>
  <c r="IE48" i="9" s="1"/>
  <c r="Z48" i="9"/>
  <c r="AF48" i="9"/>
  <c r="IF48" i="9" s="1"/>
  <c r="AC48" i="9"/>
  <c r="X48" i="9"/>
  <c r="HX48" i="9" s="1"/>
  <c r="AA48" i="9"/>
  <c r="AD41" i="9"/>
  <c r="ID41" i="9" s="1"/>
  <c r="AA41" i="9"/>
  <c r="X41" i="9"/>
  <c r="HX41" i="9" s="1"/>
  <c r="Y41" i="9"/>
  <c r="HY41" i="9" s="1"/>
  <c r="AI41" i="9"/>
  <c r="II41" i="9" s="1"/>
  <c r="AH41" i="9"/>
  <c r="IH41" i="9" s="1"/>
  <c r="AC41" i="9"/>
  <c r="AE41" i="9"/>
  <c r="IE41" i="9" s="1"/>
  <c r="AG41" i="9"/>
  <c r="IG41" i="9" s="1"/>
  <c r="AJ41" i="9"/>
  <c r="IJ41" i="9" s="1"/>
  <c r="AB41" i="9"/>
  <c r="Z41" i="9"/>
  <c r="AF41" i="9"/>
  <c r="X78" i="9"/>
  <c r="HX78" i="9" s="1"/>
  <c r="AE78" i="9"/>
  <c r="IE78" i="9" s="1"/>
  <c r="Y78" i="9"/>
  <c r="HY78" i="9" s="1"/>
  <c r="AD78" i="9"/>
  <c r="ID78" i="9" s="1"/>
  <c r="AJ78" i="9"/>
  <c r="IJ78" i="9" s="1"/>
  <c r="AH78" i="9"/>
  <c r="IH78" i="9" s="1"/>
  <c r="AC78" i="9"/>
  <c r="AI78" i="9"/>
  <c r="II78" i="9" s="1"/>
  <c r="AB78" i="9"/>
  <c r="AA78" i="9"/>
  <c r="IA78" i="9" s="1"/>
  <c r="AG78" i="9"/>
  <c r="IG78" i="9" s="1"/>
  <c r="AF78" i="9"/>
  <c r="IF78" i="9" s="1"/>
  <c r="Z78" i="9"/>
  <c r="AG56" i="9"/>
  <c r="IG56" i="9" s="1"/>
  <c r="AJ56" i="9"/>
  <c r="IJ56" i="9" s="1"/>
  <c r="AI56" i="9"/>
  <c r="II56" i="9" s="1"/>
  <c r="AB56" i="9"/>
  <c r="AE56" i="9"/>
  <c r="IE56" i="9" s="1"/>
  <c r="Z56" i="9"/>
  <c r="Y56" i="9"/>
  <c r="HY56" i="9" s="1"/>
  <c r="X56" i="9"/>
  <c r="HX56" i="9" s="1"/>
  <c r="AD56" i="9"/>
  <c r="AH56" i="9"/>
  <c r="IH56" i="9" s="1"/>
  <c r="AF56" i="9"/>
  <c r="IF56" i="9" s="1"/>
  <c r="AC56" i="9"/>
  <c r="AA56" i="9"/>
  <c r="X89" i="9"/>
  <c r="HX89" i="9" s="1"/>
  <c r="Y89" i="9"/>
  <c r="HY89" i="9" s="1"/>
  <c r="AF89" i="9"/>
  <c r="IF89" i="9" s="1"/>
  <c r="AD89" i="9"/>
  <c r="ID89" i="9" s="1"/>
  <c r="AJ89" i="9"/>
  <c r="IJ89" i="9" s="1"/>
  <c r="AC89" i="9"/>
  <c r="AI89" i="9"/>
  <c r="II89" i="9" s="1"/>
  <c r="AE89" i="9"/>
  <c r="IE89" i="9" s="1"/>
  <c r="AG89" i="9"/>
  <c r="IG89" i="9" s="1"/>
  <c r="AB89" i="9"/>
  <c r="Z89" i="9"/>
  <c r="AH89" i="9"/>
  <c r="IH89" i="9" s="1"/>
  <c r="AA89" i="9"/>
  <c r="AE15" i="9"/>
  <c r="IE15" i="9" s="1"/>
  <c r="X15" i="9"/>
  <c r="HX15" i="9" s="1"/>
  <c r="Y15" i="9"/>
  <c r="HY15" i="9" s="1"/>
  <c r="AH15" i="9"/>
  <c r="IH15" i="9" s="1"/>
  <c r="AC15" i="9"/>
  <c r="AI15" i="9"/>
  <c r="II15" i="9" s="1"/>
  <c r="AF15" i="9"/>
  <c r="IF15" i="9" s="1"/>
  <c r="Z15" i="9"/>
  <c r="AG15" i="9"/>
  <c r="IG15" i="9" s="1"/>
  <c r="AD15" i="9"/>
  <c r="ID15" i="9" s="1"/>
  <c r="AB15" i="9"/>
  <c r="AJ15" i="9"/>
  <c r="IJ15" i="9" s="1"/>
  <c r="AA15" i="9"/>
  <c r="AA51" i="9"/>
  <c r="X51" i="9"/>
  <c r="HX51" i="9" s="1"/>
  <c r="AB51" i="9"/>
  <c r="AF51" i="9"/>
  <c r="IF51" i="9" s="1"/>
  <c r="AI51" i="9"/>
  <c r="II51" i="9" s="1"/>
  <c r="AC51" i="9"/>
  <c r="AJ51" i="9"/>
  <c r="IJ51" i="9" s="1"/>
  <c r="Z51" i="9"/>
  <c r="AD51" i="9"/>
  <c r="ID51" i="9" s="1"/>
  <c r="AE51" i="9"/>
  <c r="IE51" i="9" s="1"/>
  <c r="Y51" i="9"/>
  <c r="HY51" i="9" s="1"/>
  <c r="AG51" i="9"/>
  <c r="IG51" i="9" s="1"/>
  <c r="AH51" i="9"/>
  <c r="IH51" i="9" s="1"/>
  <c r="X53" i="9"/>
  <c r="HX53" i="9" s="1"/>
  <c r="AC53" i="9"/>
  <c r="AD53" i="9"/>
  <c r="ID53" i="9" s="1"/>
  <c r="AA53" i="9"/>
  <c r="AG53" i="9"/>
  <c r="IG53" i="9" s="1"/>
  <c r="AH53" i="9"/>
  <c r="IH53" i="9" s="1"/>
  <c r="AI53" i="9"/>
  <c r="II53" i="9" s="1"/>
  <c r="AF53" i="9"/>
  <c r="IF53" i="9" s="1"/>
  <c r="AE53" i="9"/>
  <c r="IE53" i="9" s="1"/>
  <c r="Y53" i="9"/>
  <c r="HY53" i="9" s="1"/>
  <c r="AJ53" i="9"/>
  <c r="IJ53" i="9" s="1"/>
  <c r="Z53" i="9"/>
  <c r="AB53" i="9"/>
  <c r="AG45" i="9"/>
  <c r="IG45" i="9" s="1"/>
  <c r="AH45" i="9"/>
  <c r="IH45" i="9" s="1"/>
  <c r="AI45" i="9"/>
  <c r="II45" i="9" s="1"/>
  <c r="AC45" i="9"/>
  <c r="AA45" i="9"/>
  <c r="AD45" i="9"/>
  <c r="ID45" i="9" s="1"/>
  <c r="AF45" i="9"/>
  <c r="IF45" i="9" s="1"/>
  <c r="Y45" i="9"/>
  <c r="HY45" i="9" s="1"/>
  <c r="Z45" i="9"/>
  <c r="AB45" i="9"/>
  <c r="X45" i="9"/>
  <c r="HX45" i="9" s="1"/>
  <c r="AE45" i="9"/>
  <c r="IE45" i="9" s="1"/>
  <c r="AJ45" i="9"/>
  <c r="IJ45" i="9" s="1"/>
  <c r="Z79" i="9"/>
  <c r="X79" i="9"/>
  <c r="HX79" i="9" s="1"/>
  <c r="AA79" i="9"/>
  <c r="AG79" i="9"/>
  <c r="IG79" i="9" s="1"/>
  <c r="AD79" i="9"/>
  <c r="ID79" i="9" s="1"/>
  <c r="AF79" i="9"/>
  <c r="IF79" i="9" s="1"/>
  <c r="AH79" i="9"/>
  <c r="IH79" i="9" s="1"/>
  <c r="AC79" i="9"/>
  <c r="AE79" i="9"/>
  <c r="IE79" i="9" s="1"/>
  <c r="AB79" i="9"/>
  <c r="AI79" i="9"/>
  <c r="II79" i="9" s="1"/>
  <c r="AJ79" i="9"/>
  <c r="IJ79" i="9" s="1"/>
  <c r="Y79" i="9"/>
  <c r="HY79" i="9" s="1"/>
  <c r="AD88" i="9"/>
  <c r="ID88" i="9" s="1"/>
  <c r="AI88" i="9"/>
  <c r="II88" i="9" s="1"/>
  <c r="AC88" i="9"/>
  <c r="AF88" i="9"/>
  <c r="IF88" i="9" s="1"/>
  <c r="AA88" i="9"/>
  <c r="AG88" i="9"/>
  <c r="IG88" i="9" s="1"/>
  <c r="Z88" i="9"/>
  <c r="AJ88" i="9"/>
  <c r="IJ88" i="9" s="1"/>
  <c r="AH88" i="9"/>
  <c r="IH88" i="9" s="1"/>
  <c r="AB88" i="9"/>
  <c r="X88" i="9"/>
  <c r="HX88" i="9" s="1"/>
  <c r="Y88" i="9"/>
  <c r="HY88" i="9" s="1"/>
  <c r="AE88" i="9"/>
  <c r="IE88" i="9" s="1"/>
  <c r="Z17" i="9"/>
  <c r="AE17" i="9"/>
  <c r="IE17" i="9" s="1"/>
  <c r="AB17" i="9"/>
  <c r="AG17" i="9"/>
  <c r="IG17" i="9" s="1"/>
  <c r="AH17" i="9"/>
  <c r="IH17" i="9" s="1"/>
  <c r="X17" i="9"/>
  <c r="HX17" i="9" s="1"/>
  <c r="Y17" i="9"/>
  <c r="HY17" i="9" s="1"/>
  <c r="AI17" i="9"/>
  <c r="II17" i="9" s="1"/>
  <c r="AD17" i="9"/>
  <c r="ID17" i="9" s="1"/>
  <c r="AJ17" i="9"/>
  <c r="IJ17" i="9" s="1"/>
  <c r="AA17" i="9"/>
  <c r="AC17" i="9"/>
  <c r="AF17" i="9"/>
  <c r="IF17" i="9" s="1"/>
  <c r="AE27" i="9"/>
  <c r="IE27" i="9" s="1"/>
  <c r="AG27" i="9"/>
  <c r="IG27" i="9" s="1"/>
  <c r="AD27" i="9"/>
  <c r="ID27" i="9" s="1"/>
  <c r="AJ27" i="9"/>
  <c r="IJ27" i="9" s="1"/>
  <c r="AA27" i="9"/>
  <c r="AH27" i="9"/>
  <c r="IH27" i="9" s="1"/>
  <c r="Y27" i="9"/>
  <c r="HY27" i="9" s="1"/>
  <c r="X27" i="9"/>
  <c r="HX27" i="9" s="1"/>
  <c r="AF27" i="9"/>
  <c r="IF27" i="9" s="1"/>
  <c r="AI27" i="9"/>
  <c r="II27" i="9" s="1"/>
  <c r="Z27" i="9"/>
  <c r="AC27" i="9"/>
  <c r="AB27" i="9"/>
  <c r="AE95" i="9"/>
  <c r="IE95" i="9" s="1"/>
  <c r="AF95" i="9"/>
  <c r="IF95" i="9" s="1"/>
  <c r="AC95" i="9"/>
  <c r="Z95" i="9"/>
  <c r="AJ95" i="9"/>
  <c r="IJ95" i="9" s="1"/>
  <c r="X95" i="9"/>
  <c r="HX95" i="9" s="1"/>
  <c r="AG95" i="9"/>
  <c r="IG95" i="9" s="1"/>
  <c r="AI95" i="9"/>
  <c r="II95" i="9" s="1"/>
  <c r="AD95" i="9"/>
  <c r="AA95" i="9"/>
  <c r="AH95" i="9"/>
  <c r="IH95" i="9" s="1"/>
  <c r="AB95" i="9"/>
  <c r="Y95" i="9"/>
  <c r="HY95" i="9" s="1"/>
  <c r="X49" i="9"/>
  <c r="HX49" i="9" s="1"/>
  <c r="AG49" i="9"/>
  <c r="IG49" i="9" s="1"/>
  <c r="AE49" i="9"/>
  <c r="IE49" i="9" s="1"/>
  <c r="AB49" i="9"/>
  <c r="Y49" i="9"/>
  <c r="HY49" i="9" s="1"/>
  <c r="Z49" i="9"/>
  <c r="AC49" i="9"/>
  <c r="AI49" i="9"/>
  <c r="II49" i="9" s="1"/>
  <c r="AH49" i="9"/>
  <c r="IH49" i="9" s="1"/>
  <c r="AA49" i="9"/>
  <c r="AJ49" i="9"/>
  <c r="IJ49" i="9" s="1"/>
  <c r="AF49" i="9"/>
  <c r="IF49" i="9" s="1"/>
  <c r="AD49" i="9"/>
  <c r="ID49" i="9" s="1"/>
  <c r="AA81" i="9"/>
  <c r="AF81" i="9"/>
  <c r="IF81" i="9" s="1"/>
  <c r="Z81" i="9"/>
  <c r="AG81" i="9"/>
  <c r="IG81" i="9" s="1"/>
  <c r="AJ81" i="9"/>
  <c r="IJ81" i="9" s="1"/>
  <c r="AH81" i="9"/>
  <c r="IH81" i="9" s="1"/>
  <c r="AC81" i="9"/>
  <c r="X81" i="9"/>
  <c r="HX81" i="9" s="1"/>
  <c r="AD81" i="9"/>
  <c r="ID81" i="9" s="1"/>
  <c r="AB81" i="9"/>
  <c r="AE81" i="9"/>
  <c r="IE81" i="9" s="1"/>
  <c r="AI81" i="9"/>
  <c r="II81" i="9" s="1"/>
  <c r="Y81" i="9"/>
  <c r="HY81" i="9" s="1"/>
  <c r="AD64" i="9"/>
  <c r="ID64" i="9" s="1"/>
  <c r="AF64" i="9"/>
  <c r="IF64" i="9" s="1"/>
  <c r="Y64" i="9"/>
  <c r="HY64" i="9" s="1"/>
  <c r="AA64" i="9"/>
  <c r="X64" i="9"/>
  <c r="HX64" i="9" s="1"/>
  <c r="AC64" i="9"/>
  <c r="Z64" i="9"/>
  <c r="AJ64" i="9"/>
  <c r="IJ64" i="9" s="1"/>
  <c r="AE64" i="9"/>
  <c r="IE64" i="9" s="1"/>
  <c r="AI64" i="9"/>
  <c r="II64" i="9" s="1"/>
  <c r="AB64" i="9"/>
  <c r="AG64" i="9"/>
  <c r="IG64" i="9" s="1"/>
  <c r="AH64" i="9"/>
  <c r="IH64" i="9" s="1"/>
  <c r="AG86" i="9"/>
  <c r="IG86" i="9" s="1"/>
  <c r="AH86" i="9"/>
  <c r="IH86" i="9" s="1"/>
  <c r="AA86" i="9"/>
  <c r="Y86" i="9"/>
  <c r="HY86" i="9" s="1"/>
  <c r="Z86" i="9"/>
  <c r="AF86" i="9"/>
  <c r="IF86" i="9" s="1"/>
  <c r="X86" i="9"/>
  <c r="HX86" i="9" s="1"/>
  <c r="AJ86" i="9"/>
  <c r="IJ86" i="9" s="1"/>
  <c r="AC86" i="9"/>
  <c r="AI86" i="9"/>
  <c r="II86" i="9" s="1"/>
  <c r="AD86" i="9"/>
  <c r="ID86" i="9" s="1"/>
  <c r="AB86" i="9"/>
  <c r="AE86" i="9"/>
  <c r="IE86" i="9" s="1"/>
  <c r="AC12" i="9"/>
  <c r="AI12" i="9"/>
  <c r="II12" i="9" s="1"/>
  <c r="AA12" i="9"/>
  <c r="X12" i="9"/>
  <c r="HX12" i="9" s="1"/>
  <c r="AE12" i="9"/>
  <c r="IE12" i="9" s="1"/>
  <c r="AH12" i="9"/>
  <c r="IH12" i="9" s="1"/>
  <c r="Z12" i="9"/>
  <c r="AG12" i="9"/>
  <c r="IG12" i="9" s="1"/>
  <c r="AF12" i="9"/>
  <c r="IF12" i="9" s="1"/>
  <c r="AB12" i="9"/>
  <c r="AD12" i="9"/>
  <c r="ID12" i="9" s="1"/>
  <c r="Y12" i="9"/>
  <c r="HY12" i="9" s="1"/>
  <c r="AJ12" i="9"/>
  <c r="IJ12" i="9" s="1"/>
  <c r="AG21" i="9"/>
  <c r="IG21" i="9" s="1"/>
  <c r="AC21" i="9"/>
  <c r="Z21" i="9"/>
  <c r="AE21" i="9"/>
  <c r="IE21" i="9" s="1"/>
  <c r="X21" i="9"/>
  <c r="HX21" i="9" s="1"/>
  <c r="AH21" i="9"/>
  <c r="IH21" i="9" s="1"/>
  <c r="AB21" i="9"/>
  <c r="Y21" i="9"/>
  <c r="HY21" i="9" s="1"/>
  <c r="AD21" i="9"/>
  <c r="ID21" i="9" s="1"/>
  <c r="AF21" i="9"/>
  <c r="IF21" i="9" s="1"/>
  <c r="AI21" i="9"/>
  <c r="II21" i="9" s="1"/>
  <c r="AJ21" i="9"/>
  <c r="IJ21" i="9" s="1"/>
  <c r="AA21" i="9"/>
  <c r="Y93" i="9"/>
  <c r="HY93" i="9" s="1"/>
  <c r="AC93" i="9"/>
  <c r="AJ93" i="9"/>
  <c r="IJ93" i="9" s="1"/>
  <c r="AE93" i="9"/>
  <c r="IE93" i="9" s="1"/>
  <c r="AA93" i="9"/>
  <c r="AI93" i="9"/>
  <c r="II93" i="9" s="1"/>
  <c r="AD93" i="9"/>
  <c r="ID93" i="9" s="1"/>
  <c r="AB93" i="9"/>
  <c r="AF93" i="9"/>
  <c r="IF93" i="9" s="1"/>
  <c r="Z93" i="9"/>
  <c r="HZ93" i="9" s="1"/>
  <c r="X93" i="9"/>
  <c r="HX93" i="9" s="1"/>
  <c r="AH93" i="9"/>
  <c r="IH93" i="9" s="1"/>
  <c r="AG93" i="9"/>
  <c r="IG93" i="9" s="1"/>
  <c r="AG82" i="9"/>
  <c r="IG82" i="9" s="1"/>
  <c r="AA82" i="9"/>
  <c r="Z82" i="9"/>
  <c r="AF82" i="9"/>
  <c r="IF82" i="9" s="1"/>
  <c r="Y82" i="9"/>
  <c r="HY82" i="9" s="1"/>
  <c r="AE82" i="9"/>
  <c r="IE82" i="9" s="1"/>
  <c r="X82" i="9"/>
  <c r="HX82" i="9" s="1"/>
  <c r="AD82" i="9"/>
  <c r="ID82" i="9" s="1"/>
  <c r="AB82" i="9"/>
  <c r="AC82" i="9"/>
  <c r="AH82" i="9"/>
  <c r="IH82" i="9" s="1"/>
  <c r="AJ82" i="9"/>
  <c r="IJ82" i="9" s="1"/>
  <c r="AI82" i="9"/>
  <c r="II82" i="9" s="1"/>
  <c r="AS71" i="9"/>
  <c r="AL71" i="9"/>
  <c r="AV106" i="9"/>
  <c r="AX106" i="9"/>
  <c r="AL177" i="9"/>
  <c r="AL133" i="9"/>
  <c r="AS37" i="9"/>
  <c r="AV34" i="9"/>
  <c r="AX34" i="9"/>
  <c r="FH193" i="9"/>
  <c r="JF193" i="9" s="1"/>
  <c r="FG193" i="9"/>
  <c r="JE193" i="9" s="1"/>
  <c r="BZ193" i="9"/>
  <c r="IL193" i="9" s="1"/>
  <c r="BY193" i="9"/>
  <c r="IK193" i="9" s="1"/>
  <c r="AL123" i="9"/>
  <c r="AL131" i="9"/>
  <c r="AX131" i="9"/>
  <c r="AF197" i="9"/>
  <c r="IF197" i="9" s="1"/>
  <c r="X197" i="9"/>
  <c r="HX197" i="9" s="1"/>
  <c r="Y197" i="9"/>
  <c r="HY197" i="9" s="1"/>
  <c r="AC197" i="9"/>
  <c r="AJ197" i="9"/>
  <c r="IJ197" i="9" s="1"/>
  <c r="AH197" i="9"/>
  <c r="IH197" i="9" s="1"/>
  <c r="AA197" i="9"/>
  <c r="Z197" i="9"/>
  <c r="AG197" i="9"/>
  <c r="IG197" i="9" s="1"/>
  <c r="AE197" i="9"/>
  <c r="IE197" i="9" s="1"/>
  <c r="AI197" i="9"/>
  <c r="II197" i="9" s="1"/>
  <c r="AD197" i="9"/>
  <c r="ID197" i="9" s="1"/>
  <c r="AB197" i="9"/>
  <c r="AS130" i="9"/>
  <c r="AV130" i="9"/>
  <c r="AV127" i="9"/>
  <c r="AL137" i="9"/>
  <c r="AS137" i="9"/>
  <c r="AV137" i="9"/>
  <c r="AS139" i="9"/>
  <c r="AV134" i="9"/>
  <c r="AL134" i="9"/>
  <c r="AX135" i="9"/>
  <c r="AV105" i="9"/>
  <c r="Z195" i="9"/>
  <c r="AE195" i="9"/>
  <c r="IE195" i="9" s="1"/>
  <c r="AH195" i="9"/>
  <c r="IH195" i="9" s="1"/>
  <c r="AA195" i="9"/>
  <c r="AC195" i="9"/>
  <c r="AF195" i="9"/>
  <c r="IF195" i="9" s="1"/>
  <c r="AD195" i="9"/>
  <c r="ID195" i="9" s="1"/>
  <c r="AG195" i="9"/>
  <c r="IG195" i="9" s="1"/>
  <c r="X195" i="9"/>
  <c r="HX195" i="9" s="1"/>
  <c r="AJ195" i="9"/>
  <c r="IJ195" i="9" s="1"/>
  <c r="Y195" i="9"/>
  <c r="HY195" i="9" s="1"/>
  <c r="AB195" i="9"/>
  <c r="AI195" i="9"/>
  <c r="II195" i="9" s="1"/>
  <c r="AS143" i="9"/>
  <c r="AV68" i="9"/>
  <c r="AL68" i="9"/>
  <c r="AL192" i="9"/>
  <c r="AX192" i="9"/>
  <c r="AX65" i="9"/>
  <c r="AL65" i="9"/>
  <c r="AS31" i="9"/>
  <c r="AL174" i="9"/>
  <c r="AV174" i="9"/>
  <c r="AB51" i="2"/>
  <c r="AA51" i="2"/>
  <c r="AA53" i="2" s="1"/>
  <c r="Z51" i="2"/>
  <c r="X51" i="2"/>
  <c r="Y51" i="2"/>
  <c r="Y53" i="2" s="1"/>
  <c r="AO35" i="2"/>
  <c r="AP35" i="2"/>
  <c r="AM35" i="2"/>
  <c r="AN35" i="2"/>
  <c r="AI15" i="2"/>
  <c r="AI19" i="2"/>
  <c r="AI23" i="2"/>
  <c r="AI27" i="2"/>
  <c r="AI31" i="2"/>
  <c r="AI16" i="2"/>
  <c r="AI28" i="2"/>
  <c r="AI32" i="2"/>
  <c r="AI13" i="2"/>
  <c r="AI17" i="2"/>
  <c r="AI25" i="2"/>
  <c r="AI29" i="2"/>
  <c r="AI33" i="2"/>
  <c r="AI14" i="2"/>
  <c r="AI18" i="2"/>
  <c r="AI22" i="2"/>
  <c r="AI26" i="2"/>
  <c r="AI30" i="2"/>
  <c r="AI34" i="2"/>
  <c r="AH14" i="2"/>
  <c r="AH16" i="2"/>
  <c r="AH18" i="2"/>
  <c r="AH20" i="2"/>
  <c r="AH24" i="2"/>
  <c r="AH26" i="2"/>
  <c r="AH28" i="2"/>
  <c r="AH30" i="2"/>
  <c r="AH32" i="2"/>
  <c r="AH34" i="2"/>
  <c r="AH15" i="2"/>
  <c r="AH19" i="2"/>
  <c r="AH23" i="2"/>
  <c r="AH27" i="2"/>
  <c r="AH31" i="2"/>
  <c r="AH13" i="2"/>
  <c r="AH17" i="2"/>
  <c r="AH21" i="2"/>
  <c r="AH25" i="2"/>
  <c r="AH29" i="2"/>
  <c r="AH33" i="2"/>
  <c r="AF13" i="2"/>
  <c r="AF17" i="2"/>
  <c r="AF21" i="2"/>
  <c r="AF25" i="2"/>
  <c r="AF29" i="2"/>
  <c r="AF33" i="2"/>
  <c r="AF16" i="2"/>
  <c r="AF20" i="2"/>
  <c r="AF24" i="2"/>
  <c r="AF28" i="2"/>
  <c r="AF32" i="2"/>
  <c r="AF15" i="2"/>
  <c r="AF19" i="2"/>
  <c r="AF23" i="2"/>
  <c r="AF27" i="2"/>
  <c r="AF31" i="2"/>
  <c r="AF14" i="2"/>
  <c r="AF18" i="2"/>
  <c r="AF22" i="2"/>
  <c r="AF26" i="2"/>
  <c r="AF30" i="2"/>
  <c r="AF34" i="2"/>
  <c r="K39" i="1"/>
  <c r="K43" i="1"/>
  <c r="K42" i="1"/>
  <c r="K41" i="1"/>
  <c r="K45" i="1"/>
  <c r="K40" i="1"/>
  <c r="K44" i="1"/>
  <c r="G39" i="1"/>
  <c r="G43" i="1"/>
  <c r="G42" i="1"/>
  <c r="G41" i="1"/>
  <c r="G45" i="1"/>
  <c r="G40" i="1"/>
  <c r="G44" i="1"/>
  <c r="L40" i="1"/>
  <c r="L44" i="1"/>
  <c r="L39" i="1"/>
  <c r="L43" i="1"/>
  <c r="L42" i="1"/>
  <c r="L41" i="1"/>
  <c r="L45" i="1"/>
  <c r="H40" i="1"/>
  <c r="H44" i="1"/>
  <c r="H39" i="1"/>
  <c r="H43" i="1"/>
  <c r="H42" i="1"/>
  <c r="H41" i="1"/>
  <c r="H45" i="1"/>
  <c r="F22" i="1"/>
  <c r="F28" i="1" s="1"/>
  <c r="F43" i="1"/>
  <c r="F40" i="1"/>
  <c r="F44" i="1"/>
  <c r="F41" i="1"/>
  <c r="F45" i="1"/>
  <c r="F42" i="1"/>
  <c r="F39" i="1"/>
  <c r="J42" i="1"/>
  <c r="J41" i="1"/>
  <c r="J45" i="1"/>
  <c r="J40" i="1"/>
  <c r="J44" i="1"/>
  <c r="J39" i="1"/>
  <c r="J43" i="1"/>
  <c r="L22" i="1"/>
  <c r="L28" i="1" s="1"/>
  <c r="H22" i="1"/>
  <c r="H28" i="1" s="1"/>
  <c r="M41" i="1"/>
  <c r="M45" i="1"/>
  <c r="M22" i="1"/>
  <c r="M28" i="1" s="1"/>
  <c r="M40" i="1"/>
  <c r="M44" i="1"/>
  <c r="M39" i="1"/>
  <c r="M43" i="1"/>
  <c r="M42" i="1"/>
  <c r="I41" i="1"/>
  <c r="I45" i="1"/>
  <c r="I40" i="1"/>
  <c r="I44" i="1"/>
  <c r="I39" i="1"/>
  <c r="I43" i="1"/>
  <c r="I42" i="1"/>
  <c r="K22" i="1"/>
  <c r="K28" i="1" s="1"/>
  <c r="G22" i="1"/>
  <c r="G28" i="1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IA35" i="9" l="1"/>
  <c r="AL109" i="9"/>
  <c r="AF84" i="9"/>
  <c r="IF84" i="9" s="1"/>
  <c r="AN179" i="9"/>
  <c r="AR107" i="9"/>
  <c r="AV126" i="9"/>
  <c r="AS109" i="9"/>
  <c r="AD84" i="9"/>
  <c r="ID84" i="9" s="1"/>
  <c r="AL140" i="9"/>
  <c r="AP140" i="9" s="1"/>
  <c r="AC84" i="9"/>
  <c r="AR84" i="9" s="1"/>
  <c r="ID109" i="9"/>
  <c r="AR108" i="9"/>
  <c r="BZ84" i="9"/>
  <c r="IL84" i="9" s="1"/>
  <c r="IB140" i="9"/>
  <c r="IB109" i="9"/>
  <c r="AM109" i="9"/>
  <c r="AS101" i="9"/>
  <c r="AT101" i="9" s="1"/>
  <c r="AV109" i="9"/>
  <c r="FG84" i="9"/>
  <c r="JE84" i="9" s="1"/>
  <c r="AG205" i="9"/>
  <c r="IG205" i="9" s="1"/>
  <c r="IA196" i="9"/>
  <c r="FH84" i="9"/>
  <c r="JF84" i="9" s="1"/>
  <c r="AV196" i="9"/>
  <c r="HZ33" i="9"/>
  <c r="IA29" i="9"/>
  <c r="AV142" i="9"/>
  <c r="AL136" i="9"/>
  <c r="AP136" i="9" s="1"/>
  <c r="AR33" i="9"/>
  <c r="AR179" i="9"/>
  <c r="AM108" i="9"/>
  <c r="HZ141" i="9"/>
  <c r="IB136" i="9"/>
  <c r="AM142" i="9"/>
  <c r="X84" i="9"/>
  <c r="HX84" i="9" s="1"/>
  <c r="Z84" i="9"/>
  <c r="HZ84" i="9" s="1"/>
  <c r="AB84" i="9"/>
  <c r="AO84" i="9" s="1"/>
  <c r="AJ84" i="9"/>
  <c r="IJ84" i="9" s="1"/>
  <c r="AG84" i="9"/>
  <c r="IG84" i="9" s="1"/>
  <c r="AR109" i="9"/>
  <c r="IC142" i="9"/>
  <c r="AO107" i="9"/>
  <c r="Y84" i="9"/>
  <c r="HY84" i="9" s="1"/>
  <c r="AH84" i="9"/>
  <c r="IH84" i="9" s="1"/>
  <c r="AE84" i="9"/>
  <c r="IE84" i="9" s="1"/>
  <c r="AA84" i="9"/>
  <c r="AN84" i="9" s="1"/>
  <c r="AD111" i="9"/>
  <c r="ID111" i="9" s="1"/>
  <c r="IC103" i="9"/>
  <c r="AX142" i="9"/>
  <c r="X83" i="9"/>
  <c r="HX83" i="9" s="1"/>
  <c r="HZ107" i="9"/>
  <c r="AN103" i="9"/>
  <c r="IB35" i="9"/>
  <c r="AL142" i="9"/>
  <c r="AP142" i="9" s="1"/>
  <c r="AS179" i="9"/>
  <c r="Z83" i="9"/>
  <c r="HZ83" i="9" s="1"/>
  <c r="AJ150" i="9"/>
  <c r="IJ150" i="9" s="1"/>
  <c r="AV35" i="9"/>
  <c r="IB33" i="9"/>
  <c r="IA109" i="9"/>
  <c r="HZ179" i="9"/>
  <c r="ID179" i="9"/>
  <c r="IB196" i="9"/>
  <c r="HZ196" i="9"/>
  <c r="AB90" i="9"/>
  <c r="IB90" i="9" s="1"/>
  <c r="FH205" i="9"/>
  <c r="JF205" i="9" s="1"/>
  <c r="AX35" i="9"/>
  <c r="AD83" i="9"/>
  <c r="ID83" i="9" s="1"/>
  <c r="AX109" i="9"/>
  <c r="AX136" i="9"/>
  <c r="AN107" i="9"/>
  <c r="HZ103" i="9"/>
  <c r="AN108" i="9"/>
  <c r="AG83" i="9"/>
  <c r="IG83" i="9" s="1"/>
  <c r="AA83" i="9"/>
  <c r="IA83" i="9" s="1"/>
  <c r="AC150" i="9"/>
  <c r="IC150" i="9" s="1"/>
  <c r="Y190" i="9"/>
  <c r="HY190" i="9" s="1"/>
  <c r="AI98" i="9"/>
  <c r="II98" i="9" s="1"/>
  <c r="AO121" i="9"/>
  <c r="AL108" i="9"/>
  <c r="AS136" i="9"/>
  <c r="AT136" i="9" s="1"/>
  <c r="AJ83" i="9"/>
  <c r="IJ83" i="9" s="1"/>
  <c r="AH83" i="9"/>
  <c r="IH83" i="9" s="1"/>
  <c r="AI83" i="9"/>
  <c r="II83" i="9" s="1"/>
  <c r="FG166" i="9"/>
  <c r="JE166" i="9" s="1"/>
  <c r="AG190" i="9"/>
  <c r="IG190" i="9" s="1"/>
  <c r="AS121" i="9"/>
  <c r="AT121" i="9" s="1"/>
  <c r="HZ140" i="9"/>
  <c r="IB108" i="9"/>
  <c r="HZ29" i="9"/>
  <c r="HX108" i="9"/>
  <c r="Y83" i="9"/>
  <c r="HY83" i="9" s="1"/>
  <c r="AF83" i="9"/>
  <c r="IF83" i="9" s="1"/>
  <c r="AB83" i="9"/>
  <c r="AO83" i="9" s="1"/>
  <c r="AE83" i="9"/>
  <c r="IE83" i="9" s="1"/>
  <c r="AL35" i="9"/>
  <c r="AP35" i="9" s="1"/>
  <c r="IA142" i="9"/>
  <c r="AX179" i="9"/>
  <c r="AS35" i="9"/>
  <c r="AT35" i="9" s="1"/>
  <c r="AI207" i="9"/>
  <c r="II207" i="9" s="1"/>
  <c r="AV136" i="9"/>
  <c r="BY150" i="9"/>
  <c r="IK150" i="9" s="1"/>
  <c r="AS142" i="9"/>
  <c r="AT142" i="9" s="1"/>
  <c r="AS33" i="9"/>
  <c r="IC35" i="9"/>
  <c r="IA136" i="9"/>
  <c r="IA140" i="9"/>
  <c r="BZ38" i="9"/>
  <c r="IL38" i="9" s="1"/>
  <c r="AH208" i="9"/>
  <c r="IH208" i="9" s="1"/>
  <c r="AS108" i="9"/>
  <c r="AV108" i="9"/>
  <c r="AX108" i="9"/>
  <c r="AS140" i="9"/>
  <c r="AT140" i="9" s="1"/>
  <c r="AL29" i="9"/>
  <c r="AP29" i="9" s="1"/>
  <c r="IC141" i="9"/>
  <c r="FH57" i="9"/>
  <c r="JF57" i="9" s="1"/>
  <c r="IC101" i="9"/>
  <c r="AV107" i="9"/>
  <c r="AG204" i="9"/>
  <c r="IG204" i="9" s="1"/>
  <c r="AJ111" i="9"/>
  <c r="IJ111" i="9" s="1"/>
  <c r="AX103" i="9"/>
  <c r="AS29" i="9"/>
  <c r="IC121" i="9"/>
  <c r="AL101" i="9"/>
  <c r="AL107" i="9"/>
  <c r="AX107" i="9"/>
  <c r="AL103" i="9"/>
  <c r="AV33" i="9"/>
  <c r="FG150" i="9"/>
  <c r="JE150" i="9" s="1"/>
  <c r="AX140" i="9"/>
  <c r="AV29" i="9"/>
  <c r="AS196" i="9"/>
  <c r="AT196" i="9" s="1"/>
  <c r="AL179" i="9"/>
  <c r="AV101" i="9"/>
  <c r="AR29" i="9"/>
  <c r="AC204" i="9"/>
  <c r="IC204" i="9" s="1"/>
  <c r="AG111" i="9"/>
  <c r="IG111" i="9" s="1"/>
  <c r="AE150" i="9"/>
  <c r="IE150" i="9" s="1"/>
  <c r="AC161" i="9"/>
  <c r="IC161" i="9" s="1"/>
  <c r="BY56" i="9"/>
  <c r="IK56" i="9" s="1"/>
  <c r="AL141" i="9"/>
  <c r="AV140" i="9"/>
  <c r="BY90" i="9"/>
  <c r="IK90" i="9" s="1"/>
  <c r="AA205" i="9"/>
  <c r="IA205" i="9" s="1"/>
  <c r="FH77" i="9"/>
  <c r="JF77" i="9" s="1"/>
  <c r="AX196" i="9"/>
  <c r="AX29" i="9"/>
  <c r="HZ101" i="9"/>
  <c r="AN141" i="9"/>
  <c r="Y20" i="9"/>
  <c r="HY20" i="9" s="1"/>
  <c r="AH13" i="9"/>
  <c r="IH13" i="9" s="1"/>
  <c r="X204" i="9"/>
  <c r="HX204" i="9" s="1"/>
  <c r="X111" i="9"/>
  <c r="HX111" i="9" s="1"/>
  <c r="FG21" i="9"/>
  <c r="JE21" i="9" s="1"/>
  <c r="AD190" i="9"/>
  <c r="ID190" i="9" s="1"/>
  <c r="FG43" i="9"/>
  <c r="JE43" i="9" s="1"/>
  <c r="AD205" i="9"/>
  <c r="ID205" i="9" s="1"/>
  <c r="AL33" i="9"/>
  <c r="AP33" i="9" s="1"/>
  <c r="AL196" i="9"/>
  <c r="AP196" i="9" s="1"/>
  <c r="AV103" i="9"/>
  <c r="AS107" i="9"/>
  <c r="AS103" i="9"/>
  <c r="AT103" i="9" s="1"/>
  <c r="AO179" i="9"/>
  <c r="AX141" i="9"/>
  <c r="AR138" i="9"/>
  <c r="IC140" i="9"/>
  <c r="AD20" i="9"/>
  <c r="ID20" i="9" s="1"/>
  <c r="AC13" i="9"/>
  <c r="IC13" i="9" s="1"/>
  <c r="AV141" i="9"/>
  <c r="AE204" i="9"/>
  <c r="IE204" i="9" s="1"/>
  <c r="AA204" i="9"/>
  <c r="IA204" i="9" s="1"/>
  <c r="Y111" i="9"/>
  <c r="HY111" i="9" s="1"/>
  <c r="AC111" i="9"/>
  <c r="IC111" i="9" s="1"/>
  <c r="AH150" i="9"/>
  <c r="IH150" i="9" s="1"/>
  <c r="AI150" i="9"/>
  <c r="II150" i="9" s="1"/>
  <c r="AJ161" i="9"/>
  <c r="IJ161" i="9" s="1"/>
  <c r="FH21" i="9"/>
  <c r="JF21" i="9" s="1"/>
  <c r="Z190" i="9"/>
  <c r="AM190" i="9" s="1"/>
  <c r="AA190" i="9"/>
  <c r="IA190" i="9" s="1"/>
  <c r="Z205" i="9"/>
  <c r="AM205" i="9" s="1"/>
  <c r="Y208" i="9"/>
  <c r="HY208" i="9" s="1"/>
  <c r="AS141" i="9"/>
  <c r="AT141" i="9" s="1"/>
  <c r="AL121" i="9"/>
  <c r="AP121" i="9" s="1"/>
  <c r="AN126" i="9"/>
  <c r="AJ55" i="9"/>
  <c r="IJ55" i="9" s="1"/>
  <c r="AX33" i="9"/>
  <c r="AI204" i="9"/>
  <c r="II204" i="9" s="1"/>
  <c r="AE111" i="9"/>
  <c r="IE111" i="9" s="1"/>
  <c r="FH110" i="9"/>
  <c r="JF110" i="9" s="1"/>
  <c r="AB150" i="9"/>
  <c r="AO150" i="9" s="1"/>
  <c r="AI116" i="9"/>
  <c r="II116" i="9" s="1"/>
  <c r="FH56" i="9"/>
  <c r="JF56" i="9" s="1"/>
  <c r="AF190" i="9"/>
  <c r="IF190" i="9" s="1"/>
  <c r="AA98" i="9"/>
  <c r="IA98" i="9" s="1"/>
  <c r="BY43" i="9"/>
  <c r="IK43" i="9" s="1"/>
  <c r="Y205" i="9"/>
  <c r="HY205" i="9" s="1"/>
  <c r="X205" i="9"/>
  <c r="HX205" i="9" s="1"/>
  <c r="BZ96" i="9"/>
  <c r="IL96" i="9" s="1"/>
  <c r="BZ150" i="9"/>
  <c r="IL150" i="9" s="1"/>
  <c r="BY85" i="9"/>
  <c r="IK85" i="9" s="1"/>
  <c r="AV179" i="9"/>
  <c r="AT68" i="9"/>
  <c r="AX101" i="9"/>
  <c r="AM144" i="9"/>
  <c r="IA33" i="9"/>
  <c r="FG182" i="9"/>
  <c r="JE182" i="9" s="1"/>
  <c r="AH206" i="9"/>
  <c r="IH206" i="9" s="1"/>
  <c r="FG165" i="9"/>
  <c r="JE165" i="9" s="1"/>
  <c r="HZ126" i="9"/>
  <c r="FG86" i="9"/>
  <c r="JE86" i="9" s="1"/>
  <c r="HX101" i="9"/>
  <c r="IA145" i="9"/>
  <c r="IB101" i="9"/>
  <c r="AF20" i="9"/>
  <c r="IF20" i="9" s="1"/>
  <c r="AB13" i="9"/>
  <c r="AO13" i="9" s="1"/>
  <c r="AT123" i="9"/>
  <c r="Z150" i="9"/>
  <c r="AM150" i="9" s="1"/>
  <c r="AD150" i="9"/>
  <c r="ID150" i="9" s="1"/>
  <c r="X150" i="9"/>
  <c r="HX150" i="9" s="1"/>
  <c r="Y150" i="9"/>
  <c r="HY150" i="9" s="1"/>
  <c r="AF161" i="9"/>
  <c r="IF161" i="9" s="1"/>
  <c r="BY21" i="9"/>
  <c r="IK21" i="9" s="1"/>
  <c r="BZ56" i="9"/>
  <c r="IL56" i="9" s="1"/>
  <c r="AH190" i="9"/>
  <c r="IH190" i="9" s="1"/>
  <c r="AI190" i="9"/>
  <c r="II190" i="9" s="1"/>
  <c r="AE190" i="9"/>
  <c r="IE190" i="9" s="1"/>
  <c r="AC190" i="9"/>
  <c r="AR190" i="9" s="1"/>
  <c r="BY94" i="9"/>
  <c r="IK94" i="9" s="1"/>
  <c r="AX144" i="9"/>
  <c r="FH43" i="9"/>
  <c r="JF43" i="9" s="1"/>
  <c r="BY114" i="9"/>
  <c r="IK114" i="9" s="1"/>
  <c r="BY184" i="9"/>
  <c r="IK184" i="9" s="1"/>
  <c r="AN101" i="9"/>
  <c r="AV138" i="9"/>
  <c r="AZ72" i="9"/>
  <c r="AA20" i="9"/>
  <c r="AN20" i="9" s="1"/>
  <c r="AE13" i="9"/>
  <c r="IE13" i="9" s="1"/>
  <c r="FH25" i="9"/>
  <c r="JF25" i="9" s="1"/>
  <c r="AF150" i="9"/>
  <c r="IF150" i="9" s="1"/>
  <c r="AG150" i="9"/>
  <c r="IG150" i="9" s="1"/>
  <c r="X161" i="9"/>
  <c r="HX161" i="9" s="1"/>
  <c r="X190" i="9"/>
  <c r="HX190" i="9" s="1"/>
  <c r="AJ190" i="9"/>
  <c r="IJ190" i="9" s="1"/>
  <c r="AC98" i="9"/>
  <c r="AR98" i="9" s="1"/>
  <c r="AR145" i="9"/>
  <c r="AZ67" i="9"/>
  <c r="AV121" i="9"/>
  <c r="AI55" i="9"/>
  <c r="II55" i="9" s="1"/>
  <c r="Y61" i="9"/>
  <c r="HY61" i="9" s="1"/>
  <c r="AD13" i="9"/>
  <c r="ID13" i="9" s="1"/>
  <c r="AS145" i="9"/>
  <c r="AG161" i="9"/>
  <c r="IG161" i="9" s="1"/>
  <c r="BY88" i="9"/>
  <c r="IK88" i="9" s="1"/>
  <c r="AJ185" i="9"/>
  <c r="IJ185" i="9" s="1"/>
  <c r="FG151" i="9"/>
  <c r="JE151" i="9" s="1"/>
  <c r="BY92" i="9"/>
  <c r="IK92" i="9" s="1"/>
  <c r="AF208" i="9"/>
  <c r="IF208" i="9" s="1"/>
  <c r="AH55" i="9"/>
  <c r="IH55" i="9" s="1"/>
  <c r="AA13" i="9"/>
  <c r="AN13" i="9" s="1"/>
  <c r="AJ13" i="9"/>
  <c r="IJ13" i="9" s="1"/>
  <c r="FG110" i="9"/>
  <c r="JE110" i="9" s="1"/>
  <c r="Z161" i="9"/>
  <c r="HZ161" i="9" s="1"/>
  <c r="AB161" i="9"/>
  <c r="AO161" i="9" s="1"/>
  <c r="AH116" i="9"/>
  <c r="IH116" i="9" s="1"/>
  <c r="BZ86" i="9"/>
  <c r="IL86" i="9" s="1"/>
  <c r="AF112" i="9"/>
  <c r="IF112" i="9" s="1"/>
  <c r="FH41" i="9"/>
  <c r="JF41" i="9" s="1"/>
  <c r="BY77" i="9"/>
  <c r="IK77" i="9" s="1"/>
  <c r="AA208" i="9"/>
  <c r="AN208" i="9" s="1"/>
  <c r="IB32" i="9"/>
  <c r="AC55" i="9"/>
  <c r="AR55" i="9" s="1"/>
  <c r="AB55" i="9"/>
  <c r="AO55" i="9" s="1"/>
  <c r="AG55" i="9"/>
  <c r="IG55" i="9" s="1"/>
  <c r="BY166" i="9"/>
  <c r="IK166" i="9" s="1"/>
  <c r="BY182" i="9"/>
  <c r="IK182" i="9" s="1"/>
  <c r="AC116" i="9"/>
  <c r="AR116" i="9" s="1"/>
  <c r="FH92" i="9"/>
  <c r="JF92" i="9" s="1"/>
  <c r="AX138" i="9"/>
  <c r="IA121" i="9"/>
  <c r="AT127" i="9"/>
  <c r="AH204" i="9"/>
  <c r="IH204" i="9" s="1"/>
  <c r="Y204" i="9"/>
  <c r="HY204" i="9" s="1"/>
  <c r="AD204" i="9"/>
  <c r="ID204" i="9" s="1"/>
  <c r="AF204" i="9"/>
  <c r="IF204" i="9" s="1"/>
  <c r="FH166" i="9"/>
  <c r="JF166" i="9" s="1"/>
  <c r="AH111" i="9"/>
  <c r="IH111" i="9" s="1"/>
  <c r="AF111" i="9"/>
  <c r="IF111" i="9" s="1"/>
  <c r="AB111" i="9"/>
  <c r="AO111" i="9" s="1"/>
  <c r="FH27" i="9"/>
  <c r="JF27" i="9" s="1"/>
  <c r="AB171" i="9"/>
  <c r="IB171" i="9" s="1"/>
  <c r="BZ182" i="9"/>
  <c r="IL182" i="9" s="1"/>
  <c r="AJ116" i="9"/>
  <c r="IJ116" i="9" s="1"/>
  <c r="BZ88" i="9"/>
  <c r="IL88" i="9" s="1"/>
  <c r="FG190" i="9"/>
  <c r="JE190" i="9" s="1"/>
  <c r="FG92" i="9"/>
  <c r="JE92" i="9" s="1"/>
  <c r="AH205" i="9"/>
  <c r="IH205" i="9" s="1"/>
  <c r="AB205" i="9"/>
  <c r="AO205" i="9" s="1"/>
  <c r="AI205" i="9"/>
  <c r="II205" i="9" s="1"/>
  <c r="AG208" i="9"/>
  <c r="IG208" i="9" s="1"/>
  <c r="Z208" i="9"/>
  <c r="HZ208" i="9" s="1"/>
  <c r="AJ208" i="9"/>
  <c r="IJ208" i="9" s="1"/>
  <c r="FG13" i="9"/>
  <c r="JE13" i="9" s="1"/>
  <c r="AV32" i="9"/>
  <c r="AL138" i="9"/>
  <c r="AP138" i="9" s="1"/>
  <c r="HZ138" i="9"/>
  <c r="IB145" i="9"/>
  <c r="IC126" i="9"/>
  <c r="HZ121" i="9"/>
  <c r="IA138" i="9"/>
  <c r="AO30" i="9"/>
  <c r="BY27" i="9"/>
  <c r="IK27" i="9" s="1"/>
  <c r="FH88" i="9"/>
  <c r="JF88" i="9" s="1"/>
  <c r="BZ190" i="9"/>
  <c r="IL190" i="9" s="1"/>
  <c r="AI208" i="9"/>
  <c r="II208" i="9" s="1"/>
  <c r="AC208" i="9"/>
  <c r="IC208" i="9" s="1"/>
  <c r="AE208" i="9"/>
  <c r="IE208" i="9" s="1"/>
  <c r="AT133" i="9"/>
  <c r="AT102" i="9"/>
  <c r="IC144" i="9"/>
  <c r="AZ73" i="9"/>
  <c r="AE55" i="9"/>
  <c r="IE55" i="9" s="1"/>
  <c r="AD55" i="9"/>
  <c r="ID55" i="9" s="1"/>
  <c r="AA55" i="9"/>
  <c r="AN55" i="9" s="1"/>
  <c r="AF55" i="9"/>
  <c r="IF55" i="9" s="1"/>
  <c r="X55" i="9"/>
  <c r="AL55" i="9" s="1"/>
  <c r="Z55" i="9"/>
  <c r="HZ55" i="9" s="1"/>
  <c r="AX145" i="9"/>
  <c r="AX121" i="9"/>
  <c r="AB204" i="9"/>
  <c r="AO204" i="9" s="1"/>
  <c r="AJ204" i="9"/>
  <c r="IJ204" i="9" s="1"/>
  <c r="Z111" i="9"/>
  <c r="HZ111" i="9" s="1"/>
  <c r="AI111" i="9"/>
  <c r="II111" i="9" s="1"/>
  <c r="AB116" i="9"/>
  <c r="IB116" i="9" s="1"/>
  <c r="AF116" i="9"/>
  <c r="IF116" i="9" s="1"/>
  <c r="AJ205" i="9"/>
  <c r="IJ205" i="9" s="1"/>
  <c r="AE205" i="9"/>
  <c r="IE205" i="9" s="1"/>
  <c r="AC205" i="9"/>
  <c r="AR205" i="9" s="1"/>
  <c r="AD208" i="9"/>
  <c r="ID208" i="9" s="1"/>
  <c r="AB208" i="9"/>
  <c r="AO208" i="9" s="1"/>
  <c r="BZ13" i="9"/>
  <c r="IL13" i="9" s="1"/>
  <c r="AV145" i="9"/>
  <c r="X20" i="9"/>
  <c r="HX20" i="9" s="1"/>
  <c r="AG20" i="9"/>
  <c r="IG20" i="9" s="1"/>
  <c r="AB87" i="9"/>
  <c r="AO87" i="9" s="1"/>
  <c r="FG96" i="9"/>
  <c r="JE96" i="9" s="1"/>
  <c r="BZ112" i="9"/>
  <c r="IL112" i="9" s="1"/>
  <c r="AC114" i="9"/>
  <c r="AR114" i="9" s="1"/>
  <c r="AD98" i="9"/>
  <c r="ID98" i="9" s="1"/>
  <c r="Z11" i="9"/>
  <c r="HZ11" i="9" s="1"/>
  <c r="FG90" i="9"/>
  <c r="JE90" i="9" s="1"/>
  <c r="BY13" i="9"/>
  <c r="IK13" i="9" s="1"/>
  <c r="AS138" i="9"/>
  <c r="AM145" i="9"/>
  <c r="X60" i="9"/>
  <c r="HX60" i="9" s="1"/>
  <c r="AI20" i="9"/>
  <c r="II20" i="9" s="1"/>
  <c r="AB203" i="9"/>
  <c r="AO203" i="9" s="1"/>
  <c r="AA113" i="9"/>
  <c r="AN113" i="9" s="1"/>
  <c r="AB98" i="9"/>
  <c r="IB98" i="9" s="1"/>
  <c r="AF98" i="9"/>
  <c r="IF98" i="9" s="1"/>
  <c r="AX32" i="9"/>
  <c r="FH159" i="9"/>
  <c r="JF159" i="9" s="1"/>
  <c r="AD157" i="9"/>
  <c r="ID157" i="9" s="1"/>
  <c r="BZ85" i="9"/>
  <c r="IL85" i="9" s="1"/>
  <c r="AT139" i="9"/>
  <c r="AJ90" i="9"/>
  <c r="IJ90" i="9" s="1"/>
  <c r="Z20" i="9"/>
  <c r="HZ20" i="9" s="1"/>
  <c r="AH20" i="9"/>
  <c r="IH20" i="9" s="1"/>
  <c r="AE20" i="9"/>
  <c r="IE20" i="9" s="1"/>
  <c r="AH87" i="9"/>
  <c r="IH87" i="9" s="1"/>
  <c r="AI46" i="9"/>
  <c r="II46" i="9" s="1"/>
  <c r="FG57" i="9"/>
  <c r="JE57" i="9" s="1"/>
  <c r="BY96" i="9"/>
  <c r="IK96" i="9" s="1"/>
  <c r="BZ20" i="9"/>
  <c r="IL20" i="9" s="1"/>
  <c r="AB113" i="9"/>
  <c r="AO113" i="9" s="1"/>
  <c r="AH165" i="9"/>
  <c r="IH165" i="9" s="1"/>
  <c r="FG97" i="9"/>
  <c r="JE97" i="9" s="1"/>
  <c r="BZ53" i="9"/>
  <c r="IL53" i="9" s="1"/>
  <c r="FH14" i="9"/>
  <c r="JF14" i="9" s="1"/>
  <c r="AJ98" i="9"/>
  <c r="IJ98" i="9" s="1"/>
  <c r="AE98" i="9"/>
  <c r="IE98" i="9" s="1"/>
  <c r="Z98" i="9"/>
  <c r="HZ98" i="9" s="1"/>
  <c r="FH90" i="9"/>
  <c r="JF90" i="9" s="1"/>
  <c r="FH165" i="9"/>
  <c r="JF165" i="9" s="1"/>
  <c r="FH85" i="9"/>
  <c r="JF85" i="9" s="1"/>
  <c r="AX126" i="9"/>
  <c r="AN32" i="9"/>
  <c r="AT130" i="9"/>
  <c r="AG57" i="9"/>
  <c r="IG57" i="9" s="1"/>
  <c r="AF60" i="9"/>
  <c r="IF60" i="9" s="1"/>
  <c r="AJ20" i="9"/>
  <c r="IJ20" i="9" s="1"/>
  <c r="AC20" i="9"/>
  <c r="IC20" i="9" s="1"/>
  <c r="AD87" i="9"/>
  <c r="ID87" i="9" s="1"/>
  <c r="AV144" i="9"/>
  <c r="BZ202" i="9"/>
  <c r="IL202" i="9" s="1"/>
  <c r="AE203" i="9"/>
  <c r="IE203" i="9" s="1"/>
  <c r="Z113" i="9"/>
  <c r="AM113" i="9" s="1"/>
  <c r="X114" i="9"/>
  <c r="HX114" i="9" s="1"/>
  <c r="FG46" i="9"/>
  <c r="JE46" i="9" s="1"/>
  <c r="X98" i="9"/>
  <c r="AH98" i="9"/>
  <c r="IH98" i="9" s="1"/>
  <c r="Y98" i="9"/>
  <c r="HY98" i="9" s="1"/>
  <c r="FG82" i="9"/>
  <c r="JE82" i="9" s="1"/>
  <c r="X157" i="9"/>
  <c r="HX157" i="9" s="1"/>
  <c r="AP31" i="9"/>
  <c r="AL145" i="9"/>
  <c r="AM32" i="9"/>
  <c r="AS126" i="9"/>
  <c r="AT126" i="9" s="1"/>
  <c r="AG60" i="9"/>
  <c r="IG60" i="9" s="1"/>
  <c r="AC113" i="9"/>
  <c r="AR113" i="9" s="1"/>
  <c r="AD113" i="9"/>
  <c r="ID113" i="9" s="1"/>
  <c r="AE113" i="9"/>
  <c r="IE113" i="9" s="1"/>
  <c r="FH186" i="9"/>
  <c r="JF186" i="9" s="1"/>
  <c r="AB114" i="9"/>
  <c r="AO114" i="9" s="1"/>
  <c r="AG114" i="9"/>
  <c r="IG114" i="9" s="1"/>
  <c r="IA144" i="9"/>
  <c r="AH60" i="9"/>
  <c r="IH60" i="9" s="1"/>
  <c r="AD23" i="9"/>
  <c r="ID23" i="9" s="1"/>
  <c r="Y13" i="9"/>
  <c r="HY13" i="9" s="1"/>
  <c r="AF13" i="9"/>
  <c r="IF13" i="9" s="1"/>
  <c r="AI13" i="9"/>
  <c r="II13" i="9" s="1"/>
  <c r="FH20" i="9"/>
  <c r="JF20" i="9" s="1"/>
  <c r="AH113" i="9"/>
  <c r="IH113" i="9" s="1"/>
  <c r="Y113" i="9"/>
  <c r="HY113" i="9" s="1"/>
  <c r="X113" i="9"/>
  <c r="HX113" i="9" s="1"/>
  <c r="AI161" i="9"/>
  <c r="II161" i="9" s="1"/>
  <c r="AA161" i="9"/>
  <c r="AN161" i="9" s="1"/>
  <c r="Y161" i="9"/>
  <c r="HY161" i="9" s="1"/>
  <c r="BZ152" i="9"/>
  <c r="IL152" i="9" s="1"/>
  <c r="AE114" i="9"/>
  <c r="IE114" i="9" s="1"/>
  <c r="AL178" i="9"/>
  <c r="FH86" i="9"/>
  <c r="JF86" i="9" s="1"/>
  <c r="AD152" i="9"/>
  <c r="ID152" i="9" s="1"/>
  <c r="BZ18" i="9"/>
  <c r="IL18" i="9" s="1"/>
  <c r="AX125" i="9"/>
  <c r="Q20" i="13"/>
  <c r="R20" i="13" s="1"/>
  <c r="AT129" i="9"/>
  <c r="ID126" i="9"/>
  <c r="AZ70" i="9"/>
  <c r="Q17" i="13"/>
  <c r="R17" i="13" s="1"/>
  <c r="AE60" i="9"/>
  <c r="IE60" i="9" s="1"/>
  <c r="BY20" i="9"/>
  <c r="IK20" i="9" s="1"/>
  <c r="AL32" i="9"/>
  <c r="AL144" i="9"/>
  <c r="Y62" i="9"/>
  <c r="HY62" i="9" s="1"/>
  <c r="Y60" i="9"/>
  <c r="HY60" i="9" s="1"/>
  <c r="AG75" i="9"/>
  <c r="IG75" i="9" s="1"/>
  <c r="AB25" i="9"/>
  <c r="AO25" i="9" s="1"/>
  <c r="AA54" i="9"/>
  <c r="AN54" i="9" s="1"/>
  <c r="AC23" i="9"/>
  <c r="IC23" i="9" s="1"/>
  <c r="X13" i="9"/>
  <c r="HX13" i="9" s="1"/>
  <c r="Z13" i="9"/>
  <c r="HZ13" i="9" s="1"/>
  <c r="AI113" i="9"/>
  <c r="II113" i="9" s="1"/>
  <c r="AG113" i="9"/>
  <c r="IG113" i="9" s="1"/>
  <c r="AF113" i="9"/>
  <c r="IF113" i="9" s="1"/>
  <c r="AH161" i="9"/>
  <c r="IH161" i="9" s="1"/>
  <c r="AD161" i="9"/>
  <c r="ID161" i="9" s="1"/>
  <c r="Y114" i="9"/>
  <c r="HY114" i="9" s="1"/>
  <c r="Q25" i="13"/>
  <c r="R25" i="13" s="1"/>
  <c r="Y189" i="9"/>
  <c r="HY189" i="9" s="1"/>
  <c r="AC152" i="9"/>
  <c r="IC152" i="9" s="1"/>
  <c r="BY41" i="9"/>
  <c r="IK41" i="9" s="1"/>
  <c r="Q30" i="13"/>
  <c r="R30" i="13" s="1"/>
  <c r="AR125" i="9"/>
  <c r="AP173" i="9"/>
  <c r="Q16" i="13"/>
  <c r="R16" i="13" s="1"/>
  <c r="Q26" i="13"/>
  <c r="R26" i="13" s="1"/>
  <c r="Q10" i="13"/>
  <c r="R10" i="13" s="1"/>
  <c r="AG38" i="9"/>
  <c r="IG38" i="9" s="1"/>
  <c r="BZ79" i="9"/>
  <c r="IL79" i="9" s="1"/>
  <c r="AP130" i="9"/>
  <c r="AF185" i="9"/>
  <c r="IF185" i="9" s="1"/>
  <c r="AF152" i="9"/>
  <c r="IF152" i="9" s="1"/>
  <c r="AA152" i="9"/>
  <c r="AN152" i="9" s="1"/>
  <c r="AJ112" i="9"/>
  <c r="IJ112" i="9" s="1"/>
  <c r="Q12" i="13"/>
  <c r="R12" i="13" s="1"/>
  <c r="AP192" i="9"/>
  <c r="AP68" i="9"/>
  <c r="AF80" i="9"/>
  <c r="IF80" i="9" s="1"/>
  <c r="BZ57" i="9"/>
  <c r="IL57" i="9" s="1"/>
  <c r="X154" i="9"/>
  <c r="HX154" i="9" s="1"/>
  <c r="BZ27" i="9"/>
  <c r="IL27" i="9" s="1"/>
  <c r="AD200" i="9"/>
  <c r="ID200" i="9" s="1"/>
  <c r="BY55" i="9"/>
  <c r="IK55" i="9" s="1"/>
  <c r="AA116" i="9"/>
  <c r="IA116" i="9" s="1"/>
  <c r="AE116" i="9"/>
  <c r="IE116" i="9" s="1"/>
  <c r="Y116" i="9"/>
  <c r="HY116" i="9" s="1"/>
  <c r="BY152" i="9"/>
  <c r="IK152" i="9" s="1"/>
  <c r="BZ51" i="9"/>
  <c r="IL51" i="9" s="1"/>
  <c r="AB185" i="9"/>
  <c r="IB185" i="9" s="1"/>
  <c r="FH155" i="9"/>
  <c r="JF155" i="9" s="1"/>
  <c r="X182" i="9"/>
  <c r="HX182" i="9" s="1"/>
  <c r="BZ22" i="9"/>
  <c r="IL22" i="9" s="1"/>
  <c r="FG58" i="9"/>
  <c r="JE58" i="9" s="1"/>
  <c r="BY165" i="9"/>
  <c r="IK165" i="9" s="1"/>
  <c r="AH152" i="9"/>
  <c r="IH152" i="9" s="1"/>
  <c r="X152" i="9"/>
  <c r="HX152" i="9" s="1"/>
  <c r="BY83" i="9"/>
  <c r="IK83" i="9" s="1"/>
  <c r="AC112" i="9"/>
  <c r="AR112" i="9" s="1"/>
  <c r="BZ156" i="9"/>
  <c r="IL156" i="9" s="1"/>
  <c r="FG41" i="9"/>
  <c r="JE41" i="9" s="1"/>
  <c r="FH190" i="9"/>
  <c r="JF190" i="9" s="1"/>
  <c r="AT106" i="9"/>
  <c r="AT177" i="9"/>
  <c r="AS178" i="9"/>
  <c r="Q24" i="13"/>
  <c r="R24" i="13" s="1"/>
  <c r="Q18" i="13"/>
  <c r="R18" i="13" s="1"/>
  <c r="Q13" i="13"/>
  <c r="R13" i="13" s="1"/>
  <c r="AT109" i="9"/>
  <c r="AS144" i="9"/>
  <c r="AT144" i="9" s="1"/>
  <c r="Q28" i="13"/>
  <c r="R28" i="13" s="1"/>
  <c r="AP71" i="9"/>
  <c r="AI61" i="9"/>
  <c r="II61" i="9" s="1"/>
  <c r="FH152" i="9"/>
  <c r="JF152" i="9" s="1"/>
  <c r="FG42" i="9"/>
  <c r="JE42" i="9" s="1"/>
  <c r="AF182" i="9"/>
  <c r="IF182" i="9" s="1"/>
  <c r="FH83" i="9"/>
  <c r="JF83" i="9" s="1"/>
  <c r="FH115" i="9"/>
  <c r="JF115" i="9" s="1"/>
  <c r="AS32" i="9"/>
  <c r="AT32" i="9" s="1"/>
  <c r="AP139" i="9"/>
  <c r="AT134" i="9"/>
  <c r="AD116" i="9"/>
  <c r="ID116" i="9" s="1"/>
  <c r="AG116" i="9"/>
  <c r="IG116" i="9" s="1"/>
  <c r="Z116" i="9"/>
  <c r="AM116" i="9" s="1"/>
  <c r="AF149" i="9"/>
  <c r="IF149" i="9" s="1"/>
  <c r="FH203" i="9"/>
  <c r="JF203" i="9" s="1"/>
  <c r="AD148" i="9"/>
  <c r="ID148" i="9" s="1"/>
  <c r="AL126" i="9"/>
  <c r="BZ58" i="9"/>
  <c r="IL58" i="9" s="1"/>
  <c r="AB152" i="9"/>
  <c r="AO152" i="9" s="1"/>
  <c r="FH16" i="9"/>
  <c r="JF16" i="9" s="1"/>
  <c r="AT69" i="9"/>
  <c r="Q14" i="13"/>
  <c r="R14" i="13" s="1"/>
  <c r="AO126" i="9"/>
  <c r="AT131" i="9"/>
  <c r="Q9" i="13"/>
  <c r="AT36" i="9"/>
  <c r="AT143" i="9"/>
  <c r="AP137" i="9"/>
  <c r="AP177" i="9"/>
  <c r="AC60" i="9"/>
  <c r="AR60" i="9" s="1"/>
  <c r="AJ60" i="9"/>
  <c r="IJ60" i="9" s="1"/>
  <c r="AI60" i="9"/>
  <c r="II60" i="9" s="1"/>
  <c r="AH75" i="9"/>
  <c r="IH75" i="9" s="1"/>
  <c r="X38" i="9"/>
  <c r="HX38" i="9" s="1"/>
  <c r="X23" i="9"/>
  <c r="HX23" i="9" s="1"/>
  <c r="AL181" i="9"/>
  <c r="FG189" i="9"/>
  <c r="JE189" i="9" s="1"/>
  <c r="AC97" i="9"/>
  <c r="AR97" i="9" s="1"/>
  <c r="AC155" i="9"/>
  <c r="AR155" i="9" s="1"/>
  <c r="AB206" i="9"/>
  <c r="AO206" i="9" s="1"/>
  <c r="FH51" i="9"/>
  <c r="JF51" i="9" s="1"/>
  <c r="AD185" i="9"/>
  <c r="ID185" i="9" s="1"/>
  <c r="FG188" i="9"/>
  <c r="JE188" i="9" s="1"/>
  <c r="BZ155" i="9"/>
  <c r="IL155" i="9" s="1"/>
  <c r="AA114" i="9"/>
  <c r="IA114" i="9" s="1"/>
  <c r="AD114" i="9"/>
  <c r="ID114" i="9" s="1"/>
  <c r="AH114" i="9"/>
  <c r="IH114" i="9" s="1"/>
  <c r="AF114" i="9"/>
  <c r="IF114" i="9" s="1"/>
  <c r="BY167" i="9"/>
  <c r="IK167" i="9" s="1"/>
  <c r="FG22" i="9"/>
  <c r="JE22" i="9" s="1"/>
  <c r="AP135" i="9"/>
  <c r="AP129" i="9"/>
  <c r="BY58" i="9"/>
  <c r="IK58" i="9" s="1"/>
  <c r="AE152" i="9"/>
  <c r="IE152" i="9" s="1"/>
  <c r="AI152" i="9"/>
  <c r="II152" i="9" s="1"/>
  <c r="Y152" i="9"/>
  <c r="HY152" i="9" s="1"/>
  <c r="Z157" i="9"/>
  <c r="AM157" i="9" s="1"/>
  <c r="FG83" i="9"/>
  <c r="JE83" i="9" s="1"/>
  <c r="AA112" i="9"/>
  <c r="AN112" i="9" s="1"/>
  <c r="AE112" i="9"/>
  <c r="IE112" i="9" s="1"/>
  <c r="FG149" i="9"/>
  <c r="JE149" i="9" s="1"/>
  <c r="BZ162" i="9"/>
  <c r="IL162" i="9" s="1"/>
  <c r="AP143" i="9"/>
  <c r="AP122" i="9"/>
  <c r="AT65" i="9"/>
  <c r="AT192" i="9"/>
  <c r="AP104" i="9"/>
  <c r="AG58" i="9"/>
  <c r="IG58" i="9" s="1"/>
  <c r="AD60" i="9"/>
  <c r="ID60" i="9" s="1"/>
  <c r="AA60" i="9"/>
  <c r="AN60" i="9" s="1"/>
  <c r="Z60" i="9"/>
  <c r="HZ60" i="9" s="1"/>
  <c r="AD61" i="9"/>
  <c r="ID61" i="9" s="1"/>
  <c r="Z42" i="9"/>
  <c r="AM42" i="9" s="1"/>
  <c r="AH23" i="9"/>
  <c r="IH23" i="9" s="1"/>
  <c r="AP132" i="9"/>
  <c r="Y171" i="9"/>
  <c r="HY171" i="9" s="1"/>
  <c r="AP106" i="9"/>
  <c r="BZ154" i="9"/>
  <c r="IL154" i="9" s="1"/>
  <c r="BZ169" i="9"/>
  <c r="IL169" i="9" s="1"/>
  <c r="Z185" i="9"/>
  <c r="HZ185" i="9" s="1"/>
  <c r="Y185" i="9"/>
  <c r="HY185" i="9" s="1"/>
  <c r="FH78" i="9"/>
  <c r="JF78" i="9" s="1"/>
  <c r="Z114" i="9"/>
  <c r="AM114" i="9" s="1"/>
  <c r="AI114" i="9"/>
  <c r="II114" i="9" s="1"/>
  <c r="Z182" i="9"/>
  <c r="AM182" i="9" s="1"/>
  <c r="AG152" i="9"/>
  <c r="IG152" i="9" s="1"/>
  <c r="Z152" i="9"/>
  <c r="AM152" i="9" s="1"/>
  <c r="AC157" i="9"/>
  <c r="AR157" i="9" s="1"/>
  <c r="AI169" i="9"/>
  <c r="II169" i="9" s="1"/>
  <c r="AI112" i="9"/>
  <c r="II112" i="9" s="1"/>
  <c r="AT104" i="9"/>
  <c r="AT128" i="9"/>
  <c r="AT173" i="9"/>
  <c r="AP105" i="9"/>
  <c r="AP198" i="9"/>
  <c r="AZ66" i="9"/>
  <c r="Z90" i="9"/>
  <c r="AM90" i="9" s="1"/>
  <c r="AC57" i="9"/>
  <c r="IC57" i="9" s="1"/>
  <c r="AC44" i="9"/>
  <c r="AR44" i="9" s="1"/>
  <c r="AG25" i="9"/>
  <c r="IG25" i="9" s="1"/>
  <c r="AG87" i="9"/>
  <c r="IG87" i="9" s="1"/>
  <c r="AE46" i="9"/>
  <c r="IE46" i="9" s="1"/>
  <c r="BZ110" i="9"/>
  <c r="IL110" i="9" s="1"/>
  <c r="X203" i="9"/>
  <c r="HX203" i="9" s="1"/>
  <c r="AE153" i="9"/>
  <c r="IE153" i="9" s="1"/>
  <c r="FG205" i="9"/>
  <c r="JE205" i="9" s="1"/>
  <c r="BZ63" i="9"/>
  <c r="IL63" i="9" s="1"/>
  <c r="AD207" i="9"/>
  <c r="ID207" i="9" s="1"/>
  <c r="AI165" i="9"/>
  <c r="II165" i="9" s="1"/>
  <c r="FH97" i="9"/>
  <c r="JF97" i="9" s="1"/>
  <c r="AI149" i="9"/>
  <c r="II149" i="9" s="1"/>
  <c r="FG38" i="9"/>
  <c r="JE38" i="9" s="1"/>
  <c r="BY82" i="9"/>
  <c r="IK82" i="9" s="1"/>
  <c r="BZ159" i="9"/>
  <c r="IL159" i="9" s="1"/>
  <c r="BY48" i="9"/>
  <c r="IK48" i="9" s="1"/>
  <c r="FG77" i="9"/>
  <c r="JE77" i="9" s="1"/>
  <c r="AA90" i="9"/>
  <c r="AN90" i="9" s="1"/>
  <c r="AJ26" i="9"/>
  <c r="IJ26" i="9" s="1"/>
  <c r="AD47" i="9"/>
  <c r="ID47" i="9" s="1"/>
  <c r="X87" i="9"/>
  <c r="HX87" i="9" s="1"/>
  <c r="Z87" i="9"/>
  <c r="AM87" i="9" s="1"/>
  <c r="AC46" i="9"/>
  <c r="AR46" i="9" s="1"/>
  <c r="BY95" i="9"/>
  <c r="IK95" i="9" s="1"/>
  <c r="FH202" i="9"/>
  <c r="JF202" i="9" s="1"/>
  <c r="Y200" i="9"/>
  <c r="HY200" i="9" s="1"/>
  <c r="AF207" i="9"/>
  <c r="IF207" i="9" s="1"/>
  <c r="Y165" i="9"/>
  <c r="HY165" i="9" s="1"/>
  <c r="AG170" i="9"/>
  <c r="IG170" i="9" s="1"/>
  <c r="FH112" i="9"/>
  <c r="JF112" i="9" s="1"/>
  <c r="FH46" i="9"/>
  <c r="JF46" i="9" s="1"/>
  <c r="AJ148" i="9"/>
  <c r="IJ148" i="9" s="1"/>
  <c r="Z189" i="9"/>
  <c r="AM189" i="9" s="1"/>
  <c r="FH171" i="9"/>
  <c r="JF171" i="9" s="1"/>
  <c r="AT198" i="9"/>
  <c r="AI26" i="9"/>
  <c r="II26" i="9" s="1"/>
  <c r="X25" i="9"/>
  <c r="HX25" i="9" s="1"/>
  <c r="BY161" i="9"/>
  <c r="IK161" i="9" s="1"/>
  <c r="FH185" i="9"/>
  <c r="JF185" i="9" s="1"/>
  <c r="AP65" i="9"/>
  <c r="AT71" i="9"/>
  <c r="AE57" i="9"/>
  <c r="IE57" i="9" s="1"/>
  <c r="AA58" i="9"/>
  <c r="AN58" i="9" s="1"/>
  <c r="AE44" i="9"/>
  <c r="IE44" i="9" s="1"/>
  <c r="AD44" i="9"/>
  <c r="ID44" i="9" s="1"/>
  <c r="X75" i="9"/>
  <c r="HX75" i="9" s="1"/>
  <c r="AH26" i="9"/>
  <c r="IH26" i="9" s="1"/>
  <c r="AC26" i="9"/>
  <c r="IC26" i="9" s="1"/>
  <c r="AC25" i="9"/>
  <c r="IC25" i="9" s="1"/>
  <c r="Y25" i="9"/>
  <c r="HY25" i="9" s="1"/>
  <c r="AJ80" i="9"/>
  <c r="IJ80" i="9" s="1"/>
  <c r="X80" i="9"/>
  <c r="HX80" i="9" s="1"/>
  <c r="Y23" i="9"/>
  <c r="HY23" i="9" s="1"/>
  <c r="AT193" i="9"/>
  <c r="AT132" i="9"/>
  <c r="BZ44" i="9"/>
  <c r="IL44" i="9" s="1"/>
  <c r="AG172" i="9"/>
  <c r="IG172" i="9" s="1"/>
  <c r="AI200" i="9"/>
  <c r="II200" i="9" s="1"/>
  <c r="Z200" i="9"/>
  <c r="HZ200" i="9" s="1"/>
  <c r="Z171" i="9"/>
  <c r="HZ171" i="9" s="1"/>
  <c r="AB117" i="9"/>
  <c r="AO117" i="9" s="1"/>
  <c r="AD149" i="9"/>
  <c r="ID149" i="9" s="1"/>
  <c r="AC149" i="9"/>
  <c r="AR149" i="9" s="1"/>
  <c r="BY78" i="9"/>
  <c r="IK78" i="9" s="1"/>
  <c r="BY153" i="9"/>
  <c r="IK153" i="9" s="1"/>
  <c r="FG163" i="9"/>
  <c r="JE163" i="9" s="1"/>
  <c r="FH207" i="9"/>
  <c r="JF207" i="9" s="1"/>
  <c r="AG148" i="9"/>
  <c r="IG148" i="9" s="1"/>
  <c r="Y148" i="9"/>
  <c r="HY148" i="9" s="1"/>
  <c r="FG161" i="9"/>
  <c r="JE161" i="9" s="1"/>
  <c r="AT34" i="9"/>
  <c r="AD189" i="9"/>
  <c r="ID189" i="9" s="1"/>
  <c r="AA189" i="9"/>
  <c r="IA189" i="9" s="1"/>
  <c r="AH157" i="9"/>
  <c r="IH157" i="9" s="1"/>
  <c r="AI157" i="9"/>
  <c r="II157" i="9" s="1"/>
  <c r="FG185" i="9"/>
  <c r="JE185" i="9" s="1"/>
  <c r="BZ200" i="9"/>
  <c r="IL200" i="9" s="1"/>
  <c r="FG146" i="9"/>
  <c r="JE146" i="9" s="1"/>
  <c r="AI167" i="9"/>
  <c r="II167" i="9" s="1"/>
  <c r="FH19" i="9"/>
  <c r="JF19" i="9" s="1"/>
  <c r="AP127" i="9"/>
  <c r="AV176" i="9"/>
  <c r="AP34" i="9"/>
  <c r="AP102" i="9"/>
  <c r="AA57" i="9"/>
  <c r="IA57" i="9" s="1"/>
  <c r="AJ44" i="9"/>
  <c r="IJ44" i="9" s="1"/>
  <c r="AG44" i="9"/>
  <c r="IG44" i="9" s="1"/>
  <c r="AF25" i="9"/>
  <c r="IF25" i="9" s="1"/>
  <c r="AE80" i="9"/>
  <c r="IE80" i="9" s="1"/>
  <c r="AA80" i="9"/>
  <c r="AN80" i="9" s="1"/>
  <c r="AH200" i="9"/>
  <c r="IH200" i="9" s="1"/>
  <c r="FG55" i="9"/>
  <c r="JE55" i="9" s="1"/>
  <c r="AH149" i="9"/>
  <c r="IH149" i="9" s="1"/>
  <c r="BY163" i="9"/>
  <c r="IK163" i="9" s="1"/>
  <c r="AI148" i="9"/>
  <c r="II148" i="9" s="1"/>
  <c r="Z148" i="9"/>
  <c r="HZ148" i="9" s="1"/>
  <c r="AC189" i="9"/>
  <c r="IC189" i="9" s="1"/>
  <c r="X189" i="9"/>
  <c r="HX189" i="9" s="1"/>
  <c r="FG156" i="9"/>
  <c r="JE156" i="9" s="1"/>
  <c r="Z167" i="9"/>
  <c r="HZ167" i="9" s="1"/>
  <c r="BZ19" i="9"/>
  <c r="IL19" i="9" s="1"/>
  <c r="AP174" i="9"/>
  <c r="AP134" i="9"/>
  <c r="AT137" i="9"/>
  <c r="AP131" i="9"/>
  <c r="AT37" i="9"/>
  <c r="AD57" i="9"/>
  <c r="ID57" i="9" s="1"/>
  <c r="Y57" i="9"/>
  <c r="HY57" i="9" s="1"/>
  <c r="X58" i="9"/>
  <c r="HX58" i="9" s="1"/>
  <c r="Y44" i="9"/>
  <c r="HY44" i="9" s="1"/>
  <c r="X44" i="9"/>
  <c r="HX44" i="9" s="1"/>
  <c r="AG26" i="9"/>
  <c r="IG26" i="9" s="1"/>
  <c r="AF26" i="9"/>
  <c r="IF26" i="9" s="1"/>
  <c r="Z25" i="9"/>
  <c r="AM25" i="9" s="1"/>
  <c r="Y80" i="9"/>
  <c r="HY80" i="9" s="1"/>
  <c r="AI80" i="9"/>
  <c r="II80" i="9" s="1"/>
  <c r="AG23" i="9"/>
  <c r="IG23" i="9" s="1"/>
  <c r="AF23" i="9"/>
  <c r="IF23" i="9" s="1"/>
  <c r="AT174" i="9"/>
  <c r="AP193" i="9"/>
  <c r="AT105" i="9"/>
  <c r="AP128" i="9"/>
  <c r="BY44" i="9"/>
  <c r="IK44" i="9" s="1"/>
  <c r="AB200" i="9"/>
  <c r="AO200" i="9" s="1"/>
  <c r="AE200" i="9"/>
  <c r="IE200" i="9" s="1"/>
  <c r="FG59" i="9"/>
  <c r="JE59" i="9" s="1"/>
  <c r="FG63" i="9"/>
  <c r="JE63" i="9" s="1"/>
  <c r="BY186" i="9"/>
  <c r="IK186" i="9" s="1"/>
  <c r="AB149" i="9"/>
  <c r="IB149" i="9" s="1"/>
  <c r="X149" i="9"/>
  <c r="HX149" i="9" s="1"/>
  <c r="BZ153" i="9"/>
  <c r="IL153" i="9" s="1"/>
  <c r="BZ207" i="9"/>
  <c r="IL207" i="9" s="1"/>
  <c r="AF148" i="9"/>
  <c r="IF148" i="9" s="1"/>
  <c r="FH94" i="9"/>
  <c r="JF94" i="9" s="1"/>
  <c r="AH189" i="9"/>
  <c r="IH189" i="9" s="1"/>
  <c r="X160" i="9"/>
  <c r="HX160" i="9" s="1"/>
  <c r="AB157" i="9"/>
  <c r="IB157" i="9" s="1"/>
  <c r="BY75" i="9"/>
  <c r="IK75" i="9" s="1"/>
  <c r="BY151" i="9"/>
  <c r="IK151" i="9" s="1"/>
  <c r="FH26" i="9"/>
  <c r="JF26" i="9" s="1"/>
  <c r="FH200" i="9"/>
  <c r="JF200" i="9" s="1"/>
  <c r="BY146" i="9"/>
  <c r="IK146" i="9" s="1"/>
  <c r="FH18" i="9"/>
  <c r="JF18" i="9" s="1"/>
  <c r="AT135" i="9"/>
  <c r="AL30" i="9"/>
  <c r="AV30" i="9"/>
  <c r="AM80" i="9"/>
  <c r="HZ80" i="9"/>
  <c r="AO44" i="9"/>
  <c r="IB44" i="9"/>
  <c r="AM26" i="9"/>
  <c r="HZ26" i="9"/>
  <c r="AN157" i="9"/>
  <c r="IA157" i="9"/>
  <c r="AR82" i="9"/>
  <c r="IC82" i="9"/>
  <c r="AN82" i="9"/>
  <c r="IA82" i="9"/>
  <c r="AN93" i="9"/>
  <c r="IA93" i="9"/>
  <c r="AR21" i="9"/>
  <c r="IC21" i="9"/>
  <c r="AM12" i="9"/>
  <c r="HZ12" i="9"/>
  <c r="AN12" i="9"/>
  <c r="IA12" i="9"/>
  <c r="AO86" i="9"/>
  <c r="IB86" i="9"/>
  <c r="AO81" i="9"/>
  <c r="IB81" i="9"/>
  <c r="AR49" i="9"/>
  <c r="IC49" i="9"/>
  <c r="AO95" i="9"/>
  <c r="IB95" i="9"/>
  <c r="AM95" i="9"/>
  <c r="HZ95" i="9"/>
  <c r="AO27" i="9"/>
  <c r="IB27" i="9"/>
  <c r="AN27" i="9"/>
  <c r="IA27" i="9"/>
  <c r="AM88" i="9"/>
  <c r="HZ88" i="9"/>
  <c r="AR88" i="9"/>
  <c r="IC88" i="9"/>
  <c r="AN79" i="9"/>
  <c r="IA79" i="9"/>
  <c r="AM53" i="9"/>
  <c r="HZ53" i="9"/>
  <c r="AN53" i="9"/>
  <c r="IA53" i="9"/>
  <c r="AN51" i="9"/>
  <c r="IA51" i="9"/>
  <c r="AN15" i="9"/>
  <c r="IA15" i="9"/>
  <c r="AR15" i="9"/>
  <c r="IC15" i="9"/>
  <c r="AO89" i="9"/>
  <c r="IB89" i="9"/>
  <c r="AR89" i="9"/>
  <c r="IC89" i="9"/>
  <c r="AV41" i="9"/>
  <c r="IF41" i="9"/>
  <c r="AR28" i="9"/>
  <c r="IC28" i="9"/>
  <c r="AM91" i="9"/>
  <c r="HZ91" i="9"/>
  <c r="AO85" i="9"/>
  <c r="IB85" i="9"/>
  <c r="AR85" i="9"/>
  <c r="IC85" i="9"/>
  <c r="AR63" i="9"/>
  <c r="IC63" i="9"/>
  <c r="AM63" i="9"/>
  <c r="HZ63" i="9"/>
  <c r="AR77" i="9"/>
  <c r="IC77" i="9"/>
  <c r="AN52" i="9"/>
  <c r="IA52" i="9"/>
  <c r="AO52" i="9"/>
  <c r="IB52" i="9"/>
  <c r="AM52" i="9"/>
  <c r="HZ52" i="9"/>
  <c r="AM94" i="9"/>
  <c r="HZ94" i="9"/>
  <c r="AO94" i="9"/>
  <c r="IB94" i="9"/>
  <c r="AV22" i="9"/>
  <c r="IF22" i="9"/>
  <c r="AO22" i="9"/>
  <c r="IB22" i="9"/>
  <c r="AM19" i="9"/>
  <c r="HZ19" i="9"/>
  <c r="AO19" i="9"/>
  <c r="IB19" i="9"/>
  <c r="AM159" i="9"/>
  <c r="HZ159" i="9"/>
  <c r="AR159" i="9"/>
  <c r="IC159" i="9"/>
  <c r="AR188" i="9"/>
  <c r="IC188" i="9"/>
  <c r="AN188" i="9"/>
  <c r="IA188" i="9"/>
  <c r="AM151" i="9"/>
  <c r="HZ151" i="9"/>
  <c r="AO146" i="9"/>
  <c r="IB146" i="9"/>
  <c r="AM146" i="9"/>
  <c r="HZ146" i="9"/>
  <c r="AL158" i="9"/>
  <c r="HX158" i="9"/>
  <c r="AM168" i="9"/>
  <c r="HZ168" i="9"/>
  <c r="AR118" i="9"/>
  <c r="IC118" i="9"/>
  <c r="AN184" i="9"/>
  <c r="IA184" i="9"/>
  <c r="AM164" i="9"/>
  <c r="HZ164" i="9"/>
  <c r="AR164" i="9"/>
  <c r="IC164" i="9"/>
  <c r="AN201" i="9"/>
  <c r="IA201" i="9"/>
  <c r="AN99" i="9"/>
  <c r="IA99" i="9"/>
  <c r="AR115" i="9"/>
  <c r="IC115" i="9"/>
  <c r="AO191" i="9"/>
  <c r="IB191" i="9"/>
  <c r="AN191" i="9"/>
  <c r="IA191" i="9"/>
  <c r="AM191" i="9"/>
  <c r="HZ191" i="9"/>
  <c r="AO166" i="9"/>
  <c r="IB166" i="9"/>
  <c r="AN166" i="9"/>
  <c r="IA166" i="9"/>
  <c r="AR110" i="9"/>
  <c r="IC110" i="9"/>
  <c r="AR96" i="9"/>
  <c r="IC96" i="9"/>
  <c r="AM183" i="9"/>
  <c r="HZ183" i="9"/>
  <c r="AN97" i="9"/>
  <c r="IA97" i="9"/>
  <c r="AV180" i="9"/>
  <c r="IF180" i="9"/>
  <c r="AR175" i="9"/>
  <c r="IC175" i="9"/>
  <c r="AS175" i="9"/>
  <c r="ID175" i="9"/>
  <c r="AX175" i="9"/>
  <c r="II175" i="9"/>
  <c r="AO175" i="9"/>
  <c r="IB175" i="9"/>
  <c r="AO169" i="9"/>
  <c r="IB169" i="9"/>
  <c r="AN120" i="9"/>
  <c r="IA120" i="9"/>
  <c r="AO153" i="9"/>
  <c r="IB153" i="9"/>
  <c r="AR165" i="9"/>
  <c r="IC165" i="9"/>
  <c r="AM119" i="9"/>
  <c r="HZ119" i="9"/>
  <c r="AS181" i="9"/>
  <c r="AT181" i="9" s="1"/>
  <c r="ID181" i="9"/>
  <c r="AN124" i="9"/>
  <c r="IA124" i="9"/>
  <c r="AR30" i="9"/>
  <c r="IC30" i="9"/>
  <c r="AO180" i="9"/>
  <c r="IB180" i="9"/>
  <c r="AT31" i="9"/>
  <c r="AO197" i="9"/>
  <c r="IB197" i="9"/>
  <c r="AP123" i="9"/>
  <c r="AX194" i="9"/>
  <c r="X90" i="9"/>
  <c r="HX90" i="9" s="1"/>
  <c r="AI57" i="9"/>
  <c r="II57" i="9" s="1"/>
  <c r="AF57" i="9"/>
  <c r="IF57" i="9" s="1"/>
  <c r="Z57" i="9"/>
  <c r="AJ57" i="9"/>
  <c r="IJ57" i="9" s="1"/>
  <c r="AO82" i="9"/>
  <c r="IB82" i="9"/>
  <c r="AF44" i="9"/>
  <c r="IF44" i="9" s="1"/>
  <c r="AH44" i="9"/>
  <c r="IH44" i="9" s="1"/>
  <c r="AA44" i="9"/>
  <c r="AO93" i="9"/>
  <c r="IB93" i="9"/>
  <c r="AN21" i="9"/>
  <c r="IA21" i="9"/>
  <c r="AO12" i="9"/>
  <c r="IB12" i="9"/>
  <c r="AN86" i="9"/>
  <c r="IA86" i="9"/>
  <c r="AN64" i="9"/>
  <c r="IA64" i="9"/>
  <c r="AN81" i="9"/>
  <c r="IA81" i="9"/>
  <c r="AN49" i="9"/>
  <c r="IA49" i="9"/>
  <c r="AM49" i="9"/>
  <c r="HZ49" i="9"/>
  <c r="AR95" i="9"/>
  <c r="IC95" i="9"/>
  <c r="AR27" i="9"/>
  <c r="IC27" i="9"/>
  <c r="AM17" i="9"/>
  <c r="HZ17" i="9"/>
  <c r="AO88" i="9"/>
  <c r="IB88" i="9"/>
  <c r="AR83" i="9"/>
  <c r="IC83" i="9"/>
  <c r="AO60" i="9"/>
  <c r="IB60" i="9"/>
  <c r="AO79" i="9"/>
  <c r="IB79" i="9"/>
  <c r="AO45" i="9"/>
  <c r="IB45" i="9"/>
  <c r="AM51" i="9"/>
  <c r="HZ51" i="9"/>
  <c r="AE26" i="9"/>
  <c r="IE26" i="9" s="1"/>
  <c r="AA26" i="9"/>
  <c r="Y26" i="9"/>
  <c r="HY26" i="9" s="1"/>
  <c r="X26" i="9"/>
  <c r="HX26" i="9" s="1"/>
  <c r="AI25" i="9"/>
  <c r="II25" i="9" s="1"/>
  <c r="AJ25" i="9"/>
  <c r="IJ25" i="9" s="1"/>
  <c r="AE25" i="9"/>
  <c r="IE25" i="9" s="1"/>
  <c r="AM15" i="9"/>
  <c r="HZ15" i="9"/>
  <c r="AN89" i="9"/>
  <c r="IA89" i="9"/>
  <c r="AM56" i="9"/>
  <c r="HZ56" i="9"/>
  <c r="AR78" i="9"/>
  <c r="IC78" i="9"/>
  <c r="AM41" i="9"/>
  <c r="HZ41" i="9"/>
  <c r="AN48" i="9"/>
  <c r="IA48" i="9"/>
  <c r="AM48" i="9"/>
  <c r="HZ48" i="9"/>
  <c r="AO48" i="9"/>
  <c r="IB48" i="9"/>
  <c r="AR92" i="9"/>
  <c r="IC92" i="9"/>
  <c r="AN28" i="9"/>
  <c r="IA28" i="9"/>
  <c r="AM14" i="9"/>
  <c r="HZ14" i="9"/>
  <c r="AR14" i="9"/>
  <c r="IC14" i="9"/>
  <c r="AR59" i="9"/>
  <c r="IC59" i="9"/>
  <c r="AM74" i="9"/>
  <c r="HZ74" i="9"/>
  <c r="AR91" i="9"/>
  <c r="IC91" i="9"/>
  <c r="AM85" i="9"/>
  <c r="HZ85" i="9"/>
  <c r="AF87" i="9"/>
  <c r="IF87" i="9" s="1"/>
  <c r="AA87" i="9"/>
  <c r="AC87" i="9"/>
  <c r="AN63" i="9"/>
  <c r="IA63" i="9"/>
  <c r="AH80" i="9"/>
  <c r="IH80" i="9" s="1"/>
  <c r="AB80" i="9"/>
  <c r="AG80" i="9"/>
  <c r="IG80" i="9" s="1"/>
  <c r="AO77" i="9"/>
  <c r="IB77" i="9"/>
  <c r="AN77" i="9"/>
  <c r="IA77" i="9"/>
  <c r="AF46" i="9"/>
  <c r="IF46" i="9" s="1"/>
  <c r="AD46" i="9"/>
  <c r="ID46" i="9" s="1"/>
  <c r="AR94" i="9"/>
  <c r="IC94" i="9"/>
  <c r="AN22" i="9"/>
  <c r="IA22" i="9"/>
  <c r="AN19" i="9"/>
  <c r="IA19" i="9"/>
  <c r="AP69" i="9"/>
  <c r="AN111" i="9"/>
  <c r="IA111" i="9"/>
  <c r="FG202" i="9"/>
  <c r="JE202" i="9" s="1"/>
  <c r="BZ25" i="9"/>
  <c r="IL25" i="9" s="1"/>
  <c r="AD203" i="9"/>
  <c r="ID203" i="9" s="1"/>
  <c r="AC203" i="9"/>
  <c r="AF200" i="9"/>
  <c r="IF200" i="9" s="1"/>
  <c r="AJ200" i="9"/>
  <c r="IJ200" i="9" s="1"/>
  <c r="AC200" i="9"/>
  <c r="BZ205" i="9"/>
  <c r="IL205" i="9" s="1"/>
  <c r="AN158" i="9"/>
  <c r="IA158" i="9"/>
  <c r="BY63" i="9"/>
  <c r="IK63" i="9" s="1"/>
  <c r="AR168" i="9"/>
  <c r="IC168" i="9"/>
  <c r="AJ207" i="9"/>
  <c r="IJ207" i="9" s="1"/>
  <c r="AE207" i="9"/>
  <c r="IE207" i="9" s="1"/>
  <c r="AM118" i="9"/>
  <c r="HZ118" i="9"/>
  <c r="AO118" i="9"/>
  <c r="IB118" i="9"/>
  <c r="FG186" i="9"/>
  <c r="JE186" i="9" s="1"/>
  <c r="AR184" i="9"/>
  <c r="IC184" i="9"/>
  <c r="AR147" i="9"/>
  <c r="IC147" i="9"/>
  <c r="AO162" i="9"/>
  <c r="IB162" i="9"/>
  <c r="AM162" i="9"/>
  <c r="HZ162" i="9"/>
  <c r="AO199" i="9"/>
  <c r="IB199" i="9"/>
  <c r="AJ165" i="9"/>
  <c r="IJ165" i="9" s="1"/>
  <c r="X165" i="9"/>
  <c r="HX165" i="9" s="1"/>
  <c r="BZ55" i="9"/>
  <c r="IL55" i="9" s="1"/>
  <c r="BY97" i="9"/>
  <c r="IK97" i="9" s="1"/>
  <c r="AO164" i="9"/>
  <c r="IB164" i="9"/>
  <c r="AO201" i="9"/>
  <c r="IB201" i="9"/>
  <c r="FG53" i="9"/>
  <c r="JE53" i="9" s="1"/>
  <c r="BY112" i="9"/>
  <c r="IK112" i="9" s="1"/>
  <c r="AJ149" i="9"/>
  <c r="IJ149" i="9" s="1"/>
  <c r="AG149" i="9"/>
  <c r="IG149" i="9" s="1"/>
  <c r="AA149" i="9"/>
  <c r="AR99" i="9"/>
  <c r="IC99" i="9"/>
  <c r="AM156" i="9"/>
  <c r="HZ156" i="9"/>
  <c r="FH153" i="9"/>
  <c r="JF153" i="9" s="1"/>
  <c r="BZ163" i="9"/>
  <c r="IL163" i="9" s="1"/>
  <c r="AO115" i="9"/>
  <c r="IB115" i="9"/>
  <c r="AB100" i="9"/>
  <c r="BZ46" i="9"/>
  <c r="IL46" i="9" s="1"/>
  <c r="FH38" i="9"/>
  <c r="JF38" i="9" s="1"/>
  <c r="BY207" i="9"/>
  <c r="IK207" i="9" s="1"/>
  <c r="AN186" i="9"/>
  <c r="IA186" i="9"/>
  <c r="AO186" i="9"/>
  <c r="IB186" i="9"/>
  <c r="AB148" i="9"/>
  <c r="AC148" i="9"/>
  <c r="AE148" i="9"/>
  <c r="IE148" i="9" s="1"/>
  <c r="BZ94" i="9"/>
  <c r="IL94" i="9" s="1"/>
  <c r="FH161" i="9"/>
  <c r="JF161" i="9" s="1"/>
  <c r="AP36" i="9"/>
  <c r="AP37" i="9"/>
  <c r="AR191" i="9"/>
  <c r="IC191" i="9"/>
  <c r="FH82" i="9"/>
  <c r="JF82" i="9" s="1"/>
  <c r="AF189" i="9"/>
  <c r="AE189" i="9"/>
  <c r="IE189" i="9" s="1"/>
  <c r="AG189" i="9"/>
  <c r="IG189" i="9" s="1"/>
  <c r="FG159" i="9"/>
  <c r="JE159" i="9" s="1"/>
  <c r="AE157" i="9"/>
  <c r="IE157" i="9" s="1"/>
  <c r="AF157" i="9"/>
  <c r="AG157" i="9"/>
  <c r="IG157" i="9" s="1"/>
  <c r="AO202" i="9"/>
  <c r="IB202" i="9"/>
  <c r="AM202" i="9"/>
  <c r="HZ202" i="9"/>
  <c r="BY185" i="9"/>
  <c r="IK185" i="9" s="1"/>
  <c r="FH156" i="9"/>
  <c r="JF156" i="9" s="1"/>
  <c r="BY200" i="9"/>
  <c r="IK200" i="9" s="1"/>
  <c r="BY19" i="9"/>
  <c r="IK19" i="9" s="1"/>
  <c r="FG18" i="9"/>
  <c r="JE18" i="9" s="1"/>
  <c r="AV125" i="9"/>
  <c r="AS194" i="9"/>
  <c r="AM120" i="9"/>
  <c r="HZ120" i="9"/>
  <c r="AV119" i="9"/>
  <c r="IG119" i="9"/>
  <c r="AS125" i="9"/>
  <c r="ID125" i="9"/>
  <c r="AN119" i="9"/>
  <c r="IA119" i="9"/>
  <c r="AL176" i="9"/>
  <c r="HX176" i="9"/>
  <c r="AR38" i="9"/>
  <c r="IC38" i="9"/>
  <c r="AX119" i="9"/>
  <c r="II119" i="9"/>
  <c r="AO181" i="9"/>
  <c r="IB181" i="9"/>
  <c r="AR120" i="9"/>
  <c r="IC120" i="9"/>
  <c r="AM61" i="9"/>
  <c r="HZ61" i="9"/>
  <c r="AO120" i="9"/>
  <c r="IB120" i="9"/>
  <c r="AR182" i="9"/>
  <c r="IC182" i="9"/>
  <c r="AX178" i="9"/>
  <c r="IH178" i="9"/>
  <c r="AL194" i="9"/>
  <c r="HX194" i="9"/>
  <c r="AX30" i="9"/>
  <c r="II30" i="9"/>
  <c r="AR178" i="9"/>
  <c r="IC178" i="9"/>
  <c r="AO194" i="9"/>
  <c r="IB194" i="9"/>
  <c r="AO112" i="9"/>
  <c r="IB112" i="9"/>
  <c r="AN30" i="9"/>
  <c r="IA30" i="9"/>
  <c r="AV178" i="9"/>
  <c r="IF178" i="9"/>
  <c r="AM125" i="9"/>
  <c r="HZ125" i="9"/>
  <c r="AR195" i="9"/>
  <c r="IC195" i="9"/>
  <c r="AM195" i="9"/>
  <c r="HZ195" i="9"/>
  <c r="AM197" i="9"/>
  <c r="HZ197" i="9"/>
  <c r="AR197" i="9"/>
  <c r="IC197" i="9"/>
  <c r="AR12" i="9"/>
  <c r="IC12" i="9"/>
  <c r="AO64" i="9"/>
  <c r="IB64" i="9"/>
  <c r="AM64" i="9"/>
  <c r="HZ64" i="9"/>
  <c r="AN95" i="9"/>
  <c r="IA95" i="9"/>
  <c r="AM27" i="9"/>
  <c r="HZ27" i="9"/>
  <c r="AR17" i="9"/>
  <c r="IC17" i="9"/>
  <c r="AN88" i="9"/>
  <c r="IA88" i="9"/>
  <c r="AM79" i="9"/>
  <c r="HZ79" i="9"/>
  <c r="AM45" i="9"/>
  <c r="HZ45" i="9"/>
  <c r="AN45" i="9"/>
  <c r="IA45" i="9"/>
  <c r="AR53" i="9"/>
  <c r="IC53" i="9"/>
  <c r="AO51" i="9"/>
  <c r="IB51" i="9"/>
  <c r="AO20" i="9"/>
  <c r="IB20" i="9"/>
  <c r="AO15" i="9"/>
  <c r="IB15" i="9"/>
  <c r="AN56" i="9"/>
  <c r="IA56" i="9"/>
  <c r="AS56" i="9"/>
  <c r="ID56" i="9"/>
  <c r="AO41" i="9"/>
  <c r="IB41" i="9"/>
  <c r="AR41" i="9"/>
  <c r="IC41" i="9"/>
  <c r="AN92" i="9"/>
  <c r="IA92" i="9"/>
  <c r="AM28" i="9"/>
  <c r="HZ28" i="9"/>
  <c r="AN14" i="9"/>
  <c r="IA14" i="9"/>
  <c r="AM59" i="9"/>
  <c r="HZ59" i="9"/>
  <c r="AO91" i="9"/>
  <c r="IB91" i="9"/>
  <c r="AN91" i="9"/>
  <c r="IA91" i="9"/>
  <c r="AN85" i="9"/>
  <c r="IA85" i="9"/>
  <c r="AM22" i="9"/>
  <c r="HZ22" i="9"/>
  <c r="AN159" i="9"/>
  <c r="IA159" i="9"/>
  <c r="AO188" i="9"/>
  <c r="IB188" i="9"/>
  <c r="AO151" i="9"/>
  <c r="IB151" i="9"/>
  <c r="AR146" i="9"/>
  <c r="IC146" i="9"/>
  <c r="AN118" i="9"/>
  <c r="IA118" i="9"/>
  <c r="AO147" i="9"/>
  <c r="IB147" i="9"/>
  <c r="AM147" i="9"/>
  <c r="HZ147" i="9"/>
  <c r="AN199" i="9"/>
  <c r="IA199" i="9"/>
  <c r="AR199" i="9"/>
  <c r="IC199" i="9"/>
  <c r="AN164" i="9"/>
  <c r="IA164" i="9"/>
  <c r="AN156" i="9"/>
  <c r="IA156" i="9"/>
  <c r="AR156" i="9"/>
  <c r="IC156" i="9"/>
  <c r="AO156" i="9"/>
  <c r="IB156" i="9"/>
  <c r="AO190" i="9"/>
  <c r="IB190" i="9"/>
  <c r="AM115" i="9"/>
  <c r="HZ115" i="9"/>
  <c r="AN115" i="9"/>
  <c r="IA115" i="9"/>
  <c r="AM186" i="9"/>
  <c r="HZ186" i="9"/>
  <c r="AL166" i="9"/>
  <c r="HX166" i="9"/>
  <c r="AR166" i="9"/>
  <c r="IC166" i="9"/>
  <c r="AR202" i="9"/>
  <c r="IC202" i="9"/>
  <c r="AM110" i="9"/>
  <c r="HZ110" i="9"/>
  <c r="AN110" i="9"/>
  <c r="IA110" i="9"/>
  <c r="AN96" i="9"/>
  <c r="IA96" i="9"/>
  <c r="AO96" i="9"/>
  <c r="IB96" i="9"/>
  <c r="AR183" i="9"/>
  <c r="IC183" i="9"/>
  <c r="AL124" i="9"/>
  <c r="HY124" i="9"/>
  <c r="AR39" i="9"/>
  <c r="IC39" i="9"/>
  <c r="AL180" i="9"/>
  <c r="HY180" i="9"/>
  <c r="AN175" i="9"/>
  <c r="IA175" i="9"/>
  <c r="AM124" i="9"/>
  <c r="HZ124" i="9"/>
  <c r="AL175" i="9"/>
  <c r="HY175" i="9"/>
  <c r="AV124" i="9"/>
  <c r="IF124" i="9"/>
  <c r="AN125" i="9"/>
  <c r="IA125" i="9"/>
  <c r="AN181" i="9"/>
  <c r="IA181" i="9"/>
  <c r="AO119" i="9"/>
  <c r="IB119" i="9"/>
  <c r="AT122" i="9"/>
  <c r="AO178" i="9"/>
  <c r="IB178" i="9"/>
  <c r="AR119" i="9"/>
  <c r="IC119" i="9"/>
  <c r="AM178" i="9"/>
  <c r="HZ178" i="9"/>
  <c r="AO195" i="9"/>
  <c r="IB195" i="9"/>
  <c r="AN195" i="9"/>
  <c r="IA195" i="9"/>
  <c r="AL119" i="9"/>
  <c r="AN197" i="9"/>
  <c r="IA197" i="9"/>
  <c r="AP133" i="9"/>
  <c r="AD90" i="9"/>
  <c r="ID90" i="9" s="1"/>
  <c r="AH90" i="9"/>
  <c r="IH90" i="9" s="1"/>
  <c r="AB57" i="9"/>
  <c r="AH57" i="9"/>
  <c r="IH57" i="9" s="1"/>
  <c r="AM82" i="9"/>
  <c r="HZ82" i="9"/>
  <c r="AI44" i="9"/>
  <c r="II44" i="9" s="1"/>
  <c r="Z44" i="9"/>
  <c r="AR93" i="9"/>
  <c r="IC93" i="9"/>
  <c r="AO21" i="9"/>
  <c r="IB21" i="9"/>
  <c r="AM21" i="9"/>
  <c r="HZ21" i="9"/>
  <c r="AR86" i="9"/>
  <c r="IC86" i="9"/>
  <c r="AM86" i="9"/>
  <c r="HZ86" i="9"/>
  <c r="AR64" i="9"/>
  <c r="IC64" i="9"/>
  <c r="AR81" i="9"/>
  <c r="IC81" i="9"/>
  <c r="AM81" i="9"/>
  <c r="HZ81" i="9"/>
  <c r="AO49" i="9"/>
  <c r="IB49" i="9"/>
  <c r="AS95" i="9"/>
  <c r="ID95" i="9"/>
  <c r="AN17" i="9"/>
  <c r="IA17" i="9"/>
  <c r="AO17" i="9"/>
  <c r="IB17" i="9"/>
  <c r="AR79" i="9"/>
  <c r="IC79" i="9"/>
  <c r="AR45" i="9"/>
  <c r="IC45" i="9"/>
  <c r="AO53" i="9"/>
  <c r="IB53" i="9"/>
  <c r="AR51" i="9"/>
  <c r="IC51" i="9"/>
  <c r="AB26" i="9"/>
  <c r="AD26" i="9"/>
  <c r="ID26" i="9" s="1"/>
  <c r="AA25" i="9"/>
  <c r="AH25" i="9"/>
  <c r="IH25" i="9" s="1"/>
  <c r="AM89" i="9"/>
  <c r="HZ89" i="9"/>
  <c r="AR56" i="9"/>
  <c r="IC56" i="9"/>
  <c r="AO56" i="9"/>
  <c r="IB56" i="9"/>
  <c r="AM78" i="9"/>
  <c r="HZ78" i="9"/>
  <c r="AO78" i="9"/>
  <c r="IB78" i="9"/>
  <c r="AN41" i="9"/>
  <c r="IA41" i="9"/>
  <c r="AR48" i="9"/>
  <c r="IC48" i="9"/>
  <c r="AM92" i="9"/>
  <c r="HZ92" i="9"/>
  <c r="AO92" i="9"/>
  <c r="IB92" i="9"/>
  <c r="AO28" i="9"/>
  <c r="IB28" i="9"/>
  <c r="AO14" i="9"/>
  <c r="IB14" i="9"/>
  <c r="AO59" i="9"/>
  <c r="IB59" i="9"/>
  <c r="AN59" i="9"/>
  <c r="IA59" i="9"/>
  <c r="AN74" i="9"/>
  <c r="IA74" i="9"/>
  <c r="AR74" i="9"/>
  <c r="IC74" i="9"/>
  <c r="AO74" i="9"/>
  <c r="IB74" i="9"/>
  <c r="AE87" i="9"/>
  <c r="IE87" i="9" s="1"/>
  <c r="AI87" i="9"/>
  <c r="II87" i="9" s="1"/>
  <c r="Y87" i="9"/>
  <c r="HY87" i="9" s="1"/>
  <c r="AO63" i="9"/>
  <c r="IB63" i="9"/>
  <c r="AC80" i="9"/>
  <c r="AD80" i="9"/>
  <c r="ID80" i="9" s="1"/>
  <c r="AM77" i="9"/>
  <c r="HZ77" i="9"/>
  <c r="AA46" i="9"/>
  <c r="AB46" i="9"/>
  <c r="AR52" i="9"/>
  <c r="IC52" i="9"/>
  <c r="AN94" i="9"/>
  <c r="IA94" i="9"/>
  <c r="AR22" i="9"/>
  <c r="IC22" i="9"/>
  <c r="AR19" i="9"/>
  <c r="IC19" i="9"/>
  <c r="AV181" i="9"/>
  <c r="AM204" i="9"/>
  <c r="HZ204" i="9"/>
  <c r="AO159" i="9"/>
  <c r="IB159" i="9"/>
  <c r="AM188" i="9"/>
  <c r="HZ188" i="9"/>
  <c r="AR151" i="9"/>
  <c r="IC151" i="9"/>
  <c r="AN151" i="9"/>
  <c r="IA151" i="9"/>
  <c r="AA203" i="9"/>
  <c r="X200" i="9"/>
  <c r="HX200" i="9" s="1"/>
  <c r="AA200" i="9"/>
  <c r="AC153" i="9"/>
  <c r="AN146" i="9"/>
  <c r="IA146" i="9"/>
  <c r="AN150" i="9"/>
  <c r="IA150" i="9"/>
  <c r="AO158" i="9"/>
  <c r="IB158" i="9"/>
  <c r="AR158" i="9"/>
  <c r="IC158" i="9"/>
  <c r="AO168" i="9"/>
  <c r="IB168" i="9"/>
  <c r="AN168" i="9"/>
  <c r="IA168" i="9"/>
  <c r="X207" i="9"/>
  <c r="HX207" i="9" s="1"/>
  <c r="AO184" i="9"/>
  <c r="IB184" i="9"/>
  <c r="AM184" i="9"/>
  <c r="HZ184" i="9"/>
  <c r="AN147" i="9"/>
  <c r="IA147" i="9"/>
  <c r="AR162" i="9"/>
  <c r="IC162" i="9"/>
  <c r="AN162" i="9"/>
  <c r="IA162" i="9"/>
  <c r="AM199" i="9"/>
  <c r="HZ199" i="9"/>
  <c r="Z165" i="9"/>
  <c r="AR201" i="9"/>
  <c r="IC201" i="9"/>
  <c r="AM201" i="9"/>
  <c r="HZ201" i="9"/>
  <c r="Z149" i="9"/>
  <c r="AE149" i="9"/>
  <c r="IE149" i="9" s="1"/>
  <c r="AO99" i="9"/>
  <c r="IB99" i="9"/>
  <c r="AM99" i="9"/>
  <c r="HZ99" i="9"/>
  <c r="BY14" i="9"/>
  <c r="IK14" i="9" s="1"/>
  <c r="AV115" i="9"/>
  <c r="IF115" i="9"/>
  <c r="AR186" i="9"/>
  <c r="IC186" i="9"/>
  <c r="AA148" i="9"/>
  <c r="X148" i="9"/>
  <c r="HX148" i="9" s="1"/>
  <c r="AJ189" i="9"/>
  <c r="IJ189" i="9" s="1"/>
  <c r="AB189" i="9"/>
  <c r="AM166" i="9"/>
  <c r="HZ166" i="9"/>
  <c r="Y157" i="9"/>
  <c r="HY157" i="9" s="1"/>
  <c r="AJ157" i="9"/>
  <c r="IJ157" i="9" s="1"/>
  <c r="AL202" i="9"/>
  <c r="HX202" i="9"/>
  <c r="AN202" i="9"/>
  <c r="IA202" i="9"/>
  <c r="AO110" i="9"/>
  <c r="IB110" i="9"/>
  <c r="AO183" i="9"/>
  <c r="IB183" i="9"/>
  <c r="AN183" i="9"/>
  <c r="IA183" i="9"/>
  <c r="AN180" i="9"/>
  <c r="IA180" i="9"/>
  <c r="AS180" i="9"/>
  <c r="AT180" i="9" s="1"/>
  <c r="ID180" i="9"/>
  <c r="AX176" i="9"/>
  <c r="AR124" i="9"/>
  <c r="IC124" i="9"/>
  <c r="AO124" i="9"/>
  <c r="IB124" i="9"/>
  <c r="AS120" i="9"/>
  <c r="AL120" i="9"/>
  <c r="HX120" i="9"/>
  <c r="AV175" i="9"/>
  <c r="IF175" i="9"/>
  <c r="AM176" i="9"/>
  <c r="HZ176" i="9"/>
  <c r="AS119" i="9"/>
  <c r="IE119" i="9"/>
  <c r="AM180" i="9"/>
  <c r="HZ180" i="9"/>
  <c r="AS176" i="9"/>
  <c r="ID176" i="9"/>
  <c r="AM181" i="9"/>
  <c r="HZ181" i="9"/>
  <c r="AV120" i="9"/>
  <c r="IG120" i="9"/>
  <c r="AM172" i="9"/>
  <c r="HZ172" i="9"/>
  <c r="AX181" i="9"/>
  <c r="II181" i="9"/>
  <c r="AL125" i="9"/>
  <c r="HY125" i="9"/>
  <c r="AM75" i="9"/>
  <c r="HZ75" i="9"/>
  <c r="AN176" i="9"/>
  <c r="IA176" i="9"/>
  <c r="AR194" i="9"/>
  <c r="IC194" i="9"/>
  <c r="AN178" i="9"/>
  <c r="IA178" i="9"/>
  <c r="AS30" i="9"/>
  <c r="IE30" i="9"/>
  <c r="AR176" i="9"/>
  <c r="IC176" i="9"/>
  <c r="AV194" i="9"/>
  <c r="IG194" i="9"/>
  <c r="AO176" i="9"/>
  <c r="IB176" i="9"/>
  <c r="AO125" i="9"/>
  <c r="IB125" i="9"/>
  <c r="AM175" i="9"/>
  <c r="HZ175" i="9"/>
  <c r="AN194" i="9"/>
  <c r="IA194" i="9"/>
  <c r="AF58" i="9"/>
  <c r="IF58" i="9" s="1"/>
  <c r="AE58" i="9"/>
  <c r="IE58" i="9" s="1"/>
  <c r="AC75" i="9"/>
  <c r="AI75" i="9"/>
  <c r="II75" i="9" s="1"/>
  <c r="AH61" i="9"/>
  <c r="IH61" i="9" s="1"/>
  <c r="X61" i="9"/>
  <c r="AF38" i="9"/>
  <c r="IF38" i="9" s="1"/>
  <c r="AB54" i="9"/>
  <c r="AI23" i="9"/>
  <c r="II23" i="9" s="1"/>
  <c r="AB23" i="9"/>
  <c r="Z23" i="9"/>
  <c r="FH44" i="9"/>
  <c r="JF44" i="9" s="1"/>
  <c r="BZ189" i="9"/>
  <c r="IL189" i="9" s="1"/>
  <c r="Z155" i="9"/>
  <c r="AI163" i="9"/>
  <c r="II163" i="9" s="1"/>
  <c r="AI171" i="9"/>
  <c r="AC171" i="9"/>
  <c r="BY154" i="9"/>
  <c r="IK154" i="9" s="1"/>
  <c r="BY51" i="9"/>
  <c r="IK51" i="9" s="1"/>
  <c r="AH117" i="9"/>
  <c r="AC185" i="9"/>
  <c r="AI185" i="9"/>
  <c r="II185" i="9" s="1"/>
  <c r="AG185" i="9"/>
  <c r="IG185" i="9" s="1"/>
  <c r="FH188" i="9"/>
  <c r="JF188" i="9" s="1"/>
  <c r="BY155" i="9"/>
  <c r="IK155" i="9" s="1"/>
  <c r="FG78" i="9"/>
  <c r="JE78" i="9" s="1"/>
  <c r="BZ203" i="9"/>
  <c r="IL203" i="9" s="1"/>
  <c r="AG182" i="9"/>
  <c r="IG182" i="9" s="1"/>
  <c r="AI182" i="9"/>
  <c r="II182" i="9" s="1"/>
  <c r="FH22" i="9"/>
  <c r="JF22" i="9" s="1"/>
  <c r="Z112" i="9"/>
  <c r="AH112" i="9"/>
  <c r="IH112" i="9" s="1"/>
  <c r="Y112" i="9"/>
  <c r="HY112" i="9" s="1"/>
  <c r="FH151" i="9"/>
  <c r="JF151" i="9" s="1"/>
  <c r="BY149" i="9"/>
  <c r="IK149" i="9" s="1"/>
  <c r="BZ146" i="9"/>
  <c r="IL146" i="9" s="1"/>
  <c r="BZ115" i="9"/>
  <c r="IL115" i="9" s="1"/>
  <c r="BZ98" i="9"/>
  <c r="IL98" i="9" s="1"/>
  <c r="AI58" i="9"/>
  <c r="II58" i="9" s="1"/>
  <c r="AJ75" i="9"/>
  <c r="IJ75" i="9" s="1"/>
  <c r="Y75" i="9"/>
  <c r="HY75" i="9" s="1"/>
  <c r="AE61" i="9"/>
  <c r="IE61" i="9" s="1"/>
  <c r="AF61" i="9"/>
  <c r="IF61" i="9" s="1"/>
  <c r="AE23" i="9"/>
  <c r="IE23" i="9" s="1"/>
  <c r="AA23" i="9"/>
  <c r="AD171" i="9"/>
  <c r="ID171" i="9" s="1"/>
  <c r="AF171" i="9"/>
  <c r="IF171" i="9" s="1"/>
  <c r="AC206" i="9"/>
  <c r="FG169" i="9"/>
  <c r="JE169" i="9" s="1"/>
  <c r="AH185" i="9"/>
  <c r="X185" i="9"/>
  <c r="HX185" i="9" s="1"/>
  <c r="AA185" i="9"/>
  <c r="AE182" i="9"/>
  <c r="IE182" i="9" s="1"/>
  <c r="AG112" i="9"/>
  <c r="AD112" i="9"/>
  <c r="ID112" i="9" s="1"/>
  <c r="X112" i="9"/>
  <c r="BY162" i="9"/>
  <c r="IK162" i="9" s="1"/>
  <c r="AB58" i="9"/>
  <c r="AC58" i="9"/>
  <c r="Y58" i="9"/>
  <c r="HY58" i="9" s="1"/>
  <c r="AD58" i="9"/>
  <c r="ID58" i="9" s="1"/>
  <c r="AB62" i="9"/>
  <c r="AA75" i="9"/>
  <c r="AF75" i="9"/>
  <c r="AD75" i="9"/>
  <c r="ID75" i="9" s="1"/>
  <c r="AB39" i="9"/>
  <c r="AJ61" i="9"/>
  <c r="IJ61" i="9" s="1"/>
  <c r="AC61" i="9"/>
  <c r="AB61" i="9"/>
  <c r="AB42" i="9"/>
  <c r="AA38" i="9"/>
  <c r="AD38" i="9"/>
  <c r="ID38" i="9" s="1"/>
  <c r="AC54" i="9"/>
  <c r="FH189" i="9"/>
  <c r="JF189" i="9" s="1"/>
  <c r="Z97" i="9"/>
  <c r="X155" i="9"/>
  <c r="HX155" i="9" s="1"/>
  <c r="AE172" i="9"/>
  <c r="IE172" i="9" s="1"/>
  <c r="AJ171" i="9"/>
  <c r="IJ171" i="9" s="1"/>
  <c r="AA171" i="9"/>
  <c r="AE171" i="9"/>
  <c r="BY91" i="9"/>
  <c r="IK91" i="9" s="1"/>
  <c r="BZ11" i="9"/>
  <c r="IL11" i="9" s="1"/>
  <c r="FH154" i="9"/>
  <c r="JF154" i="9" s="1"/>
  <c r="X206" i="9"/>
  <c r="HX206" i="9" s="1"/>
  <c r="BZ62" i="9"/>
  <c r="IL62" i="9" s="1"/>
  <c r="BY169" i="9"/>
  <c r="IK169" i="9" s="1"/>
  <c r="AF117" i="9"/>
  <c r="IF117" i="9" s="1"/>
  <c r="BZ188" i="9"/>
  <c r="IL188" i="9" s="1"/>
  <c r="FG203" i="9"/>
  <c r="JE203" i="9" s="1"/>
  <c r="AJ182" i="9"/>
  <c r="IJ182" i="9" s="1"/>
  <c r="AD182" i="9"/>
  <c r="ID182" i="9" s="1"/>
  <c r="AA182" i="9"/>
  <c r="Y182" i="9"/>
  <c r="HY182" i="9" s="1"/>
  <c r="AD11" i="9"/>
  <c r="ID11" i="9" s="1"/>
  <c r="BZ149" i="9"/>
  <c r="IL149" i="9" s="1"/>
  <c r="BY115" i="9"/>
  <c r="IK115" i="9" s="1"/>
  <c r="FG98" i="9"/>
  <c r="JE98" i="9" s="1"/>
  <c r="FG162" i="9"/>
  <c r="JE162" i="9" s="1"/>
  <c r="Z58" i="9"/>
  <c r="AJ58" i="9"/>
  <c r="AE62" i="9"/>
  <c r="IE62" i="9" s="1"/>
  <c r="AB75" i="9"/>
  <c r="AE75" i="9"/>
  <c r="IE75" i="9" s="1"/>
  <c r="AJ24" i="9"/>
  <c r="IJ24" i="9" s="1"/>
  <c r="AG61" i="9"/>
  <c r="IG61" i="9" s="1"/>
  <c r="AA61" i="9"/>
  <c r="Y42" i="9"/>
  <c r="HY42" i="9" s="1"/>
  <c r="AI38" i="9"/>
  <c r="Y54" i="9"/>
  <c r="HY54" i="9" s="1"/>
  <c r="FG12" i="9"/>
  <c r="JE12" i="9" s="1"/>
  <c r="AJ97" i="9"/>
  <c r="IJ97" i="9" s="1"/>
  <c r="FH170" i="9"/>
  <c r="JF170" i="9" s="1"/>
  <c r="AV151" i="9"/>
  <c r="AB172" i="9"/>
  <c r="AG171" i="9"/>
  <c r="IG171" i="9" s="1"/>
  <c r="X171" i="9"/>
  <c r="AG206" i="9"/>
  <c r="IG206" i="9" s="1"/>
  <c r="AD206" i="9"/>
  <c r="ID206" i="9" s="1"/>
  <c r="FG54" i="9"/>
  <c r="JE54" i="9" s="1"/>
  <c r="AH182" i="9"/>
  <c r="AB182" i="9"/>
  <c r="FG148" i="9"/>
  <c r="JE148" i="9" s="1"/>
  <c r="AF62" i="9"/>
  <c r="IF62" i="9" s="1"/>
  <c r="AD24" i="9"/>
  <c r="ID24" i="9" s="1"/>
  <c r="AD42" i="9"/>
  <c r="ID42" i="9" s="1"/>
  <c r="AA42" i="9"/>
  <c r="AF54" i="9"/>
  <c r="IF54" i="9" s="1"/>
  <c r="AE54" i="9"/>
  <c r="IE54" i="9" s="1"/>
  <c r="FH17" i="9"/>
  <c r="JF17" i="9" s="1"/>
  <c r="AH172" i="9"/>
  <c r="IH172" i="9" s="1"/>
  <c r="AF172" i="9"/>
  <c r="FG160" i="9"/>
  <c r="JE160" i="9" s="1"/>
  <c r="FH62" i="9"/>
  <c r="JF62" i="9" s="1"/>
  <c r="BZ26" i="9"/>
  <c r="IL26" i="9" s="1"/>
  <c r="FH114" i="9"/>
  <c r="JF114" i="9" s="1"/>
  <c r="FH168" i="9"/>
  <c r="JF168" i="9" s="1"/>
  <c r="AF90" i="9"/>
  <c r="IF90" i="9" s="1"/>
  <c r="AE90" i="9"/>
  <c r="IE90" i="9" s="1"/>
  <c r="Y90" i="9"/>
  <c r="AA62" i="9"/>
  <c r="AH62" i="9"/>
  <c r="AC62" i="9"/>
  <c r="Z62" i="9"/>
  <c r="AV15" i="9"/>
  <c r="AG24" i="9"/>
  <c r="X24" i="9"/>
  <c r="HX24" i="9" s="1"/>
  <c r="X42" i="9"/>
  <c r="AE42" i="9"/>
  <c r="IE42" i="9" s="1"/>
  <c r="AG42" i="9"/>
  <c r="IG42" i="9" s="1"/>
  <c r="Z46" i="9"/>
  <c r="AG46" i="9"/>
  <c r="IG46" i="9" s="1"/>
  <c r="AH46" i="9"/>
  <c r="IH46" i="9" s="1"/>
  <c r="AJ54" i="9"/>
  <c r="IJ54" i="9" s="1"/>
  <c r="AI54" i="9"/>
  <c r="II54" i="9" s="1"/>
  <c r="Z54" i="9"/>
  <c r="FG25" i="9"/>
  <c r="JE25" i="9" s="1"/>
  <c r="AC172" i="9"/>
  <c r="X172" i="9"/>
  <c r="HX172" i="9" s="1"/>
  <c r="AJ172" i="9"/>
  <c r="AA172" i="9"/>
  <c r="AI203" i="9"/>
  <c r="II203" i="9" s="1"/>
  <c r="AF203" i="9"/>
  <c r="IF203" i="9" s="1"/>
  <c r="Z203" i="9"/>
  <c r="AI153" i="9"/>
  <c r="II153" i="9" s="1"/>
  <c r="AA163" i="9"/>
  <c r="Z163" i="9"/>
  <c r="AB207" i="9"/>
  <c r="AC207" i="9"/>
  <c r="Z207" i="9"/>
  <c r="AA207" i="9"/>
  <c r="AS162" i="9"/>
  <c r="AG165" i="9"/>
  <c r="IG165" i="9" s="1"/>
  <c r="AE165" i="9"/>
  <c r="IE165" i="9" s="1"/>
  <c r="AA165" i="9"/>
  <c r="X170" i="9"/>
  <c r="FH53" i="9"/>
  <c r="JF53" i="9" s="1"/>
  <c r="BZ14" i="9"/>
  <c r="IL14" i="9" s="1"/>
  <c r="AD100" i="9"/>
  <c r="ID100" i="9" s="1"/>
  <c r="AC160" i="9"/>
  <c r="AD169" i="9"/>
  <c r="ID169" i="9" s="1"/>
  <c r="BZ172" i="9"/>
  <c r="IL172" i="9" s="1"/>
  <c r="FG114" i="9"/>
  <c r="JE114" i="9" s="1"/>
  <c r="AE167" i="9"/>
  <c r="FH184" i="9"/>
  <c r="JF184" i="9" s="1"/>
  <c r="AX120" i="9"/>
  <c r="AJ62" i="9"/>
  <c r="IJ62" i="9" s="1"/>
  <c r="AG62" i="9"/>
  <c r="IG62" i="9" s="1"/>
  <c r="AC42" i="9"/>
  <c r="AH54" i="9"/>
  <c r="IH54" i="9" s="1"/>
  <c r="AD172" i="9"/>
  <c r="ID172" i="9" s="1"/>
  <c r="Y163" i="9"/>
  <c r="HY163" i="9" s="1"/>
  <c r="BZ184" i="9"/>
  <c r="IL184" i="9" s="1"/>
  <c r="AG90" i="9"/>
  <c r="IG90" i="9" s="1"/>
  <c r="AC90" i="9"/>
  <c r="X62" i="9"/>
  <c r="AI62" i="9"/>
  <c r="II62" i="9" s="1"/>
  <c r="Y24" i="9"/>
  <c r="AF24" i="9"/>
  <c r="IF24" i="9" s="1"/>
  <c r="AJ42" i="9"/>
  <c r="AI42" i="9"/>
  <c r="II42" i="9" s="1"/>
  <c r="AF42" i="9"/>
  <c r="IF42" i="9" s="1"/>
  <c r="AJ46" i="9"/>
  <c r="IJ46" i="9" s="1"/>
  <c r="Y46" i="9"/>
  <c r="X54" i="9"/>
  <c r="HX54" i="9" s="1"/>
  <c r="AD54" i="9"/>
  <c r="BZ170" i="9"/>
  <c r="IL170" i="9" s="1"/>
  <c r="AL151" i="9"/>
  <c r="AI172" i="9"/>
  <c r="II172" i="9" s="1"/>
  <c r="Y172" i="9"/>
  <c r="AG203" i="9"/>
  <c r="IG203" i="9" s="1"/>
  <c r="AJ203" i="9"/>
  <c r="IJ203" i="9" s="1"/>
  <c r="AH203" i="9"/>
  <c r="IH203" i="9" s="1"/>
  <c r="AF153" i="9"/>
  <c r="IF153" i="9" s="1"/>
  <c r="AJ163" i="9"/>
  <c r="IJ163" i="9" s="1"/>
  <c r="AC163" i="9"/>
  <c r="Y207" i="9"/>
  <c r="HY207" i="9" s="1"/>
  <c r="AG207" i="9"/>
  <c r="FG52" i="9"/>
  <c r="JE52" i="9" s="1"/>
  <c r="AD165" i="9"/>
  <c r="AB165" i="9"/>
  <c r="AF165" i="9"/>
  <c r="AA170" i="9"/>
  <c r="Y100" i="9"/>
  <c r="BY54" i="9"/>
  <c r="IK54" i="9" s="1"/>
  <c r="Y160" i="9"/>
  <c r="HY160" i="9" s="1"/>
  <c r="FG75" i="9"/>
  <c r="JE75" i="9" s="1"/>
  <c r="AA169" i="9"/>
  <c r="FG172" i="9"/>
  <c r="JE172" i="9" s="1"/>
  <c r="AB167" i="9"/>
  <c r="BZ113" i="9"/>
  <c r="IL113" i="9" s="1"/>
  <c r="AX91" i="9"/>
  <c r="AS159" i="9"/>
  <c r="AI39" i="9"/>
  <c r="II39" i="9" s="1"/>
  <c r="AB24" i="9"/>
  <c r="AA24" i="9"/>
  <c r="Z24" i="9"/>
  <c r="AV77" i="9"/>
  <c r="AB38" i="9"/>
  <c r="AH38" i="9"/>
  <c r="IH38" i="9" s="1"/>
  <c r="Y38" i="9"/>
  <c r="Z38" i="9"/>
  <c r="FH12" i="9"/>
  <c r="JF12" i="9" s="1"/>
  <c r="Y97" i="9"/>
  <c r="HY97" i="9" s="1"/>
  <c r="FG170" i="9"/>
  <c r="JE170" i="9" s="1"/>
  <c r="AJ155" i="9"/>
  <c r="IJ155" i="9" s="1"/>
  <c r="AD163" i="9"/>
  <c r="AG163" i="9"/>
  <c r="IG163" i="9" s="1"/>
  <c r="AF163" i="9"/>
  <c r="AH163" i="9"/>
  <c r="IH163" i="9" s="1"/>
  <c r="BZ160" i="9"/>
  <c r="IL160" i="9" s="1"/>
  <c r="Z206" i="9"/>
  <c r="AA206" i="9"/>
  <c r="AF206" i="9"/>
  <c r="IF206" i="9" s="1"/>
  <c r="FG62" i="9"/>
  <c r="JE62" i="9" s="1"/>
  <c r="AJ117" i="9"/>
  <c r="IJ117" i="9" s="1"/>
  <c r="BZ54" i="9"/>
  <c r="IL54" i="9" s="1"/>
  <c r="AF11" i="9"/>
  <c r="IF11" i="9" s="1"/>
  <c r="BZ75" i="9"/>
  <c r="IL75" i="9" s="1"/>
  <c r="FG26" i="9"/>
  <c r="JE26" i="9" s="1"/>
  <c r="FH172" i="9"/>
  <c r="JF172" i="9" s="1"/>
  <c r="FG16" i="9"/>
  <c r="JE16" i="9" s="1"/>
  <c r="FH98" i="9"/>
  <c r="JF98" i="9" s="1"/>
  <c r="AH24" i="9"/>
  <c r="AE24" i="9"/>
  <c r="IE24" i="9" s="1"/>
  <c r="AC24" i="9"/>
  <c r="AX77" i="9"/>
  <c r="AS77" i="9"/>
  <c r="AJ38" i="9"/>
  <c r="IJ38" i="9" s="1"/>
  <c r="AE38" i="9"/>
  <c r="BZ81" i="9"/>
  <c r="IL81" i="9" s="1"/>
  <c r="AD97" i="9"/>
  <c r="ID97" i="9" s="1"/>
  <c r="AE97" i="9"/>
  <c r="IE97" i="9" s="1"/>
  <c r="Y155" i="9"/>
  <c r="HY155" i="9" s="1"/>
  <c r="AA155" i="9"/>
  <c r="AB163" i="9"/>
  <c r="X163" i="9"/>
  <c r="HX163" i="9" s="1"/>
  <c r="FG11" i="9"/>
  <c r="FI67" i="9" s="1"/>
  <c r="JG67" i="9" s="1"/>
  <c r="Y206" i="9"/>
  <c r="HY206" i="9" s="1"/>
  <c r="AE206" i="9"/>
  <c r="IE206" i="9" s="1"/>
  <c r="AI206" i="9"/>
  <c r="AE117" i="9"/>
  <c r="IE117" i="9" s="1"/>
  <c r="AG117" i="9"/>
  <c r="IG117" i="9" s="1"/>
  <c r="FH42" i="9"/>
  <c r="JF42" i="9" s="1"/>
  <c r="AH11" i="9"/>
  <c r="IH11" i="9" s="1"/>
  <c r="BY168" i="9"/>
  <c r="IK168" i="9" s="1"/>
  <c r="BZ148" i="9"/>
  <c r="IL148" i="9" s="1"/>
  <c r="AX180" i="9"/>
  <c r="FG81" i="9"/>
  <c r="JE81" i="9" s="1"/>
  <c r="AH153" i="9"/>
  <c r="IH153" i="9" s="1"/>
  <c r="AA153" i="9"/>
  <c r="AA100" i="9"/>
  <c r="AE100" i="9"/>
  <c r="AV186" i="9"/>
  <c r="AJ160" i="9"/>
  <c r="IJ160" i="9" s="1"/>
  <c r="AI160" i="9"/>
  <c r="BZ48" i="9"/>
  <c r="IL48" i="9" s="1"/>
  <c r="AC167" i="9"/>
  <c r="Y39" i="9"/>
  <c r="HY39" i="9" s="1"/>
  <c r="AG39" i="9"/>
  <c r="IG39" i="9" s="1"/>
  <c r="X47" i="9"/>
  <c r="HX47" i="9" s="1"/>
  <c r="AS94" i="9"/>
  <c r="AD154" i="9"/>
  <c r="ID154" i="9" s="1"/>
  <c r="BY12" i="9"/>
  <c r="IK12" i="9" s="1"/>
  <c r="AS151" i="9"/>
  <c r="AJ153" i="9"/>
  <c r="IJ153" i="9" s="1"/>
  <c r="AG153" i="9"/>
  <c r="IG153" i="9" s="1"/>
  <c r="Y153" i="9"/>
  <c r="HY153" i="9" s="1"/>
  <c r="BY11" i="9"/>
  <c r="BY93" i="9"/>
  <c r="IK93" i="9" s="1"/>
  <c r="AI170" i="9"/>
  <c r="II170" i="9" s="1"/>
  <c r="AE170" i="9"/>
  <c r="IE170" i="9" s="1"/>
  <c r="AC170" i="9"/>
  <c r="Z117" i="9"/>
  <c r="AD117" i="9"/>
  <c r="ID117" i="9" s="1"/>
  <c r="AA117" i="9"/>
  <c r="AF100" i="9"/>
  <c r="IF100" i="9" s="1"/>
  <c r="Z100" i="9"/>
  <c r="AJ100" i="9"/>
  <c r="IJ100" i="9" s="1"/>
  <c r="FG167" i="9"/>
  <c r="JE167" i="9" s="1"/>
  <c r="BY42" i="9"/>
  <c r="IK42" i="9" s="1"/>
  <c r="AC11" i="9"/>
  <c r="AH160" i="9"/>
  <c r="IH160" i="9" s="1"/>
  <c r="AA160" i="9"/>
  <c r="AB160" i="9"/>
  <c r="Z169" i="9"/>
  <c r="AF169" i="9"/>
  <c r="IF169" i="9" s="1"/>
  <c r="Y169" i="9"/>
  <c r="HY169" i="9" s="1"/>
  <c r="FG48" i="9"/>
  <c r="JE48" i="9" s="1"/>
  <c r="BZ171" i="9"/>
  <c r="IL171" i="9" s="1"/>
  <c r="BY16" i="9"/>
  <c r="IK16" i="9" s="1"/>
  <c r="AJ167" i="9"/>
  <c r="IJ167" i="9" s="1"/>
  <c r="X167" i="9"/>
  <c r="HX167" i="9" s="1"/>
  <c r="Y167" i="9"/>
  <c r="HY167" i="9" s="1"/>
  <c r="FH113" i="9"/>
  <c r="JF113" i="9" s="1"/>
  <c r="FH148" i="9"/>
  <c r="JF148" i="9" s="1"/>
  <c r="AE39" i="9"/>
  <c r="IE39" i="9" s="1"/>
  <c r="AD153" i="9"/>
  <c r="AF170" i="9"/>
  <c r="AD170" i="9"/>
  <c r="ID170" i="9" s="1"/>
  <c r="Z170" i="9"/>
  <c r="AG100" i="9"/>
  <c r="IG100" i="9" s="1"/>
  <c r="BZ167" i="9"/>
  <c r="IL167" i="9" s="1"/>
  <c r="AE160" i="9"/>
  <c r="X169" i="9"/>
  <c r="HX169" i="9" s="1"/>
  <c r="AC169" i="9"/>
  <c r="AG169" i="9"/>
  <c r="IG169" i="9" s="1"/>
  <c r="BY171" i="9"/>
  <c r="IK171" i="9" s="1"/>
  <c r="AG167" i="9"/>
  <c r="IG167" i="9" s="1"/>
  <c r="AF167" i="9"/>
  <c r="IF167" i="9" s="1"/>
  <c r="FG113" i="9"/>
  <c r="JE113" i="9" s="1"/>
  <c r="AA39" i="9"/>
  <c r="AJ39" i="9"/>
  <c r="IJ39" i="9" s="1"/>
  <c r="Z47" i="9"/>
  <c r="AJ154" i="9"/>
  <c r="IJ154" i="9" s="1"/>
  <c r="Z153" i="9"/>
  <c r="X153" i="9"/>
  <c r="HX153" i="9" s="1"/>
  <c r="FG91" i="9"/>
  <c r="JE91" i="9" s="1"/>
  <c r="FG93" i="9"/>
  <c r="JE93" i="9" s="1"/>
  <c r="AH170" i="9"/>
  <c r="IH170" i="9" s="1"/>
  <c r="AJ170" i="9"/>
  <c r="IJ170" i="9" s="1"/>
  <c r="AB170" i="9"/>
  <c r="AC117" i="9"/>
  <c r="AI117" i="9"/>
  <c r="II117" i="9" s="1"/>
  <c r="Y117" i="9"/>
  <c r="AH100" i="9"/>
  <c r="IH100" i="9" s="1"/>
  <c r="AI100" i="9"/>
  <c r="AC100" i="9"/>
  <c r="AB11" i="9"/>
  <c r="AD160" i="9"/>
  <c r="ID160" i="9" s="1"/>
  <c r="AF160" i="9"/>
  <c r="Z160" i="9"/>
  <c r="AH169" i="9"/>
  <c r="AJ169" i="9"/>
  <c r="IJ169" i="9" s="1"/>
  <c r="AE169" i="9"/>
  <c r="AA167" i="9"/>
  <c r="AH167" i="9"/>
  <c r="AX201" i="9"/>
  <c r="AF39" i="9"/>
  <c r="IF39" i="9" s="1"/>
  <c r="Z39" i="9"/>
  <c r="AD39" i="9"/>
  <c r="ID39" i="9" s="1"/>
  <c r="AF154" i="9"/>
  <c r="IF154" i="9" s="1"/>
  <c r="BY81" i="9"/>
  <c r="IK81" i="9" s="1"/>
  <c r="AI97" i="9"/>
  <c r="II97" i="9" s="1"/>
  <c r="X97" i="9"/>
  <c r="AG97" i="9"/>
  <c r="IG97" i="9" s="1"/>
  <c r="AF97" i="9"/>
  <c r="IF97" i="9" s="1"/>
  <c r="FH79" i="9"/>
  <c r="JF79" i="9" s="1"/>
  <c r="AB155" i="9"/>
  <c r="AD155" i="9"/>
  <c r="ID155" i="9" s="1"/>
  <c r="AF155" i="9"/>
  <c r="IF155" i="9" s="1"/>
  <c r="BZ91" i="9"/>
  <c r="IL91" i="9" s="1"/>
  <c r="BZ93" i="9"/>
  <c r="IL93" i="9" s="1"/>
  <c r="FH160" i="9"/>
  <c r="JF160" i="9" s="1"/>
  <c r="Y11" i="9"/>
  <c r="HY11" i="9" s="1"/>
  <c r="X11" i="9"/>
  <c r="HX11" i="9" s="1"/>
  <c r="AJ11" i="9"/>
  <c r="IJ11" i="9" s="1"/>
  <c r="AI11" i="9"/>
  <c r="II11" i="9" s="1"/>
  <c r="FG168" i="9"/>
  <c r="JE168" i="9" s="1"/>
  <c r="AL86" i="9"/>
  <c r="X39" i="9"/>
  <c r="HX39" i="9" s="1"/>
  <c r="AH39" i="9"/>
  <c r="IH39" i="9" s="1"/>
  <c r="AI154" i="9"/>
  <c r="II154" i="9" s="1"/>
  <c r="AC154" i="9"/>
  <c r="AB97" i="9"/>
  <c r="AH97" i="9"/>
  <c r="IH97" i="9" s="1"/>
  <c r="AG155" i="9"/>
  <c r="IG155" i="9" s="1"/>
  <c r="AI155" i="9"/>
  <c r="AE155" i="9"/>
  <c r="IE155" i="9" s="1"/>
  <c r="AG11" i="9"/>
  <c r="AE11" i="9"/>
  <c r="AV89" i="9"/>
  <c r="AV202" i="9"/>
  <c r="AS51" i="9"/>
  <c r="AV78" i="9"/>
  <c r="AS41" i="9"/>
  <c r="AL74" i="9"/>
  <c r="AI47" i="9"/>
  <c r="II47" i="9" s="1"/>
  <c r="AA154" i="9"/>
  <c r="AG154" i="9"/>
  <c r="IG154" i="9" s="1"/>
  <c r="Z154" i="9"/>
  <c r="FG79" i="9"/>
  <c r="JE79" i="9" s="1"/>
  <c r="AV168" i="9"/>
  <c r="AL168" i="9"/>
  <c r="AS156" i="9"/>
  <c r="AX124" i="9"/>
  <c r="AS12" i="9"/>
  <c r="AV81" i="9"/>
  <c r="AL17" i="9"/>
  <c r="AX89" i="9"/>
  <c r="AV74" i="9"/>
  <c r="AF47" i="9"/>
  <c r="IF47" i="9" s="1"/>
  <c r="AS19" i="9"/>
  <c r="AH154" i="9"/>
  <c r="IH154" i="9" s="1"/>
  <c r="AE154" i="9"/>
  <c r="IE154" i="9" s="1"/>
  <c r="AB154" i="9"/>
  <c r="AX168" i="9"/>
  <c r="AV118" i="9"/>
  <c r="AS118" i="9"/>
  <c r="AL164" i="9"/>
  <c r="AV99" i="9"/>
  <c r="AX93" i="9"/>
  <c r="AL19" i="9"/>
  <c r="AV19" i="9"/>
  <c r="AS168" i="9"/>
  <c r="AS195" i="9"/>
  <c r="AX195" i="9"/>
  <c r="AS82" i="9"/>
  <c r="AL93" i="9"/>
  <c r="AV12" i="9"/>
  <c r="AS49" i="9"/>
  <c r="AX49" i="9"/>
  <c r="AX51" i="9"/>
  <c r="AS78" i="9"/>
  <c r="AV201" i="9"/>
  <c r="AX166" i="9"/>
  <c r="AS166" i="9"/>
  <c r="AS202" i="9"/>
  <c r="AL110" i="9"/>
  <c r="FG17" i="9"/>
  <c r="JE17" i="9" s="1"/>
  <c r="BY17" i="9"/>
  <c r="IK17" i="9" s="1"/>
  <c r="FH59" i="9"/>
  <c r="JF59" i="9" s="1"/>
  <c r="BY59" i="9"/>
  <c r="IK59" i="9" s="1"/>
  <c r="BY52" i="9"/>
  <c r="IK52" i="9" s="1"/>
  <c r="FH52" i="9"/>
  <c r="JF52" i="9" s="1"/>
  <c r="AX197" i="9"/>
  <c r="AV21" i="9"/>
  <c r="AX21" i="9"/>
  <c r="AX64" i="9"/>
  <c r="AS89" i="9"/>
  <c r="AS124" i="9"/>
  <c r="FH95" i="9"/>
  <c r="JF95" i="9" s="1"/>
  <c r="BZ95" i="9"/>
  <c r="IL95" i="9" s="1"/>
  <c r="AH47" i="9"/>
  <c r="IH47" i="9" s="1"/>
  <c r="Y47" i="9"/>
  <c r="HY47" i="9" s="1"/>
  <c r="AB47" i="9"/>
  <c r="AC47" i="9"/>
  <c r="AA47" i="9"/>
  <c r="AE47" i="9"/>
  <c r="AG47" i="9"/>
  <c r="IG47" i="9" s="1"/>
  <c r="AV88" i="9"/>
  <c r="AS53" i="9"/>
  <c r="AX56" i="9"/>
  <c r="AV59" i="9"/>
  <c r="AV85" i="9"/>
  <c r="AL146" i="9"/>
  <c r="AS158" i="9"/>
  <c r="AV147" i="9"/>
  <c r="AS115" i="9"/>
  <c r="AX191" i="9"/>
  <c r="AV110" i="9"/>
  <c r="AS96" i="9"/>
  <c r="AX95" i="9"/>
  <c r="AL27" i="9"/>
  <c r="AS15" i="9"/>
  <c r="AL56" i="9"/>
  <c r="AX59" i="9"/>
  <c r="AS85" i="9"/>
  <c r="AX85" i="9"/>
  <c r="AV94" i="9"/>
  <c r="AV158" i="9"/>
  <c r="AL201" i="9"/>
  <c r="AX115" i="9"/>
  <c r="AV96" i="9"/>
  <c r="AL49" i="9"/>
  <c r="AS197" i="9"/>
  <c r="AX82" i="9"/>
  <c r="AL82" i="9"/>
  <c r="AM93" i="9"/>
  <c r="AS86" i="9"/>
  <c r="AS81" i="9"/>
  <c r="AN78" i="9"/>
  <c r="AX78" i="9"/>
  <c r="AV92" i="9"/>
  <c r="AL85" i="9"/>
  <c r="AL77" i="9"/>
  <c r="AX52" i="9"/>
  <c r="AS184" i="9"/>
  <c r="AX147" i="9"/>
  <c r="AL147" i="9"/>
  <c r="Y187" i="9"/>
  <c r="HY187" i="9" s="1"/>
  <c r="AE187" i="9"/>
  <c r="IE187" i="9" s="1"/>
  <c r="AH187" i="9"/>
  <c r="IH187" i="9" s="1"/>
  <c r="AC187" i="9"/>
  <c r="AI187" i="9"/>
  <c r="II187" i="9" s="1"/>
  <c r="AF187" i="9"/>
  <c r="IF187" i="9" s="1"/>
  <c r="AA187" i="9"/>
  <c r="AD187" i="9"/>
  <c r="ID187" i="9" s="1"/>
  <c r="Z187" i="9"/>
  <c r="X187" i="9"/>
  <c r="HX187" i="9" s="1"/>
  <c r="AJ187" i="9"/>
  <c r="IJ187" i="9" s="1"/>
  <c r="AB187" i="9"/>
  <c r="AG187" i="9"/>
  <c r="IG187" i="9" s="1"/>
  <c r="AL195" i="9"/>
  <c r="AX27" i="9"/>
  <c r="AV79" i="9"/>
  <c r="AL79" i="9"/>
  <c r="AL45" i="9"/>
  <c r="AV45" i="9"/>
  <c r="AL15" i="9"/>
  <c r="AL41" i="9"/>
  <c r="AX74" i="9"/>
  <c r="AX151" i="9"/>
  <c r="AL118" i="9"/>
  <c r="AV162" i="9"/>
  <c r="AL162" i="9"/>
  <c r="AX164" i="9"/>
  <c r="AS99" i="9"/>
  <c r="AX99" i="9"/>
  <c r="AV156" i="9"/>
  <c r="AC18" i="9"/>
  <c r="AH18" i="9"/>
  <c r="IH18" i="9" s="1"/>
  <c r="AB18" i="9"/>
  <c r="AG18" i="9"/>
  <c r="IG18" i="9" s="1"/>
  <c r="AA18" i="9"/>
  <c r="AF18" i="9"/>
  <c r="IF18" i="9" s="1"/>
  <c r="Z18" i="9"/>
  <c r="AI18" i="9"/>
  <c r="II18" i="9" s="1"/>
  <c r="X18" i="9"/>
  <c r="HX18" i="9" s="1"/>
  <c r="Y18" i="9"/>
  <c r="HY18" i="9" s="1"/>
  <c r="AD18" i="9"/>
  <c r="ID18" i="9" s="1"/>
  <c r="AJ18" i="9"/>
  <c r="IJ18" i="9" s="1"/>
  <c r="AE18" i="9"/>
  <c r="IE18" i="9" s="1"/>
  <c r="AM96" i="9"/>
  <c r="AL197" i="9"/>
  <c r="AL92" i="9"/>
  <c r="AL14" i="9"/>
  <c r="AX14" i="9"/>
  <c r="AL63" i="9"/>
  <c r="AL94" i="9"/>
  <c r="AX110" i="9"/>
  <c r="AL64" i="9"/>
  <c r="AS64" i="9"/>
  <c r="AX15" i="9"/>
  <c r="AM158" i="9"/>
  <c r="AX162" i="9"/>
  <c r="AX156" i="9"/>
  <c r="AV191" i="9"/>
  <c r="AS110" i="9"/>
  <c r="AX96" i="9"/>
  <c r="AV195" i="9"/>
  <c r="AV197" i="9"/>
  <c r="AV93" i="9"/>
  <c r="AL12" i="9"/>
  <c r="AV64" i="9"/>
  <c r="AL81" i="9"/>
  <c r="AV49" i="9"/>
  <c r="AS27" i="9"/>
  <c r="AV17" i="9"/>
  <c r="AS17" i="9"/>
  <c r="AX17" i="9"/>
  <c r="AL88" i="9"/>
  <c r="AX79" i="9"/>
  <c r="AS45" i="9"/>
  <c r="AX45" i="9"/>
  <c r="AL53" i="9"/>
  <c r="AX53" i="9"/>
  <c r="AV51" i="9"/>
  <c r="AL89" i="9"/>
  <c r="AV56" i="9"/>
  <c r="AL78" i="9"/>
  <c r="AL48" i="9"/>
  <c r="AS48" i="9"/>
  <c r="AS92" i="9"/>
  <c r="AL28" i="9"/>
  <c r="AV28" i="9"/>
  <c r="AV14" i="9"/>
  <c r="AS14" i="9"/>
  <c r="AL59" i="9"/>
  <c r="AS59" i="9"/>
  <c r="AV91" i="9"/>
  <c r="AX63" i="9"/>
  <c r="AV63" i="9"/>
  <c r="AV52" i="9"/>
  <c r="AS52" i="9"/>
  <c r="AL52" i="9"/>
  <c r="AS22" i="9"/>
  <c r="AX22" i="9"/>
  <c r="AX159" i="9"/>
  <c r="AL159" i="9"/>
  <c r="AV159" i="9"/>
  <c r="AL188" i="9"/>
  <c r="AX188" i="9"/>
  <c r="AX146" i="9"/>
  <c r="AS146" i="9"/>
  <c r="AV146" i="9"/>
  <c r="AX158" i="9"/>
  <c r="AV184" i="9"/>
  <c r="AX184" i="9"/>
  <c r="AL184" i="9"/>
  <c r="AS147" i="9"/>
  <c r="AV199" i="9"/>
  <c r="AS164" i="9"/>
  <c r="AS201" i="9"/>
  <c r="AL99" i="9"/>
  <c r="AL156" i="9"/>
  <c r="AL115" i="9"/>
  <c r="AX186" i="9"/>
  <c r="AN11" i="9"/>
  <c r="AB76" i="9"/>
  <c r="X76" i="9"/>
  <c r="HX76" i="9" s="1"/>
  <c r="AD76" i="9"/>
  <c r="ID76" i="9" s="1"/>
  <c r="Z76" i="9"/>
  <c r="AE76" i="9"/>
  <c r="IE76" i="9" s="1"/>
  <c r="AH76" i="9"/>
  <c r="IH76" i="9" s="1"/>
  <c r="AG76" i="9"/>
  <c r="IG76" i="9" s="1"/>
  <c r="AA76" i="9"/>
  <c r="AJ76" i="9"/>
  <c r="IJ76" i="9" s="1"/>
  <c r="AC76" i="9"/>
  <c r="Y76" i="9"/>
  <c r="HY76" i="9" s="1"/>
  <c r="AI76" i="9"/>
  <c r="II76" i="9" s="1"/>
  <c r="AF76" i="9"/>
  <c r="IF76" i="9" s="1"/>
  <c r="AL191" i="9"/>
  <c r="AV166" i="9"/>
  <c r="AV82" i="9"/>
  <c r="AS93" i="9"/>
  <c r="AS21" i="9"/>
  <c r="AL21" i="9"/>
  <c r="AX12" i="9"/>
  <c r="AV86" i="9"/>
  <c r="AX86" i="9"/>
  <c r="AX81" i="9"/>
  <c r="AL95" i="9"/>
  <c r="AV95" i="9"/>
  <c r="AV27" i="9"/>
  <c r="AX88" i="9"/>
  <c r="AS88" i="9"/>
  <c r="AS79" i="9"/>
  <c r="AV53" i="9"/>
  <c r="AL51" i="9"/>
  <c r="AX41" i="9"/>
  <c r="AV48" i="9"/>
  <c r="AX48" i="9"/>
  <c r="AX92" i="9"/>
  <c r="AX28" i="9"/>
  <c r="AS28" i="9"/>
  <c r="AS74" i="9"/>
  <c r="AL91" i="9"/>
  <c r="AS91" i="9"/>
  <c r="AS63" i="9"/>
  <c r="AX94" i="9"/>
  <c r="AL22" i="9"/>
  <c r="AX19" i="9"/>
  <c r="AS188" i="9"/>
  <c r="AV188" i="9"/>
  <c r="AX118" i="9"/>
  <c r="Z43" i="9"/>
  <c r="X43" i="9"/>
  <c r="HX43" i="9" s="1"/>
  <c r="AH43" i="9"/>
  <c r="IH43" i="9" s="1"/>
  <c r="AG43" i="9"/>
  <c r="IG43" i="9" s="1"/>
  <c r="AB43" i="9"/>
  <c r="Y43" i="9"/>
  <c r="HY43" i="9" s="1"/>
  <c r="AI43" i="9"/>
  <c r="II43" i="9" s="1"/>
  <c r="AD43" i="9"/>
  <c r="ID43" i="9" s="1"/>
  <c r="AA43" i="9"/>
  <c r="AJ43" i="9"/>
  <c r="IJ43" i="9" s="1"/>
  <c r="AF43" i="9"/>
  <c r="IF43" i="9" s="1"/>
  <c r="AC43" i="9"/>
  <c r="AE43" i="9"/>
  <c r="IE43" i="9" s="1"/>
  <c r="X16" i="9"/>
  <c r="HX16" i="9" s="1"/>
  <c r="AC16" i="9"/>
  <c r="AA16" i="9"/>
  <c r="AB16" i="9"/>
  <c r="Y16" i="9"/>
  <c r="HY16" i="9" s="1"/>
  <c r="AH16" i="9"/>
  <c r="IH16" i="9" s="1"/>
  <c r="AF16" i="9"/>
  <c r="IF16" i="9" s="1"/>
  <c r="AE16" i="9"/>
  <c r="IE16" i="9" s="1"/>
  <c r="AG16" i="9"/>
  <c r="IG16" i="9" s="1"/>
  <c r="AD16" i="9"/>
  <c r="ID16" i="9" s="1"/>
  <c r="AI16" i="9"/>
  <c r="II16" i="9" s="1"/>
  <c r="AJ16" i="9"/>
  <c r="IJ16" i="9" s="1"/>
  <c r="Z16" i="9"/>
  <c r="AL199" i="9"/>
  <c r="AX199" i="9"/>
  <c r="AS199" i="9"/>
  <c r="AV164" i="9"/>
  <c r="Z50" i="9"/>
  <c r="AC50" i="9"/>
  <c r="AE50" i="9"/>
  <c r="IE50" i="9" s="1"/>
  <c r="AD50" i="9"/>
  <c r="ID50" i="9" s="1"/>
  <c r="AI50" i="9"/>
  <c r="II50" i="9" s="1"/>
  <c r="AH50" i="9"/>
  <c r="IH50" i="9" s="1"/>
  <c r="AB50" i="9"/>
  <c r="AA50" i="9"/>
  <c r="AF50" i="9"/>
  <c r="IF50" i="9" s="1"/>
  <c r="X50" i="9"/>
  <c r="HX50" i="9" s="1"/>
  <c r="AG50" i="9"/>
  <c r="IG50" i="9" s="1"/>
  <c r="AJ50" i="9"/>
  <c r="IJ50" i="9" s="1"/>
  <c r="Y50" i="9"/>
  <c r="HY50" i="9" s="1"/>
  <c r="AL186" i="9"/>
  <c r="AS186" i="9"/>
  <c r="FG76" i="9"/>
  <c r="JE76" i="9" s="1"/>
  <c r="BY76" i="9"/>
  <c r="IK76" i="9" s="1"/>
  <c r="BZ76" i="9"/>
  <c r="IL76" i="9" s="1"/>
  <c r="FH76" i="9"/>
  <c r="JF76" i="9" s="1"/>
  <c r="FH100" i="9"/>
  <c r="JF100" i="9" s="1"/>
  <c r="FG100" i="9"/>
  <c r="JE100" i="9" s="1"/>
  <c r="BZ100" i="9"/>
  <c r="IL100" i="9" s="1"/>
  <c r="BY100" i="9"/>
  <c r="IK100" i="9" s="1"/>
  <c r="AS191" i="9"/>
  <c r="AX202" i="9"/>
  <c r="AL96" i="9"/>
  <c r="AX183" i="9"/>
  <c r="AS183" i="9"/>
  <c r="AV183" i="9"/>
  <c r="AL183" i="9"/>
  <c r="AJ40" i="9"/>
  <c r="IJ40" i="9" s="1"/>
  <c r="AE40" i="9"/>
  <c r="IE40" i="9" s="1"/>
  <c r="X40" i="9"/>
  <c r="HX40" i="9" s="1"/>
  <c r="AC40" i="9"/>
  <c r="Y40" i="9"/>
  <c r="HY40" i="9" s="1"/>
  <c r="AB40" i="9"/>
  <c r="AI40" i="9"/>
  <c r="II40" i="9" s="1"/>
  <c r="AH40" i="9"/>
  <c r="IH40" i="9" s="1"/>
  <c r="AG40" i="9"/>
  <c r="IG40" i="9" s="1"/>
  <c r="AF40" i="9"/>
  <c r="IF40" i="9" s="1"/>
  <c r="Z40" i="9"/>
  <c r="AA40" i="9"/>
  <c r="AD40" i="9"/>
  <c r="ID40" i="9" s="1"/>
  <c r="Z53" i="2"/>
  <c r="AB53" i="2"/>
  <c r="X53" i="2"/>
  <c r="AI21" i="2"/>
  <c r="AG35" i="2"/>
  <c r="AF35" i="2"/>
  <c r="AI24" i="2"/>
  <c r="AI20" i="2"/>
  <c r="AH22" i="2"/>
  <c r="AP109" i="9" l="1"/>
  <c r="AT107" i="9"/>
  <c r="IC116" i="9"/>
  <c r="AR204" i="9"/>
  <c r="AM208" i="9"/>
  <c r="IB83" i="9"/>
  <c r="IC84" i="9"/>
  <c r="AL84" i="9"/>
  <c r="AT108" i="9"/>
  <c r="AN205" i="9"/>
  <c r="AM84" i="9"/>
  <c r="HZ205" i="9"/>
  <c r="AR150" i="9"/>
  <c r="AM83" i="9"/>
  <c r="IB55" i="9"/>
  <c r="AP103" i="9"/>
  <c r="AZ103" i="9" s="1"/>
  <c r="AR13" i="9"/>
  <c r="AT33" i="9"/>
  <c r="AZ33" i="9" s="1"/>
  <c r="AV205" i="9"/>
  <c r="AL205" i="9"/>
  <c r="AV84" i="9"/>
  <c r="AS84" i="9"/>
  <c r="AT84" i="9" s="1"/>
  <c r="AO157" i="9"/>
  <c r="AP141" i="9"/>
  <c r="AZ141" i="9" s="1"/>
  <c r="AX84" i="9"/>
  <c r="AT179" i="9"/>
  <c r="IA84" i="9"/>
  <c r="IB84" i="9"/>
  <c r="AT138" i="9"/>
  <c r="AZ138" i="9" s="1"/>
  <c r="AO90" i="9"/>
  <c r="AT29" i="9"/>
  <c r="AZ29" i="9" s="1"/>
  <c r="AR111" i="9"/>
  <c r="IC60" i="9"/>
  <c r="IC113" i="9"/>
  <c r="AP107" i="9"/>
  <c r="AP108" i="9"/>
  <c r="AL83" i="9"/>
  <c r="AN83" i="9"/>
  <c r="AL208" i="9"/>
  <c r="HZ182" i="9"/>
  <c r="AS205" i="9"/>
  <c r="AT205" i="9" s="1"/>
  <c r="AL111" i="9"/>
  <c r="AV190" i="9"/>
  <c r="AS83" i="9"/>
  <c r="AT83" i="9" s="1"/>
  <c r="AS161" i="9"/>
  <c r="AP179" i="9"/>
  <c r="AZ179" i="9" s="1"/>
  <c r="AV83" i="9"/>
  <c r="AX83" i="9"/>
  <c r="AZ129" i="9"/>
  <c r="AS185" i="9"/>
  <c r="AN204" i="9"/>
  <c r="AO185" i="9"/>
  <c r="IB150" i="9"/>
  <c r="AZ71" i="9"/>
  <c r="FI41" i="9"/>
  <c r="JG41" i="9" s="1"/>
  <c r="AM185" i="9"/>
  <c r="IB113" i="9"/>
  <c r="AS190" i="9"/>
  <c r="AT190" i="9" s="1"/>
  <c r="IA90" i="9"/>
  <c r="AM11" i="9"/>
  <c r="AN189" i="9"/>
  <c r="AP101" i="9"/>
  <c r="AZ101" i="9" s="1"/>
  <c r="AV150" i="9"/>
  <c r="AM167" i="9"/>
  <c r="IA13" i="9"/>
  <c r="AV111" i="9"/>
  <c r="AX150" i="9"/>
  <c r="AN190" i="9"/>
  <c r="AR161" i="9"/>
  <c r="IB13" i="9"/>
  <c r="IA55" i="9"/>
  <c r="AL150" i="9"/>
  <c r="AP150" i="9" s="1"/>
  <c r="IC190" i="9"/>
  <c r="IB25" i="9"/>
  <c r="IC55" i="9"/>
  <c r="AR208" i="9"/>
  <c r="HZ190" i="9"/>
  <c r="IA58" i="9"/>
  <c r="HZ90" i="9"/>
  <c r="AN98" i="9"/>
  <c r="AM161" i="9"/>
  <c r="IB200" i="9"/>
  <c r="AS111" i="9"/>
  <c r="AS150" i="9"/>
  <c r="AV98" i="9"/>
  <c r="IC98" i="9"/>
  <c r="IC97" i="9"/>
  <c r="AS204" i="9"/>
  <c r="AV20" i="9"/>
  <c r="AL190" i="9"/>
  <c r="IC157" i="9"/>
  <c r="AM55" i="9"/>
  <c r="AP55" i="9" s="1"/>
  <c r="AZ127" i="9"/>
  <c r="AZ68" i="9"/>
  <c r="AP144" i="9"/>
  <c r="AZ144" i="9" s="1"/>
  <c r="AT145" i="9"/>
  <c r="AT91" i="9"/>
  <c r="AX190" i="9"/>
  <c r="IA152" i="9"/>
  <c r="AM20" i="9"/>
  <c r="AS152" i="9"/>
  <c r="IB208" i="9"/>
  <c r="AO98" i="9"/>
  <c r="AM13" i="9"/>
  <c r="AM111" i="9"/>
  <c r="AZ31" i="9"/>
  <c r="IB161" i="9"/>
  <c r="HZ113" i="9"/>
  <c r="CB61" i="9"/>
  <c r="IN61" i="9" s="1"/>
  <c r="AV208" i="9"/>
  <c r="AV161" i="9"/>
  <c r="HZ150" i="9"/>
  <c r="FI33" i="9"/>
  <c r="JG33" i="9" s="1"/>
  <c r="AX111" i="9"/>
  <c r="AV204" i="9"/>
  <c r="AS98" i="9"/>
  <c r="AT98" i="9" s="1"/>
  <c r="CB163" i="9"/>
  <c r="IN163" i="9" s="1"/>
  <c r="IA208" i="9"/>
  <c r="IA20" i="9"/>
  <c r="IC205" i="9"/>
  <c r="IC114" i="9"/>
  <c r="AX55" i="9"/>
  <c r="AZ123" i="9"/>
  <c r="IB111" i="9"/>
  <c r="FI165" i="9"/>
  <c r="JG165" i="9" s="1"/>
  <c r="FJ92" i="9"/>
  <c r="JH92" i="9" s="1"/>
  <c r="AX116" i="9"/>
  <c r="AS13" i="9"/>
  <c r="AN116" i="9"/>
  <c r="IB87" i="9"/>
  <c r="AZ140" i="9"/>
  <c r="AX13" i="9"/>
  <c r="AL23" i="9"/>
  <c r="AX152" i="9"/>
  <c r="AV55" i="9"/>
  <c r="IA161" i="9"/>
  <c r="IA60" i="9"/>
  <c r="IB205" i="9"/>
  <c r="AS20" i="9"/>
  <c r="AT88" i="9"/>
  <c r="AL20" i="9"/>
  <c r="AX205" i="9"/>
  <c r="AL189" i="9"/>
  <c r="AV116" i="9"/>
  <c r="AX208" i="9"/>
  <c r="IB204" i="9"/>
  <c r="HZ87" i="9"/>
  <c r="AO116" i="9"/>
  <c r="IB203" i="9"/>
  <c r="AZ131" i="9"/>
  <c r="AZ121" i="9"/>
  <c r="AZ177" i="9"/>
  <c r="AP32" i="9"/>
  <c r="AZ32" i="9" s="1"/>
  <c r="AX165" i="9"/>
  <c r="AT194" i="9"/>
  <c r="IC112" i="9"/>
  <c r="AZ173" i="9"/>
  <c r="AT188" i="9"/>
  <c r="AX204" i="9"/>
  <c r="AT184" i="9"/>
  <c r="AT86" i="9"/>
  <c r="AO171" i="9"/>
  <c r="AZ133" i="9"/>
  <c r="AM200" i="9"/>
  <c r="HX55" i="9"/>
  <c r="AZ36" i="9"/>
  <c r="HZ189" i="9"/>
  <c r="IC149" i="9"/>
  <c r="AZ105" i="9"/>
  <c r="AZ102" i="9"/>
  <c r="AZ106" i="9"/>
  <c r="AZ139" i="9"/>
  <c r="AP145" i="9"/>
  <c r="AL204" i="9"/>
  <c r="AT178" i="9"/>
  <c r="AS208" i="9"/>
  <c r="AS55" i="9"/>
  <c r="AT55" i="9" s="1"/>
  <c r="AV152" i="9"/>
  <c r="AT151" i="9"/>
  <c r="AL87" i="9"/>
  <c r="IB206" i="9"/>
  <c r="AR23" i="9"/>
  <c r="IA113" i="9"/>
  <c r="AP178" i="9"/>
  <c r="AZ198" i="9"/>
  <c r="AZ132" i="9"/>
  <c r="AZ35" i="9"/>
  <c r="AL98" i="9"/>
  <c r="AT63" i="9"/>
  <c r="AX161" i="9"/>
  <c r="AM98" i="9"/>
  <c r="IB114" i="9"/>
  <c r="AR189" i="9"/>
  <c r="HX98" i="9"/>
  <c r="IA54" i="9"/>
  <c r="AX98" i="9"/>
  <c r="AX20" i="9"/>
  <c r="AR20" i="9"/>
  <c r="IB117" i="9"/>
  <c r="AR57" i="9"/>
  <c r="AZ135" i="9"/>
  <c r="AP99" i="9"/>
  <c r="AV113" i="9"/>
  <c r="AL154" i="9"/>
  <c r="AV13" i="9"/>
  <c r="AV60" i="9"/>
  <c r="AT166" i="9"/>
  <c r="AS114" i="9"/>
  <c r="AT114" i="9" s="1"/>
  <c r="AO149" i="9"/>
  <c r="AR26" i="9"/>
  <c r="AZ69" i="9"/>
  <c r="AZ128" i="9"/>
  <c r="AZ137" i="9"/>
  <c r="AX163" i="9"/>
  <c r="IC155" i="9"/>
  <c r="HZ42" i="9"/>
  <c r="IA112" i="9"/>
  <c r="AZ142" i="9"/>
  <c r="AZ196" i="9"/>
  <c r="AZ104" i="9"/>
  <c r="AZ109" i="9"/>
  <c r="AZ130" i="9"/>
  <c r="AT21" i="9"/>
  <c r="AL161" i="9"/>
  <c r="AS113" i="9"/>
  <c r="AT113" i="9" s="1"/>
  <c r="AN114" i="9"/>
  <c r="AL116" i="9"/>
  <c r="AP91" i="9"/>
  <c r="AL114" i="9"/>
  <c r="AT59" i="9"/>
  <c r="AL113" i="9"/>
  <c r="AP113" i="9" s="1"/>
  <c r="AL60" i="9"/>
  <c r="AL13" i="9"/>
  <c r="AL152" i="9"/>
  <c r="AP152" i="9" s="1"/>
  <c r="AX113" i="9"/>
  <c r="AS87" i="9"/>
  <c r="AP180" i="9"/>
  <c r="AZ180" i="9" s="1"/>
  <c r="AR152" i="9"/>
  <c r="IC44" i="9"/>
  <c r="AP30" i="9"/>
  <c r="AT125" i="9"/>
  <c r="IB152" i="9"/>
  <c r="AT159" i="9"/>
  <c r="AP126" i="9"/>
  <c r="AZ126" i="9" s="1"/>
  <c r="AV206" i="9"/>
  <c r="HZ152" i="9"/>
  <c r="AZ34" i="9"/>
  <c r="AX112" i="9"/>
  <c r="AS116" i="9"/>
  <c r="AT116" i="9" s="1"/>
  <c r="AP79" i="9"/>
  <c r="AT15" i="9"/>
  <c r="AV114" i="9"/>
  <c r="AR25" i="9"/>
  <c r="AM60" i="9"/>
  <c r="AZ192" i="9"/>
  <c r="AL80" i="9"/>
  <c r="FJ122" i="9"/>
  <c r="JH122" i="9" s="1"/>
  <c r="AS182" i="9"/>
  <c r="AT182" i="9" s="1"/>
  <c r="HZ114" i="9"/>
  <c r="HZ157" i="9"/>
  <c r="AV203" i="9"/>
  <c r="FI35" i="9"/>
  <c r="JG35" i="9" s="1"/>
  <c r="AT147" i="9"/>
  <c r="AS61" i="9"/>
  <c r="AV39" i="9"/>
  <c r="AS90" i="9"/>
  <c r="AP162" i="9"/>
  <c r="FI52" i="9"/>
  <c r="JG52" i="9" s="1"/>
  <c r="AT49" i="9"/>
  <c r="AL75" i="9"/>
  <c r="AT77" i="9"/>
  <c r="HZ116" i="9"/>
  <c r="IC46" i="9"/>
  <c r="IA80" i="9"/>
  <c r="AZ136" i="9"/>
  <c r="AZ134" i="9"/>
  <c r="AZ65" i="9"/>
  <c r="AZ143" i="9"/>
  <c r="R9" i="13"/>
  <c r="FI75" i="9"/>
  <c r="JG75" i="9" s="1"/>
  <c r="FI14" i="9"/>
  <c r="JG14" i="9" s="1"/>
  <c r="FI155" i="9"/>
  <c r="JG155" i="9" s="1"/>
  <c r="FI175" i="9"/>
  <c r="JG175" i="9" s="1"/>
  <c r="AV200" i="9"/>
  <c r="AP52" i="9"/>
  <c r="AL182" i="9"/>
  <c r="AV182" i="9"/>
  <c r="AP86" i="9"/>
  <c r="AZ122" i="9"/>
  <c r="AN57" i="9"/>
  <c r="HZ25" i="9"/>
  <c r="AS112" i="9"/>
  <c r="AT112" i="9" s="1"/>
  <c r="AT28" i="9"/>
  <c r="AP191" i="9"/>
  <c r="AT201" i="9"/>
  <c r="FI54" i="9"/>
  <c r="JG54" i="9" s="1"/>
  <c r="FI168" i="9"/>
  <c r="JG168" i="9" s="1"/>
  <c r="FI108" i="9"/>
  <c r="JG108" i="9" s="1"/>
  <c r="AX23" i="9"/>
  <c r="AT48" i="9"/>
  <c r="AP89" i="9"/>
  <c r="AP53" i="9"/>
  <c r="AS60" i="9"/>
  <c r="AT60" i="9" s="1"/>
  <c r="AT17" i="9"/>
  <c r="AP81" i="9"/>
  <c r="CA34" i="9"/>
  <c r="IM34" i="9" s="1"/>
  <c r="AT64" i="9"/>
  <c r="AL153" i="9"/>
  <c r="AP195" i="9"/>
  <c r="AV149" i="9"/>
  <c r="AV25" i="9"/>
  <c r="AX44" i="9"/>
  <c r="AV171" i="9"/>
  <c r="AZ174" i="9"/>
  <c r="AP186" i="9"/>
  <c r="AT199" i="9"/>
  <c r="AX61" i="9"/>
  <c r="AT74" i="9"/>
  <c r="FJ169" i="9"/>
  <c r="JH169" i="9" s="1"/>
  <c r="FJ168" i="9"/>
  <c r="JH168" i="9" s="1"/>
  <c r="FI101" i="9"/>
  <c r="JG101" i="9" s="1"/>
  <c r="FJ32" i="9"/>
  <c r="JH32" i="9" s="1"/>
  <c r="AL203" i="9"/>
  <c r="AV46" i="9"/>
  <c r="AT45" i="9"/>
  <c r="AP88" i="9"/>
  <c r="AT27" i="9"/>
  <c r="AP12" i="9"/>
  <c r="CB27" i="9"/>
  <c r="IN27" i="9" s="1"/>
  <c r="AS203" i="9"/>
  <c r="AT85" i="9"/>
  <c r="AT89" i="9"/>
  <c r="AS75" i="9"/>
  <c r="AX114" i="9"/>
  <c r="AS57" i="9"/>
  <c r="AP168" i="9"/>
  <c r="AP74" i="9"/>
  <c r="AX60" i="9"/>
  <c r="AX75" i="9"/>
  <c r="AV57" i="9"/>
  <c r="AS206" i="9"/>
  <c r="AV38" i="9"/>
  <c r="AM148" i="9"/>
  <c r="AM171" i="9"/>
  <c r="AP175" i="9"/>
  <c r="AT183" i="9"/>
  <c r="AL165" i="9"/>
  <c r="AP51" i="9"/>
  <c r="AP21" i="9"/>
  <c r="AT164" i="9"/>
  <c r="AP59" i="9"/>
  <c r="AV58" i="9"/>
  <c r="AT110" i="9"/>
  <c r="CB16" i="9"/>
  <c r="IN16" i="9" s="1"/>
  <c r="AP92" i="9"/>
  <c r="AT99" i="9"/>
  <c r="AP118" i="9"/>
  <c r="AP49" i="9"/>
  <c r="AV148" i="9"/>
  <c r="AS80" i="9"/>
  <c r="AT115" i="9"/>
  <c r="AT158" i="9"/>
  <c r="AX157" i="9"/>
  <c r="AT118" i="9"/>
  <c r="AP17" i="9"/>
  <c r="AV54" i="9"/>
  <c r="AL148" i="9"/>
  <c r="AP120" i="9"/>
  <c r="AP181" i="9"/>
  <c r="AZ181" i="9" s="1"/>
  <c r="AT175" i="9"/>
  <c r="AV23" i="9"/>
  <c r="AV61" i="9"/>
  <c r="AT79" i="9"/>
  <c r="AT93" i="9"/>
  <c r="AV185" i="9"/>
  <c r="AT146" i="9"/>
  <c r="CB148" i="9"/>
  <c r="IN148" i="9" s="1"/>
  <c r="AS200" i="9"/>
  <c r="AP85" i="9"/>
  <c r="AT81" i="9"/>
  <c r="AS62" i="9"/>
  <c r="AT96" i="9"/>
  <c r="AL185" i="9"/>
  <c r="AP146" i="9"/>
  <c r="AZ146" i="9" s="1"/>
  <c r="AT124" i="9"/>
  <c r="AP110" i="9"/>
  <c r="AL25" i="9"/>
  <c r="AT82" i="9"/>
  <c r="AS207" i="9"/>
  <c r="AT12" i="9"/>
  <c r="AT51" i="9"/>
  <c r="AX25" i="9"/>
  <c r="AL160" i="9"/>
  <c r="AT56" i="9"/>
  <c r="AP176" i="9"/>
  <c r="AT95" i="9"/>
  <c r="AZ193" i="9"/>
  <c r="AZ37" i="9"/>
  <c r="AP166" i="9"/>
  <c r="AT191" i="9"/>
  <c r="AP22" i="9"/>
  <c r="AV80" i="9"/>
  <c r="AL26" i="9"/>
  <c r="AP95" i="9"/>
  <c r="AS44" i="9"/>
  <c r="AT44" i="9" s="1"/>
  <c r="AS46" i="9"/>
  <c r="AT46" i="9" s="1"/>
  <c r="AX90" i="9"/>
  <c r="CA46" i="9"/>
  <c r="IM46" i="9" s="1"/>
  <c r="CA84" i="9"/>
  <c r="IM84" i="9" s="1"/>
  <c r="CA123" i="9"/>
  <c r="IM123" i="9" s="1"/>
  <c r="AP158" i="9"/>
  <c r="AP64" i="9"/>
  <c r="AP14" i="9"/>
  <c r="AX26" i="9"/>
  <c r="AL57" i="9"/>
  <c r="AP201" i="9"/>
  <c r="AP27" i="9"/>
  <c r="AX149" i="9"/>
  <c r="AX80" i="9"/>
  <c r="AT53" i="9"/>
  <c r="AT195" i="9"/>
  <c r="AX57" i="9"/>
  <c r="AP164" i="9"/>
  <c r="AT19" i="9"/>
  <c r="AT156" i="9"/>
  <c r="AS25" i="9"/>
  <c r="AX148" i="9"/>
  <c r="AT162" i="9"/>
  <c r="AT120" i="9"/>
  <c r="AP202" i="9"/>
  <c r="AS189" i="9"/>
  <c r="AX46" i="9"/>
  <c r="AL207" i="9"/>
  <c r="AP188" i="9"/>
  <c r="AP159" i="9"/>
  <c r="AS42" i="9"/>
  <c r="AP28" i="9"/>
  <c r="AS26" i="9"/>
  <c r="AL44" i="9"/>
  <c r="CA51" i="9"/>
  <c r="IM51" i="9" s="1"/>
  <c r="CA148" i="9"/>
  <c r="IM148" i="9" s="1"/>
  <c r="CB71" i="9"/>
  <c r="IN71" i="9" s="1"/>
  <c r="AV26" i="9"/>
  <c r="AL149" i="9"/>
  <c r="AP63" i="9"/>
  <c r="AP15" i="9"/>
  <c r="AP45" i="9"/>
  <c r="AL54" i="9"/>
  <c r="AT197" i="9"/>
  <c r="AS172" i="9"/>
  <c r="AV117" i="9"/>
  <c r="AS58" i="9"/>
  <c r="AL157" i="9"/>
  <c r="AT41" i="9"/>
  <c r="AX153" i="9"/>
  <c r="AX87" i="9"/>
  <c r="AP151" i="9"/>
  <c r="AP119" i="9"/>
  <c r="AO40" i="9"/>
  <c r="IB40" i="9"/>
  <c r="AO16" i="9"/>
  <c r="IB16" i="9"/>
  <c r="AN43" i="9"/>
  <c r="IA43" i="9"/>
  <c r="AM43" i="9"/>
  <c r="HZ43" i="9"/>
  <c r="AN40" i="9"/>
  <c r="IA40" i="9"/>
  <c r="AR40" i="9"/>
  <c r="IC40" i="9"/>
  <c r="AR50" i="9"/>
  <c r="IC50" i="9"/>
  <c r="AR16" i="9"/>
  <c r="IC16" i="9"/>
  <c r="AO76" i="9"/>
  <c r="IB76" i="9"/>
  <c r="AN18" i="9"/>
  <c r="IA18" i="9"/>
  <c r="AR18" i="9"/>
  <c r="IC18" i="9"/>
  <c r="AM187" i="9"/>
  <c r="HZ187" i="9"/>
  <c r="AR47" i="9"/>
  <c r="IC47" i="9"/>
  <c r="AM154" i="9"/>
  <c r="HZ154" i="9"/>
  <c r="AX155" i="9"/>
  <c r="II155" i="9"/>
  <c r="AR154" i="9"/>
  <c r="IC154" i="9"/>
  <c r="AS169" i="9"/>
  <c r="IE169" i="9"/>
  <c r="AV160" i="9"/>
  <c r="IF160" i="9"/>
  <c r="AX100" i="9"/>
  <c r="II100" i="9"/>
  <c r="AR117" i="9"/>
  <c r="IC117" i="9"/>
  <c r="AM153" i="9"/>
  <c r="HZ153" i="9"/>
  <c r="AN39" i="9"/>
  <c r="IA39" i="9"/>
  <c r="AS160" i="9"/>
  <c r="IE160" i="9"/>
  <c r="AS153" i="9"/>
  <c r="ID153" i="9"/>
  <c r="AM169" i="9"/>
  <c r="HZ169" i="9"/>
  <c r="AR11" i="9"/>
  <c r="IC11" i="9"/>
  <c r="AM100" i="9"/>
  <c r="HZ100" i="9"/>
  <c r="AR167" i="9"/>
  <c r="IC167" i="9"/>
  <c r="AO163" i="9"/>
  <c r="IB163" i="9"/>
  <c r="AS38" i="9"/>
  <c r="AT38" i="9" s="1"/>
  <c r="IE38" i="9"/>
  <c r="AX24" i="9"/>
  <c r="IH24" i="9"/>
  <c r="AN206" i="9"/>
  <c r="IA206" i="9"/>
  <c r="AV163" i="9"/>
  <c r="IF163" i="9"/>
  <c r="AL38" i="9"/>
  <c r="HY38" i="9"/>
  <c r="AO167" i="9"/>
  <c r="IB167" i="9"/>
  <c r="AV165" i="9"/>
  <c r="IF165" i="9"/>
  <c r="AV207" i="9"/>
  <c r="IG207" i="9"/>
  <c r="AL172" i="9"/>
  <c r="HY172" i="9"/>
  <c r="AS54" i="9"/>
  <c r="ID54" i="9"/>
  <c r="AL24" i="9"/>
  <c r="HY24" i="9"/>
  <c r="AS167" i="9"/>
  <c r="IE167" i="9"/>
  <c r="AR160" i="9"/>
  <c r="IC160" i="9"/>
  <c r="AL170" i="9"/>
  <c r="HX170" i="9"/>
  <c r="AO207" i="9"/>
  <c r="IB207" i="9"/>
  <c r="AM203" i="9"/>
  <c r="HZ203" i="9"/>
  <c r="AX172" i="9"/>
  <c r="IJ172" i="9"/>
  <c r="AM54" i="9"/>
  <c r="HZ54" i="9"/>
  <c r="AL42" i="9"/>
  <c r="HX42" i="9"/>
  <c r="AM62" i="9"/>
  <c r="HZ62" i="9"/>
  <c r="AL90" i="9"/>
  <c r="HY90" i="9"/>
  <c r="AV172" i="9"/>
  <c r="IF172" i="9"/>
  <c r="AX182" i="9"/>
  <c r="IH182" i="9"/>
  <c r="AL171" i="9"/>
  <c r="HX171" i="9"/>
  <c r="AX38" i="9"/>
  <c r="II38" i="9"/>
  <c r="AX58" i="9"/>
  <c r="IJ58" i="9"/>
  <c r="AO42" i="9"/>
  <c r="IB42" i="9"/>
  <c r="AO39" i="9"/>
  <c r="IB39" i="9"/>
  <c r="AO62" i="9"/>
  <c r="IB62" i="9"/>
  <c r="AO58" i="9"/>
  <c r="IB58" i="9"/>
  <c r="AL112" i="9"/>
  <c r="HX112" i="9"/>
  <c r="AN185" i="9"/>
  <c r="IA185" i="9"/>
  <c r="AR206" i="9"/>
  <c r="IC206" i="9"/>
  <c r="AX117" i="9"/>
  <c r="IH117" i="9"/>
  <c r="AX171" i="9"/>
  <c r="II171" i="9"/>
  <c r="AO54" i="9"/>
  <c r="IB54" i="9"/>
  <c r="AV189" i="9"/>
  <c r="IF189" i="9"/>
  <c r="AO148" i="9"/>
  <c r="IB148" i="9"/>
  <c r="AO100" i="9"/>
  <c r="IB100" i="9"/>
  <c r="AR203" i="9"/>
  <c r="IC203" i="9"/>
  <c r="AN26" i="9"/>
  <c r="IA26" i="9"/>
  <c r="AN44" i="9"/>
  <c r="IA44" i="9"/>
  <c r="AM40" i="9"/>
  <c r="HZ40" i="9"/>
  <c r="AT186" i="9"/>
  <c r="AM50" i="9"/>
  <c r="HZ50" i="9"/>
  <c r="AM16" i="9"/>
  <c r="HZ16" i="9"/>
  <c r="AL200" i="9"/>
  <c r="AS23" i="9"/>
  <c r="AL58" i="9"/>
  <c r="AN76" i="9"/>
  <c r="IA76" i="9"/>
  <c r="AM76" i="9"/>
  <c r="HZ76" i="9"/>
  <c r="FI24" i="9"/>
  <c r="JG24" i="9" s="1"/>
  <c r="FJ200" i="9"/>
  <c r="JH200" i="9" s="1"/>
  <c r="FI127" i="9"/>
  <c r="JG127" i="9" s="1"/>
  <c r="FJ140" i="9"/>
  <c r="JH140" i="9" s="1"/>
  <c r="FI199" i="9"/>
  <c r="JG199" i="9" s="1"/>
  <c r="AT22" i="9"/>
  <c r="AT14" i="9"/>
  <c r="AT92" i="9"/>
  <c r="CA172" i="9"/>
  <c r="IM172" i="9" s="1"/>
  <c r="CA82" i="9"/>
  <c r="IM82" i="9" s="1"/>
  <c r="CA203" i="9"/>
  <c r="IM203" i="9" s="1"/>
  <c r="CB201" i="9"/>
  <c r="IN201" i="9" s="1"/>
  <c r="CB145" i="9"/>
  <c r="IN145" i="9" s="1"/>
  <c r="AP197" i="9"/>
  <c r="AX207" i="9"/>
  <c r="AP41" i="9"/>
  <c r="AO187" i="9"/>
  <c r="IB187" i="9"/>
  <c r="AR187" i="9"/>
  <c r="IC187" i="9"/>
  <c r="AP147" i="9"/>
  <c r="AX97" i="9"/>
  <c r="AP77" i="9"/>
  <c r="AP82" i="9"/>
  <c r="AX189" i="9"/>
  <c r="AP56" i="9"/>
  <c r="AS148" i="9"/>
  <c r="AO47" i="9"/>
  <c r="IB47" i="9"/>
  <c r="AT78" i="9"/>
  <c r="AX200" i="9"/>
  <c r="AS157" i="9"/>
  <c r="AT157" i="9" s="1"/>
  <c r="AS11" i="9"/>
  <c r="IE11" i="9"/>
  <c r="AV44" i="9"/>
  <c r="AO155" i="9"/>
  <c r="IB155" i="9"/>
  <c r="AL97" i="9"/>
  <c r="HX97" i="9"/>
  <c r="AO170" i="9"/>
  <c r="IB170" i="9"/>
  <c r="AM170" i="9"/>
  <c r="HZ170" i="9"/>
  <c r="AO160" i="9"/>
  <c r="IB160" i="9"/>
  <c r="AM117" i="9"/>
  <c r="HZ117" i="9"/>
  <c r="AS100" i="9"/>
  <c r="IE100" i="9"/>
  <c r="AN155" i="9"/>
  <c r="IA155" i="9"/>
  <c r="AM206" i="9"/>
  <c r="HZ206" i="9"/>
  <c r="AM24" i="9"/>
  <c r="HZ24" i="9"/>
  <c r="AO165" i="9"/>
  <c r="IB165" i="9"/>
  <c r="AR42" i="9"/>
  <c r="IC42" i="9"/>
  <c r="AN165" i="9"/>
  <c r="IA165" i="9"/>
  <c r="AN207" i="9"/>
  <c r="IA207" i="9"/>
  <c r="AM163" i="9"/>
  <c r="HZ163" i="9"/>
  <c r="AM46" i="9"/>
  <c r="HZ46" i="9"/>
  <c r="AR62" i="9"/>
  <c r="IC62" i="9"/>
  <c r="AM58" i="9"/>
  <c r="HZ58" i="9"/>
  <c r="AR54" i="9"/>
  <c r="IC54" i="9"/>
  <c r="AO61" i="9"/>
  <c r="IB61" i="9"/>
  <c r="AM112" i="9"/>
  <c r="HZ112" i="9"/>
  <c r="AM23" i="9"/>
  <c r="HZ23" i="9"/>
  <c r="AR75" i="9"/>
  <c r="IC75" i="9"/>
  <c r="AT30" i="9"/>
  <c r="AT176" i="9"/>
  <c r="AT119" i="9"/>
  <c r="AO189" i="9"/>
  <c r="IB189" i="9"/>
  <c r="AN203" i="9"/>
  <c r="IA203" i="9"/>
  <c r="AO46" i="9"/>
  <c r="IB46" i="9"/>
  <c r="AN25" i="9"/>
  <c r="IA25" i="9"/>
  <c r="AO57" i="9"/>
  <c r="IB57" i="9"/>
  <c r="AN149" i="9"/>
  <c r="IA149" i="9"/>
  <c r="AR200" i="9"/>
  <c r="IC200" i="9"/>
  <c r="AN50" i="9"/>
  <c r="IA50" i="9"/>
  <c r="AO43" i="9"/>
  <c r="IB43" i="9"/>
  <c r="AM18" i="9"/>
  <c r="HZ18" i="9"/>
  <c r="AO18" i="9"/>
  <c r="IB18" i="9"/>
  <c r="AN187" i="9"/>
  <c r="IA187" i="9"/>
  <c r="AS47" i="9"/>
  <c r="IE47" i="9"/>
  <c r="AN154" i="9"/>
  <c r="IA154" i="9"/>
  <c r="AV11" i="9"/>
  <c r="IG11" i="9"/>
  <c r="AM39" i="9"/>
  <c r="HZ39" i="9"/>
  <c r="AX167" i="9"/>
  <c r="IH167" i="9"/>
  <c r="AX169" i="9"/>
  <c r="IH169" i="9"/>
  <c r="AO11" i="9"/>
  <c r="IB11" i="9"/>
  <c r="AL117" i="9"/>
  <c r="HY117" i="9"/>
  <c r="AM47" i="9"/>
  <c r="HZ47" i="9"/>
  <c r="AR169" i="9"/>
  <c r="IC169" i="9"/>
  <c r="AN160" i="9"/>
  <c r="IA160" i="9"/>
  <c r="AR170" i="9"/>
  <c r="IC170" i="9"/>
  <c r="CB109" i="9"/>
  <c r="IN109" i="9" s="1"/>
  <c r="IK11" i="9"/>
  <c r="AX160" i="9"/>
  <c r="II160" i="9"/>
  <c r="AN100" i="9"/>
  <c r="IA100" i="9"/>
  <c r="FJ95" i="9"/>
  <c r="JH95" i="9" s="1"/>
  <c r="JE11" i="9"/>
  <c r="AR24" i="9"/>
  <c r="IC24" i="9"/>
  <c r="AS163" i="9"/>
  <c r="ID163" i="9"/>
  <c r="AO38" i="9"/>
  <c r="IB38" i="9"/>
  <c r="AN24" i="9"/>
  <c r="IA24" i="9"/>
  <c r="AN169" i="9"/>
  <c r="IA169" i="9"/>
  <c r="AL100" i="9"/>
  <c r="HY100" i="9"/>
  <c r="AS165" i="9"/>
  <c r="AT165" i="9" s="1"/>
  <c r="ID165" i="9"/>
  <c r="AR163" i="9"/>
  <c r="IC163" i="9"/>
  <c r="AL46" i="9"/>
  <c r="HY46" i="9"/>
  <c r="AX42" i="9"/>
  <c r="IJ42" i="9"/>
  <c r="AL62" i="9"/>
  <c r="HX62" i="9"/>
  <c r="AM207" i="9"/>
  <c r="HZ207" i="9"/>
  <c r="AN163" i="9"/>
  <c r="IA163" i="9"/>
  <c r="AR172" i="9"/>
  <c r="IC172" i="9"/>
  <c r="AV24" i="9"/>
  <c r="IG24" i="9"/>
  <c r="AX62" i="9"/>
  <c r="IH62" i="9"/>
  <c r="AN42" i="9"/>
  <c r="IA42" i="9"/>
  <c r="AO172" i="9"/>
  <c r="IB172" i="9"/>
  <c r="AN61" i="9"/>
  <c r="IA61" i="9"/>
  <c r="AO75" i="9"/>
  <c r="IB75" i="9"/>
  <c r="AN182" i="9"/>
  <c r="IA182" i="9"/>
  <c r="AS171" i="9"/>
  <c r="IE171" i="9"/>
  <c r="AR61" i="9"/>
  <c r="IC61" i="9"/>
  <c r="AV75" i="9"/>
  <c r="IF75" i="9"/>
  <c r="AV112" i="9"/>
  <c r="IG112" i="9"/>
  <c r="AX185" i="9"/>
  <c r="IH185" i="9"/>
  <c r="AM155" i="9"/>
  <c r="HZ155" i="9"/>
  <c r="AO23" i="9"/>
  <c r="IB23" i="9"/>
  <c r="AL61" i="9"/>
  <c r="HX61" i="9"/>
  <c r="AN148" i="9"/>
  <c r="IA148" i="9"/>
  <c r="AM165" i="9"/>
  <c r="HZ165" i="9"/>
  <c r="AR153" i="9"/>
  <c r="IC153" i="9"/>
  <c r="AN46" i="9"/>
  <c r="IA46" i="9"/>
  <c r="AR80" i="9"/>
  <c r="IC80" i="9"/>
  <c r="AM44" i="9"/>
  <c r="HZ44" i="9"/>
  <c r="AP124" i="9"/>
  <c r="AO80" i="9"/>
  <c r="IB80" i="9"/>
  <c r="AR87" i="9"/>
  <c r="IC87" i="9"/>
  <c r="AM57" i="9"/>
  <c r="HZ57" i="9"/>
  <c r="AP183" i="9"/>
  <c r="FI61" i="9"/>
  <c r="JG61" i="9" s="1"/>
  <c r="AO50" i="9"/>
  <c r="IB50" i="9"/>
  <c r="AP199" i="9"/>
  <c r="AN16" i="9"/>
  <c r="IA16" i="9"/>
  <c r="AR43" i="9"/>
  <c r="IC43" i="9"/>
  <c r="AR76" i="9"/>
  <c r="IC76" i="9"/>
  <c r="AP115" i="9"/>
  <c r="AP156" i="9"/>
  <c r="FI159" i="9"/>
  <c r="JG159" i="9" s="1"/>
  <c r="FI18" i="9"/>
  <c r="JG18" i="9" s="1"/>
  <c r="FI162" i="9"/>
  <c r="JG162" i="9" s="1"/>
  <c r="FI177" i="9"/>
  <c r="JG177" i="9" s="1"/>
  <c r="FJ124" i="9"/>
  <c r="JH124" i="9" s="1"/>
  <c r="FJ104" i="9"/>
  <c r="JH104" i="9" s="1"/>
  <c r="AP184" i="9"/>
  <c r="AT52" i="9"/>
  <c r="AV87" i="9"/>
  <c r="AP48" i="9"/>
  <c r="CB52" i="9"/>
  <c r="IN52" i="9" s="1"/>
  <c r="CB197" i="9"/>
  <c r="IN197" i="9" s="1"/>
  <c r="CA185" i="9"/>
  <c r="IM185" i="9" s="1"/>
  <c r="CA106" i="9"/>
  <c r="IM106" i="9" s="1"/>
  <c r="CB175" i="9"/>
  <c r="IN175" i="9" s="1"/>
  <c r="AP94" i="9"/>
  <c r="AS149" i="9"/>
  <c r="AT149" i="9" s="1"/>
  <c r="AN47" i="9"/>
  <c r="IA47" i="9"/>
  <c r="FI93" i="9"/>
  <c r="JG93" i="9" s="1"/>
  <c r="AT202" i="9"/>
  <c r="AT168" i="9"/>
  <c r="AP19" i="9"/>
  <c r="AO154" i="9"/>
  <c r="IB154" i="9"/>
  <c r="AO97" i="9"/>
  <c r="IB97" i="9"/>
  <c r="AN167" i="9"/>
  <c r="IA167" i="9"/>
  <c r="AM160" i="9"/>
  <c r="HZ160" i="9"/>
  <c r="AR100" i="9"/>
  <c r="IC100" i="9"/>
  <c r="AV170" i="9"/>
  <c r="IF170" i="9"/>
  <c r="AN117" i="9"/>
  <c r="IA117" i="9"/>
  <c r="AT94" i="9"/>
  <c r="AN153" i="9"/>
  <c r="IA153" i="9"/>
  <c r="AX206" i="9"/>
  <c r="II206" i="9"/>
  <c r="AM38" i="9"/>
  <c r="HZ38" i="9"/>
  <c r="AO24" i="9"/>
  <c r="IB24" i="9"/>
  <c r="AN170" i="9"/>
  <c r="IA170" i="9"/>
  <c r="AR90" i="9"/>
  <c r="IC90" i="9"/>
  <c r="AR207" i="9"/>
  <c r="IC207" i="9"/>
  <c r="AN172" i="9"/>
  <c r="IA172" i="9"/>
  <c r="AN62" i="9"/>
  <c r="IA62" i="9"/>
  <c r="AO182" i="9"/>
  <c r="IB182" i="9"/>
  <c r="AN171" i="9"/>
  <c r="IA171" i="9"/>
  <c r="AM97" i="9"/>
  <c r="HZ97" i="9"/>
  <c r="AN38" i="9"/>
  <c r="IA38" i="9"/>
  <c r="AN75" i="9"/>
  <c r="IA75" i="9"/>
  <c r="AR58" i="9"/>
  <c r="IC58" i="9"/>
  <c r="AN23" i="9"/>
  <c r="IA23" i="9"/>
  <c r="AR185" i="9"/>
  <c r="IC185" i="9"/>
  <c r="AR171" i="9"/>
  <c r="IC171" i="9"/>
  <c r="AP125" i="9"/>
  <c r="AM149" i="9"/>
  <c r="HZ149" i="9"/>
  <c r="AN200" i="9"/>
  <c r="IA200" i="9"/>
  <c r="AO26" i="9"/>
  <c r="IB26" i="9"/>
  <c r="AP194" i="9"/>
  <c r="AV157" i="9"/>
  <c r="IF157" i="9"/>
  <c r="AR148" i="9"/>
  <c r="IC148" i="9"/>
  <c r="AN87" i="9"/>
  <c r="IA87" i="9"/>
  <c r="AS117" i="9"/>
  <c r="AV42" i="9"/>
  <c r="AX54" i="9"/>
  <c r="CA76" i="9"/>
  <c r="IM76" i="9" s="1"/>
  <c r="FI98" i="9"/>
  <c r="JG98" i="9" s="1"/>
  <c r="FI184" i="9"/>
  <c r="JG184" i="9" s="1"/>
  <c r="FJ159" i="9"/>
  <c r="JH159" i="9" s="1"/>
  <c r="FJ42" i="9"/>
  <c r="JH42" i="9" s="1"/>
  <c r="FI160" i="9"/>
  <c r="JG160" i="9" s="1"/>
  <c r="FJ22" i="9"/>
  <c r="JH22" i="9" s="1"/>
  <c r="FJ74" i="9"/>
  <c r="JH74" i="9" s="1"/>
  <c r="FJ98" i="9"/>
  <c r="JH98" i="9" s="1"/>
  <c r="FJ151" i="9"/>
  <c r="JH151" i="9" s="1"/>
  <c r="FJ184" i="9"/>
  <c r="JH184" i="9" s="1"/>
  <c r="FI180" i="9"/>
  <c r="JG180" i="9" s="1"/>
  <c r="FI104" i="9"/>
  <c r="JG104" i="9" s="1"/>
  <c r="FI138" i="9"/>
  <c r="JG138" i="9" s="1"/>
  <c r="FI137" i="9"/>
  <c r="JG137" i="9" s="1"/>
  <c r="FJ180" i="9"/>
  <c r="JH180" i="9" s="1"/>
  <c r="FJ36" i="9"/>
  <c r="JH36" i="9" s="1"/>
  <c r="FI66" i="9"/>
  <c r="JG66" i="9" s="1"/>
  <c r="CB169" i="9"/>
  <c r="IN169" i="9" s="1"/>
  <c r="CB82" i="9"/>
  <c r="IN82" i="9" s="1"/>
  <c r="CA89" i="9"/>
  <c r="IM89" i="9" s="1"/>
  <c r="CA163" i="9"/>
  <c r="IM163" i="9" s="1"/>
  <c r="CA158" i="9"/>
  <c r="IM158" i="9" s="1"/>
  <c r="CA93" i="9"/>
  <c r="IM93" i="9" s="1"/>
  <c r="CA183" i="9"/>
  <c r="IM183" i="9" s="1"/>
  <c r="CA19" i="9"/>
  <c r="IM19" i="9" s="1"/>
  <c r="CB130" i="9"/>
  <c r="IN130" i="9" s="1"/>
  <c r="CA35" i="9"/>
  <c r="IM35" i="9" s="1"/>
  <c r="CA102" i="9"/>
  <c r="IM102" i="9" s="1"/>
  <c r="FJ89" i="9"/>
  <c r="JH89" i="9" s="1"/>
  <c r="FI53" i="9"/>
  <c r="JG53" i="9" s="1"/>
  <c r="FI64" i="9"/>
  <c r="JG64" i="9" s="1"/>
  <c r="AL155" i="9"/>
  <c r="FJ156" i="9"/>
  <c r="JH156" i="9" s="1"/>
  <c r="FJ117" i="9"/>
  <c r="JH117" i="9" s="1"/>
  <c r="FJ94" i="9"/>
  <c r="JH94" i="9" s="1"/>
  <c r="FJ14" i="9"/>
  <c r="JH14" i="9" s="1"/>
  <c r="FI167" i="9"/>
  <c r="JG167" i="9" s="1"/>
  <c r="FI164" i="9"/>
  <c r="JG164" i="9" s="1"/>
  <c r="FJ87" i="9"/>
  <c r="JH87" i="9" s="1"/>
  <c r="FI206" i="9"/>
  <c r="JG206" i="9" s="1"/>
  <c r="FI146" i="9"/>
  <c r="JG146" i="9" s="1"/>
  <c r="FJ143" i="9"/>
  <c r="JH143" i="9" s="1"/>
  <c r="FJ130" i="9"/>
  <c r="JH130" i="9" s="1"/>
  <c r="FI121" i="9"/>
  <c r="JG121" i="9" s="1"/>
  <c r="FJ107" i="9"/>
  <c r="JH107" i="9" s="1"/>
  <c r="FJ178" i="9"/>
  <c r="JH178" i="9" s="1"/>
  <c r="FJ141" i="9"/>
  <c r="JH141" i="9" s="1"/>
  <c r="FJ33" i="9"/>
  <c r="JH33" i="9" s="1"/>
  <c r="FJ67" i="9"/>
  <c r="JH67" i="9" s="1"/>
  <c r="CB153" i="9"/>
  <c r="IN153" i="9" s="1"/>
  <c r="CA187" i="9"/>
  <c r="IM187" i="9" s="1"/>
  <c r="CA204" i="9"/>
  <c r="IM204" i="9" s="1"/>
  <c r="CB99" i="9"/>
  <c r="IN99" i="9" s="1"/>
  <c r="CA166" i="9"/>
  <c r="IM166" i="9" s="1"/>
  <c r="CB94" i="9"/>
  <c r="IN94" i="9" s="1"/>
  <c r="CA92" i="9"/>
  <c r="IM92" i="9" s="1"/>
  <c r="CA74" i="9"/>
  <c r="IM74" i="9" s="1"/>
  <c r="CB103" i="9"/>
  <c r="IN103" i="9" s="1"/>
  <c r="CA124" i="9"/>
  <c r="IM124" i="9" s="1"/>
  <c r="CA191" i="9"/>
  <c r="IM191" i="9" s="1"/>
  <c r="FJ20" i="9"/>
  <c r="JH20" i="9" s="1"/>
  <c r="CB207" i="9"/>
  <c r="IN207" i="9" s="1"/>
  <c r="AX170" i="9"/>
  <c r="FJ40" i="9"/>
  <c r="JH40" i="9" s="1"/>
  <c r="FI158" i="9"/>
  <c r="JG158" i="9" s="1"/>
  <c r="FJ18" i="9"/>
  <c r="JH18" i="9" s="1"/>
  <c r="FI156" i="9"/>
  <c r="JG156" i="9" s="1"/>
  <c r="FJ207" i="9"/>
  <c r="JH207" i="9" s="1"/>
  <c r="FJ147" i="9"/>
  <c r="JH147" i="9" s="1"/>
  <c r="FI111" i="9"/>
  <c r="JG111" i="9" s="1"/>
  <c r="FJ146" i="9"/>
  <c r="JH146" i="9" s="1"/>
  <c r="FJ158" i="9"/>
  <c r="JH158" i="9" s="1"/>
  <c r="FI50" i="9"/>
  <c r="JG50" i="9" s="1"/>
  <c r="FJ86" i="9"/>
  <c r="JH86" i="9" s="1"/>
  <c r="FJ185" i="9"/>
  <c r="JH185" i="9" s="1"/>
  <c r="FI114" i="9"/>
  <c r="JG114" i="9" s="1"/>
  <c r="FJ118" i="9"/>
  <c r="JH118" i="9" s="1"/>
  <c r="FJ145" i="9"/>
  <c r="JH145" i="9" s="1"/>
  <c r="FI37" i="9"/>
  <c r="JG37" i="9" s="1"/>
  <c r="FJ175" i="9"/>
  <c r="JH175" i="9" s="1"/>
  <c r="FJ196" i="9"/>
  <c r="JH196" i="9" s="1"/>
  <c r="FI128" i="9"/>
  <c r="JG128" i="9" s="1"/>
  <c r="FI103" i="9"/>
  <c r="JG103" i="9" s="1"/>
  <c r="FJ195" i="9"/>
  <c r="JH195" i="9" s="1"/>
  <c r="FJ34" i="9"/>
  <c r="JH34" i="9" s="1"/>
  <c r="FJ120" i="9"/>
  <c r="JH120" i="9" s="1"/>
  <c r="FJ126" i="9"/>
  <c r="JH126" i="9" s="1"/>
  <c r="FI123" i="9"/>
  <c r="JG123" i="9" s="1"/>
  <c r="FJ103" i="9"/>
  <c r="JH103" i="9" s="1"/>
  <c r="FJ37" i="9"/>
  <c r="JH37" i="9" s="1"/>
  <c r="FI195" i="9"/>
  <c r="JG195" i="9" s="1"/>
  <c r="FI70" i="9"/>
  <c r="JG70" i="9" s="1"/>
  <c r="CA206" i="9"/>
  <c r="IM206" i="9" s="1"/>
  <c r="CA12" i="9"/>
  <c r="IM12" i="9" s="1"/>
  <c r="CB59" i="9"/>
  <c r="IN59" i="9" s="1"/>
  <c r="CA152" i="9"/>
  <c r="IM152" i="9" s="1"/>
  <c r="CB38" i="9"/>
  <c r="IN38" i="9" s="1"/>
  <c r="CA114" i="9"/>
  <c r="IM114" i="9" s="1"/>
  <c r="CB40" i="9"/>
  <c r="IN40" i="9" s="1"/>
  <c r="CA170" i="9"/>
  <c r="IM170" i="9" s="1"/>
  <c r="CA62" i="9"/>
  <c r="IM62" i="9" s="1"/>
  <c r="CA159" i="9"/>
  <c r="IM159" i="9" s="1"/>
  <c r="CA111" i="9"/>
  <c r="IM111" i="9" s="1"/>
  <c r="CA61" i="9"/>
  <c r="IM61" i="9" s="1"/>
  <c r="CB206" i="9"/>
  <c r="IN206" i="9" s="1"/>
  <c r="CA85" i="9"/>
  <c r="IM85" i="9" s="1"/>
  <c r="CA109" i="9"/>
  <c r="IM109" i="9" s="1"/>
  <c r="CB126" i="9"/>
  <c r="IN126" i="9" s="1"/>
  <c r="CB177" i="9"/>
  <c r="IN177" i="9" s="1"/>
  <c r="CB122" i="9"/>
  <c r="IN122" i="9" s="1"/>
  <c r="CB195" i="9"/>
  <c r="IN195" i="9" s="1"/>
  <c r="CA69" i="9"/>
  <c r="IM69" i="9" s="1"/>
  <c r="CB170" i="9"/>
  <c r="IN170" i="9" s="1"/>
  <c r="CA176" i="9"/>
  <c r="IM176" i="9" s="1"/>
  <c r="FI79" i="9"/>
  <c r="JG79" i="9" s="1"/>
  <c r="FI80" i="9"/>
  <c r="JG80" i="9" s="1"/>
  <c r="FI17" i="9"/>
  <c r="JG17" i="9" s="1"/>
  <c r="FI99" i="9"/>
  <c r="JG99" i="9" s="1"/>
  <c r="AS155" i="9"/>
  <c r="AT155" i="9" s="1"/>
  <c r="AV97" i="9"/>
  <c r="CB100" i="9"/>
  <c r="IN100" i="9" s="1"/>
  <c r="FI76" i="9"/>
  <c r="JG76" i="9" s="1"/>
  <c r="FJ113" i="9"/>
  <c r="JH113" i="9" s="1"/>
  <c r="FI201" i="9"/>
  <c r="JG201" i="9" s="1"/>
  <c r="FJ61" i="9"/>
  <c r="JH61" i="9" s="1"/>
  <c r="FJ97" i="9"/>
  <c r="JH97" i="9" s="1"/>
  <c r="FI46" i="9"/>
  <c r="JG46" i="9" s="1"/>
  <c r="FJ90" i="9"/>
  <c r="JH90" i="9" s="1"/>
  <c r="FJ99" i="9"/>
  <c r="JH99" i="9" s="1"/>
  <c r="FJ150" i="9"/>
  <c r="JH150" i="9" s="1"/>
  <c r="FJ80" i="9"/>
  <c r="JH80" i="9" s="1"/>
  <c r="FJ19" i="9"/>
  <c r="JH19" i="9" s="1"/>
  <c r="FI83" i="9"/>
  <c r="JG83" i="9" s="1"/>
  <c r="FI172" i="9"/>
  <c r="JG172" i="9" s="1"/>
  <c r="FI171" i="9"/>
  <c r="JG171" i="9" s="1"/>
  <c r="FJ23" i="9"/>
  <c r="JH23" i="9" s="1"/>
  <c r="FJ134" i="9"/>
  <c r="JH134" i="9" s="1"/>
  <c r="FJ123" i="9"/>
  <c r="JH123" i="9" s="1"/>
  <c r="FJ136" i="9"/>
  <c r="JH136" i="9" s="1"/>
  <c r="FJ138" i="9"/>
  <c r="JH138" i="9" s="1"/>
  <c r="FJ137" i="9"/>
  <c r="JH137" i="9" s="1"/>
  <c r="FJ102" i="9"/>
  <c r="JH102" i="9" s="1"/>
  <c r="FI131" i="9"/>
  <c r="JG131" i="9" s="1"/>
  <c r="FI130" i="9"/>
  <c r="JG130" i="9" s="1"/>
  <c r="FJ192" i="9"/>
  <c r="JH192" i="9" s="1"/>
  <c r="FJ29" i="9"/>
  <c r="JH29" i="9" s="1"/>
  <c r="FI34" i="9"/>
  <c r="JG34" i="9" s="1"/>
  <c r="FJ105" i="9"/>
  <c r="JH105" i="9" s="1"/>
  <c r="FI144" i="9"/>
  <c r="JG144" i="9" s="1"/>
  <c r="FJ65" i="9"/>
  <c r="JH65" i="9" s="1"/>
  <c r="FI71" i="9"/>
  <c r="JG71" i="9" s="1"/>
  <c r="CB111" i="9"/>
  <c r="IN111" i="9" s="1"/>
  <c r="CA154" i="9"/>
  <c r="IM154" i="9" s="1"/>
  <c r="CA147" i="9"/>
  <c r="IM147" i="9" s="1"/>
  <c r="CB158" i="9"/>
  <c r="IN158" i="9" s="1"/>
  <c r="CB79" i="9"/>
  <c r="IN79" i="9" s="1"/>
  <c r="CA11" i="9"/>
  <c r="IM11" i="9" s="1"/>
  <c r="CA78" i="9"/>
  <c r="IM78" i="9" s="1"/>
  <c r="CA43" i="9"/>
  <c r="IM43" i="9" s="1"/>
  <c r="CA184" i="9"/>
  <c r="IM184" i="9" s="1"/>
  <c r="CB44" i="9"/>
  <c r="IN44" i="9" s="1"/>
  <c r="CB47" i="9"/>
  <c r="IN47" i="9" s="1"/>
  <c r="CB46" i="9"/>
  <c r="IN46" i="9" s="1"/>
  <c r="CB184" i="9"/>
  <c r="IN184" i="9" s="1"/>
  <c r="CB172" i="9"/>
  <c r="IN172" i="9" s="1"/>
  <c r="CA40" i="9"/>
  <c r="IM40" i="9" s="1"/>
  <c r="CA26" i="9"/>
  <c r="IM26" i="9" s="1"/>
  <c r="CB129" i="9"/>
  <c r="IN129" i="9" s="1"/>
  <c r="CA29" i="9"/>
  <c r="IM29" i="9" s="1"/>
  <c r="CA119" i="9"/>
  <c r="IM119" i="9" s="1"/>
  <c r="CB32" i="9"/>
  <c r="IN32" i="9" s="1"/>
  <c r="CA105" i="9"/>
  <c r="IM105" i="9" s="1"/>
  <c r="FJ51" i="9"/>
  <c r="JH51" i="9" s="1"/>
  <c r="AP93" i="9"/>
  <c r="FJ110" i="9"/>
  <c r="JH110" i="9" s="1"/>
  <c r="FJ52" i="9"/>
  <c r="JH52" i="9" s="1"/>
  <c r="FI59" i="9"/>
  <c r="JG59" i="9" s="1"/>
  <c r="AL11" i="9"/>
  <c r="AL206" i="9"/>
  <c r="CB91" i="9"/>
  <c r="IN91" i="9" s="1"/>
  <c r="CA186" i="9"/>
  <c r="IM186" i="9" s="1"/>
  <c r="CA28" i="9"/>
  <c r="IM28" i="9" s="1"/>
  <c r="CA202" i="9"/>
  <c r="IM202" i="9" s="1"/>
  <c r="CA207" i="9"/>
  <c r="IM207" i="9" s="1"/>
  <c r="CB110" i="9"/>
  <c r="IN110" i="9" s="1"/>
  <c r="CA53" i="9"/>
  <c r="IM53" i="9" s="1"/>
  <c r="CB188" i="9"/>
  <c r="IN188" i="9" s="1"/>
  <c r="CB75" i="9"/>
  <c r="IN75" i="9" s="1"/>
  <c r="CA91" i="9"/>
  <c r="IM91" i="9" s="1"/>
  <c r="CB186" i="9"/>
  <c r="IN186" i="9" s="1"/>
  <c r="CA174" i="9"/>
  <c r="IM174" i="9" s="1"/>
  <c r="CA160" i="9"/>
  <c r="IM160" i="9" s="1"/>
  <c r="CB17" i="9"/>
  <c r="IN17" i="9" s="1"/>
  <c r="CB208" i="9"/>
  <c r="IN208" i="9" s="1"/>
  <c r="CB65" i="9"/>
  <c r="IN65" i="9" s="1"/>
  <c r="CB68" i="9"/>
  <c r="IN68" i="9" s="1"/>
  <c r="CA65" i="9"/>
  <c r="IM65" i="9" s="1"/>
  <c r="CB72" i="9"/>
  <c r="IN72" i="9" s="1"/>
  <c r="CB73" i="9"/>
  <c r="IN73" i="9" s="1"/>
  <c r="CB180" i="9"/>
  <c r="IN180" i="9" s="1"/>
  <c r="CA192" i="9"/>
  <c r="IM192" i="9" s="1"/>
  <c r="CB31" i="9"/>
  <c r="IN31" i="9" s="1"/>
  <c r="CB119" i="9"/>
  <c r="IN119" i="9" s="1"/>
  <c r="CA131" i="9"/>
  <c r="IM131" i="9" s="1"/>
  <c r="CB199" i="9"/>
  <c r="IN199" i="9" s="1"/>
  <c r="CB196" i="9"/>
  <c r="IN196" i="9" s="1"/>
  <c r="CA37" i="9"/>
  <c r="IM37" i="9" s="1"/>
  <c r="CB120" i="9"/>
  <c r="IN120" i="9" s="1"/>
  <c r="CB181" i="9"/>
  <c r="IN181" i="9" s="1"/>
  <c r="CB179" i="9"/>
  <c r="IN179" i="9" s="1"/>
  <c r="CB139" i="9"/>
  <c r="IN139" i="9" s="1"/>
  <c r="CB141" i="9"/>
  <c r="IN141" i="9" s="1"/>
  <c r="CB107" i="9"/>
  <c r="IN107" i="9" s="1"/>
  <c r="CA21" i="9"/>
  <c r="IM21" i="9" s="1"/>
  <c r="CA208" i="9"/>
  <c r="IM208" i="9" s="1"/>
  <c r="CA197" i="9"/>
  <c r="IM197" i="9" s="1"/>
  <c r="CB182" i="9"/>
  <c r="IN182" i="9" s="1"/>
  <c r="CB198" i="9"/>
  <c r="IN198" i="9" s="1"/>
  <c r="CB116" i="9"/>
  <c r="IN116" i="9" s="1"/>
  <c r="CB15" i="9"/>
  <c r="IN15" i="9" s="1"/>
  <c r="CA55" i="9"/>
  <c r="IM55" i="9" s="1"/>
  <c r="CA88" i="9"/>
  <c r="IM88" i="9" s="1"/>
  <c r="CA165" i="9"/>
  <c r="IM165" i="9" s="1"/>
  <c r="CB53" i="9"/>
  <c r="IN53" i="9" s="1"/>
  <c r="CB58" i="9"/>
  <c r="IN58" i="9" s="1"/>
  <c r="CB189" i="9"/>
  <c r="IN189" i="9" s="1"/>
  <c r="CB25" i="9"/>
  <c r="IN25" i="9" s="1"/>
  <c r="CA107" i="9"/>
  <c r="IM107" i="9" s="1"/>
  <c r="CB67" i="9"/>
  <c r="IN67" i="9" s="1"/>
  <c r="CB66" i="9"/>
  <c r="IN66" i="9" s="1"/>
  <c r="CB70" i="9"/>
  <c r="IN70" i="9" s="1"/>
  <c r="CA67" i="9"/>
  <c r="IM67" i="9" s="1"/>
  <c r="CA195" i="9"/>
  <c r="IM195" i="9" s="1"/>
  <c r="CA173" i="9"/>
  <c r="IM173" i="9" s="1"/>
  <c r="CB101" i="9"/>
  <c r="IN101" i="9" s="1"/>
  <c r="CB124" i="9"/>
  <c r="IN124" i="9" s="1"/>
  <c r="CA145" i="9"/>
  <c r="IM145" i="9" s="1"/>
  <c r="CB123" i="9"/>
  <c r="IN123" i="9" s="1"/>
  <c r="CB128" i="9"/>
  <c r="IN128" i="9" s="1"/>
  <c r="CB173" i="9"/>
  <c r="IN173" i="9" s="1"/>
  <c r="CA194" i="9"/>
  <c r="IM194" i="9" s="1"/>
  <c r="CA136" i="9"/>
  <c r="IM136" i="9" s="1"/>
  <c r="CA134" i="9"/>
  <c r="IM134" i="9" s="1"/>
  <c r="CB30" i="9"/>
  <c r="IN30" i="9" s="1"/>
  <c r="CB127" i="9"/>
  <c r="IN127" i="9" s="1"/>
  <c r="CB131" i="9"/>
  <c r="IN131" i="9" s="1"/>
  <c r="CA128" i="9"/>
  <c r="IM128" i="9" s="1"/>
  <c r="CA120" i="9"/>
  <c r="IM120" i="9" s="1"/>
  <c r="CB11" i="9"/>
  <c r="IN11" i="9" s="1"/>
  <c r="CB49" i="9"/>
  <c r="IN49" i="9" s="1"/>
  <c r="CB57" i="9"/>
  <c r="IN57" i="9" s="1"/>
  <c r="CA110" i="9"/>
  <c r="IM110" i="9" s="1"/>
  <c r="CB204" i="9"/>
  <c r="IN204" i="9" s="1"/>
  <c r="CB12" i="9"/>
  <c r="IN12" i="9" s="1"/>
  <c r="CB51" i="9"/>
  <c r="IN51" i="9" s="1"/>
  <c r="CB78" i="9"/>
  <c r="IN78" i="9" s="1"/>
  <c r="CB203" i="9"/>
  <c r="IN203" i="9" s="1"/>
  <c r="CB96" i="9"/>
  <c r="IN96" i="9" s="1"/>
  <c r="CA72" i="9"/>
  <c r="IM72" i="9" s="1"/>
  <c r="CA66" i="9"/>
  <c r="IM66" i="9" s="1"/>
  <c r="CA142" i="9"/>
  <c r="IM142" i="9" s="1"/>
  <c r="CB178" i="9"/>
  <c r="IN178" i="9" s="1"/>
  <c r="CB121" i="9"/>
  <c r="IN121" i="9" s="1"/>
  <c r="CB140" i="9"/>
  <c r="IN140" i="9" s="1"/>
  <c r="CA138" i="9"/>
  <c r="IM138" i="9" s="1"/>
  <c r="CB36" i="9"/>
  <c r="IN36" i="9" s="1"/>
  <c r="CA129" i="9"/>
  <c r="IM129" i="9" s="1"/>
  <c r="CB144" i="9"/>
  <c r="IN144" i="9" s="1"/>
  <c r="CA130" i="9"/>
  <c r="IM130" i="9" s="1"/>
  <c r="CB135" i="9"/>
  <c r="IN135" i="9" s="1"/>
  <c r="CB108" i="9"/>
  <c r="IN108" i="9" s="1"/>
  <c r="CB102" i="9"/>
  <c r="IN102" i="9" s="1"/>
  <c r="CA36" i="9"/>
  <c r="IM36" i="9" s="1"/>
  <c r="CA137" i="9"/>
  <c r="IM137" i="9" s="1"/>
  <c r="CA199" i="9"/>
  <c r="IM199" i="9" s="1"/>
  <c r="CB192" i="9"/>
  <c r="IN192" i="9" s="1"/>
  <c r="CB137" i="9"/>
  <c r="IN137" i="9" s="1"/>
  <c r="CA140" i="9"/>
  <c r="IM140" i="9" s="1"/>
  <c r="CA180" i="9"/>
  <c r="IM180" i="9" s="1"/>
  <c r="CA101" i="9"/>
  <c r="IM101" i="9" s="1"/>
  <c r="CA103" i="9"/>
  <c r="IM103" i="9" s="1"/>
  <c r="CB187" i="9"/>
  <c r="IN187" i="9" s="1"/>
  <c r="CB118" i="9"/>
  <c r="IN118" i="9" s="1"/>
  <c r="CA150" i="9"/>
  <c r="IM150" i="9" s="1"/>
  <c r="CB28" i="9"/>
  <c r="IN28" i="9" s="1"/>
  <c r="CA99" i="9"/>
  <c r="IM99" i="9" s="1"/>
  <c r="CB60" i="9"/>
  <c r="IN60" i="9" s="1"/>
  <c r="CA86" i="9"/>
  <c r="IM86" i="9" s="1"/>
  <c r="CB13" i="9"/>
  <c r="IN13" i="9" s="1"/>
  <c r="CA162" i="9"/>
  <c r="IM162" i="9" s="1"/>
  <c r="CA113" i="9"/>
  <c r="IM113" i="9" s="1"/>
  <c r="CA16" i="9"/>
  <c r="IM16" i="9" s="1"/>
  <c r="CB146" i="9"/>
  <c r="IN146" i="9" s="1"/>
  <c r="CA156" i="9"/>
  <c r="IM156" i="9" s="1"/>
  <c r="CB185" i="9"/>
  <c r="IN185" i="9" s="1"/>
  <c r="CB159" i="9"/>
  <c r="IN159" i="9" s="1"/>
  <c r="CA157" i="9"/>
  <c r="IM157" i="9" s="1"/>
  <c r="CA118" i="9"/>
  <c r="IM118" i="9" s="1"/>
  <c r="CB92" i="9"/>
  <c r="IN92" i="9" s="1"/>
  <c r="CB165" i="9"/>
  <c r="IN165" i="9" s="1"/>
  <c r="CB147" i="9"/>
  <c r="IN147" i="9" s="1"/>
  <c r="CA42" i="9"/>
  <c r="IM42" i="9" s="1"/>
  <c r="CA56" i="9"/>
  <c r="IM56" i="9" s="1"/>
  <c r="CB97" i="9"/>
  <c r="IN97" i="9" s="1"/>
  <c r="CB154" i="9"/>
  <c r="IN154" i="9" s="1"/>
  <c r="CB205" i="9"/>
  <c r="IN205" i="9" s="1"/>
  <c r="CB20" i="9"/>
  <c r="IN20" i="9" s="1"/>
  <c r="CA17" i="9"/>
  <c r="IM17" i="9" s="1"/>
  <c r="CA81" i="9"/>
  <c r="IM81" i="9" s="1"/>
  <c r="CA200" i="9"/>
  <c r="IM200" i="9" s="1"/>
  <c r="CA41" i="9"/>
  <c r="IM41" i="9" s="1"/>
  <c r="CB88" i="9"/>
  <c r="IN88" i="9" s="1"/>
  <c r="CB56" i="9"/>
  <c r="IN56" i="9" s="1"/>
  <c r="CB62" i="9"/>
  <c r="IN62" i="9" s="1"/>
  <c r="CB39" i="9"/>
  <c r="IN39" i="9" s="1"/>
  <c r="CA68" i="9"/>
  <c r="IM68" i="9" s="1"/>
  <c r="CA73" i="9"/>
  <c r="IM73" i="9" s="1"/>
  <c r="CA70" i="9"/>
  <c r="IM70" i="9" s="1"/>
  <c r="CB33" i="9"/>
  <c r="IN33" i="9" s="1"/>
  <c r="CB134" i="9"/>
  <c r="IN134" i="9" s="1"/>
  <c r="CB191" i="9"/>
  <c r="IN191" i="9" s="1"/>
  <c r="CA178" i="9"/>
  <c r="IM178" i="9" s="1"/>
  <c r="CB136" i="9"/>
  <c r="IN136" i="9" s="1"/>
  <c r="CA175" i="9"/>
  <c r="IM175" i="9" s="1"/>
  <c r="CA125" i="9"/>
  <c r="IM125" i="9" s="1"/>
  <c r="CB37" i="9"/>
  <c r="IN37" i="9" s="1"/>
  <c r="CA32" i="9"/>
  <c r="IM32" i="9" s="1"/>
  <c r="CA139" i="9"/>
  <c r="IM139" i="9" s="1"/>
  <c r="CA33" i="9"/>
  <c r="IM33" i="9" s="1"/>
  <c r="CB104" i="9"/>
  <c r="IN104" i="9" s="1"/>
  <c r="CA30" i="9"/>
  <c r="IM30" i="9" s="1"/>
  <c r="CA127" i="9"/>
  <c r="IM127" i="9" s="1"/>
  <c r="CB106" i="9"/>
  <c r="IN106" i="9" s="1"/>
  <c r="CB35" i="9"/>
  <c r="IN35" i="9" s="1"/>
  <c r="CB133" i="9"/>
  <c r="IN133" i="9" s="1"/>
  <c r="CB142" i="9"/>
  <c r="IN142" i="9" s="1"/>
  <c r="CB132" i="9"/>
  <c r="IN132" i="9" s="1"/>
  <c r="CA181" i="9"/>
  <c r="IM181" i="9" s="1"/>
  <c r="CB125" i="9"/>
  <c r="IN125" i="9" s="1"/>
  <c r="CB98" i="9"/>
  <c r="IN98" i="9" s="1"/>
  <c r="CB80" i="9"/>
  <c r="IN80" i="9" s="1"/>
  <c r="CB171" i="9"/>
  <c r="IN171" i="9" s="1"/>
  <c r="CB156" i="9"/>
  <c r="IN156" i="9" s="1"/>
  <c r="CB117" i="9"/>
  <c r="IN117" i="9" s="1"/>
  <c r="CA83" i="9"/>
  <c r="IM83" i="9" s="1"/>
  <c r="CB157" i="9"/>
  <c r="IN157" i="9" s="1"/>
  <c r="CB18" i="9"/>
  <c r="IN18" i="9" s="1"/>
  <c r="CA13" i="9"/>
  <c r="IM13" i="9" s="1"/>
  <c r="CA77" i="9"/>
  <c r="IM77" i="9" s="1"/>
  <c r="CA171" i="9"/>
  <c r="IM171" i="9" s="1"/>
  <c r="CB200" i="9"/>
  <c r="IN200" i="9" s="1"/>
  <c r="CA151" i="9"/>
  <c r="IM151" i="9" s="1"/>
  <c r="CA60" i="9"/>
  <c r="IM60" i="9" s="1"/>
  <c r="CB42" i="9"/>
  <c r="IN42" i="9" s="1"/>
  <c r="CA98" i="9"/>
  <c r="IM98" i="9" s="1"/>
  <c r="CA80" i="9"/>
  <c r="IM80" i="9" s="1"/>
  <c r="CB151" i="9"/>
  <c r="IN151" i="9" s="1"/>
  <c r="CB22" i="9"/>
  <c r="IN22" i="9" s="1"/>
  <c r="CA38" i="9"/>
  <c r="IM38" i="9" s="1"/>
  <c r="CA14" i="9"/>
  <c r="IM14" i="9" s="1"/>
  <c r="CA45" i="9"/>
  <c r="IM45" i="9" s="1"/>
  <c r="CB152" i="9"/>
  <c r="IN152" i="9" s="1"/>
  <c r="CA198" i="9"/>
  <c r="IM198" i="9" s="1"/>
  <c r="CA59" i="9"/>
  <c r="IM59" i="9" s="1"/>
  <c r="CB202" i="9"/>
  <c r="IN202" i="9" s="1"/>
  <c r="CA95" i="9"/>
  <c r="IM95" i="9" s="1"/>
  <c r="CA116" i="9"/>
  <c r="IM116" i="9" s="1"/>
  <c r="CB176" i="9"/>
  <c r="IN176" i="9" s="1"/>
  <c r="CB85" i="9"/>
  <c r="IN85" i="9" s="1"/>
  <c r="CB77" i="9"/>
  <c r="IN77" i="9" s="1"/>
  <c r="CB74" i="9"/>
  <c r="IN74" i="9" s="1"/>
  <c r="CA201" i="9"/>
  <c r="IM201" i="9" s="1"/>
  <c r="CB86" i="9"/>
  <c r="IN86" i="9" s="1"/>
  <c r="CB167" i="9"/>
  <c r="IN167" i="9" s="1"/>
  <c r="CA153" i="9"/>
  <c r="IM153" i="9" s="1"/>
  <c r="CB45" i="9"/>
  <c r="IN45" i="9" s="1"/>
  <c r="CB93" i="9"/>
  <c r="IN93" i="9" s="1"/>
  <c r="CA182" i="9"/>
  <c r="IM182" i="9" s="1"/>
  <c r="CA47" i="9"/>
  <c r="IM47" i="9" s="1"/>
  <c r="CB89" i="9"/>
  <c r="IN89" i="9" s="1"/>
  <c r="CB87" i="9"/>
  <c r="IN87" i="9" s="1"/>
  <c r="CB190" i="9"/>
  <c r="IN190" i="9" s="1"/>
  <c r="CA75" i="9"/>
  <c r="IM75" i="9" s="1"/>
  <c r="CA90" i="9"/>
  <c r="IM90" i="9" s="1"/>
  <c r="CA94" i="9"/>
  <c r="IM94" i="9" s="1"/>
  <c r="CB160" i="9"/>
  <c r="IN160" i="9" s="1"/>
  <c r="CA188" i="9"/>
  <c r="IM188" i="9" s="1"/>
  <c r="CA146" i="9"/>
  <c r="IM146" i="9" s="1"/>
  <c r="FI89" i="9"/>
  <c r="JG89" i="9" s="1"/>
  <c r="FJ84" i="9"/>
  <c r="JH84" i="9" s="1"/>
  <c r="FI203" i="9"/>
  <c r="JG203" i="9" s="1"/>
  <c r="FI149" i="9"/>
  <c r="JG149" i="9" s="1"/>
  <c r="FI170" i="9"/>
  <c r="JG170" i="9" s="1"/>
  <c r="FI94" i="9"/>
  <c r="JG94" i="9" s="1"/>
  <c r="FI169" i="9"/>
  <c r="JG169" i="9" s="1"/>
  <c r="FI11" i="9"/>
  <c r="FK174" i="9" s="1"/>
  <c r="JI174" i="9" s="1"/>
  <c r="FI96" i="9"/>
  <c r="JG96" i="9" s="1"/>
  <c r="FI81" i="9"/>
  <c r="JG81" i="9" s="1"/>
  <c r="FJ57" i="9"/>
  <c r="JH57" i="9" s="1"/>
  <c r="FI208" i="9"/>
  <c r="JG208" i="9" s="1"/>
  <c r="FI84" i="9"/>
  <c r="JG84" i="9" s="1"/>
  <c r="FI78" i="9"/>
  <c r="JG78" i="9" s="1"/>
  <c r="FI90" i="9"/>
  <c r="JG90" i="9" s="1"/>
  <c r="FI176" i="9"/>
  <c r="JG176" i="9" s="1"/>
  <c r="FI49" i="9"/>
  <c r="JG49" i="9" s="1"/>
  <c r="FJ155" i="9"/>
  <c r="JH155" i="9" s="1"/>
  <c r="FJ47" i="9"/>
  <c r="JH47" i="9" s="1"/>
  <c r="FJ115" i="9"/>
  <c r="JH115" i="9" s="1"/>
  <c r="FJ81" i="9"/>
  <c r="JH81" i="9" s="1"/>
  <c r="FJ28" i="9"/>
  <c r="JH28" i="9" s="1"/>
  <c r="FJ170" i="9"/>
  <c r="JH170" i="9" s="1"/>
  <c r="FJ25" i="9"/>
  <c r="JH25" i="9" s="1"/>
  <c r="FJ62" i="9"/>
  <c r="JH62" i="9" s="1"/>
  <c r="FJ188" i="9"/>
  <c r="JH188" i="9" s="1"/>
  <c r="FJ56" i="9"/>
  <c r="JH56" i="9" s="1"/>
  <c r="FJ38" i="9"/>
  <c r="JH38" i="9" s="1"/>
  <c r="FJ183" i="9"/>
  <c r="JH183" i="9" s="1"/>
  <c r="FJ197" i="9"/>
  <c r="JH197" i="9" s="1"/>
  <c r="FI12" i="9"/>
  <c r="JG12" i="9" s="1"/>
  <c r="FI182" i="9"/>
  <c r="JG182" i="9" s="1"/>
  <c r="FJ79" i="9"/>
  <c r="JH79" i="9" s="1"/>
  <c r="FJ21" i="9"/>
  <c r="JH21" i="9" s="1"/>
  <c r="FI163" i="9"/>
  <c r="JG163" i="9" s="1"/>
  <c r="FI92" i="9"/>
  <c r="JG92" i="9" s="1"/>
  <c r="FI166" i="9"/>
  <c r="JG166" i="9" s="1"/>
  <c r="FI82" i="9"/>
  <c r="JG82" i="9" s="1"/>
  <c r="FI26" i="9"/>
  <c r="JG26" i="9" s="1"/>
  <c r="FI188" i="9"/>
  <c r="JG188" i="9" s="1"/>
  <c r="FI55" i="9"/>
  <c r="JG55" i="9" s="1"/>
  <c r="FI47" i="9"/>
  <c r="JG47" i="9" s="1"/>
  <c r="FJ27" i="9"/>
  <c r="JH27" i="9" s="1"/>
  <c r="FJ116" i="9"/>
  <c r="JH116" i="9" s="1"/>
  <c r="FI86" i="9"/>
  <c r="JG86" i="9" s="1"/>
  <c r="FI205" i="9"/>
  <c r="JG205" i="9" s="1"/>
  <c r="FI27" i="9"/>
  <c r="JG27" i="9" s="1"/>
  <c r="FJ176" i="9"/>
  <c r="JH176" i="9" s="1"/>
  <c r="FI183" i="9"/>
  <c r="JG183" i="9" s="1"/>
  <c r="FI200" i="9"/>
  <c r="JG200" i="9" s="1"/>
  <c r="FJ44" i="9"/>
  <c r="JH44" i="9" s="1"/>
  <c r="FJ59" i="9"/>
  <c r="JH59" i="9" s="1"/>
  <c r="FI95" i="9"/>
  <c r="JG95" i="9" s="1"/>
  <c r="FJ93" i="9"/>
  <c r="JH93" i="9" s="1"/>
  <c r="FJ11" i="9"/>
  <c r="JH11" i="9" s="1"/>
  <c r="FJ189" i="9"/>
  <c r="JH189" i="9" s="1"/>
  <c r="FJ24" i="9"/>
  <c r="JH24" i="9" s="1"/>
  <c r="FJ164" i="9"/>
  <c r="JH164" i="9" s="1"/>
  <c r="FJ88" i="9"/>
  <c r="JH88" i="9" s="1"/>
  <c r="FJ153" i="9"/>
  <c r="JH153" i="9" s="1"/>
  <c r="FJ45" i="9"/>
  <c r="JH45" i="9" s="1"/>
  <c r="FJ203" i="9"/>
  <c r="JH203" i="9" s="1"/>
  <c r="FI39" i="9"/>
  <c r="JG39" i="9" s="1"/>
  <c r="FI97" i="9"/>
  <c r="JG97" i="9" s="1"/>
  <c r="FI186" i="9"/>
  <c r="JG186" i="9" s="1"/>
  <c r="FI185" i="9"/>
  <c r="JG185" i="9" s="1"/>
  <c r="FI198" i="9"/>
  <c r="JG198" i="9" s="1"/>
  <c r="FJ49" i="9"/>
  <c r="JH49" i="9" s="1"/>
  <c r="FI58" i="9"/>
  <c r="JG58" i="9" s="1"/>
  <c r="FJ12" i="9"/>
  <c r="JH12" i="9" s="1"/>
  <c r="FI42" i="9"/>
  <c r="JG42" i="9" s="1"/>
  <c r="FI110" i="9"/>
  <c r="JG110" i="9" s="1"/>
  <c r="FI16" i="9"/>
  <c r="JG16" i="9" s="1"/>
  <c r="FJ204" i="9"/>
  <c r="JH204" i="9" s="1"/>
  <c r="FJ157" i="9"/>
  <c r="JH157" i="9" s="1"/>
  <c r="FJ171" i="9"/>
  <c r="JH171" i="9" s="1"/>
  <c r="FJ193" i="9"/>
  <c r="JH193" i="9" s="1"/>
  <c r="FJ205" i="9"/>
  <c r="JH205" i="9" s="1"/>
  <c r="FJ182" i="9"/>
  <c r="JH182" i="9" s="1"/>
  <c r="FJ154" i="9"/>
  <c r="JH154" i="9" s="1"/>
  <c r="FJ63" i="9"/>
  <c r="JH63" i="9" s="1"/>
  <c r="FI38" i="9"/>
  <c r="JG38" i="9" s="1"/>
  <c r="FI193" i="9"/>
  <c r="JG193" i="9" s="1"/>
  <c r="FI189" i="9"/>
  <c r="JG189" i="9" s="1"/>
  <c r="FI62" i="9"/>
  <c r="JG62" i="9" s="1"/>
  <c r="FI45" i="9"/>
  <c r="JG45" i="9" s="1"/>
  <c r="FI20" i="9"/>
  <c r="JG20" i="9" s="1"/>
  <c r="FI44" i="9"/>
  <c r="JG44" i="9" s="1"/>
  <c r="FJ39" i="9"/>
  <c r="JH39" i="9" s="1"/>
  <c r="FI21" i="9"/>
  <c r="JG21" i="9" s="1"/>
  <c r="FI112" i="9"/>
  <c r="JG112" i="9" s="1"/>
  <c r="FJ78" i="9"/>
  <c r="JH78" i="9" s="1"/>
  <c r="FJ91" i="9"/>
  <c r="JH91" i="9" s="1"/>
  <c r="FJ202" i="9"/>
  <c r="JH202" i="9" s="1"/>
  <c r="FJ43" i="9"/>
  <c r="JH43" i="9" s="1"/>
  <c r="FJ96" i="9"/>
  <c r="JH96" i="9" s="1"/>
  <c r="FJ112" i="9"/>
  <c r="JH112" i="9" s="1"/>
  <c r="FJ167" i="9"/>
  <c r="JH167" i="9" s="1"/>
  <c r="FJ17" i="9"/>
  <c r="JH17" i="9" s="1"/>
  <c r="FI65" i="9"/>
  <c r="JG65" i="9" s="1"/>
  <c r="FJ73" i="9"/>
  <c r="JH73" i="9" s="1"/>
  <c r="FJ68" i="9"/>
  <c r="JH68" i="9" s="1"/>
  <c r="FJ66" i="9"/>
  <c r="JH66" i="9" s="1"/>
  <c r="FI191" i="9"/>
  <c r="JG191" i="9" s="1"/>
  <c r="FJ128" i="9"/>
  <c r="JH128" i="9" s="1"/>
  <c r="FI106" i="9"/>
  <c r="JG106" i="9" s="1"/>
  <c r="FJ109" i="9"/>
  <c r="JH109" i="9" s="1"/>
  <c r="FJ30" i="9"/>
  <c r="JH30" i="9" s="1"/>
  <c r="FI129" i="9"/>
  <c r="JG129" i="9" s="1"/>
  <c r="FJ199" i="9"/>
  <c r="JH199" i="9" s="1"/>
  <c r="FI29" i="9"/>
  <c r="JG29" i="9" s="1"/>
  <c r="FJ106" i="9"/>
  <c r="JH106" i="9" s="1"/>
  <c r="FJ132" i="9"/>
  <c r="JH132" i="9" s="1"/>
  <c r="FI192" i="9"/>
  <c r="JG192" i="9" s="1"/>
  <c r="FJ35" i="9"/>
  <c r="JH35" i="9" s="1"/>
  <c r="FI143" i="9"/>
  <c r="JG143" i="9" s="1"/>
  <c r="AX203" i="9"/>
  <c r="AV90" i="9"/>
  <c r="FJ100" i="9"/>
  <c r="JH100" i="9" s="1"/>
  <c r="FI100" i="9"/>
  <c r="JG100" i="9" s="1"/>
  <c r="CB76" i="9"/>
  <c r="IN76" i="9" s="1"/>
  <c r="FI148" i="9"/>
  <c r="JG148" i="9" s="1"/>
  <c r="FJ85" i="9"/>
  <c r="JH85" i="9" s="1"/>
  <c r="FJ190" i="9"/>
  <c r="JH190" i="9" s="1"/>
  <c r="FJ60" i="9"/>
  <c r="JH60" i="9" s="1"/>
  <c r="FJ163" i="9"/>
  <c r="JH163" i="9" s="1"/>
  <c r="FI60" i="9"/>
  <c r="JG60" i="9" s="1"/>
  <c r="FI161" i="9"/>
  <c r="JG161" i="9" s="1"/>
  <c r="FI51" i="9"/>
  <c r="JG51" i="9" s="1"/>
  <c r="FI88" i="9"/>
  <c r="JG88" i="9" s="1"/>
  <c r="FI154" i="9"/>
  <c r="JG154" i="9" s="1"/>
  <c r="FJ198" i="9"/>
  <c r="JH198" i="9" s="1"/>
  <c r="FJ206" i="9"/>
  <c r="JH206" i="9" s="1"/>
  <c r="FI117" i="9"/>
  <c r="JG117" i="9" s="1"/>
  <c r="FJ114" i="9"/>
  <c r="JH114" i="9" s="1"/>
  <c r="FI115" i="9"/>
  <c r="JG115" i="9" s="1"/>
  <c r="FJ16" i="9"/>
  <c r="JH16" i="9" s="1"/>
  <c r="FI87" i="9"/>
  <c r="JG87" i="9" s="1"/>
  <c r="FI118" i="9"/>
  <c r="JG118" i="9" s="1"/>
  <c r="FI157" i="9"/>
  <c r="JG157" i="9" s="1"/>
  <c r="FI23" i="9"/>
  <c r="JG23" i="9" s="1"/>
  <c r="FI40" i="9"/>
  <c r="JG40" i="9" s="1"/>
  <c r="FJ64" i="9"/>
  <c r="JH64" i="9" s="1"/>
  <c r="FJ75" i="9"/>
  <c r="JH75" i="9" s="1"/>
  <c r="FJ41" i="9"/>
  <c r="JH41" i="9" s="1"/>
  <c r="FI190" i="9"/>
  <c r="JG190" i="9" s="1"/>
  <c r="FI13" i="9"/>
  <c r="JG13" i="9" s="1"/>
  <c r="FI107" i="9"/>
  <c r="JG107" i="9" s="1"/>
  <c r="FI145" i="9"/>
  <c r="JG145" i="9" s="1"/>
  <c r="FI36" i="9"/>
  <c r="JG36" i="9" s="1"/>
  <c r="FI136" i="9"/>
  <c r="JG136" i="9" s="1"/>
  <c r="FJ125" i="9"/>
  <c r="JH125" i="9" s="1"/>
  <c r="FJ139" i="9"/>
  <c r="JH139" i="9" s="1"/>
  <c r="FI179" i="9"/>
  <c r="JG179" i="9" s="1"/>
  <c r="FJ194" i="9"/>
  <c r="JH194" i="9" s="1"/>
  <c r="FJ133" i="9"/>
  <c r="JH133" i="9" s="1"/>
  <c r="FI120" i="9"/>
  <c r="JG120" i="9" s="1"/>
  <c r="FI109" i="9"/>
  <c r="JG109" i="9" s="1"/>
  <c r="FI139" i="9"/>
  <c r="JG139" i="9" s="1"/>
  <c r="FI181" i="9"/>
  <c r="JG181" i="9" s="1"/>
  <c r="FJ101" i="9"/>
  <c r="JH101" i="9" s="1"/>
  <c r="FI133" i="9"/>
  <c r="JG133" i="9" s="1"/>
  <c r="FI135" i="9"/>
  <c r="JG135" i="9" s="1"/>
  <c r="FI105" i="9"/>
  <c r="JG105" i="9" s="1"/>
  <c r="FI173" i="9"/>
  <c r="JG173" i="9" s="1"/>
  <c r="FI142" i="9"/>
  <c r="JG142" i="9" s="1"/>
  <c r="FI125" i="9"/>
  <c r="JG125" i="9" s="1"/>
  <c r="FJ108" i="9"/>
  <c r="JH108" i="9" s="1"/>
  <c r="FI134" i="9"/>
  <c r="JG134" i="9" s="1"/>
  <c r="FI102" i="9"/>
  <c r="JG102" i="9" s="1"/>
  <c r="FI132" i="9"/>
  <c r="JG132" i="9" s="1"/>
  <c r="FI140" i="9"/>
  <c r="JG140" i="9" s="1"/>
  <c r="FI72" i="9"/>
  <c r="JG72" i="9" s="1"/>
  <c r="FJ71" i="9"/>
  <c r="JH71" i="9" s="1"/>
  <c r="FI69" i="9"/>
  <c r="JG69" i="9" s="1"/>
  <c r="FJ69" i="9"/>
  <c r="JH69" i="9" s="1"/>
  <c r="CB43" i="9"/>
  <c r="IN43" i="9" s="1"/>
  <c r="CA112" i="9"/>
  <c r="IM112" i="9" s="1"/>
  <c r="FJ55" i="9"/>
  <c r="JH55" i="9" s="1"/>
  <c r="CA54" i="9"/>
  <c r="IM54" i="9" s="1"/>
  <c r="CB161" i="9"/>
  <c r="IN161" i="9" s="1"/>
  <c r="CB26" i="9"/>
  <c r="IN26" i="9" s="1"/>
  <c r="CB150" i="9"/>
  <c r="IN150" i="9" s="1"/>
  <c r="CA193" i="9"/>
  <c r="IM193" i="9" s="1"/>
  <c r="CA79" i="9"/>
  <c r="IM79" i="9" s="1"/>
  <c r="CB84" i="9"/>
  <c r="IN84" i="9" s="1"/>
  <c r="CA52" i="9"/>
  <c r="IM52" i="9" s="1"/>
  <c r="CB21" i="9"/>
  <c r="IN21" i="9" s="1"/>
  <c r="CB112" i="9"/>
  <c r="IN112" i="9" s="1"/>
  <c r="CB183" i="9"/>
  <c r="IN183" i="9" s="1"/>
  <c r="CB64" i="9"/>
  <c r="IN64" i="9" s="1"/>
  <c r="CB41" i="9"/>
  <c r="IN41" i="9" s="1"/>
  <c r="CA87" i="9"/>
  <c r="IM87" i="9" s="1"/>
  <c r="CB162" i="9"/>
  <c r="IN162" i="9" s="1"/>
  <c r="CA44" i="9"/>
  <c r="IM44" i="9" s="1"/>
  <c r="CB95" i="9"/>
  <c r="IN95" i="9" s="1"/>
  <c r="CA205" i="9"/>
  <c r="IM205" i="9" s="1"/>
  <c r="CA97" i="9"/>
  <c r="IM97" i="9" s="1"/>
  <c r="CA167" i="9"/>
  <c r="IM167" i="9" s="1"/>
  <c r="CB90" i="9"/>
  <c r="IN90" i="9" s="1"/>
  <c r="CA168" i="9"/>
  <c r="IM168" i="9" s="1"/>
  <c r="CA161" i="9"/>
  <c r="IM161" i="9" s="1"/>
  <c r="CA149" i="9"/>
  <c r="IM149" i="9" s="1"/>
  <c r="CA24" i="9"/>
  <c r="IM24" i="9" s="1"/>
  <c r="CB19" i="9"/>
  <c r="IN19" i="9" s="1"/>
  <c r="CA18" i="9"/>
  <c r="IM18" i="9" s="1"/>
  <c r="CB149" i="9"/>
  <c r="IN149" i="9" s="1"/>
  <c r="CA115" i="9"/>
  <c r="IM115" i="9" s="1"/>
  <c r="CB50" i="9"/>
  <c r="IN50" i="9" s="1"/>
  <c r="CA31" i="9"/>
  <c r="IM31" i="9" s="1"/>
  <c r="CA196" i="9"/>
  <c r="IM196" i="9" s="1"/>
  <c r="CB105" i="9"/>
  <c r="IN105" i="9" s="1"/>
  <c r="CB34" i="9"/>
  <c r="IN34" i="9" s="1"/>
  <c r="CB194" i="9"/>
  <c r="IN194" i="9" s="1"/>
  <c r="CA135" i="9"/>
  <c r="IM135" i="9" s="1"/>
  <c r="CA177" i="9"/>
  <c r="IM177" i="9" s="1"/>
  <c r="CA179" i="9"/>
  <c r="IM179" i="9" s="1"/>
  <c r="CA144" i="9"/>
  <c r="IM144" i="9" s="1"/>
  <c r="CB138" i="9"/>
  <c r="IN138" i="9" s="1"/>
  <c r="CB69" i="9"/>
  <c r="IN69" i="9" s="1"/>
  <c r="CB81" i="9"/>
  <c r="IN81" i="9" s="1"/>
  <c r="FJ149" i="9"/>
  <c r="JH149" i="9" s="1"/>
  <c r="FJ208" i="9"/>
  <c r="JH208" i="9" s="1"/>
  <c r="FJ174" i="9"/>
  <c r="JH174" i="9" s="1"/>
  <c r="CA39" i="9"/>
  <c r="IM39" i="9" s="1"/>
  <c r="FI151" i="9"/>
  <c r="JG151" i="9" s="1"/>
  <c r="FI63" i="9"/>
  <c r="JG63" i="9" s="1"/>
  <c r="FI91" i="9"/>
  <c r="JG91" i="9" s="1"/>
  <c r="CA63" i="9"/>
  <c r="IM63" i="9" s="1"/>
  <c r="AL39" i="9"/>
  <c r="AL47" i="9"/>
  <c r="AV153" i="9"/>
  <c r="CA100" i="9"/>
  <c r="IM100" i="9" s="1"/>
  <c r="FJ76" i="9"/>
  <c r="JH76" i="9" s="1"/>
  <c r="FJ13" i="9"/>
  <c r="JH13" i="9" s="1"/>
  <c r="FI77" i="9"/>
  <c r="JG77" i="9" s="1"/>
  <c r="FI150" i="9"/>
  <c r="JG150" i="9" s="1"/>
  <c r="FJ26" i="9"/>
  <c r="JH26" i="9" s="1"/>
  <c r="FJ58" i="9"/>
  <c r="JH58" i="9" s="1"/>
  <c r="FJ54" i="9"/>
  <c r="JH54" i="9" s="1"/>
  <c r="FJ187" i="9"/>
  <c r="JH187" i="9" s="1"/>
  <c r="FI48" i="9"/>
  <c r="JG48" i="9" s="1"/>
  <c r="FJ201" i="9"/>
  <c r="JH201" i="9" s="1"/>
  <c r="FI22" i="9"/>
  <c r="JG22" i="9" s="1"/>
  <c r="FI147" i="9"/>
  <c r="JG147" i="9" s="1"/>
  <c r="FJ46" i="9"/>
  <c r="JH46" i="9" s="1"/>
  <c r="FI153" i="9"/>
  <c r="JG153" i="9" s="1"/>
  <c r="FI56" i="9"/>
  <c r="JG56" i="9" s="1"/>
  <c r="FI152" i="9"/>
  <c r="JG152" i="9" s="1"/>
  <c r="FI204" i="9"/>
  <c r="JG204" i="9" s="1"/>
  <c r="FI174" i="9"/>
  <c r="JG174" i="9" s="1"/>
  <c r="FJ161" i="9"/>
  <c r="JH161" i="9" s="1"/>
  <c r="FJ165" i="9"/>
  <c r="JH165" i="9" s="1"/>
  <c r="FJ83" i="9"/>
  <c r="JH83" i="9" s="1"/>
  <c r="FJ172" i="9"/>
  <c r="JH172" i="9" s="1"/>
  <c r="FI28" i="9"/>
  <c r="JG28" i="9" s="1"/>
  <c r="FI85" i="9"/>
  <c r="JG85" i="9" s="1"/>
  <c r="FJ77" i="9"/>
  <c r="JH77" i="9" s="1"/>
  <c r="FI19" i="9"/>
  <c r="JG19" i="9" s="1"/>
  <c r="FJ148" i="9"/>
  <c r="JH148" i="9" s="1"/>
  <c r="FJ162" i="9"/>
  <c r="JH162" i="9" s="1"/>
  <c r="FI187" i="9"/>
  <c r="JG187" i="9" s="1"/>
  <c r="FJ111" i="9"/>
  <c r="JH111" i="9" s="1"/>
  <c r="FJ48" i="9"/>
  <c r="JH48" i="9" s="1"/>
  <c r="FI74" i="9"/>
  <c r="JG74" i="9" s="1"/>
  <c r="FI113" i="9"/>
  <c r="JG113" i="9" s="1"/>
  <c r="FJ50" i="9"/>
  <c r="JH50" i="9" s="1"/>
  <c r="FJ127" i="9"/>
  <c r="JH127" i="9" s="1"/>
  <c r="FI119" i="9"/>
  <c r="JG119" i="9" s="1"/>
  <c r="FI124" i="9"/>
  <c r="JG124" i="9" s="1"/>
  <c r="FJ173" i="9"/>
  <c r="JH173" i="9" s="1"/>
  <c r="FJ129" i="9"/>
  <c r="JH129" i="9" s="1"/>
  <c r="FJ135" i="9"/>
  <c r="JH135" i="9" s="1"/>
  <c r="FJ181" i="9"/>
  <c r="JH181" i="9" s="1"/>
  <c r="FI32" i="9"/>
  <c r="JG32" i="9" s="1"/>
  <c r="FI31" i="9"/>
  <c r="JG31" i="9" s="1"/>
  <c r="FJ144" i="9"/>
  <c r="JH144" i="9" s="1"/>
  <c r="FI141" i="9"/>
  <c r="JG141" i="9" s="1"/>
  <c r="FJ119" i="9"/>
  <c r="JH119" i="9" s="1"/>
  <c r="FI194" i="9"/>
  <c r="JG194" i="9" s="1"/>
  <c r="FI196" i="9"/>
  <c r="JG196" i="9" s="1"/>
  <c r="FJ121" i="9"/>
  <c r="JH121" i="9" s="1"/>
  <c r="FJ31" i="9"/>
  <c r="JH31" i="9" s="1"/>
  <c r="FJ177" i="9"/>
  <c r="JH177" i="9" s="1"/>
  <c r="FI126" i="9"/>
  <c r="JG126" i="9" s="1"/>
  <c r="FI122" i="9"/>
  <c r="JG122" i="9" s="1"/>
  <c r="FJ191" i="9"/>
  <c r="JH191" i="9" s="1"/>
  <c r="FJ131" i="9"/>
  <c r="JH131" i="9" s="1"/>
  <c r="FI30" i="9"/>
  <c r="JG30" i="9" s="1"/>
  <c r="FJ179" i="9"/>
  <c r="JH179" i="9" s="1"/>
  <c r="FI178" i="9"/>
  <c r="JG178" i="9" s="1"/>
  <c r="FJ142" i="9"/>
  <c r="JH142" i="9" s="1"/>
  <c r="FI73" i="9"/>
  <c r="JG73" i="9" s="1"/>
  <c r="FJ72" i="9"/>
  <c r="JH72" i="9" s="1"/>
  <c r="FJ70" i="9"/>
  <c r="JH70" i="9" s="1"/>
  <c r="FI68" i="9"/>
  <c r="JG68" i="9" s="1"/>
  <c r="CA164" i="9"/>
  <c r="IM164" i="9" s="1"/>
  <c r="CB155" i="9"/>
  <c r="IN155" i="9" s="1"/>
  <c r="FJ152" i="9"/>
  <c r="JH152" i="9" s="1"/>
  <c r="CA22" i="9"/>
  <c r="IM22" i="9" s="1"/>
  <c r="CA64" i="9"/>
  <c r="IM64" i="9" s="1"/>
  <c r="CB114" i="9"/>
  <c r="IN114" i="9" s="1"/>
  <c r="CA50" i="9"/>
  <c r="IM50" i="9" s="1"/>
  <c r="CA49" i="9"/>
  <c r="IM49" i="9" s="1"/>
  <c r="CA15" i="9"/>
  <c r="IM15" i="9" s="1"/>
  <c r="CB63" i="9"/>
  <c r="IN63" i="9" s="1"/>
  <c r="CB174" i="9"/>
  <c r="IN174" i="9" s="1"/>
  <c r="CA169" i="9"/>
  <c r="IM169" i="9" s="1"/>
  <c r="CB14" i="9"/>
  <c r="IN14" i="9" s="1"/>
  <c r="CA58" i="9"/>
  <c r="IM58" i="9" s="1"/>
  <c r="CB164" i="9"/>
  <c r="IN164" i="9" s="1"/>
  <c r="CB115" i="9"/>
  <c r="IN115" i="9" s="1"/>
  <c r="CB24" i="9"/>
  <c r="IN24" i="9" s="1"/>
  <c r="CB193" i="9"/>
  <c r="IN193" i="9" s="1"/>
  <c r="CA189" i="9"/>
  <c r="IM189" i="9" s="1"/>
  <c r="CA25" i="9"/>
  <c r="IM25" i="9" s="1"/>
  <c r="CB55" i="9"/>
  <c r="IN55" i="9" s="1"/>
  <c r="CA155" i="9"/>
  <c r="IM155" i="9" s="1"/>
  <c r="CB54" i="9"/>
  <c r="IN54" i="9" s="1"/>
  <c r="CA48" i="9"/>
  <c r="IM48" i="9" s="1"/>
  <c r="CA23" i="9"/>
  <c r="IM23" i="9" s="1"/>
  <c r="CA117" i="9"/>
  <c r="IM117" i="9" s="1"/>
  <c r="CB48" i="9"/>
  <c r="IN48" i="9" s="1"/>
  <c r="CB168" i="9"/>
  <c r="IN168" i="9" s="1"/>
  <c r="CB23" i="9"/>
  <c r="IN23" i="9" s="1"/>
  <c r="CB83" i="9"/>
  <c r="IN83" i="9" s="1"/>
  <c r="CA190" i="9"/>
  <c r="IM190" i="9" s="1"/>
  <c r="CB113" i="9"/>
  <c r="IN113" i="9" s="1"/>
  <c r="CA108" i="9"/>
  <c r="IM108" i="9" s="1"/>
  <c r="CA126" i="9"/>
  <c r="IM126" i="9" s="1"/>
  <c r="CA141" i="9"/>
  <c r="IM141" i="9" s="1"/>
  <c r="CB29" i="9"/>
  <c r="IN29" i="9" s="1"/>
  <c r="CA143" i="9"/>
  <c r="IM143" i="9" s="1"/>
  <c r="CA122" i="9"/>
  <c r="IM122" i="9" s="1"/>
  <c r="CB143" i="9"/>
  <c r="IN143" i="9" s="1"/>
  <c r="CA121" i="9"/>
  <c r="IM121" i="9" s="1"/>
  <c r="CA104" i="9"/>
  <c r="IM104" i="9" s="1"/>
  <c r="CA133" i="9"/>
  <c r="IM133" i="9" s="1"/>
  <c r="CA132" i="9"/>
  <c r="IM132" i="9" s="1"/>
  <c r="CA71" i="9"/>
  <c r="IM71" i="9" s="1"/>
  <c r="FJ15" i="9"/>
  <c r="JH15" i="9" s="1"/>
  <c r="FJ82" i="9"/>
  <c r="JH82" i="9" s="1"/>
  <c r="FJ160" i="9"/>
  <c r="JH160" i="9" s="1"/>
  <c r="FJ53" i="9"/>
  <c r="JH53" i="9" s="1"/>
  <c r="FJ186" i="9"/>
  <c r="JH186" i="9" s="1"/>
  <c r="CA20" i="9"/>
  <c r="IM20" i="9" s="1"/>
  <c r="FJ166" i="9"/>
  <c r="JH166" i="9" s="1"/>
  <c r="FI197" i="9"/>
  <c r="JG197" i="9" s="1"/>
  <c r="FI116" i="9"/>
  <c r="JG116" i="9" s="1"/>
  <c r="FI207" i="9"/>
  <c r="JG207" i="9" s="1"/>
  <c r="AS154" i="9"/>
  <c r="AV154" i="9"/>
  <c r="AV167" i="9"/>
  <c r="AL169" i="9"/>
  <c r="AV169" i="9"/>
  <c r="AS170" i="9"/>
  <c r="AL163" i="9"/>
  <c r="AS24" i="9"/>
  <c r="AL167" i="9"/>
  <c r="AV100" i="9"/>
  <c r="AV62" i="9"/>
  <c r="AV155" i="9"/>
  <c r="AS97" i="9"/>
  <c r="AT97" i="9" s="1"/>
  <c r="AX154" i="9"/>
  <c r="FI43" i="9"/>
  <c r="JG43" i="9" s="1"/>
  <c r="FI57" i="9"/>
  <c r="JG57" i="9" s="1"/>
  <c r="FI15" i="9"/>
  <c r="JG15" i="9" s="1"/>
  <c r="FI25" i="9"/>
  <c r="JG25" i="9" s="1"/>
  <c r="FI202" i="9"/>
  <c r="JG202" i="9" s="1"/>
  <c r="AV47" i="9"/>
  <c r="AX39" i="9"/>
  <c r="AX11" i="9"/>
  <c r="AS39" i="9"/>
  <c r="AT39" i="9" s="1"/>
  <c r="AX47" i="9"/>
  <c r="CA96" i="9"/>
  <c r="IM96" i="9" s="1"/>
  <c r="CA27" i="9"/>
  <c r="IM27" i="9" s="1"/>
  <c r="CB166" i="9"/>
  <c r="IN166" i="9" s="1"/>
  <c r="CA57" i="9"/>
  <c r="IM57" i="9" s="1"/>
  <c r="AV40" i="9"/>
  <c r="FK54" i="9"/>
  <c r="JI54" i="9" s="1"/>
  <c r="AX40" i="9"/>
  <c r="AL40" i="9"/>
  <c r="AV16" i="9"/>
  <c r="AP78" i="9"/>
  <c r="AV18" i="9"/>
  <c r="AX18" i="9"/>
  <c r="AV76" i="9"/>
  <c r="AS43" i="9"/>
  <c r="AP96" i="9"/>
  <c r="AX76" i="9"/>
  <c r="AL18" i="9"/>
  <c r="AS18" i="9"/>
  <c r="AL187" i="9"/>
  <c r="AV187" i="9"/>
  <c r="AL43" i="9"/>
  <c r="AL76" i="9"/>
  <c r="AV50" i="9"/>
  <c r="AS16" i="9"/>
  <c r="AX16" i="9"/>
  <c r="AS40" i="9"/>
  <c r="AS50" i="9"/>
  <c r="AL16" i="9"/>
  <c r="AV43" i="9"/>
  <c r="AX43" i="9"/>
  <c r="AS76" i="9"/>
  <c r="AS187" i="9"/>
  <c r="AL50" i="9"/>
  <c r="AX50" i="9"/>
  <c r="AX187" i="9"/>
  <c r="AF50" i="2"/>
  <c r="AF49" i="2"/>
  <c r="AF48" i="2"/>
  <c r="AF47" i="2"/>
  <c r="AF46" i="2"/>
  <c r="AF45" i="2"/>
  <c r="AF44" i="2"/>
  <c r="AF43" i="2"/>
  <c r="AF42" i="2"/>
  <c r="AF41" i="2"/>
  <c r="AF38" i="2"/>
  <c r="AF37" i="2"/>
  <c r="AG38" i="2"/>
  <c r="AG44" i="2"/>
  <c r="AG48" i="2"/>
  <c r="AG42" i="2"/>
  <c r="AG43" i="2"/>
  <c r="AG50" i="2"/>
  <c r="AG41" i="2"/>
  <c r="AG45" i="2"/>
  <c r="AG49" i="2"/>
  <c r="AG46" i="2"/>
  <c r="AG37" i="2"/>
  <c r="AG47" i="2"/>
  <c r="AH35" i="2"/>
  <c r="AI35" i="2"/>
  <c r="AZ107" i="9" l="1"/>
  <c r="AT204" i="9"/>
  <c r="AP208" i="9"/>
  <c r="AP157" i="9"/>
  <c r="AP205" i="9"/>
  <c r="AZ205" i="9" s="1"/>
  <c r="AP84" i="9"/>
  <c r="AZ84" i="9" s="1"/>
  <c r="AZ108" i="9"/>
  <c r="AP204" i="9"/>
  <c r="AT111" i="9"/>
  <c r="AT150" i="9"/>
  <c r="AP83" i="9"/>
  <c r="AZ83" i="9" s="1"/>
  <c r="AT13" i="9"/>
  <c r="AP90" i="9"/>
  <c r="AZ188" i="9"/>
  <c r="AT185" i="9"/>
  <c r="AT161" i="9"/>
  <c r="AP111" i="9"/>
  <c r="AT23" i="9"/>
  <c r="AT200" i="9"/>
  <c r="AP161" i="9"/>
  <c r="AZ145" i="9"/>
  <c r="AZ150" i="9"/>
  <c r="AP190" i="9"/>
  <c r="AZ190" i="9" s="1"/>
  <c r="AT208" i="9"/>
  <c r="AZ88" i="9"/>
  <c r="AT20" i="9"/>
  <c r="CC107" i="9"/>
  <c r="IO107" i="9" s="1"/>
  <c r="CD187" i="9"/>
  <c r="IP187" i="9" s="1"/>
  <c r="AP13" i="9"/>
  <c r="AZ151" i="9"/>
  <c r="AP20" i="9"/>
  <c r="AZ194" i="9"/>
  <c r="AZ48" i="9"/>
  <c r="AP189" i="9"/>
  <c r="AT189" i="9"/>
  <c r="AZ17" i="9"/>
  <c r="CC37" i="9"/>
  <c r="IO37" i="9" s="1"/>
  <c r="CC139" i="9"/>
  <c r="IO139" i="9" s="1"/>
  <c r="AZ63" i="9"/>
  <c r="AZ74" i="9"/>
  <c r="AT152" i="9"/>
  <c r="AZ152" i="9" s="1"/>
  <c r="AT57" i="9"/>
  <c r="AP98" i="9"/>
  <c r="AZ98" i="9" s="1"/>
  <c r="AP60" i="9"/>
  <c r="AZ60" i="9" s="1"/>
  <c r="AZ91" i="9"/>
  <c r="AZ178" i="9"/>
  <c r="CC157" i="9"/>
  <c r="IO157" i="9" s="1"/>
  <c r="AP87" i="9"/>
  <c r="AZ64" i="9"/>
  <c r="AZ79" i="9"/>
  <c r="CC99" i="9"/>
  <c r="IO99" i="9" s="1"/>
  <c r="CD29" i="9"/>
  <c r="IP29" i="9" s="1"/>
  <c r="AZ53" i="9"/>
  <c r="CD75" i="9"/>
  <c r="IP75" i="9" s="1"/>
  <c r="AZ92" i="9"/>
  <c r="CC72" i="9"/>
  <c r="IO72" i="9" s="1"/>
  <c r="CD205" i="9"/>
  <c r="IP205" i="9" s="1"/>
  <c r="CC73" i="9"/>
  <c r="IO73" i="9" s="1"/>
  <c r="CC28" i="9"/>
  <c r="IO28" i="9" s="1"/>
  <c r="CC71" i="9"/>
  <c r="IO71" i="9" s="1"/>
  <c r="CD84" i="9"/>
  <c r="IP84" i="9" s="1"/>
  <c r="CC24" i="9"/>
  <c r="IO24" i="9" s="1"/>
  <c r="CC82" i="9"/>
  <c r="IO82" i="9" s="1"/>
  <c r="CD93" i="9"/>
  <c r="IP93" i="9" s="1"/>
  <c r="CC44" i="9"/>
  <c r="IO44" i="9" s="1"/>
  <c r="CD36" i="9"/>
  <c r="IP36" i="9" s="1"/>
  <c r="FK185" i="9"/>
  <c r="JI185" i="9" s="1"/>
  <c r="AZ41" i="9"/>
  <c r="AT26" i="9"/>
  <c r="AZ191" i="9"/>
  <c r="AZ86" i="9"/>
  <c r="AP116" i="9"/>
  <c r="AZ116" i="9" s="1"/>
  <c r="AZ96" i="9"/>
  <c r="AT90" i="9"/>
  <c r="AZ184" i="9"/>
  <c r="AZ30" i="9"/>
  <c r="AT203" i="9"/>
  <c r="FK66" i="9"/>
  <c r="JI66" i="9" s="1"/>
  <c r="AZ28" i="9"/>
  <c r="AZ195" i="9"/>
  <c r="AZ166" i="9"/>
  <c r="AZ118" i="9"/>
  <c r="AZ21" i="9"/>
  <c r="AZ52" i="9"/>
  <c r="AT169" i="9"/>
  <c r="AZ82" i="9"/>
  <c r="AZ45" i="9"/>
  <c r="AZ99" i="9"/>
  <c r="AZ202" i="9"/>
  <c r="AT25" i="9"/>
  <c r="AT61" i="9"/>
  <c r="CC172" i="9"/>
  <c r="IO172" i="9" s="1"/>
  <c r="CC11" i="9"/>
  <c r="CE191" i="9" s="1"/>
  <c r="IQ191" i="9" s="1"/>
  <c r="CC156" i="9"/>
  <c r="IO156" i="9" s="1"/>
  <c r="CD15" i="9"/>
  <c r="IP15" i="9" s="1"/>
  <c r="CC150" i="9"/>
  <c r="IO150" i="9" s="1"/>
  <c r="CD106" i="9"/>
  <c r="IP106" i="9" s="1"/>
  <c r="CD114" i="9"/>
  <c r="IP114" i="9" s="1"/>
  <c r="CD121" i="9"/>
  <c r="IP121" i="9" s="1"/>
  <c r="CD46" i="9"/>
  <c r="IP46" i="9" s="1"/>
  <c r="AT24" i="9"/>
  <c r="AZ125" i="9"/>
  <c r="AT58" i="9"/>
  <c r="AZ19" i="9"/>
  <c r="AP80" i="9"/>
  <c r="AT75" i="9"/>
  <c r="AT62" i="9"/>
  <c r="AZ147" i="9"/>
  <c r="AZ15" i="9"/>
  <c r="AZ159" i="9"/>
  <c r="AZ27" i="9"/>
  <c r="AZ49" i="9"/>
  <c r="AZ175" i="9"/>
  <c r="AP114" i="9"/>
  <c r="AZ114" i="9" s="1"/>
  <c r="AP100" i="9"/>
  <c r="CC34" i="9"/>
  <c r="IO34" i="9" s="1"/>
  <c r="CC152" i="9"/>
  <c r="IO152" i="9" s="1"/>
  <c r="CC27" i="9"/>
  <c r="IO27" i="9" s="1"/>
  <c r="CC31" i="9"/>
  <c r="IO31" i="9" s="1"/>
  <c r="CC190" i="9"/>
  <c r="IO190" i="9" s="1"/>
  <c r="CC144" i="9"/>
  <c r="IO144" i="9" s="1"/>
  <c r="CC78" i="9"/>
  <c r="IO78" i="9" s="1"/>
  <c r="CC153" i="9"/>
  <c r="IO153" i="9" s="1"/>
  <c r="AT16" i="9"/>
  <c r="CC191" i="9"/>
  <c r="IO191" i="9" s="1"/>
  <c r="AZ115" i="9"/>
  <c r="AZ183" i="9"/>
  <c r="AZ77" i="9"/>
  <c r="AZ14" i="9"/>
  <c r="AZ110" i="9"/>
  <c r="AZ168" i="9"/>
  <c r="AP23" i="9"/>
  <c r="AZ51" i="9"/>
  <c r="AZ94" i="9"/>
  <c r="AZ59" i="9"/>
  <c r="AZ124" i="9"/>
  <c r="AZ164" i="9"/>
  <c r="AZ89" i="9"/>
  <c r="FK32" i="9"/>
  <c r="JI32" i="9" s="1"/>
  <c r="AT87" i="9"/>
  <c r="AT148" i="9"/>
  <c r="AZ55" i="9"/>
  <c r="CC29" i="9"/>
  <c r="IO29" i="9" s="1"/>
  <c r="CC88" i="9"/>
  <c r="IO88" i="9" s="1"/>
  <c r="CC86" i="9"/>
  <c r="IO86" i="9" s="1"/>
  <c r="CD45" i="9"/>
  <c r="IP45" i="9" s="1"/>
  <c r="CC45" i="9"/>
  <c r="IO45" i="9" s="1"/>
  <c r="CD150" i="9"/>
  <c r="IP150" i="9" s="1"/>
  <c r="CD35" i="9"/>
  <c r="IP35" i="9" s="1"/>
  <c r="CC165" i="9"/>
  <c r="IO165" i="9" s="1"/>
  <c r="CC205" i="9"/>
  <c r="IO205" i="9" s="1"/>
  <c r="CD23" i="9"/>
  <c r="IP23" i="9" s="1"/>
  <c r="CC120" i="9"/>
  <c r="IO120" i="9" s="1"/>
  <c r="CD72" i="9"/>
  <c r="IP72" i="9" s="1"/>
  <c r="CD81" i="9"/>
  <c r="IP81" i="9" s="1"/>
  <c r="CC194" i="9"/>
  <c r="IO194" i="9" s="1"/>
  <c r="CC90" i="9"/>
  <c r="IO90" i="9" s="1"/>
  <c r="AT76" i="9"/>
  <c r="CC69" i="9"/>
  <c r="IO69" i="9" s="1"/>
  <c r="CC132" i="9"/>
  <c r="IO132" i="9" s="1"/>
  <c r="CD120" i="9"/>
  <c r="IP120" i="9" s="1"/>
  <c r="CD112" i="9"/>
  <c r="IP112" i="9" s="1"/>
  <c r="AZ22" i="9"/>
  <c r="AZ113" i="9"/>
  <c r="AP185" i="9"/>
  <c r="AZ158" i="9"/>
  <c r="CC179" i="9"/>
  <c r="IO179" i="9" s="1"/>
  <c r="CD113" i="9"/>
  <c r="IP113" i="9" s="1"/>
  <c r="CD82" i="9"/>
  <c r="IP82" i="9" s="1"/>
  <c r="CC63" i="9"/>
  <c r="IO63" i="9" s="1"/>
  <c r="CC168" i="9"/>
  <c r="IO168" i="9" s="1"/>
  <c r="CC80" i="9"/>
  <c r="IO80" i="9" s="1"/>
  <c r="CD180" i="9"/>
  <c r="IP180" i="9" s="1"/>
  <c r="CD155" i="9"/>
  <c r="IP155" i="9" s="1"/>
  <c r="CC81" i="9"/>
  <c r="IO81" i="9" s="1"/>
  <c r="CD58" i="9"/>
  <c r="IP58" i="9" s="1"/>
  <c r="CD179" i="9"/>
  <c r="IP179" i="9" s="1"/>
  <c r="CD175" i="9"/>
  <c r="IP175" i="9" s="1"/>
  <c r="CD96" i="9"/>
  <c r="IP96" i="9" s="1"/>
  <c r="CC208" i="9"/>
  <c r="IO208" i="9" s="1"/>
  <c r="CD157" i="9"/>
  <c r="IP157" i="9" s="1"/>
  <c r="CD182" i="9"/>
  <c r="IP182" i="9" s="1"/>
  <c r="CC75" i="9"/>
  <c r="IO75" i="9" s="1"/>
  <c r="CD100" i="9"/>
  <c r="IP100" i="9" s="1"/>
  <c r="CD76" i="9"/>
  <c r="IP76" i="9" s="1"/>
  <c r="AP11" i="9"/>
  <c r="AP61" i="9"/>
  <c r="AP25" i="9"/>
  <c r="AZ176" i="9"/>
  <c r="AZ186" i="9"/>
  <c r="AT206" i="9"/>
  <c r="AT117" i="9"/>
  <c r="AZ162" i="9"/>
  <c r="AZ81" i="9"/>
  <c r="AZ85" i="9"/>
  <c r="AT207" i="9"/>
  <c r="AP165" i="9"/>
  <c r="AZ165" i="9" s="1"/>
  <c r="AZ201" i="9"/>
  <c r="AT40" i="9"/>
  <c r="AP97" i="9"/>
  <c r="AZ97" i="9" s="1"/>
  <c r="AZ199" i="9"/>
  <c r="AZ197" i="9"/>
  <c r="AP170" i="9"/>
  <c r="AZ95" i="9"/>
  <c r="AZ56" i="9"/>
  <c r="AZ12" i="9"/>
  <c r="AZ93" i="9"/>
  <c r="AP62" i="9"/>
  <c r="AZ120" i="9"/>
  <c r="AT50" i="9"/>
  <c r="AP163" i="9"/>
  <c r="AZ157" i="9"/>
  <c r="AP160" i="9"/>
  <c r="AP57" i="9"/>
  <c r="AT47" i="9"/>
  <c r="AP203" i="9"/>
  <c r="AP38" i="9"/>
  <c r="AZ38" i="9" s="1"/>
  <c r="AT167" i="9"/>
  <c r="AP154" i="9"/>
  <c r="AP54" i="9"/>
  <c r="CD20" i="9"/>
  <c r="IP20" i="9" s="1"/>
  <c r="CC196" i="9"/>
  <c r="IO196" i="9" s="1"/>
  <c r="CC123" i="9"/>
  <c r="IO123" i="9" s="1"/>
  <c r="CC112" i="9"/>
  <c r="IO112" i="9" s="1"/>
  <c r="CD14" i="9"/>
  <c r="IP14" i="9" s="1"/>
  <c r="CC166" i="9"/>
  <c r="IO166" i="9" s="1"/>
  <c r="CD203" i="9"/>
  <c r="IP203" i="9" s="1"/>
  <c r="CC202" i="9"/>
  <c r="IO202" i="9" s="1"/>
  <c r="CC23" i="9"/>
  <c r="IO23" i="9" s="1"/>
  <c r="CD140" i="9"/>
  <c r="IP140" i="9" s="1"/>
  <c r="CC109" i="9"/>
  <c r="IO109" i="9" s="1"/>
  <c r="CD97" i="9"/>
  <c r="IP97" i="9" s="1"/>
  <c r="CD88" i="9"/>
  <c r="IP88" i="9" s="1"/>
  <c r="CD167" i="9"/>
  <c r="IP167" i="9" s="1"/>
  <c r="CD74" i="9"/>
  <c r="IP74" i="9" s="1"/>
  <c r="CD191" i="9"/>
  <c r="IP191" i="9" s="1"/>
  <c r="CD104" i="9"/>
  <c r="IP104" i="9" s="1"/>
  <c r="CC207" i="9"/>
  <c r="IO207" i="9" s="1"/>
  <c r="CD91" i="9"/>
  <c r="IP91" i="9" s="1"/>
  <c r="CC133" i="9"/>
  <c r="IO133" i="9" s="1"/>
  <c r="CD86" i="9"/>
  <c r="IP86" i="9" s="1"/>
  <c r="CC41" i="9"/>
  <c r="IO41" i="9" s="1"/>
  <c r="AT18" i="9"/>
  <c r="AT80" i="9"/>
  <c r="AT172" i="9"/>
  <c r="AT42" i="9"/>
  <c r="AP44" i="9"/>
  <c r="AZ44" i="9" s="1"/>
  <c r="AP24" i="9"/>
  <c r="AT43" i="9"/>
  <c r="AP155" i="9"/>
  <c r="AZ155" i="9" s="1"/>
  <c r="AP75" i="9"/>
  <c r="AP182" i="9"/>
  <c r="AZ182" i="9" s="1"/>
  <c r="AP58" i="9"/>
  <c r="AP26" i="9"/>
  <c r="AP153" i="9"/>
  <c r="AP43" i="9"/>
  <c r="AP47" i="9"/>
  <c r="AP149" i="9"/>
  <c r="AZ149" i="9" s="1"/>
  <c r="AT100" i="9"/>
  <c r="AZ156" i="9"/>
  <c r="AZ119" i="9"/>
  <c r="AT11" i="9"/>
  <c r="AP42" i="9"/>
  <c r="AP207" i="9"/>
  <c r="AP117" i="9"/>
  <c r="FK62" i="9"/>
  <c r="JI62" i="9" s="1"/>
  <c r="AP167" i="9"/>
  <c r="FK149" i="9"/>
  <c r="JI149" i="9" s="1"/>
  <c r="AP206" i="9"/>
  <c r="AP112" i="9"/>
  <c r="AZ112" i="9" s="1"/>
  <c r="AT160" i="9"/>
  <c r="AP50" i="9"/>
  <c r="AT187" i="9"/>
  <c r="FK27" i="9"/>
  <c r="JI27" i="9" s="1"/>
  <c r="FL198" i="9"/>
  <c r="JJ198" i="9" s="1"/>
  <c r="AZ78" i="9"/>
  <c r="AP40" i="9"/>
  <c r="AP148" i="9"/>
  <c r="AP46" i="9"/>
  <c r="AZ46" i="9" s="1"/>
  <c r="AP172" i="9"/>
  <c r="FK91" i="9"/>
  <c r="JI91" i="9" s="1"/>
  <c r="JG11" i="9"/>
  <c r="AT163" i="9"/>
  <c r="AT54" i="9"/>
  <c r="AP16" i="9"/>
  <c r="FL192" i="9"/>
  <c r="JJ192" i="9" s="1"/>
  <c r="FK31" i="9"/>
  <c r="JI31" i="9" s="1"/>
  <c r="FL131" i="9"/>
  <c r="JJ131" i="9" s="1"/>
  <c r="AT170" i="9"/>
  <c r="FL197" i="9"/>
  <c r="JJ197" i="9" s="1"/>
  <c r="AP76" i="9"/>
  <c r="AP187" i="9"/>
  <c r="AP18" i="9"/>
  <c r="FK117" i="9"/>
  <c r="JI117" i="9" s="1"/>
  <c r="FK205" i="9"/>
  <c r="JI205" i="9" s="1"/>
  <c r="AP169" i="9"/>
  <c r="AT154" i="9"/>
  <c r="AP39" i="9"/>
  <c r="AZ39" i="9" s="1"/>
  <c r="AT171" i="9"/>
  <c r="AP200" i="9"/>
  <c r="AP171" i="9"/>
  <c r="AT153" i="9"/>
  <c r="FL202" i="9"/>
  <c r="JJ202" i="9" s="1"/>
  <c r="FK122" i="9"/>
  <c r="JI122" i="9" s="1"/>
  <c r="FK134" i="9"/>
  <c r="JI134" i="9" s="1"/>
  <c r="FK169" i="9"/>
  <c r="JI169" i="9" s="1"/>
  <c r="FK170" i="9"/>
  <c r="JI170" i="9" s="1"/>
  <c r="FK106" i="9"/>
  <c r="JI106" i="9" s="1"/>
  <c r="FK38" i="9"/>
  <c r="JI38" i="9" s="1"/>
  <c r="FL25" i="9"/>
  <c r="JJ25" i="9" s="1"/>
  <c r="FK182" i="9"/>
  <c r="JI182" i="9" s="1"/>
  <c r="FK186" i="9"/>
  <c r="JI186" i="9" s="1"/>
  <c r="FL137" i="9"/>
  <c r="JJ137" i="9" s="1"/>
  <c r="FL121" i="9"/>
  <c r="JJ121" i="9" s="1"/>
  <c r="FK46" i="9"/>
  <c r="JI46" i="9" s="1"/>
  <c r="FK67" i="9"/>
  <c r="JI67" i="9" s="1"/>
  <c r="FK130" i="9"/>
  <c r="JI130" i="9" s="1"/>
  <c r="FL28" i="9"/>
  <c r="JJ28" i="9" s="1"/>
  <c r="FL78" i="9"/>
  <c r="JJ78" i="9" s="1"/>
  <c r="FK148" i="9"/>
  <c r="JI148" i="9" s="1"/>
  <c r="FK202" i="9"/>
  <c r="JI202" i="9" s="1"/>
  <c r="FK168" i="9"/>
  <c r="JI168" i="9" s="1"/>
  <c r="FL103" i="9"/>
  <c r="JJ103" i="9" s="1"/>
  <c r="FL32" i="9"/>
  <c r="JJ32" i="9" s="1"/>
  <c r="FK108" i="9"/>
  <c r="JI108" i="9" s="1"/>
  <c r="FK113" i="9"/>
  <c r="JI113" i="9" s="1"/>
  <c r="FK30" i="9"/>
  <c r="JI30" i="9" s="1"/>
  <c r="FK188" i="9"/>
  <c r="JI188" i="9" s="1"/>
  <c r="FK145" i="9"/>
  <c r="JI145" i="9" s="1"/>
  <c r="FK201" i="9"/>
  <c r="JI201" i="9" s="1"/>
  <c r="FK24" i="9"/>
  <c r="JI24" i="9" s="1"/>
  <c r="FK184" i="9"/>
  <c r="JI184" i="9" s="1"/>
  <c r="FL154" i="9"/>
  <c r="JJ154" i="9" s="1"/>
  <c r="FK47" i="9"/>
  <c r="JI47" i="9" s="1"/>
  <c r="FK175" i="9"/>
  <c r="JI175" i="9" s="1"/>
  <c r="FK86" i="9"/>
  <c r="JI86" i="9" s="1"/>
  <c r="FL106" i="9"/>
  <c r="JJ106" i="9" s="1"/>
  <c r="FL152" i="9"/>
  <c r="JJ152" i="9" s="1"/>
  <c r="FL166" i="9"/>
  <c r="JJ166" i="9" s="1"/>
  <c r="FL59" i="9"/>
  <c r="JJ59" i="9" s="1"/>
  <c r="FL118" i="9"/>
  <c r="JJ118" i="9" s="1"/>
  <c r="FL67" i="9"/>
  <c r="JJ67" i="9" s="1"/>
  <c r="FK29" i="9"/>
  <c r="JI29" i="9" s="1"/>
  <c r="FK75" i="9"/>
  <c r="JI75" i="9" s="1"/>
  <c r="FK200" i="9"/>
  <c r="JI200" i="9" s="1"/>
  <c r="FK99" i="9"/>
  <c r="JI99" i="9" s="1"/>
  <c r="FL144" i="9"/>
  <c r="JJ144" i="9" s="1"/>
  <c r="FK181" i="9"/>
  <c r="JI181" i="9" s="1"/>
  <c r="FK92" i="9"/>
  <c r="JI92" i="9" s="1"/>
  <c r="FK85" i="9"/>
  <c r="JI85" i="9" s="1"/>
  <c r="FK198" i="9"/>
  <c r="JI198" i="9" s="1"/>
  <c r="FL72" i="9"/>
  <c r="JJ72" i="9" s="1"/>
  <c r="FK163" i="9"/>
  <c r="JI163" i="9" s="1"/>
  <c r="FL204" i="9"/>
  <c r="JJ204" i="9" s="1"/>
  <c r="FK43" i="9"/>
  <c r="JI43" i="9" s="1"/>
  <c r="FK196" i="9"/>
  <c r="JI196" i="9" s="1"/>
  <c r="FK103" i="9"/>
  <c r="JI103" i="9" s="1"/>
  <c r="FL143" i="9"/>
  <c r="JJ143" i="9" s="1"/>
  <c r="CC174" i="9"/>
  <c r="IO174" i="9" s="1"/>
  <c r="CC100" i="9"/>
  <c r="IO100" i="9" s="1"/>
  <c r="CD90" i="9"/>
  <c r="IP90" i="9" s="1"/>
  <c r="CD174" i="9"/>
  <c r="IP174" i="9" s="1"/>
  <c r="CD44" i="9"/>
  <c r="IP44" i="9" s="1"/>
  <c r="CC74" i="9"/>
  <c r="IO74" i="9" s="1"/>
  <c r="CD89" i="9"/>
  <c r="IP89" i="9" s="1"/>
  <c r="CD130" i="9"/>
  <c r="IP130" i="9" s="1"/>
  <c r="CD83" i="9"/>
  <c r="IP83" i="9" s="1"/>
  <c r="CC76" i="9"/>
  <c r="IO76" i="9" s="1"/>
  <c r="CC160" i="9"/>
  <c r="IO160" i="9" s="1"/>
  <c r="CD41" i="9"/>
  <c r="IP41" i="9" s="1"/>
  <c r="CC103" i="9"/>
  <c r="IO103" i="9" s="1"/>
  <c r="CD67" i="9"/>
  <c r="IP67" i="9" s="1"/>
  <c r="CD57" i="9"/>
  <c r="IP57" i="9" s="1"/>
  <c r="CD40" i="9"/>
  <c r="IP40" i="9" s="1"/>
  <c r="CD124" i="9"/>
  <c r="IP124" i="9" s="1"/>
  <c r="CD178" i="9"/>
  <c r="IP178" i="9" s="1"/>
  <c r="CC65" i="9"/>
  <c r="IO65" i="9" s="1"/>
  <c r="CC206" i="9"/>
  <c r="IO206" i="9" s="1"/>
  <c r="CC136" i="9"/>
  <c r="IO136" i="9" s="1"/>
  <c r="CC135" i="9"/>
  <c r="IO135" i="9" s="1"/>
  <c r="CC102" i="9"/>
  <c r="IO102" i="9" s="1"/>
  <c r="CC183" i="9"/>
  <c r="IO183" i="9" s="1"/>
  <c r="CC161" i="9"/>
  <c r="IO161" i="9" s="1"/>
  <c r="CD116" i="9"/>
  <c r="IP116" i="9" s="1"/>
  <c r="CC42" i="9"/>
  <c r="IO42" i="9" s="1"/>
  <c r="CD192" i="9"/>
  <c r="IP192" i="9" s="1"/>
  <c r="CD176" i="9"/>
  <c r="IP176" i="9" s="1"/>
  <c r="CD51" i="9"/>
  <c r="IP51" i="9" s="1"/>
  <c r="CD63" i="9"/>
  <c r="IP63" i="9" s="1"/>
  <c r="CC89" i="9"/>
  <c r="IO89" i="9" s="1"/>
  <c r="CC33" i="9"/>
  <c r="IO33" i="9" s="1"/>
  <c r="CD25" i="9"/>
  <c r="IP25" i="9" s="1"/>
  <c r="CC40" i="9"/>
  <c r="IO40" i="9" s="1"/>
  <c r="CD117" i="9"/>
  <c r="IP117" i="9" s="1"/>
  <c r="CD125" i="9"/>
  <c r="IP125" i="9" s="1"/>
  <c r="CD128" i="9"/>
  <c r="IP128" i="9" s="1"/>
  <c r="CD164" i="9"/>
  <c r="IP164" i="9" s="1"/>
  <c r="CD122" i="9"/>
  <c r="IP122" i="9" s="1"/>
  <c r="CC175" i="9"/>
  <c r="IO175" i="9" s="1"/>
  <c r="CD134" i="9"/>
  <c r="IP134" i="9" s="1"/>
  <c r="CD78" i="9"/>
  <c r="IP78" i="9" s="1"/>
  <c r="CD60" i="9"/>
  <c r="IP60" i="9" s="1"/>
  <c r="CC105" i="9"/>
  <c r="IO105" i="9" s="1"/>
  <c r="CD109" i="9"/>
  <c r="IP109" i="9" s="1"/>
  <c r="CD66" i="9"/>
  <c r="IP66" i="9" s="1"/>
  <c r="CC79" i="9"/>
  <c r="IO79" i="9" s="1"/>
  <c r="CD110" i="9"/>
  <c r="IP110" i="9" s="1"/>
  <c r="CC162" i="9"/>
  <c r="IO162" i="9" s="1"/>
  <c r="CD107" i="9"/>
  <c r="IP107" i="9" s="1"/>
  <c r="CD139" i="9"/>
  <c r="IP139" i="9" s="1"/>
  <c r="CD42" i="9"/>
  <c r="IP42" i="9" s="1"/>
  <c r="CC92" i="9"/>
  <c r="IO92" i="9" s="1"/>
  <c r="CC98" i="9"/>
  <c r="IO98" i="9" s="1"/>
  <c r="CD194" i="9"/>
  <c r="IP194" i="9" s="1"/>
  <c r="CD172" i="9"/>
  <c r="IP172" i="9" s="1"/>
  <c r="CC140" i="9"/>
  <c r="IO140" i="9" s="1"/>
  <c r="CD94" i="9"/>
  <c r="IP94" i="9" s="1"/>
  <c r="CD26" i="9"/>
  <c r="IP26" i="9" s="1"/>
  <c r="CC53" i="9"/>
  <c r="IO53" i="9" s="1"/>
  <c r="CD95" i="9"/>
  <c r="IP95" i="9" s="1"/>
  <c r="CC46" i="9"/>
  <c r="IO46" i="9" s="1"/>
  <c r="CC116" i="9"/>
  <c r="IO116" i="9" s="1"/>
  <c r="CD165" i="9"/>
  <c r="IP165" i="9" s="1"/>
  <c r="CC50" i="9"/>
  <c r="IO50" i="9" s="1"/>
  <c r="CD85" i="9"/>
  <c r="IP85" i="9" s="1"/>
  <c r="CC104" i="9"/>
  <c r="IO104" i="9" s="1"/>
  <c r="CC138" i="9"/>
  <c r="IO138" i="9" s="1"/>
  <c r="CD38" i="9"/>
  <c r="IP38" i="9" s="1"/>
  <c r="CC12" i="9"/>
  <c r="IO12" i="9" s="1"/>
  <c r="CD21" i="9"/>
  <c r="IP21" i="9" s="1"/>
  <c r="CC52" i="9"/>
  <c r="IO52" i="9" s="1"/>
  <c r="CD189" i="9"/>
  <c r="IP189" i="9" s="1"/>
  <c r="CC186" i="9"/>
  <c r="IO186" i="9" s="1"/>
  <c r="CC110" i="9"/>
  <c r="IO110" i="9" s="1"/>
  <c r="CD160" i="9"/>
  <c r="IP160" i="9" s="1"/>
  <c r="CC17" i="9"/>
  <c r="IO17" i="9" s="1"/>
  <c r="CC155" i="9"/>
  <c r="IO155" i="9" s="1"/>
  <c r="CC68" i="9"/>
  <c r="IO68" i="9" s="1"/>
  <c r="CC66" i="9"/>
  <c r="IO66" i="9" s="1"/>
  <c r="CD199" i="9"/>
  <c r="IP199" i="9" s="1"/>
  <c r="CD177" i="9"/>
  <c r="IP177" i="9" s="1"/>
  <c r="CC32" i="9"/>
  <c r="IO32" i="9" s="1"/>
  <c r="CD129" i="9"/>
  <c r="IP129" i="9" s="1"/>
  <c r="CC192" i="9"/>
  <c r="IO192" i="9" s="1"/>
  <c r="CD133" i="9"/>
  <c r="IP133" i="9" s="1"/>
  <c r="CC126" i="9"/>
  <c r="IO126" i="9" s="1"/>
  <c r="CC35" i="9"/>
  <c r="IO35" i="9" s="1"/>
  <c r="CD123" i="9"/>
  <c r="IP123" i="9" s="1"/>
  <c r="CC115" i="9"/>
  <c r="IO115" i="9" s="1"/>
  <c r="CD162" i="9"/>
  <c r="IP162" i="9" s="1"/>
  <c r="CD24" i="9"/>
  <c r="IP24" i="9" s="1"/>
  <c r="CC60" i="9"/>
  <c r="IO60" i="9" s="1"/>
  <c r="CD207" i="9"/>
  <c r="IP207" i="9" s="1"/>
  <c r="CD183" i="9"/>
  <c r="IP183" i="9" s="1"/>
  <c r="CD208" i="9"/>
  <c r="IP208" i="9" s="1"/>
  <c r="CD61" i="9"/>
  <c r="IP61" i="9" s="1"/>
  <c r="CC51" i="9"/>
  <c r="IO51" i="9" s="1"/>
  <c r="CD17" i="9"/>
  <c r="IP17" i="9" s="1"/>
  <c r="CD171" i="9"/>
  <c r="IP171" i="9" s="1"/>
  <c r="CD43" i="9"/>
  <c r="IP43" i="9" s="1"/>
  <c r="CD200" i="9"/>
  <c r="IP200" i="9" s="1"/>
  <c r="CD27" i="9"/>
  <c r="IP27" i="9" s="1"/>
  <c r="CC149" i="9"/>
  <c r="IO149" i="9" s="1"/>
  <c r="CD65" i="9"/>
  <c r="IP65" i="9" s="1"/>
  <c r="CC173" i="9"/>
  <c r="IO173" i="9" s="1"/>
  <c r="CD105" i="9"/>
  <c r="IP105" i="9" s="1"/>
  <c r="CD102" i="9"/>
  <c r="IP102" i="9" s="1"/>
  <c r="CD196" i="9"/>
  <c r="IP196" i="9" s="1"/>
  <c r="CC141" i="9"/>
  <c r="IO141" i="9" s="1"/>
  <c r="CC129" i="9"/>
  <c r="IO129" i="9" s="1"/>
  <c r="CD158" i="9"/>
  <c r="IP158" i="9" s="1"/>
  <c r="CC48" i="9"/>
  <c r="IO48" i="9" s="1"/>
  <c r="CC13" i="9"/>
  <c r="IO13" i="9" s="1"/>
  <c r="CC77" i="9"/>
  <c r="IO77" i="9" s="1"/>
  <c r="CD201" i="9"/>
  <c r="IP201" i="9" s="1"/>
  <c r="CC146" i="9"/>
  <c r="IO146" i="9" s="1"/>
  <c r="CC114" i="9"/>
  <c r="IO114" i="9" s="1"/>
  <c r="CC21" i="9"/>
  <c r="IO21" i="9" s="1"/>
  <c r="CC154" i="9"/>
  <c r="IO154" i="9" s="1"/>
  <c r="CC125" i="9"/>
  <c r="IO125" i="9" s="1"/>
  <c r="CC87" i="9"/>
  <c r="IO87" i="9" s="1"/>
  <c r="CD80" i="9"/>
  <c r="IP80" i="9" s="1"/>
  <c r="CC177" i="9"/>
  <c r="IO177" i="9" s="1"/>
  <c r="CD70" i="9"/>
  <c r="IP70" i="9" s="1"/>
  <c r="CC30" i="9"/>
  <c r="IO30" i="9" s="1"/>
  <c r="CC199" i="9"/>
  <c r="IO199" i="9" s="1"/>
  <c r="CD168" i="9"/>
  <c r="IP168" i="9" s="1"/>
  <c r="CD186" i="9"/>
  <c r="IP186" i="9" s="1"/>
  <c r="CC117" i="9"/>
  <c r="IO117" i="9" s="1"/>
  <c r="CD184" i="9"/>
  <c r="IP184" i="9" s="1"/>
  <c r="CC43" i="9"/>
  <c r="IO43" i="9" s="1"/>
  <c r="CC200" i="9"/>
  <c r="IO200" i="9" s="1"/>
  <c r="CC131" i="9"/>
  <c r="IO131" i="9" s="1"/>
  <c r="CC106" i="9"/>
  <c r="IO106" i="9" s="1"/>
  <c r="CC130" i="9"/>
  <c r="IO130" i="9" s="1"/>
  <c r="CC167" i="9"/>
  <c r="IO167" i="9" s="1"/>
  <c r="CC14" i="9"/>
  <c r="IO14" i="9" s="1"/>
  <c r="CC62" i="9"/>
  <c r="IO62" i="9" s="1"/>
  <c r="CC49" i="9"/>
  <c r="IO49" i="9" s="1"/>
  <c r="CD197" i="9"/>
  <c r="IP197" i="9" s="1"/>
  <c r="CD59" i="9"/>
  <c r="IP59" i="9" s="1"/>
  <c r="CD12" i="9"/>
  <c r="IP12" i="9" s="1"/>
  <c r="CC189" i="9"/>
  <c r="IO189" i="9" s="1"/>
  <c r="CC84" i="9"/>
  <c r="IO84" i="9" s="1"/>
  <c r="CD22" i="9"/>
  <c r="IP22" i="9" s="1"/>
  <c r="CD73" i="9"/>
  <c r="IP73" i="9" s="1"/>
  <c r="CD68" i="9"/>
  <c r="IP68" i="9" s="1"/>
  <c r="CC180" i="9"/>
  <c r="IO180" i="9" s="1"/>
  <c r="CD181" i="9"/>
  <c r="IP181" i="9" s="1"/>
  <c r="CD145" i="9"/>
  <c r="IP145" i="9" s="1"/>
  <c r="CD142" i="9"/>
  <c r="IP142" i="9" s="1"/>
  <c r="CD143" i="9"/>
  <c r="IP143" i="9" s="1"/>
  <c r="CD101" i="9"/>
  <c r="IP101" i="9" s="1"/>
  <c r="CD32" i="9"/>
  <c r="IP32" i="9" s="1"/>
  <c r="CC143" i="9"/>
  <c r="IO143" i="9" s="1"/>
  <c r="CC127" i="9"/>
  <c r="IO127" i="9" s="1"/>
  <c r="CC111" i="9"/>
  <c r="IO111" i="9" s="1"/>
  <c r="CC61" i="9"/>
  <c r="IO61" i="9" s="1"/>
  <c r="CD146" i="9"/>
  <c r="IP146" i="9" s="1"/>
  <c r="CD161" i="9"/>
  <c r="IP161" i="9" s="1"/>
  <c r="CD190" i="9"/>
  <c r="IP190" i="9" s="1"/>
  <c r="CC55" i="9"/>
  <c r="IO55" i="9" s="1"/>
  <c r="CC39" i="9"/>
  <c r="IO39" i="9" s="1"/>
  <c r="CD48" i="9"/>
  <c r="IP48" i="9" s="1"/>
  <c r="CD55" i="9"/>
  <c r="IP55" i="9" s="1"/>
  <c r="CC193" i="9"/>
  <c r="IO193" i="9" s="1"/>
  <c r="CC151" i="9"/>
  <c r="IO151" i="9" s="1"/>
  <c r="CC93" i="9"/>
  <c r="IO93" i="9" s="1"/>
  <c r="CC203" i="9"/>
  <c r="IO203" i="9" s="1"/>
  <c r="CC59" i="9"/>
  <c r="IO59" i="9" s="1"/>
  <c r="CC64" i="9"/>
  <c r="IO64" i="9" s="1"/>
  <c r="CC122" i="9"/>
  <c r="IO122" i="9" s="1"/>
  <c r="CC178" i="9"/>
  <c r="IO178" i="9" s="1"/>
  <c r="CD141" i="9"/>
  <c r="IP141" i="9" s="1"/>
  <c r="CC145" i="9"/>
  <c r="IO145" i="9" s="1"/>
  <c r="CD31" i="9"/>
  <c r="IP31" i="9" s="1"/>
  <c r="CD132" i="9"/>
  <c r="IP132" i="9" s="1"/>
  <c r="CD34" i="9"/>
  <c r="IP34" i="9" s="1"/>
  <c r="CC171" i="9"/>
  <c r="IO171" i="9" s="1"/>
  <c r="CD206" i="9"/>
  <c r="IP206" i="9" s="1"/>
  <c r="CD50" i="9"/>
  <c r="IP50" i="9" s="1"/>
  <c r="CD149" i="9"/>
  <c r="IP149" i="9" s="1"/>
  <c r="CC163" i="9"/>
  <c r="IO163" i="9" s="1"/>
  <c r="CC47" i="9"/>
  <c r="IO47" i="9" s="1"/>
  <c r="CD148" i="9"/>
  <c r="IP148" i="9" s="1"/>
  <c r="CD151" i="9"/>
  <c r="IP151" i="9" s="1"/>
  <c r="CC56" i="9"/>
  <c r="IO56" i="9" s="1"/>
  <c r="CD204" i="9"/>
  <c r="IP204" i="9" s="1"/>
  <c r="CC20" i="9"/>
  <c r="IO20" i="9" s="1"/>
  <c r="CD115" i="9"/>
  <c r="IP115" i="9" s="1"/>
  <c r="CD147" i="9"/>
  <c r="IP147" i="9" s="1"/>
  <c r="CD153" i="9"/>
  <c r="IP153" i="9" s="1"/>
  <c r="CC159" i="9"/>
  <c r="IO159" i="9" s="1"/>
  <c r="CD49" i="9"/>
  <c r="IP49" i="9" s="1"/>
  <c r="CC38" i="9"/>
  <c r="IO38" i="9" s="1"/>
  <c r="CC158" i="9"/>
  <c r="IO158" i="9" s="1"/>
  <c r="CD98" i="9"/>
  <c r="IP98" i="9" s="1"/>
  <c r="CD127" i="9"/>
  <c r="IP127" i="9" s="1"/>
  <c r="CD131" i="9"/>
  <c r="IP131" i="9" s="1"/>
  <c r="CD30" i="9"/>
  <c r="IP30" i="9" s="1"/>
  <c r="CC70" i="9"/>
  <c r="IO70" i="9" s="1"/>
  <c r="CC198" i="9"/>
  <c r="IO198" i="9" s="1"/>
  <c r="FL170" i="9"/>
  <c r="JJ170" i="9" s="1"/>
  <c r="FL15" i="9"/>
  <c r="JJ15" i="9" s="1"/>
  <c r="CC58" i="9"/>
  <c r="IO58" i="9" s="1"/>
  <c r="CD138" i="9"/>
  <c r="IP138" i="9" s="1"/>
  <c r="CD135" i="9"/>
  <c r="IP135" i="9" s="1"/>
  <c r="CC187" i="9"/>
  <c r="IO187" i="9" s="1"/>
  <c r="CD64" i="9"/>
  <c r="IP64" i="9" s="1"/>
  <c r="CC113" i="9"/>
  <c r="IO113" i="9" s="1"/>
  <c r="CC147" i="9"/>
  <c r="IO147" i="9" s="1"/>
  <c r="CC83" i="9"/>
  <c r="IO83" i="9" s="1"/>
  <c r="CC184" i="9"/>
  <c r="IO184" i="9" s="1"/>
  <c r="CD52" i="9"/>
  <c r="IP52" i="9" s="1"/>
  <c r="CD188" i="9"/>
  <c r="IP188" i="9" s="1"/>
  <c r="CC26" i="9"/>
  <c r="IO26" i="9" s="1"/>
  <c r="CD170" i="9"/>
  <c r="IP170" i="9" s="1"/>
  <c r="CD53" i="9"/>
  <c r="IP53" i="9" s="1"/>
  <c r="CC19" i="9"/>
  <c r="IO19" i="9" s="1"/>
  <c r="CD92" i="9"/>
  <c r="IP92" i="9" s="1"/>
  <c r="CD173" i="9"/>
  <c r="IP173" i="9" s="1"/>
  <c r="CD108" i="9"/>
  <c r="IP108" i="9" s="1"/>
  <c r="CD37" i="9"/>
  <c r="IP37" i="9" s="1"/>
  <c r="CD156" i="9"/>
  <c r="IP156" i="9" s="1"/>
  <c r="CC57" i="9"/>
  <c r="IO57" i="9" s="1"/>
  <c r="CC164" i="9"/>
  <c r="IO164" i="9" s="1"/>
  <c r="CD202" i="9"/>
  <c r="IP202" i="9" s="1"/>
  <c r="CC25" i="9"/>
  <c r="IO25" i="9" s="1"/>
  <c r="CD54" i="9"/>
  <c r="IP54" i="9" s="1"/>
  <c r="CD99" i="9"/>
  <c r="IP99" i="9" s="1"/>
  <c r="CD18" i="9"/>
  <c r="IP18" i="9" s="1"/>
  <c r="CC137" i="9"/>
  <c r="IO137" i="9" s="1"/>
  <c r="CC134" i="9"/>
  <c r="IO134" i="9" s="1"/>
  <c r="CD126" i="9"/>
  <c r="IP126" i="9" s="1"/>
  <c r="CD103" i="9"/>
  <c r="IP103" i="9" s="1"/>
  <c r="CD71" i="9"/>
  <c r="IP71" i="9" s="1"/>
  <c r="CC91" i="9"/>
  <c r="IO91" i="9" s="1"/>
  <c r="CC95" i="9"/>
  <c r="IO95" i="9" s="1"/>
  <c r="CC15" i="9"/>
  <c r="IO15" i="9" s="1"/>
  <c r="CD166" i="9"/>
  <c r="IP166" i="9" s="1"/>
  <c r="CD56" i="9"/>
  <c r="IP56" i="9" s="1"/>
  <c r="CC195" i="9"/>
  <c r="IO195" i="9" s="1"/>
  <c r="CC124" i="9"/>
  <c r="IO124" i="9" s="1"/>
  <c r="CD28" i="9"/>
  <c r="IP28" i="9" s="1"/>
  <c r="CC176" i="9"/>
  <c r="IO176" i="9" s="1"/>
  <c r="CC197" i="9"/>
  <c r="IO197" i="9" s="1"/>
  <c r="CC36" i="9"/>
  <c r="IO36" i="9" s="1"/>
  <c r="CD195" i="9"/>
  <c r="IP195" i="9" s="1"/>
  <c r="FL136" i="9"/>
  <c r="JJ136" i="9" s="1"/>
  <c r="FL37" i="9"/>
  <c r="JJ37" i="9" s="1"/>
  <c r="FL23" i="9"/>
  <c r="JJ23" i="9" s="1"/>
  <c r="FL151" i="9"/>
  <c r="JJ151" i="9" s="1"/>
  <c r="FL24" i="9"/>
  <c r="JJ24" i="9" s="1"/>
  <c r="FL164" i="9"/>
  <c r="JJ164" i="9" s="1"/>
  <c r="FL146" i="9"/>
  <c r="JJ146" i="9" s="1"/>
  <c r="FL12" i="9"/>
  <c r="JJ12" i="9" s="1"/>
  <c r="FL52" i="9"/>
  <c r="JJ52" i="9" s="1"/>
  <c r="FL187" i="9"/>
  <c r="JJ187" i="9" s="1"/>
  <c r="FL29" i="9"/>
  <c r="JJ29" i="9" s="1"/>
  <c r="FL43" i="9"/>
  <c r="JJ43" i="9" s="1"/>
  <c r="FL34" i="9"/>
  <c r="JJ34" i="9" s="1"/>
  <c r="FL123" i="9"/>
  <c r="JJ123" i="9" s="1"/>
  <c r="FL171" i="9"/>
  <c r="JJ171" i="9" s="1"/>
  <c r="FL158" i="9"/>
  <c r="JJ158" i="9" s="1"/>
  <c r="FL130" i="9"/>
  <c r="JJ130" i="9" s="1"/>
  <c r="FL38" i="9"/>
  <c r="JJ38" i="9" s="1"/>
  <c r="FL81" i="9"/>
  <c r="JJ81" i="9" s="1"/>
  <c r="FL160" i="9"/>
  <c r="JJ160" i="9" s="1"/>
  <c r="FL195" i="9"/>
  <c r="JJ195" i="9" s="1"/>
  <c r="FL167" i="9"/>
  <c r="JJ167" i="9" s="1"/>
  <c r="FL206" i="9"/>
  <c r="JJ206" i="9" s="1"/>
  <c r="FL64" i="9"/>
  <c r="JJ64" i="9" s="1"/>
  <c r="FL162" i="9"/>
  <c r="JJ162" i="9" s="1"/>
  <c r="FL104" i="9"/>
  <c r="JJ104" i="9" s="1"/>
  <c r="FL110" i="9"/>
  <c r="JJ110" i="9" s="1"/>
  <c r="FL46" i="9"/>
  <c r="JJ46" i="9" s="1"/>
  <c r="FL94" i="9"/>
  <c r="JJ94" i="9" s="1"/>
  <c r="FL87" i="9"/>
  <c r="JJ87" i="9" s="1"/>
  <c r="FL142" i="9"/>
  <c r="JJ142" i="9" s="1"/>
  <c r="FL101" i="9"/>
  <c r="JJ101" i="9" s="1"/>
  <c r="FL109" i="9"/>
  <c r="JJ109" i="9" s="1"/>
  <c r="FL62" i="9"/>
  <c r="JJ62" i="9" s="1"/>
  <c r="FL112" i="9"/>
  <c r="JJ112" i="9" s="1"/>
  <c r="FL205" i="9"/>
  <c r="JJ205" i="9" s="1"/>
  <c r="FL17" i="9"/>
  <c r="JJ17" i="9" s="1"/>
  <c r="FL188" i="9"/>
  <c r="JJ188" i="9" s="1"/>
  <c r="FL57" i="9"/>
  <c r="JJ57" i="9" s="1"/>
  <c r="FL47" i="9"/>
  <c r="JJ47" i="9" s="1"/>
  <c r="FL186" i="9"/>
  <c r="JJ186" i="9" s="1"/>
  <c r="CD69" i="9"/>
  <c r="IP69" i="9" s="1"/>
  <c r="CD33" i="9"/>
  <c r="IP33" i="9" s="1"/>
  <c r="CC101" i="9"/>
  <c r="IO101" i="9" s="1"/>
  <c r="CC18" i="9"/>
  <c r="IO18" i="9" s="1"/>
  <c r="CD16" i="9"/>
  <c r="IP16" i="9" s="1"/>
  <c r="CD169" i="9"/>
  <c r="IP169" i="9" s="1"/>
  <c r="CD111" i="9"/>
  <c r="IP111" i="9" s="1"/>
  <c r="CD62" i="9"/>
  <c r="IP62" i="9" s="1"/>
  <c r="CC201" i="9"/>
  <c r="IO201" i="9" s="1"/>
  <c r="CC96" i="9"/>
  <c r="IO96" i="9" s="1"/>
  <c r="CC169" i="9"/>
  <c r="IO169" i="9" s="1"/>
  <c r="CC54" i="9"/>
  <c r="IO54" i="9" s="1"/>
  <c r="CD13" i="9"/>
  <c r="IP13" i="9" s="1"/>
  <c r="CC204" i="9"/>
  <c r="IO204" i="9" s="1"/>
  <c r="CD185" i="9"/>
  <c r="IP185" i="9" s="1"/>
  <c r="CD19" i="9"/>
  <c r="IP19" i="9" s="1"/>
  <c r="CD87" i="9"/>
  <c r="IP87" i="9" s="1"/>
  <c r="CD136" i="9"/>
  <c r="IP136" i="9" s="1"/>
  <c r="CC128" i="9"/>
  <c r="IO128" i="9" s="1"/>
  <c r="CC142" i="9"/>
  <c r="IO142" i="9" s="1"/>
  <c r="CD47" i="9"/>
  <c r="IP47" i="9" s="1"/>
  <c r="CC97" i="9"/>
  <c r="IO97" i="9" s="1"/>
  <c r="CC118" i="9"/>
  <c r="IO118" i="9" s="1"/>
  <c r="CC185" i="9"/>
  <c r="IO185" i="9" s="1"/>
  <c r="CD198" i="9"/>
  <c r="IP198" i="9" s="1"/>
  <c r="CC22" i="9"/>
  <c r="IO22" i="9" s="1"/>
  <c r="CC85" i="9"/>
  <c r="IO85" i="9" s="1"/>
  <c r="CD77" i="9"/>
  <c r="IP77" i="9" s="1"/>
  <c r="CC181" i="9"/>
  <c r="IO181" i="9" s="1"/>
  <c r="CC119" i="9"/>
  <c r="IO119" i="9" s="1"/>
  <c r="CC108" i="9"/>
  <c r="IO108" i="9" s="1"/>
  <c r="CD144" i="9"/>
  <c r="IP144" i="9" s="1"/>
  <c r="CC67" i="9"/>
  <c r="IO67" i="9" s="1"/>
  <c r="CD152" i="9"/>
  <c r="IP152" i="9" s="1"/>
  <c r="CD193" i="9"/>
  <c r="IP193" i="9" s="1"/>
  <c r="CD11" i="9"/>
  <c r="CC182" i="9"/>
  <c r="IO182" i="9" s="1"/>
  <c r="CD79" i="9"/>
  <c r="IP79" i="9" s="1"/>
  <c r="CD159" i="9"/>
  <c r="IP159" i="9" s="1"/>
  <c r="CD137" i="9"/>
  <c r="IP137" i="9" s="1"/>
  <c r="CC16" i="9"/>
  <c r="IO16" i="9" s="1"/>
  <c r="CC94" i="9"/>
  <c r="IO94" i="9" s="1"/>
  <c r="CC188" i="9"/>
  <c r="IO188" i="9" s="1"/>
  <c r="CD118" i="9"/>
  <c r="IP118" i="9" s="1"/>
  <c r="CC121" i="9"/>
  <c r="IO121" i="9" s="1"/>
  <c r="FL125" i="9"/>
  <c r="JJ125" i="9" s="1"/>
  <c r="FL93" i="9"/>
  <c r="JJ93" i="9" s="1"/>
  <c r="FL27" i="9"/>
  <c r="JJ27" i="9" s="1"/>
  <c r="FL120" i="9"/>
  <c r="JJ120" i="9" s="1"/>
  <c r="FL44" i="9"/>
  <c r="JJ44" i="9" s="1"/>
  <c r="FL91" i="9"/>
  <c r="JJ91" i="9" s="1"/>
  <c r="CD154" i="9"/>
  <c r="IP154" i="9" s="1"/>
  <c r="CD119" i="9"/>
  <c r="IP119" i="9" s="1"/>
  <c r="CD163" i="9"/>
  <c r="IP163" i="9" s="1"/>
  <c r="CC148" i="9"/>
  <c r="IO148" i="9" s="1"/>
  <c r="CC170" i="9"/>
  <c r="IO170" i="9" s="1"/>
  <c r="FL79" i="9"/>
  <c r="JJ79" i="9" s="1"/>
  <c r="FL85" i="9"/>
  <c r="JJ85" i="9" s="1"/>
  <c r="FL155" i="9"/>
  <c r="JJ155" i="9" s="1"/>
  <c r="FK199" i="9"/>
  <c r="JI199" i="9" s="1"/>
  <c r="FL149" i="9"/>
  <c r="JJ149" i="9" s="1"/>
  <c r="FL114" i="9"/>
  <c r="JJ114" i="9" s="1"/>
  <c r="FL132" i="9"/>
  <c r="JJ132" i="9" s="1"/>
  <c r="FL86" i="9"/>
  <c r="JJ86" i="9" s="1"/>
  <c r="FK80" i="9"/>
  <c r="JI80" i="9" s="1"/>
  <c r="FL140" i="9"/>
  <c r="JJ140" i="9" s="1"/>
  <c r="FL115" i="9"/>
  <c r="JJ115" i="9" s="1"/>
  <c r="FL124" i="9"/>
  <c r="JJ124" i="9" s="1"/>
  <c r="FL185" i="9"/>
  <c r="JJ185" i="9" s="1"/>
  <c r="FL77" i="9"/>
  <c r="JJ77" i="9" s="1"/>
  <c r="FL133" i="9"/>
  <c r="JJ133" i="9" s="1"/>
  <c r="FK176" i="9"/>
  <c r="JI176" i="9" s="1"/>
  <c r="FK48" i="9"/>
  <c r="JI48" i="9" s="1"/>
  <c r="FK81" i="9"/>
  <c r="JI81" i="9" s="1"/>
  <c r="FK115" i="9"/>
  <c r="JI115" i="9" s="1"/>
  <c r="FK72" i="9"/>
  <c r="JI72" i="9" s="1"/>
  <c r="FK116" i="9"/>
  <c r="JI116" i="9" s="1"/>
  <c r="FL97" i="9"/>
  <c r="JJ97" i="9" s="1"/>
  <c r="FL172" i="9"/>
  <c r="JJ172" i="9" s="1"/>
  <c r="FL182" i="9"/>
  <c r="JJ182" i="9" s="1"/>
  <c r="FK65" i="9"/>
  <c r="JI65" i="9" s="1"/>
  <c r="FK41" i="9"/>
  <c r="JI41" i="9" s="1"/>
  <c r="FL80" i="9"/>
  <c r="JJ80" i="9" s="1"/>
  <c r="FK167" i="9"/>
  <c r="JI167" i="9" s="1"/>
  <c r="FL22" i="9"/>
  <c r="JJ22" i="9" s="1"/>
  <c r="FL184" i="9"/>
  <c r="JJ184" i="9" s="1"/>
  <c r="FK77" i="9"/>
  <c r="JI77" i="9" s="1"/>
  <c r="FK102" i="9"/>
  <c r="JI102" i="9" s="1"/>
  <c r="FK101" i="9"/>
  <c r="JI101" i="9" s="1"/>
  <c r="FL191" i="9"/>
  <c r="JJ191" i="9" s="1"/>
  <c r="FK36" i="9"/>
  <c r="JI36" i="9" s="1"/>
  <c r="FL139" i="9"/>
  <c r="JJ139" i="9" s="1"/>
  <c r="FL71" i="9"/>
  <c r="JJ71" i="9" s="1"/>
  <c r="FK160" i="9"/>
  <c r="JI160" i="9" s="1"/>
  <c r="FL119" i="9"/>
  <c r="JJ119" i="9" s="1"/>
  <c r="FK112" i="9"/>
  <c r="JI112" i="9" s="1"/>
  <c r="FK13" i="9"/>
  <c r="JI13" i="9" s="1"/>
  <c r="FL153" i="9"/>
  <c r="JJ153" i="9" s="1"/>
  <c r="FK183" i="9"/>
  <c r="JI183" i="9" s="1"/>
  <c r="FK206" i="9"/>
  <c r="JI206" i="9" s="1"/>
  <c r="FL148" i="9"/>
  <c r="JJ148" i="9" s="1"/>
  <c r="FL168" i="9"/>
  <c r="JJ168" i="9" s="1"/>
  <c r="FL31" i="9"/>
  <c r="JJ31" i="9" s="1"/>
  <c r="FL108" i="9"/>
  <c r="JJ108" i="9" s="1"/>
  <c r="FK120" i="9"/>
  <c r="JI120" i="9" s="1"/>
  <c r="FK132" i="9"/>
  <c r="JI132" i="9" s="1"/>
  <c r="FK35" i="9"/>
  <c r="JI35" i="9" s="1"/>
  <c r="FK180" i="9"/>
  <c r="JI180" i="9" s="1"/>
  <c r="FL69" i="9"/>
  <c r="JJ69" i="9" s="1"/>
  <c r="FL174" i="9"/>
  <c r="JJ174" i="9" s="1"/>
  <c r="FL55" i="9"/>
  <c r="JJ55" i="9" s="1"/>
  <c r="FK17" i="9"/>
  <c r="JI17" i="9" s="1"/>
  <c r="FL20" i="9"/>
  <c r="JJ20" i="9" s="1"/>
  <c r="FK110" i="9"/>
  <c r="JI110" i="9" s="1"/>
  <c r="FL35" i="9"/>
  <c r="JJ35" i="9" s="1"/>
  <c r="FK125" i="9"/>
  <c r="JI125" i="9" s="1"/>
  <c r="FK151" i="9"/>
  <c r="JI151" i="9" s="1"/>
  <c r="FK123" i="9"/>
  <c r="JI123" i="9" s="1"/>
  <c r="FK195" i="9"/>
  <c r="JI195" i="9" s="1"/>
  <c r="FL90" i="9"/>
  <c r="JJ90" i="9" s="1"/>
  <c r="FK154" i="9"/>
  <c r="JI154" i="9" s="1"/>
  <c r="FK104" i="9"/>
  <c r="JI104" i="9" s="1"/>
  <c r="FK203" i="9"/>
  <c r="JI203" i="9" s="1"/>
  <c r="FK19" i="9"/>
  <c r="JI19" i="9" s="1"/>
  <c r="FK68" i="9"/>
  <c r="JI68" i="9" s="1"/>
  <c r="FL92" i="9"/>
  <c r="JJ92" i="9" s="1"/>
  <c r="FL173" i="9"/>
  <c r="JJ173" i="9" s="1"/>
  <c r="FL183" i="9"/>
  <c r="JJ183" i="9" s="1"/>
  <c r="FL56" i="9"/>
  <c r="JJ56" i="9" s="1"/>
  <c r="FL126" i="9"/>
  <c r="JJ126" i="9" s="1"/>
  <c r="FL45" i="9"/>
  <c r="JJ45" i="9" s="1"/>
  <c r="FK155" i="9"/>
  <c r="JI155" i="9" s="1"/>
  <c r="FL96" i="9"/>
  <c r="JJ96" i="9" s="1"/>
  <c r="FL161" i="9"/>
  <c r="JJ161" i="9" s="1"/>
  <c r="FL83" i="9"/>
  <c r="JJ83" i="9" s="1"/>
  <c r="FK69" i="9"/>
  <c r="JI69" i="9" s="1"/>
  <c r="FK88" i="9"/>
  <c r="JI88" i="9" s="1"/>
  <c r="FL189" i="9"/>
  <c r="JJ189" i="9" s="1"/>
  <c r="FL21" i="9"/>
  <c r="JJ21" i="9" s="1"/>
  <c r="FL74" i="9"/>
  <c r="JJ74" i="9" s="1"/>
  <c r="FK64" i="9"/>
  <c r="JI64" i="9" s="1"/>
  <c r="FL100" i="9"/>
  <c r="JJ100" i="9" s="1"/>
  <c r="FL41" i="9"/>
  <c r="JJ41" i="9" s="1"/>
  <c r="FK156" i="9"/>
  <c r="JI156" i="9" s="1"/>
  <c r="FL48" i="9"/>
  <c r="JJ48" i="9" s="1"/>
  <c r="FK157" i="9"/>
  <c r="JI157" i="9" s="1"/>
  <c r="FL30" i="9"/>
  <c r="JJ30" i="9" s="1"/>
  <c r="FL180" i="9"/>
  <c r="JJ180" i="9" s="1"/>
  <c r="FK137" i="9"/>
  <c r="JI137" i="9" s="1"/>
  <c r="FK144" i="9"/>
  <c r="JI144" i="9" s="1"/>
  <c r="FL179" i="9"/>
  <c r="JJ179" i="9" s="1"/>
  <c r="FK73" i="9"/>
  <c r="JI73" i="9" s="1"/>
  <c r="FK197" i="9"/>
  <c r="JI197" i="9" s="1"/>
  <c r="FL84" i="9"/>
  <c r="JJ84" i="9" s="1"/>
  <c r="FL75" i="9"/>
  <c r="JJ75" i="9" s="1"/>
  <c r="FL208" i="9"/>
  <c r="JJ208" i="9" s="1"/>
  <c r="FL76" i="9"/>
  <c r="JJ76" i="9" s="1"/>
  <c r="FK61" i="9"/>
  <c r="JI61" i="9" s="1"/>
  <c r="FL207" i="9"/>
  <c r="JJ207" i="9" s="1"/>
  <c r="FL190" i="9"/>
  <c r="JJ190" i="9" s="1"/>
  <c r="FK190" i="9"/>
  <c r="JI190" i="9" s="1"/>
  <c r="FK133" i="9"/>
  <c r="JI133" i="9" s="1"/>
  <c r="FK126" i="9"/>
  <c r="JI126" i="9" s="1"/>
  <c r="FK142" i="9"/>
  <c r="JI142" i="9" s="1"/>
  <c r="FK129" i="9"/>
  <c r="JI129" i="9" s="1"/>
  <c r="FK135" i="9"/>
  <c r="JI135" i="9" s="1"/>
  <c r="FK37" i="9"/>
  <c r="JI37" i="9" s="1"/>
  <c r="FL73" i="9"/>
  <c r="JJ73" i="9" s="1"/>
  <c r="FL89" i="9"/>
  <c r="JJ89" i="9" s="1"/>
  <c r="FK49" i="9"/>
  <c r="JI49" i="9" s="1"/>
  <c r="FK57" i="9"/>
  <c r="JI57" i="9" s="1"/>
  <c r="FL88" i="9"/>
  <c r="JJ88" i="9" s="1"/>
  <c r="CD39" i="9"/>
  <c r="IP39" i="9" s="1"/>
  <c r="FK60" i="9"/>
  <c r="JI60" i="9" s="1"/>
  <c r="FL16" i="9"/>
  <c r="JJ16" i="9" s="1"/>
  <c r="FL128" i="9"/>
  <c r="JJ128" i="9" s="1"/>
  <c r="FK33" i="9"/>
  <c r="JI33" i="9" s="1"/>
  <c r="FL145" i="9"/>
  <c r="JJ145" i="9" s="1"/>
  <c r="FK139" i="9"/>
  <c r="JI139" i="9" s="1"/>
  <c r="FL129" i="9"/>
  <c r="JJ129" i="9" s="1"/>
  <c r="FK187" i="9"/>
  <c r="JI187" i="9" s="1"/>
  <c r="FK98" i="9"/>
  <c r="JI98" i="9" s="1"/>
  <c r="FK165" i="9"/>
  <c r="JI165" i="9" s="1"/>
  <c r="FL147" i="9"/>
  <c r="JJ147" i="9" s="1"/>
  <c r="FK14" i="9"/>
  <c r="JI14" i="9" s="1"/>
  <c r="FL70" i="9"/>
  <c r="JJ70" i="9" s="1"/>
  <c r="FK140" i="9"/>
  <c r="JI140" i="9" s="1"/>
  <c r="FL107" i="9"/>
  <c r="JJ107" i="9" s="1"/>
  <c r="FK178" i="9"/>
  <c r="JI178" i="9" s="1"/>
  <c r="FK143" i="9"/>
  <c r="JI143" i="9" s="1"/>
  <c r="FL157" i="9"/>
  <c r="JJ157" i="9" s="1"/>
  <c r="FK50" i="9"/>
  <c r="JI50" i="9" s="1"/>
  <c r="FK207" i="9"/>
  <c r="JI207" i="9" s="1"/>
  <c r="FK74" i="9"/>
  <c r="JI74" i="9" s="1"/>
  <c r="FK76" i="9"/>
  <c r="JI76" i="9" s="1"/>
  <c r="FK189" i="9"/>
  <c r="JI189" i="9" s="1"/>
  <c r="FL203" i="9"/>
  <c r="JJ203" i="9" s="1"/>
  <c r="FL102" i="9"/>
  <c r="JJ102" i="9" s="1"/>
  <c r="FK94" i="9"/>
  <c r="JI94" i="9" s="1"/>
  <c r="FK109" i="9"/>
  <c r="JI109" i="9" s="1"/>
  <c r="FL42" i="9"/>
  <c r="JJ42" i="9" s="1"/>
  <c r="FK26" i="9"/>
  <c r="JI26" i="9" s="1"/>
  <c r="FK23" i="9"/>
  <c r="JI23" i="9" s="1"/>
  <c r="FL36" i="9"/>
  <c r="JJ36" i="9" s="1"/>
  <c r="FL199" i="9"/>
  <c r="JJ199" i="9" s="1"/>
  <c r="FK22" i="9"/>
  <c r="JI22" i="9" s="1"/>
  <c r="FK146" i="9"/>
  <c r="JI146" i="9" s="1"/>
  <c r="FK105" i="9"/>
  <c r="JI105" i="9" s="1"/>
  <c r="FK121" i="9"/>
  <c r="JI121" i="9" s="1"/>
  <c r="FK44" i="9"/>
  <c r="JI44" i="9" s="1"/>
  <c r="FK21" i="9"/>
  <c r="JI21" i="9" s="1"/>
  <c r="FK153" i="9"/>
  <c r="JI153" i="9" s="1"/>
  <c r="FK55" i="9"/>
  <c r="JI55" i="9" s="1"/>
  <c r="FK40" i="9"/>
  <c r="JI40" i="9" s="1"/>
  <c r="FK18" i="9"/>
  <c r="JI18" i="9" s="1"/>
  <c r="FK131" i="9"/>
  <c r="JI131" i="9" s="1"/>
  <c r="FL26" i="9"/>
  <c r="JJ26" i="9" s="1"/>
  <c r="FL19" i="9"/>
  <c r="JJ19" i="9" s="1"/>
  <c r="FL122" i="9"/>
  <c r="JJ122" i="9" s="1"/>
  <c r="FL181" i="9"/>
  <c r="JJ181" i="9" s="1"/>
  <c r="FL169" i="9"/>
  <c r="JJ169" i="9" s="1"/>
  <c r="FL200" i="9"/>
  <c r="JJ200" i="9" s="1"/>
  <c r="FL61" i="9"/>
  <c r="JJ61" i="9" s="1"/>
  <c r="FL178" i="9"/>
  <c r="JJ178" i="9" s="1"/>
  <c r="FL13" i="9"/>
  <c r="JJ13" i="9" s="1"/>
  <c r="FK89" i="9"/>
  <c r="JI89" i="9" s="1"/>
  <c r="FK11" i="9"/>
  <c r="FM191" i="9" s="1"/>
  <c r="JK191" i="9" s="1"/>
  <c r="FK52" i="9"/>
  <c r="JI52" i="9" s="1"/>
  <c r="FL116" i="9"/>
  <c r="JJ116" i="9" s="1"/>
  <c r="FK83" i="9"/>
  <c r="JI83" i="9" s="1"/>
  <c r="FL193" i="9"/>
  <c r="JJ193" i="9" s="1"/>
  <c r="FK97" i="9"/>
  <c r="JI97" i="9" s="1"/>
  <c r="FL51" i="9"/>
  <c r="JJ51" i="9" s="1"/>
  <c r="FK51" i="9"/>
  <c r="JI51" i="9" s="1"/>
  <c r="FK71" i="9"/>
  <c r="JI71" i="9" s="1"/>
  <c r="FK193" i="9"/>
  <c r="JI193" i="9" s="1"/>
  <c r="FK96" i="9"/>
  <c r="JI96" i="9" s="1"/>
  <c r="FK63" i="9"/>
  <c r="JI63" i="9" s="1"/>
  <c r="FL156" i="9"/>
  <c r="JJ156" i="9" s="1"/>
  <c r="FL95" i="9"/>
  <c r="JJ95" i="9" s="1"/>
  <c r="FK53" i="9"/>
  <c r="JI53" i="9" s="1"/>
  <c r="FL53" i="9"/>
  <c r="JJ53" i="9" s="1"/>
  <c r="FK79" i="9"/>
  <c r="JI79" i="9" s="1"/>
  <c r="FK152" i="9"/>
  <c r="JI152" i="9" s="1"/>
  <c r="FL66" i="9"/>
  <c r="JJ66" i="9" s="1"/>
  <c r="FL196" i="9"/>
  <c r="JJ196" i="9" s="1"/>
  <c r="FL150" i="9"/>
  <c r="JJ150" i="9" s="1"/>
  <c r="FK114" i="9"/>
  <c r="JI114" i="9" s="1"/>
  <c r="FL138" i="9"/>
  <c r="JJ138" i="9" s="1"/>
  <c r="FK162" i="9"/>
  <c r="JI162" i="9" s="1"/>
  <c r="FK90" i="9"/>
  <c r="JI90" i="9" s="1"/>
  <c r="FK87" i="9"/>
  <c r="JI87" i="9" s="1"/>
  <c r="FL127" i="9"/>
  <c r="JJ127" i="9" s="1"/>
  <c r="FK118" i="9"/>
  <c r="JI118" i="9" s="1"/>
  <c r="FK147" i="9"/>
  <c r="JI147" i="9" s="1"/>
  <c r="FL177" i="9"/>
  <c r="JJ177" i="9" s="1"/>
  <c r="FK191" i="9"/>
  <c r="JI191" i="9" s="1"/>
  <c r="FK136" i="9"/>
  <c r="JI136" i="9" s="1"/>
  <c r="FK161" i="9"/>
  <c r="JI161" i="9" s="1"/>
  <c r="FK111" i="9"/>
  <c r="JI111" i="9" s="1"/>
  <c r="FK173" i="9"/>
  <c r="JI173" i="9" s="1"/>
  <c r="FK107" i="9"/>
  <c r="JI107" i="9" s="1"/>
  <c r="FK171" i="9"/>
  <c r="JI171" i="9" s="1"/>
  <c r="FL11" i="9"/>
  <c r="JJ11" i="9" s="1"/>
  <c r="FK93" i="9"/>
  <c r="JI93" i="9" s="1"/>
  <c r="FK158" i="9"/>
  <c r="JI158" i="9" s="1"/>
  <c r="FK82" i="9"/>
  <c r="JI82" i="9" s="1"/>
  <c r="FK159" i="9"/>
  <c r="JI159" i="9" s="1"/>
  <c r="FK138" i="9"/>
  <c r="JI138" i="9" s="1"/>
  <c r="FL194" i="9"/>
  <c r="JJ194" i="9" s="1"/>
  <c r="FL111" i="9"/>
  <c r="JJ111" i="9" s="1"/>
  <c r="FL99" i="9"/>
  <c r="JJ99" i="9" s="1"/>
  <c r="FL105" i="9"/>
  <c r="JJ105" i="9" s="1"/>
  <c r="FL141" i="9"/>
  <c r="JJ141" i="9" s="1"/>
  <c r="FL82" i="9"/>
  <c r="JJ82" i="9" s="1"/>
  <c r="FL40" i="9"/>
  <c r="JJ40" i="9" s="1"/>
  <c r="FL33" i="9"/>
  <c r="JJ33" i="9" s="1"/>
  <c r="FK95" i="9"/>
  <c r="JI95" i="9" s="1"/>
  <c r="FK208" i="9"/>
  <c r="JI208" i="9" s="1"/>
  <c r="FK39" i="9"/>
  <c r="JI39" i="9" s="1"/>
  <c r="FL113" i="9"/>
  <c r="JJ113" i="9" s="1"/>
  <c r="FL159" i="9"/>
  <c r="JJ159" i="9" s="1"/>
  <c r="FL176" i="9"/>
  <c r="JJ176" i="9" s="1"/>
  <c r="FK45" i="9"/>
  <c r="JI45" i="9" s="1"/>
  <c r="FL201" i="9"/>
  <c r="JJ201" i="9" s="1"/>
  <c r="FL54" i="9"/>
  <c r="JJ54" i="9" s="1"/>
  <c r="FL65" i="9"/>
  <c r="JJ65" i="9" s="1"/>
  <c r="FK166" i="9"/>
  <c r="JI166" i="9" s="1"/>
  <c r="FL49" i="9"/>
  <c r="JJ49" i="9" s="1"/>
  <c r="FK84" i="9"/>
  <c r="JI84" i="9" s="1"/>
  <c r="FK58" i="9"/>
  <c r="JI58" i="9" s="1"/>
  <c r="FK15" i="9"/>
  <c r="JI15" i="9" s="1"/>
  <c r="FK42" i="9"/>
  <c r="JI42" i="9" s="1"/>
  <c r="FL14" i="9"/>
  <c r="JJ14" i="9" s="1"/>
  <c r="FK59" i="9"/>
  <c r="JI59" i="9" s="1"/>
  <c r="FK56" i="9"/>
  <c r="JI56" i="9" s="1"/>
  <c r="FK70" i="9"/>
  <c r="JI70" i="9" s="1"/>
  <c r="FK100" i="9"/>
  <c r="JI100" i="9" s="1"/>
  <c r="FK28" i="9"/>
  <c r="JI28" i="9" s="1"/>
  <c r="FL60" i="9"/>
  <c r="JJ60" i="9" s="1"/>
  <c r="FK164" i="9"/>
  <c r="JI164" i="9" s="1"/>
  <c r="FL98" i="9"/>
  <c r="JJ98" i="9" s="1"/>
  <c r="FK16" i="9"/>
  <c r="JI16" i="9" s="1"/>
  <c r="FK141" i="9"/>
  <c r="JI141" i="9" s="1"/>
  <c r="FL175" i="9"/>
  <c r="JJ175" i="9" s="1"/>
  <c r="FL134" i="9"/>
  <c r="JJ134" i="9" s="1"/>
  <c r="FK128" i="9"/>
  <c r="JI128" i="9" s="1"/>
  <c r="FK119" i="9"/>
  <c r="JI119" i="9" s="1"/>
  <c r="FK177" i="9"/>
  <c r="JI177" i="9" s="1"/>
  <c r="FK34" i="9"/>
  <c r="JI34" i="9" s="1"/>
  <c r="FK194" i="9"/>
  <c r="JI194" i="9" s="1"/>
  <c r="FL68" i="9"/>
  <c r="JJ68" i="9" s="1"/>
  <c r="FK20" i="9"/>
  <c r="JI20" i="9" s="1"/>
  <c r="FK78" i="9"/>
  <c r="JI78" i="9" s="1"/>
  <c r="FK25" i="9"/>
  <c r="JI25" i="9" s="1"/>
  <c r="FL165" i="9"/>
  <c r="JJ165" i="9" s="1"/>
  <c r="FK12" i="9"/>
  <c r="JI12" i="9" s="1"/>
  <c r="FL39" i="9"/>
  <c r="JJ39" i="9" s="1"/>
  <c r="FL117" i="9"/>
  <c r="JJ117" i="9" s="1"/>
  <c r="FL18" i="9"/>
  <c r="JJ18" i="9" s="1"/>
  <c r="FL163" i="9"/>
  <c r="JJ163" i="9" s="1"/>
  <c r="FL58" i="9"/>
  <c r="JJ58" i="9" s="1"/>
  <c r="FK150" i="9"/>
  <c r="JI150" i="9" s="1"/>
  <c r="FK172" i="9"/>
  <c r="JI172" i="9" s="1"/>
  <c r="FL50" i="9"/>
  <c r="JJ50" i="9" s="1"/>
  <c r="FK124" i="9"/>
  <c r="JI124" i="9" s="1"/>
  <c r="FK192" i="9"/>
  <c r="JI192" i="9" s="1"/>
  <c r="FK179" i="9"/>
  <c r="JI179" i="9" s="1"/>
  <c r="FK127" i="9"/>
  <c r="JI127" i="9" s="1"/>
  <c r="FL135" i="9"/>
  <c r="JJ135" i="9" s="1"/>
  <c r="FK204" i="9"/>
  <c r="JI204" i="9" s="1"/>
  <c r="FL63" i="9"/>
  <c r="JJ63" i="9" s="1"/>
  <c r="AH50" i="2"/>
  <c r="AH49" i="2"/>
  <c r="AH48" i="2"/>
  <c r="AH47" i="2"/>
  <c r="AH46" i="2"/>
  <c r="AH45" i="2"/>
  <c r="AH44" i="2"/>
  <c r="AH43" i="2"/>
  <c r="AH42" i="2"/>
  <c r="AH41" i="2"/>
  <c r="AH38" i="2"/>
  <c r="AH37" i="2"/>
  <c r="AI50" i="2"/>
  <c r="AI41" i="2"/>
  <c r="AI45" i="2"/>
  <c r="AI49" i="2"/>
  <c r="AI42" i="2"/>
  <c r="AI46" i="2"/>
  <c r="AI37" i="2"/>
  <c r="AI43" i="2"/>
  <c r="AI47" i="2"/>
  <c r="AI38" i="2"/>
  <c r="AI44" i="2"/>
  <c r="AI48" i="2"/>
  <c r="AG39" i="2"/>
  <c r="AG65" i="2"/>
  <c r="AF39" i="2"/>
  <c r="AF65" i="2"/>
  <c r="AF51" i="2"/>
  <c r="AG51" i="2"/>
  <c r="AZ208" i="9" l="1"/>
  <c r="AZ204" i="9"/>
  <c r="AZ90" i="9"/>
  <c r="AZ111" i="9"/>
  <c r="AZ161" i="9"/>
  <c r="AZ13" i="9"/>
  <c r="AZ185" i="9"/>
  <c r="CE159" i="9"/>
  <c r="IQ159" i="9" s="1"/>
  <c r="CE203" i="9"/>
  <c r="IQ203" i="9" s="1"/>
  <c r="CE129" i="9"/>
  <c r="IQ129" i="9" s="1"/>
  <c r="CE115" i="9"/>
  <c r="IQ115" i="9" s="1"/>
  <c r="CE63" i="9"/>
  <c r="IQ63" i="9" s="1"/>
  <c r="AZ23" i="9"/>
  <c r="CE137" i="9"/>
  <c r="IQ137" i="9" s="1"/>
  <c r="CE200" i="9"/>
  <c r="IQ200" i="9" s="1"/>
  <c r="CE81" i="9"/>
  <c r="IQ81" i="9" s="1"/>
  <c r="CE79" i="9"/>
  <c r="IQ79" i="9" s="1"/>
  <c r="CE75" i="9"/>
  <c r="IQ75" i="9" s="1"/>
  <c r="AZ200" i="9"/>
  <c r="CE86" i="9"/>
  <c r="IQ86" i="9" s="1"/>
  <c r="CE33" i="9"/>
  <c r="IQ33" i="9" s="1"/>
  <c r="CE144" i="9"/>
  <c r="IQ144" i="9" s="1"/>
  <c r="CE162" i="9"/>
  <c r="IQ162" i="9" s="1"/>
  <c r="AZ20" i="9"/>
  <c r="CE140" i="9"/>
  <c r="IQ140" i="9" s="1"/>
  <c r="CE198" i="9"/>
  <c r="IQ198" i="9" s="1"/>
  <c r="CE54" i="9"/>
  <c r="IQ54" i="9" s="1"/>
  <c r="CE206" i="9"/>
  <c r="IQ206" i="9" s="1"/>
  <c r="CE189" i="9"/>
  <c r="IQ189" i="9" s="1"/>
  <c r="CE70" i="9"/>
  <c r="IQ70" i="9" s="1"/>
  <c r="AZ189" i="9"/>
  <c r="CE111" i="9"/>
  <c r="IQ111" i="9" s="1"/>
  <c r="CE145" i="9"/>
  <c r="IQ145" i="9" s="1"/>
  <c r="CE141" i="9"/>
  <c r="IQ141" i="9" s="1"/>
  <c r="CE139" i="9"/>
  <c r="IQ139" i="9" s="1"/>
  <c r="CE143" i="9"/>
  <c r="IQ143" i="9" s="1"/>
  <c r="CE28" i="9"/>
  <c r="IQ28" i="9" s="1"/>
  <c r="CE183" i="9"/>
  <c r="IQ183" i="9" s="1"/>
  <c r="CE166" i="9"/>
  <c r="IQ166" i="9" s="1"/>
  <c r="CE23" i="9"/>
  <c r="IQ23" i="9" s="1"/>
  <c r="CE31" i="9"/>
  <c r="IQ31" i="9" s="1"/>
  <c r="CE150" i="9"/>
  <c r="IQ150" i="9" s="1"/>
  <c r="CE58" i="9"/>
  <c r="IQ58" i="9" s="1"/>
  <c r="CE92" i="9"/>
  <c r="IQ92" i="9" s="1"/>
  <c r="CE97" i="9"/>
  <c r="IQ97" i="9" s="1"/>
  <c r="CE18" i="9"/>
  <c r="IQ18" i="9" s="1"/>
  <c r="CE186" i="9"/>
  <c r="IQ186" i="9" s="1"/>
  <c r="CE95" i="9"/>
  <c r="IQ95" i="9" s="1"/>
  <c r="CE181" i="9"/>
  <c r="IQ181" i="9" s="1"/>
  <c r="CE80" i="9"/>
  <c r="IQ80" i="9" s="1"/>
  <c r="AZ25" i="9"/>
  <c r="CE125" i="9"/>
  <c r="IQ125" i="9" s="1"/>
  <c r="CE57" i="9"/>
  <c r="IQ57" i="9" s="1"/>
  <c r="CE178" i="9"/>
  <c r="IQ178" i="9" s="1"/>
  <c r="CE134" i="9"/>
  <c r="IQ134" i="9" s="1"/>
  <c r="CE122" i="9"/>
  <c r="IQ122" i="9" s="1"/>
  <c r="CE22" i="9"/>
  <c r="IQ22" i="9" s="1"/>
  <c r="CE133" i="9"/>
  <c r="IQ133" i="9" s="1"/>
  <c r="CE14" i="9"/>
  <c r="IQ14" i="9" s="1"/>
  <c r="CE104" i="9"/>
  <c r="IQ104" i="9" s="1"/>
  <c r="CE161" i="9"/>
  <c r="IQ161" i="9" s="1"/>
  <c r="CE59" i="9"/>
  <c r="IQ59" i="9" s="1"/>
  <c r="CE48" i="9"/>
  <c r="IQ48" i="9" s="1"/>
  <c r="AZ87" i="9"/>
  <c r="AZ57" i="9"/>
  <c r="CE157" i="9"/>
  <c r="IQ157" i="9" s="1"/>
  <c r="CE173" i="9"/>
  <c r="IQ173" i="9" s="1"/>
  <c r="CE160" i="9"/>
  <c r="IQ160" i="9" s="1"/>
  <c r="CE153" i="9"/>
  <c r="IQ153" i="9" s="1"/>
  <c r="CE52" i="9"/>
  <c r="IQ52" i="9" s="1"/>
  <c r="CE107" i="9"/>
  <c r="IQ107" i="9" s="1"/>
  <c r="CE67" i="9"/>
  <c r="IQ67" i="9" s="1"/>
  <c r="CE24" i="9"/>
  <c r="IQ24" i="9" s="1"/>
  <c r="CE196" i="9"/>
  <c r="IQ196" i="9" s="1"/>
  <c r="CE32" i="9"/>
  <c r="IQ32" i="9" s="1"/>
  <c r="CE62" i="9"/>
  <c r="IQ62" i="9" s="1"/>
  <c r="CE120" i="9"/>
  <c r="IQ120" i="9" s="1"/>
  <c r="CE168" i="9"/>
  <c r="IQ168" i="9" s="1"/>
  <c r="CE158" i="9"/>
  <c r="IQ158" i="9" s="1"/>
  <c r="CE119" i="9"/>
  <c r="IQ119" i="9" s="1"/>
  <c r="CE121" i="9"/>
  <c r="IQ121" i="9" s="1"/>
  <c r="CE26" i="9"/>
  <c r="IQ26" i="9" s="1"/>
  <c r="CE20" i="9"/>
  <c r="IQ20" i="9" s="1"/>
  <c r="CE19" i="9"/>
  <c r="IQ19" i="9" s="1"/>
  <c r="CE105" i="9"/>
  <c r="IQ105" i="9" s="1"/>
  <c r="CE73" i="9"/>
  <c r="IQ73" i="9" s="1"/>
  <c r="CE72" i="9"/>
  <c r="IQ72" i="9" s="1"/>
  <c r="CE41" i="9"/>
  <c r="IQ41" i="9" s="1"/>
  <c r="CE132" i="9"/>
  <c r="IQ132" i="9" s="1"/>
  <c r="CE21" i="9"/>
  <c r="IQ21" i="9" s="1"/>
  <c r="IO11" i="9"/>
  <c r="CE99" i="9"/>
  <c r="IQ99" i="9" s="1"/>
  <c r="CE205" i="9"/>
  <c r="IQ205" i="9" s="1"/>
  <c r="CE12" i="9"/>
  <c r="IQ12" i="9" s="1"/>
  <c r="CE100" i="9"/>
  <c r="IQ100" i="9" s="1"/>
  <c r="CE188" i="9"/>
  <c r="IQ188" i="9" s="1"/>
  <c r="CE179" i="9"/>
  <c r="IQ179" i="9" s="1"/>
  <c r="CE117" i="9"/>
  <c r="IQ117" i="9" s="1"/>
  <c r="CE110" i="9"/>
  <c r="IQ110" i="9" s="1"/>
  <c r="CE102" i="9"/>
  <c r="IQ102" i="9" s="1"/>
  <c r="CE113" i="9"/>
  <c r="IQ113" i="9" s="1"/>
  <c r="CE208" i="9"/>
  <c r="IQ208" i="9" s="1"/>
  <c r="CE30" i="9"/>
  <c r="IQ30" i="9" s="1"/>
  <c r="CE66" i="9"/>
  <c r="IQ66" i="9" s="1"/>
  <c r="CE50" i="9"/>
  <c r="IQ50" i="9" s="1"/>
  <c r="CE85" i="9"/>
  <c r="IQ85" i="9" s="1"/>
  <c r="CE78" i="9"/>
  <c r="IQ78" i="9" s="1"/>
  <c r="CE29" i="9"/>
  <c r="IQ29" i="9" s="1"/>
  <c r="CE91" i="9"/>
  <c r="IQ91" i="9" s="1"/>
  <c r="CE13" i="9"/>
  <c r="IQ13" i="9" s="1"/>
  <c r="CE187" i="9"/>
  <c r="IQ187" i="9" s="1"/>
  <c r="CE163" i="9"/>
  <c r="IQ163" i="9" s="1"/>
  <c r="CE25" i="9"/>
  <c r="IQ25" i="9" s="1"/>
  <c r="CE154" i="9"/>
  <c r="IQ154" i="9" s="1"/>
  <c r="CE169" i="9"/>
  <c r="IQ169" i="9" s="1"/>
  <c r="CE124" i="9"/>
  <c r="IQ124" i="9" s="1"/>
  <c r="CF154" i="9"/>
  <c r="IR154" i="9" s="1"/>
  <c r="AZ148" i="9"/>
  <c r="AZ203" i="9"/>
  <c r="AZ62" i="9"/>
  <c r="CF144" i="9"/>
  <c r="IR144" i="9" s="1"/>
  <c r="AZ100" i="9"/>
  <c r="AZ26" i="9"/>
  <c r="AZ75" i="9"/>
  <c r="AZ61" i="9"/>
  <c r="AZ40" i="9"/>
  <c r="AZ117" i="9"/>
  <c r="CF65" i="9"/>
  <c r="IR65" i="9" s="1"/>
  <c r="CF62" i="9"/>
  <c r="IR62" i="9" s="1"/>
  <c r="CF143" i="9"/>
  <c r="IR143" i="9" s="1"/>
  <c r="AZ169" i="9"/>
  <c r="AZ167" i="9"/>
  <c r="CE60" i="9"/>
  <c r="IQ60" i="9" s="1"/>
  <c r="CE118" i="9"/>
  <c r="IQ118" i="9" s="1"/>
  <c r="CF179" i="9"/>
  <c r="IR179" i="9" s="1"/>
  <c r="CE170" i="9"/>
  <c r="IQ170" i="9" s="1"/>
  <c r="CE172" i="9"/>
  <c r="IQ172" i="9" s="1"/>
  <c r="CE87" i="9"/>
  <c r="IQ87" i="9" s="1"/>
  <c r="CF132" i="9"/>
  <c r="IR132" i="9" s="1"/>
  <c r="CE76" i="9"/>
  <c r="IQ76" i="9" s="1"/>
  <c r="CE202" i="9"/>
  <c r="IQ202" i="9" s="1"/>
  <c r="CE53" i="9"/>
  <c r="IQ53" i="9" s="1"/>
  <c r="CE142" i="9"/>
  <c r="IQ142" i="9" s="1"/>
  <c r="CE199" i="9"/>
  <c r="IQ199" i="9" s="1"/>
  <c r="CE106" i="9"/>
  <c r="IQ106" i="9" s="1"/>
  <c r="CF45" i="9"/>
  <c r="IR45" i="9" s="1"/>
  <c r="CE165" i="9"/>
  <c r="IQ165" i="9" s="1"/>
  <c r="CE201" i="9"/>
  <c r="IQ201" i="9" s="1"/>
  <c r="CE126" i="9"/>
  <c r="IQ126" i="9" s="1"/>
  <c r="CF37" i="9"/>
  <c r="IR37" i="9" s="1"/>
  <c r="CE127" i="9"/>
  <c r="IQ127" i="9" s="1"/>
  <c r="CE180" i="9"/>
  <c r="IQ180" i="9" s="1"/>
  <c r="CE17" i="9"/>
  <c r="IQ17" i="9" s="1"/>
  <c r="CE39" i="9"/>
  <c r="IQ39" i="9" s="1"/>
  <c r="CE167" i="9"/>
  <c r="IQ167" i="9" s="1"/>
  <c r="CE68" i="9"/>
  <c r="IQ68" i="9" s="1"/>
  <c r="CE151" i="9"/>
  <c r="IQ151" i="9" s="1"/>
  <c r="CE147" i="9"/>
  <c r="IQ147" i="9" s="1"/>
  <c r="CE190" i="9"/>
  <c r="IQ190" i="9" s="1"/>
  <c r="CE192" i="9"/>
  <c r="IQ192" i="9" s="1"/>
  <c r="CE64" i="9"/>
  <c r="IQ64" i="9" s="1"/>
  <c r="CE42" i="9"/>
  <c r="IQ42" i="9" s="1"/>
  <c r="CF208" i="9"/>
  <c r="IR208" i="9" s="1"/>
  <c r="CE89" i="9"/>
  <c r="IQ89" i="9" s="1"/>
  <c r="CE44" i="9"/>
  <c r="IQ44" i="9" s="1"/>
  <c r="CE90" i="9"/>
  <c r="IQ90" i="9" s="1"/>
  <c r="CE74" i="9"/>
  <c r="IQ74" i="9" s="1"/>
  <c r="CE174" i="9"/>
  <c r="IQ174" i="9" s="1"/>
  <c r="CE176" i="9"/>
  <c r="IQ176" i="9" s="1"/>
  <c r="CE69" i="9"/>
  <c r="IQ69" i="9" s="1"/>
  <c r="CE152" i="9"/>
  <c r="IQ152" i="9" s="1"/>
  <c r="CE123" i="9"/>
  <c r="IQ123" i="9" s="1"/>
  <c r="CE98" i="9"/>
  <c r="IQ98" i="9" s="1"/>
  <c r="CE148" i="9"/>
  <c r="IQ148" i="9" s="1"/>
  <c r="CE43" i="9"/>
  <c r="IQ43" i="9" s="1"/>
  <c r="CE51" i="9"/>
  <c r="IQ51" i="9" s="1"/>
  <c r="CE45" i="9"/>
  <c r="IQ45" i="9" s="1"/>
  <c r="CF95" i="9"/>
  <c r="IR95" i="9" s="1"/>
  <c r="CE155" i="9"/>
  <c r="IQ155" i="9" s="1"/>
  <c r="CE88" i="9"/>
  <c r="IQ88" i="9" s="1"/>
  <c r="CE35" i="9"/>
  <c r="IQ35" i="9" s="1"/>
  <c r="CE195" i="9"/>
  <c r="IQ195" i="9" s="1"/>
  <c r="CE197" i="9"/>
  <c r="IQ197" i="9" s="1"/>
  <c r="CE171" i="9"/>
  <c r="IQ171" i="9" s="1"/>
  <c r="CE128" i="9"/>
  <c r="IQ128" i="9" s="1"/>
  <c r="CE38" i="9"/>
  <c r="IQ38" i="9" s="1"/>
  <c r="CE101" i="9"/>
  <c r="IQ101" i="9" s="1"/>
  <c r="AZ24" i="9"/>
  <c r="AZ80" i="9"/>
  <c r="CE96" i="9"/>
  <c r="IQ96" i="9" s="1"/>
  <c r="CF99" i="9"/>
  <c r="IR99" i="9" s="1"/>
  <c r="CE71" i="9"/>
  <c r="IQ71" i="9" s="1"/>
  <c r="CE65" i="9"/>
  <c r="IQ65" i="9" s="1"/>
  <c r="CE204" i="9"/>
  <c r="IQ204" i="9" s="1"/>
  <c r="CE94" i="9"/>
  <c r="IQ94" i="9" s="1"/>
  <c r="CE16" i="9"/>
  <c r="IQ16" i="9" s="1"/>
  <c r="CE40" i="9"/>
  <c r="IQ40" i="9" s="1"/>
  <c r="CE93" i="9"/>
  <c r="IQ93" i="9" s="1"/>
  <c r="CE184" i="9"/>
  <c r="IQ184" i="9" s="1"/>
  <c r="CE37" i="9"/>
  <c r="IQ37" i="9" s="1"/>
  <c r="CE103" i="9"/>
  <c r="IQ103" i="9" s="1"/>
  <c r="CE27" i="9"/>
  <c r="IQ27" i="9" s="1"/>
  <c r="CE11" i="9"/>
  <c r="CG204" i="9" s="1"/>
  <c r="IS204" i="9" s="1"/>
  <c r="CE193" i="9"/>
  <c r="IQ193" i="9" s="1"/>
  <c r="CE61" i="9"/>
  <c r="IQ61" i="9" s="1"/>
  <c r="CE194" i="9"/>
  <c r="IQ194" i="9" s="1"/>
  <c r="CE131" i="9"/>
  <c r="IQ131" i="9" s="1"/>
  <c r="CE138" i="9"/>
  <c r="IQ138" i="9" s="1"/>
  <c r="CE112" i="9"/>
  <c r="IQ112" i="9" s="1"/>
  <c r="CE185" i="9"/>
  <c r="IQ185" i="9" s="1"/>
  <c r="CE182" i="9"/>
  <c r="IQ182" i="9" s="1"/>
  <c r="CE56" i="9"/>
  <c r="IQ56" i="9" s="1"/>
  <c r="CE34" i="9"/>
  <c r="IQ34" i="9" s="1"/>
  <c r="CE46" i="9"/>
  <c r="IQ46" i="9" s="1"/>
  <c r="CE47" i="9"/>
  <c r="IQ47" i="9" s="1"/>
  <c r="CE36" i="9"/>
  <c r="IQ36" i="9" s="1"/>
  <c r="CE114" i="9"/>
  <c r="IQ114" i="9" s="1"/>
  <c r="CE49" i="9"/>
  <c r="IQ49" i="9" s="1"/>
  <c r="CE109" i="9"/>
  <c r="IQ109" i="9" s="1"/>
  <c r="CE149" i="9"/>
  <c r="IQ149" i="9" s="1"/>
  <c r="CE130" i="9"/>
  <c r="IQ130" i="9" s="1"/>
  <c r="CF131" i="9"/>
  <c r="IR131" i="9" s="1"/>
  <c r="CE207" i="9"/>
  <c r="IQ207" i="9" s="1"/>
  <c r="CF126" i="9"/>
  <c r="IR126" i="9" s="1"/>
  <c r="CF180" i="9"/>
  <c r="IR180" i="9" s="1"/>
  <c r="CF28" i="9"/>
  <c r="IR28" i="9" s="1"/>
  <c r="CE135" i="9"/>
  <c r="IQ135" i="9" s="1"/>
  <c r="CE55" i="9"/>
  <c r="IQ55" i="9" s="1"/>
  <c r="CE15" i="9"/>
  <c r="IQ15" i="9" s="1"/>
  <c r="CE82" i="9"/>
  <c r="IQ82" i="9" s="1"/>
  <c r="CE83" i="9"/>
  <c r="IQ83" i="9" s="1"/>
  <c r="CE77" i="9"/>
  <c r="IQ77" i="9" s="1"/>
  <c r="CE175" i="9"/>
  <c r="IQ175" i="9" s="1"/>
  <c r="CE164" i="9"/>
  <c r="IQ164" i="9" s="1"/>
  <c r="CE84" i="9"/>
  <c r="IQ84" i="9" s="1"/>
  <c r="CE116" i="9"/>
  <c r="IQ116" i="9" s="1"/>
  <c r="CE177" i="9"/>
  <c r="IQ177" i="9" s="1"/>
  <c r="CE156" i="9"/>
  <c r="IQ156" i="9" s="1"/>
  <c r="CE136" i="9"/>
  <c r="IQ136" i="9" s="1"/>
  <c r="CE146" i="9"/>
  <c r="IQ146" i="9" s="1"/>
  <c r="CF112" i="9"/>
  <c r="IR112" i="9" s="1"/>
  <c r="CE108" i="9"/>
  <c r="IQ108" i="9" s="1"/>
  <c r="AZ58" i="9"/>
  <c r="AZ11" i="9"/>
  <c r="CF175" i="9"/>
  <c r="IR175" i="9" s="1"/>
  <c r="CF113" i="9"/>
  <c r="IR113" i="9" s="1"/>
  <c r="CF38" i="9"/>
  <c r="IR38" i="9" s="1"/>
  <c r="CF195" i="9"/>
  <c r="IR195" i="9" s="1"/>
  <c r="CF139" i="9"/>
  <c r="IR139" i="9" s="1"/>
  <c r="CF146" i="9"/>
  <c r="IR146" i="9" s="1"/>
  <c r="CF44" i="9"/>
  <c r="IR44" i="9" s="1"/>
  <c r="CF166" i="9"/>
  <c r="IR166" i="9" s="1"/>
  <c r="CF162" i="9"/>
  <c r="IR162" i="9" s="1"/>
  <c r="CF57" i="9"/>
  <c r="IR57" i="9" s="1"/>
  <c r="CF70" i="9"/>
  <c r="IR70" i="9" s="1"/>
  <c r="CF205" i="9"/>
  <c r="IR205" i="9" s="1"/>
  <c r="CF145" i="9"/>
  <c r="IR145" i="9" s="1"/>
  <c r="CF111" i="9"/>
  <c r="IR111" i="9" s="1"/>
  <c r="CF121" i="9"/>
  <c r="IR121" i="9" s="1"/>
  <c r="CF51" i="9"/>
  <c r="IR51" i="9" s="1"/>
  <c r="CF11" i="9"/>
  <c r="IR11" i="9" s="1"/>
  <c r="CF207" i="9"/>
  <c r="IR207" i="9" s="1"/>
  <c r="CF170" i="9"/>
  <c r="IR170" i="9" s="1"/>
  <c r="AZ170" i="9"/>
  <c r="AZ16" i="9"/>
  <c r="FN183" i="9"/>
  <c r="JL183" i="9" s="1"/>
  <c r="FN185" i="9"/>
  <c r="JL185" i="9" s="1"/>
  <c r="AZ207" i="9"/>
  <c r="AZ43" i="9"/>
  <c r="AZ76" i="9"/>
  <c r="AZ54" i="9"/>
  <c r="AZ206" i="9"/>
  <c r="AZ163" i="9"/>
  <c r="AZ42" i="9"/>
  <c r="AZ172" i="9"/>
  <c r="FN21" i="9"/>
  <c r="JL21" i="9" s="1"/>
  <c r="AZ171" i="9"/>
  <c r="AZ47" i="9"/>
  <c r="AZ160" i="9"/>
  <c r="AZ18" i="9"/>
  <c r="AZ154" i="9"/>
  <c r="AZ50" i="9"/>
  <c r="FN56" i="9"/>
  <c r="JL56" i="9" s="1"/>
  <c r="FN160" i="9"/>
  <c r="JL160" i="9" s="1"/>
  <c r="CF61" i="9"/>
  <c r="IR61" i="9" s="1"/>
  <c r="CF55" i="9"/>
  <c r="IR55" i="9" s="1"/>
  <c r="CF165" i="9"/>
  <c r="IR165" i="9" s="1"/>
  <c r="CF133" i="9"/>
  <c r="IR133" i="9" s="1"/>
  <c r="CF43" i="9"/>
  <c r="IR43" i="9" s="1"/>
  <c r="CF106" i="9"/>
  <c r="IR106" i="9" s="1"/>
  <c r="CF200" i="9"/>
  <c r="IR200" i="9" s="1"/>
  <c r="FM74" i="9"/>
  <c r="JK74" i="9" s="1"/>
  <c r="CF163" i="9"/>
  <c r="IR163" i="9" s="1"/>
  <c r="CF130" i="9"/>
  <c r="IR130" i="9" s="1"/>
  <c r="CF161" i="9"/>
  <c r="IR161" i="9" s="1"/>
  <c r="CF185" i="9"/>
  <c r="IR185" i="9" s="1"/>
  <c r="CF114" i="9"/>
  <c r="IR114" i="9" s="1"/>
  <c r="CF172" i="9"/>
  <c r="IR172" i="9" s="1"/>
  <c r="AZ153" i="9"/>
  <c r="AZ187" i="9"/>
  <c r="FN31" i="9"/>
  <c r="JL31" i="9" s="1"/>
  <c r="JI11" i="9"/>
  <c r="FN180" i="9"/>
  <c r="JL180" i="9" s="1"/>
  <c r="FM128" i="9"/>
  <c r="JK128" i="9" s="1"/>
  <c r="CF53" i="9"/>
  <c r="IR53" i="9" s="1"/>
  <c r="IP11" i="9"/>
  <c r="CF12" i="9"/>
  <c r="IR12" i="9" s="1"/>
  <c r="CF107" i="9"/>
  <c r="IR107" i="9" s="1"/>
  <c r="CF97" i="9"/>
  <c r="IR97" i="9" s="1"/>
  <c r="CF191" i="9"/>
  <c r="IR191" i="9" s="1"/>
  <c r="CF157" i="9"/>
  <c r="IR157" i="9" s="1"/>
  <c r="CF159" i="9"/>
  <c r="IR159" i="9" s="1"/>
  <c r="CF18" i="9"/>
  <c r="IR18" i="9" s="1"/>
  <c r="CF48" i="9"/>
  <c r="IR48" i="9" s="1"/>
  <c r="CF102" i="9"/>
  <c r="IR102" i="9" s="1"/>
  <c r="CF187" i="9"/>
  <c r="IR187" i="9" s="1"/>
  <c r="CF88" i="9"/>
  <c r="IR88" i="9" s="1"/>
  <c r="CF40" i="9"/>
  <c r="IR40" i="9" s="1"/>
  <c r="CF108" i="9"/>
  <c r="IR108" i="9" s="1"/>
  <c r="CF186" i="9"/>
  <c r="IR186" i="9" s="1"/>
  <c r="CF125" i="9"/>
  <c r="IR125" i="9" s="1"/>
  <c r="CF77" i="9"/>
  <c r="IR77" i="9" s="1"/>
  <c r="CF19" i="9"/>
  <c r="IR19" i="9" s="1"/>
  <c r="CF147" i="9"/>
  <c r="IR147" i="9" s="1"/>
  <c r="FM64" i="9"/>
  <c r="JK64" i="9" s="1"/>
  <c r="CF92" i="9"/>
  <c r="IR92" i="9" s="1"/>
  <c r="CF54" i="9"/>
  <c r="IR54" i="9" s="1"/>
  <c r="CF189" i="9"/>
  <c r="IR189" i="9" s="1"/>
  <c r="CF138" i="9"/>
  <c r="IR138" i="9" s="1"/>
  <c r="CF167" i="9"/>
  <c r="IR167" i="9" s="1"/>
  <c r="CF160" i="9"/>
  <c r="IR160" i="9" s="1"/>
  <c r="CF198" i="9"/>
  <c r="IR198" i="9" s="1"/>
  <c r="CF59" i="9"/>
  <c r="IR59" i="9" s="1"/>
  <c r="FM125" i="9"/>
  <c r="JK125" i="9" s="1"/>
  <c r="CF32" i="9"/>
  <c r="IR32" i="9" s="1"/>
  <c r="FM141" i="9"/>
  <c r="JK141" i="9" s="1"/>
  <c r="FM46" i="9"/>
  <c r="JK46" i="9" s="1"/>
  <c r="FN158" i="9"/>
  <c r="JL158" i="9" s="1"/>
  <c r="FM51" i="9"/>
  <c r="JK51" i="9" s="1"/>
  <c r="FN203" i="9"/>
  <c r="JL203" i="9" s="1"/>
  <c r="FM174" i="9"/>
  <c r="JK174" i="9" s="1"/>
  <c r="FN206" i="9"/>
  <c r="JL206" i="9" s="1"/>
  <c r="CF127" i="9"/>
  <c r="IR127" i="9" s="1"/>
  <c r="CF58" i="9"/>
  <c r="IR58" i="9" s="1"/>
  <c r="CF98" i="9"/>
  <c r="IR98" i="9" s="1"/>
  <c r="CF192" i="9"/>
  <c r="IR192" i="9" s="1"/>
  <c r="CF168" i="9"/>
  <c r="IR168" i="9" s="1"/>
  <c r="CF47" i="9"/>
  <c r="IR47" i="9" s="1"/>
  <c r="CF69" i="9"/>
  <c r="IR69" i="9" s="1"/>
  <c r="CF182" i="9"/>
  <c r="IR182" i="9" s="1"/>
  <c r="CF122" i="9"/>
  <c r="IR122" i="9" s="1"/>
  <c r="CF79" i="9"/>
  <c r="IR79" i="9" s="1"/>
  <c r="CF169" i="9"/>
  <c r="IR169" i="9" s="1"/>
  <c r="CF63" i="9"/>
  <c r="IR63" i="9" s="1"/>
  <c r="CF123" i="9"/>
  <c r="IR123" i="9" s="1"/>
  <c r="CF174" i="9"/>
  <c r="IR174" i="9" s="1"/>
  <c r="CF151" i="9"/>
  <c r="IR151" i="9" s="1"/>
  <c r="FM15" i="9"/>
  <c r="JK15" i="9" s="1"/>
  <c r="CF142" i="9"/>
  <c r="IR142" i="9" s="1"/>
  <c r="CF94" i="9"/>
  <c r="IR94" i="9" s="1"/>
  <c r="CF22" i="9"/>
  <c r="IR22" i="9" s="1"/>
  <c r="FN190" i="9"/>
  <c r="JL190" i="9" s="1"/>
  <c r="FN198" i="9"/>
  <c r="JL198" i="9" s="1"/>
  <c r="CF206" i="9"/>
  <c r="IR206" i="9" s="1"/>
  <c r="CF134" i="9"/>
  <c r="IR134" i="9" s="1"/>
  <c r="CF124" i="9"/>
  <c r="IR124" i="9" s="1"/>
  <c r="CF153" i="9"/>
  <c r="IR153" i="9" s="1"/>
  <c r="CF20" i="9"/>
  <c r="IR20" i="9" s="1"/>
  <c r="FM17" i="9"/>
  <c r="JK17" i="9" s="1"/>
  <c r="CF16" i="9"/>
  <c r="IR16" i="9" s="1"/>
  <c r="FN38" i="9"/>
  <c r="JL38" i="9" s="1"/>
  <c r="CF181" i="9"/>
  <c r="IR181" i="9" s="1"/>
  <c r="FN161" i="9"/>
  <c r="JL161" i="9" s="1"/>
  <c r="FM61" i="9"/>
  <c r="JK61" i="9" s="1"/>
  <c r="FM113" i="9"/>
  <c r="JK113" i="9" s="1"/>
  <c r="FM50" i="9"/>
  <c r="JK50" i="9" s="1"/>
  <c r="FN164" i="9"/>
  <c r="JL164" i="9" s="1"/>
  <c r="FN121" i="9"/>
  <c r="JL121" i="9" s="1"/>
  <c r="FM189" i="9"/>
  <c r="JK189" i="9" s="1"/>
  <c r="FM96" i="9"/>
  <c r="JK96" i="9" s="1"/>
  <c r="FN127" i="9"/>
  <c r="JL127" i="9" s="1"/>
  <c r="FN187" i="9"/>
  <c r="JL187" i="9" s="1"/>
  <c r="FN97" i="9"/>
  <c r="JL97" i="9" s="1"/>
  <c r="FN79" i="9"/>
  <c r="JL79" i="9" s="1"/>
  <c r="FM38" i="9"/>
  <c r="JK38" i="9" s="1"/>
  <c r="FM92" i="9"/>
  <c r="JK92" i="9" s="1"/>
  <c r="FN48" i="9"/>
  <c r="JL48" i="9" s="1"/>
  <c r="FN195" i="9"/>
  <c r="JL195" i="9" s="1"/>
  <c r="FM47" i="9"/>
  <c r="JK47" i="9" s="1"/>
  <c r="CF129" i="9"/>
  <c r="IR129" i="9" s="1"/>
  <c r="CF173" i="9"/>
  <c r="IR173" i="9" s="1"/>
  <c r="CF190" i="9"/>
  <c r="IR190" i="9" s="1"/>
  <c r="CF31" i="9"/>
  <c r="IR31" i="9" s="1"/>
  <c r="CF87" i="9"/>
  <c r="IR87" i="9" s="1"/>
  <c r="CF39" i="9"/>
  <c r="IR39" i="9" s="1"/>
  <c r="CF83" i="9"/>
  <c r="IR83" i="9" s="1"/>
  <c r="CF13" i="9"/>
  <c r="IR13" i="9" s="1"/>
  <c r="CF30" i="9"/>
  <c r="IR30" i="9" s="1"/>
  <c r="CF128" i="9"/>
  <c r="IR128" i="9" s="1"/>
  <c r="CF42" i="9"/>
  <c r="IR42" i="9" s="1"/>
  <c r="CF188" i="9"/>
  <c r="IR188" i="9" s="1"/>
  <c r="CF75" i="9"/>
  <c r="IR75" i="9" s="1"/>
  <c r="CF78" i="9"/>
  <c r="IR78" i="9" s="1"/>
  <c r="CF184" i="9"/>
  <c r="IR184" i="9" s="1"/>
  <c r="CF82" i="9"/>
  <c r="IR82" i="9" s="1"/>
  <c r="CF35" i="9"/>
  <c r="IR35" i="9" s="1"/>
  <c r="CF15" i="9"/>
  <c r="IR15" i="9" s="1"/>
  <c r="CF193" i="9"/>
  <c r="IR193" i="9" s="1"/>
  <c r="CF86" i="9"/>
  <c r="IR86" i="9" s="1"/>
  <c r="CF136" i="9"/>
  <c r="IR136" i="9" s="1"/>
  <c r="CF66" i="9"/>
  <c r="IR66" i="9" s="1"/>
  <c r="CF109" i="9"/>
  <c r="IR109" i="9" s="1"/>
  <c r="CF96" i="9"/>
  <c r="IR96" i="9" s="1"/>
  <c r="CF164" i="9"/>
  <c r="IR164" i="9" s="1"/>
  <c r="CF201" i="9"/>
  <c r="IR201" i="9" s="1"/>
  <c r="CF101" i="9"/>
  <c r="IR101" i="9" s="1"/>
  <c r="CF36" i="9"/>
  <c r="IR36" i="9" s="1"/>
  <c r="CF89" i="9"/>
  <c r="IR89" i="9" s="1"/>
  <c r="CF33" i="9"/>
  <c r="IR33" i="9" s="1"/>
  <c r="CF24" i="9"/>
  <c r="IR24" i="9" s="1"/>
  <c r="CF56" i="9"/>
  <c r="IR56" i="9" s="1"/>
  <c r="CF137" i="9"/>
  <c r="IR137" i="9" s="1"/>
  <c r="CF152" i="9"/>
  <c r="IR152" i="9" s="1"/>
  <c r="CF120" i="9"/>
  <c r="IR120" i="9" s="1"/>
  <c r="CF29" i="9"/>
  <c r="IR29" i="9" s="1"/>
  <c r="CF171" i="9"/>
  <c r="IR171" i="9" s="1"/>
  <c r="FN35" i="9"/>
  <c r="JL35" i="9" s="1"/>
  <c r="FN98" i="9"/>
  <c r="JL98" i="9" s="1"/>
  <c r="FN94" i="9"/>
  <c r="JL94" i="9" s="1"/>
  <c r="FN76" i="9"/>
  <c r="JL76" i="9" s="1"/>
  <c r="FN123" i="9"/>
  <c r="JL123" i="9" s="1"/>
  <c r="FM93" i="9"/>
  <c r="JK93" i="9" s="1"/>
  <c r="CF141" i="9"/>
  <c r="IR141" i="9" s="1"/>
  <c r="CF34" i="9"/>
  <c r="IR34" i="9" s="1"/>
  <c r="CF183" i="9"/>
  <c r="IR183" i="9" s="1"/>
  <c r="CF93" i="9"/>
  <c r="IR93" i="9" s="1"/>
  <c r="CF135" i="9"/>
  <c r="IR135" i="9" s="1"/>
  <c r="CF49" i="9"/>
  <c r="IR49" i="9" s="1"/>
  <c r="FN105" i="9"/>
  <c r="JL105" i="9" s="1"/>
  <c r="FN114" i="9"/>
  <c r="JL114" i="9" s="1"/>
  <c r="CF203" i="9"/>
  <c r="IR203" i="9" s="1"/>
  <c r="FN84" i="9"/>
  <c r="JL84" i="9" s="1"/>
  <c r="FN134" i="9"/>
  <c r="JL134" i="9" s="1"/>
  <c r="CF84" i="9"/>
  <c r="IR84" i="9" s="1"/>
  <c r="FN32" i="9"/>
  <c r="JL32" i="9" s="1"/>
  <c r="FM36" i="9"/>
  <c r="JK36" i="9" s="1"/>
  <c r="FN65" i="9"/>
  <c r="JL65" i="9" s="1"/>
  <c r="FM181" i="9"/>
  <c r="JK181" i="9" s="1"/>
  <c r="FM81" i="9"/>
  <c r="JK81" i="9" s="1"/>
  <c r="FM16" i="9"/>
  <c r="JK16" i="9" s="1"/>
  <c r="FN46" i="9"/>
  <c r="JL46" i="9" s="1"/>
  <c r="FM26" i="9"/>
  <c r="JK26" i="9" s="1"/>
  <c r="FN70" i="9"/>
  <c r="JL70" i="9" s="1"/>
  <c r="FM77" i="9"/>
  <c r="JK77" i="9" s="1"/>
  <c r="CF21" i="9"/>
  <c r="IR21" i="9" s="1"/>
  <c r="FM204" i="9"/>
  <c r="JK204" i="9" s="1"/>
  <c r="FM160" i="9"/>
  <c r="JK160" i="9" s="1"/>
  <c r="CF202" i="9"/>
  <c r="IR202" i="9" s="1"/>
  <c r="FM148" i="9"/>
  <c r="JK148" i="9" s="1"/>
  <c r="FM66" i="9"/>
  <c r="JK66" i="9" s="1"/>
  <c r="FN104" i="9"/>
  <c r="JL104" i="9" s="1"/>
  <c r="FM71" i="9"/>
  <c r="JK71" i="9" s="1"/>
  <c r="FN27" i="9"/>
  <c r="JL27" i="9" s="1"/>
  <c r="FN15" i="9"/>
  <c r="JL15" i="9" s="1"/>
  <c r="FM187" i="9"/>
  <c r="JK187" i="9" s="1"/>
  <c r="FN112" i="9"/>
  <c r="JL112" i="9" s="1"/>
  <c r="FN87" i="9"/>
  <c r="JL87" i="9" s="1"/>
  <c r="FN40" i="9"/>
  <c r="JL40" i="9" s="1"/>
  <c r="FN66" i="9"/>
  <c r="JL66" i="9" s="1"/>
  <c r="CF64" i="9"/>
  <c r="IR64" i="9" s="1"/>
  <c r="CF149" i="9"/>
  <c r="IR149" i="9" s="1"/>
  <c r="CF156" i="9"/>
  <c r="IR156" i="9" s="1"/>
  <c r="CF71" i="9"/>
  <c r="IR71" i="9" s="1"/>
  <c r="CF85" i="9"/>
  <c r="IR85" i="9" s="1"/>
  <c r="CF80" i="9"/>
  <c r="IR80" i="9" s="1"/>
  <c r="CF119" i="9"/>
  <c r="IR119" i="9" s="1"/>
  <c r="CF103" i="9"/>
  <c r="IR103" i="9" s="1"/>
  <c r="CF74" i="9"/>
  <c r="IR74" i="9" s="1"/>
  <c r="CF197" i="9"/>
  <c r="IR197" i="9" s="1"/>
  <c r="CF204" i="9"/>
  <c r="IR204" i="9" s="1"/>
  <c r="CF52" i="9"/>
  <c r="IR52" i="9" s="1"/>
  <c r="CF117" i="9"/>
  <c r="IR117" i="9" s="1"/>
  <c r="CF115" i="9"/>
  <c r="IR115" i="9" s="1"/>
  <c r="CF73" i="9"/>
  <c r="IR73" i="9" s="1"/>
  <c r="CF41" i="9"/>
  <c r="IR41" i="9" s="1"/>
  <c r="CF76" i="9"/>
  <c r="IR76" i="9" s="1"/>
  <c r="CF140" i="9"/>
  <c r="IR140" i="9" s="1"/>
  <c r="CF17" i="9"/>
  <c r="IR17" i="9" s="1"/>
  <c r="CF100" i="9"/>
  <c r="IR100" i="9" s="1"/>
  <c r="CF72" i="9"/>
  <c r="IR72" i="9" s="1"/>
  <c r="CF110" i="9"/>
  <c r="IR110" i="9" s="1"/>
  <c r="CF81" i="9"/>
  <c r="IR81" i="9" s="1"/>
  <c r="CF105" i="9"/>
  <c r="IR105" i="9" s="1"/>
  <c r="CF50" i="9"/>
  <c r="IR50" i="9" s="1"/>
  <c r="CF148" i="9"/>
  <c r="IR148" i="9" s="1"/>
  <c r="CF176" i="9"/>
  <c r="IR176" i="9" s="1"/>
  <c r="CF27" i="9"/>
  <c r="IR27" i="9" s="1"/>
  <c r="CF199" i="9"/>
  <c r="IR199" i="9" s="1"/>
  <c r="CF91" i="9"/>
  <c r="IR91" i="9" s="1"/>
  <c r="CF177" i="9"/>
  <c r="IR177" i="9" s="1"/>
  <c r="CF26" i="9"/>
  <c r="IR26" i="9" s="1"/>
  <c r="CF158" i="9"/>
  <c r="IR158" i="9" s="1"/>
  <c r="CF14" i="9"/>
  <c r="IR14" i="9" s="1"/>
  <c r="CF60" i="9"/>
  <c r="IR60" i="9" s="1"/>
  <c r="CF68" i="9"/>
  <c r="IR68" i="9" s="1"/>
  <c r="CF67" i="9"/>
  <c r="IR67" i="9" s="1"/>
  <c r="FM207" i="9"/>
  <c r="JK207" i="9" s="1"/>
  <c r="FN100" i="9"/>
  <c r="JL100" i="9" s="1"/>
  <c r="FN102" i="9"/>
  <c r="JL102" i="9" s="1"/>
  <c r="FM172" i="9"/>
  <c r="JK172" i="9" s="1"/>
  <c r="FN165" i="9"/>
  <c r="JL165" i="9" s="1"/>
  <c r="FM126" i="9"/>
  <c r="JK126" i="9" s="1"/>
  <c r="CF104" i="9"/>
  <c r="IR104" i="9" s="1"/>
  <c r="CF116" i="9"/>
  <c r="IR116" i="9" s="1"/>
  <c r="CF194" i="9"/>
  <c r="IR194" i="9" s="1"/>
  <c r="CF178" i="9"/>
  <c r="IR178" i="9" s="1"/>
  <c r="CF155" i="9"/>
  <c r="IR155" i="9" s="1"/>
  <c r="FM146" i="9"/>
  <c r="JK146" i="9" s="1"/>
  <c r="FM203" i="9"/>
  <c r="JK203" i="9" s="1"/>
  <c r="FM121" i="9"/>
  <c r="JK121" i="9" s="1"/>
  <c r="CF150" i="9"/>
  <c r="IR150" i="9" s="1"/>
  <c r="CF23" i="9"/>
  <c r="IR23" i="9" s="1"/>
  <c r="CF46" i="9"/>
  <c r="IR46" i="9" s="1"/>
  <c r="FN138" i="9"/>
  <c r="JL138" i="9" s="1"/>
  <c r="FN45" i="9"/>
  <c r="JL45" i="9" s="1"/>
  <c r="CF118" i="9"/>
  <c r="IR118" i="9" s="1"/>
  <c r="FM124" i="9"/>
  <c r="JK124" i="9" s="1"/>
  <c r="FM131" i="9"/>
  <c r="JK131" i="9" s="1"/>
  <c r="FN157" i="9"/>
  <c r="JL157" i="9" s="1"/>
  <c r="FM164" i="9"/>
  <c r="JK164" i="9" s="1"/>
  <c r="FN143" i="9"/>
  <c r="JL143" i="9" s="1"/>
  <c r="FM29" i="9"/>
  <c r="JK29" i="9" s="1"/>
  <c r="FN86" i="9"/>
  <c r="JL86" i="9" s="1"/>
  <c r="FM167" i="9"/>
  <c r="JK167" i="9" s="1"/>
  <c r="FN57" i="9"/>
  <c r="JL57" i="9" s="1"/>
  <c r="FM18" i="9"/>
  <c r="JK18" i="9" s="1"/>
  <c r="CF196" i="9"/>
  <c r="IR196" i="9" s="1"/>
  <c r="FM60" i="9"/>
  <c r="JK60" i="9" s="1"/>
  <c r="FM132" i="9"/>
  <c r="JK132" i="9" s="1"/>
  <c r="FM14" i="9"/>
  <c r="JK14" i="9" s="1"/>
  <c r="CF25" i="9"/>
  <c r="IR25" i="9" s="1"/>
  <c r="CF90" i="9"/>
  <c r="IR90" i="9" s="1"/>
  <c r="FN54" i="9"/>
  <c r="JL54" i="9" s="1"/>
  <c r="FM194" i="9"/>
  <c r="JK194" i="9" s="1"/>
  <c r="FN41" i="9"/>
  <c r="JL41" i="9" s="1"/>
  <c r="FM48" i="9"/>
  <c r="JK48" i="9" s="1"/>
  <c r="FN145" i="9"/>
  <c r="JL145" i="9" s="1"/>
  <c r="FM153" i="9"/>
  <c r="JK153" i="9" s="1"/>
  <c r="FN171" i="9"/>
  <c r="JL171" i="9" s="1"/>
  <c r="FM119" i="9"/>
  <c r="JK119" i="9" s="1"/>
  <c r="FM42" i="9"/>
  <c r="JK42" i="9" s="1"/>
  <c r="FN181" i="9"/>
  <c r="JL181" i="9" s="1"/>
  <c r="FN172" i="9"/>
  <c r="JL172" i="9" s="1"/>
  <c r="FM89" i="9"/>
  <c r="JK89" i="9" s="1"/>
  <c r="FN117" i="9"/>
  <c r="JL117" i="9" s="1"/>
  <c r="FM87" i="9"/>
  <c r="JK87" i="9" s="1"/>
  <c r="FM88" i="9"/>
  <c r="JK88" i="9" s="1"/>
  <c r="FN103" i="9"/>
  <c r="JL103" i="9" s="1"/>
  <c r="FM129" i="9"/>
  <c r="JK129" i="9" s="1"/>
  <c r="FN12" i="9"/>
  <c r="JL12" i="9" s="1"/>
  <c r="FM98" i="9"/>
  <c r="JK98" i="9" s="1"/>
  <c r="FN68" i="9"/>
  <c r="JL68" i="9" s="1"/>
  <c r="FN178" i="9"/>
  <c r="JL178" i="9" s="1"/>
  <c r="FN170" i="9"/>
  <c r="JL170" i="9" s="1"/>
  <c r="FM137" i="9"/>
  <c r="JK137" i="9" s="1"/>
  <c r="FN130" i="9"/>
  <c r="JL130" i="9" s="1"/>
  <c r="FM25" i="9"/>
  <c r="JK25" i="9" s="1"/>
  <c r="FM175" i="9"/>
  <c r="JK175" i="9" s="1"/>
  <c r="FM198" i="9"/>
  <c r="JK198" i="9" s="1"/>
  <c r="FM32" i="9"/>
  <c r="JK32" i="9" s="1"/>
  <c r="FN92" i="9"/>
  <c r="JL92" i="9" s="1"/>
  <c r="FM109" i="9"/>
  <c r="JK109" i="9" s="1"/>
  <c r="FM100" i="9"/>
  <c r="JK100" i="9" s="1"/>
  <c r="FM178" i="9"/>
  <c r="JK178" i="9" s="1"/>
  <c r="FN191" i="9"/>
  <c r="JL191" i="9" s="1"/>
  <c r="FM134" i="9"/>
  <c r="JK134" i="9" s="1"/>
  <c r="FN188" i="9"/>
  <c r="JL188" i="9" s="1"/>
  <c r="FM136" i="9"/>
  <c r="JK136" i="9" s="1"/>
  <c r="FM171" i="9"/>
  <c r="JK171" i="9" s="1"/>
  <c r="FN151" i="9"/>
  <c r="JL151" i="9" s="1"/>
  <c r="FM186" i="9"/>
  <c r="JK186" i="9" s="1"/>
  <c r="FN166" i="9"/>
  <c r="JL166" i="9" s="1"/>
  <c r="FM76" i="9"/>
  <c r="JK76" i="9" s="1"/>
  <c r="FN163" i="9"/>
  <c r="JL163" i="9" s="1"/>
  <c r="FM79" i="9"/>
  <c r="JK79" i="9" s="1"/>
  <c r="FN174" i="9"/>
  <c r="JL174" i="9" s="1"/>
  <c r="FN132" i="9"/>
  <c r="JL132" i="9" s="1"/>
  <c r="FN136" i="9"/>
  <c r="JL136" i="9" s="1"/>
  <c r="FM101" i="9"/>
  <c r="JK101" i="9" s="1"/>
  <c r="FN115" i="9"/>
  <c r="JL115" i="9" s="1"/>
  <c r="FN43" i="9"/>
  <c r="JL43" i="9" s="1"/>
  <c r="FN139" i="9"/>
  <c r="JL139" i="9" s="1"/>
  <c r="FM62" i="9"/>
  <c r="JK62" i="9" s="1"/>
  <c r="FN75" i="9"/>
  <c r="JL75" i="9" s="1"/>
  <c r="FM196" i="9"/>
  <c r="JK196" i="9" s="1"/>
  <c r="FN159" i="9"/>
  <c r="JL159" i="9" s="1"/>
  <c r="FM106" i="9"/>
  <c r="JK106" i="9" s="1"/>
  <c r="FM156" i="9"/>
  <c r="JK156" i="9" s="1"/>
  <c r="FM13" i="9"/>
  <c r="JK13" i="9" s="1"/>
  <c r="FM142" i="9"/>
  <c r="JK142" i="9" s="1"/>
  <c r="FN189" i="9"/>
  <c r="JL189" i="9" s="1"/>
  <c r="FN81" i="9"/>
  <c r="JL81" i="9" s="1"/>
  <c r="FN29" i="9"/>
  <c r="JL29" i="9" s="1"/>
  <c r="FN194" i="9"/>
  <c r="JL194" i="9" s="1"/>
  <c r="FN39" i="9"/>
  <c r="JL39" i="9" s="1"/>
  <c r="FN49" i="9"/>
  <c r="JL49" i="9" s="1"/>
  <c r="FM152" i="9"/>
  <c r="JK152" i="9" s="1"/>
  <c r="FN20" i="9"/>
  <c r="JL20" i="9" s="1"/>
  <c r="FM138" i="9"/>
  <c r="JK138" i="9" s="1"/>
  <c r="FN24" i="9"/>
  <c r="JL24" i="9" s="1"/>
  <c r="FN30" i="9"/>
  <c r="JL30" i="9" s="1"/>
  <c r="FM20" i="9"/>
  <c r="JK20" i="9" s="1"/>
  <c r="FM127" i="9"/>
  <c r="JK127" i="9" s="1"/>
  <c r="FM184" i="9"/>
  <c r="JK184" i="9" s="1"/>
  <c r="FM67" i="9"/>
  <c r="JK67" i="9" s="1"/>
  <c r="FM22" i="9"/>
  <c r="JK22" i="9" s="1"/>
  <c r="FM115" i="9"/>
  <c r="JK115" i="9" s="1"/>
  <c r="FM63" i="9"/>
  <c r="JK63" i="9" s="1"/>
  <c r="FN111" i="9"/>
  <c r="JL111" i="9" s="1"/>
  <c r="FN186" i="9"/>
  <c r="JL186" i="9" s="1"/>
  <c r="FN126" i="9"/>
  <c r="JL126" i="9" s="1"/>
  <c r="FN152" i="9"/>
  <c r="JL152" i="9" s="1"/>
  <c r="FN37" i="9"/>
  <c r="JL37" i="9" s="1"/>
  <c r="FN61" i="9"/>
  <c r="JL61" i="9" s="1"/>
  <c r="FN147" i="9"/>
  <c r="JL147" i="9" s="1"/>
  <c r="FM107" i="9"/>
  <c r="JK107" i="9" s="1"/>
  <c r="FN154" i="9"/>
  <c r="JL154" i="9" s="1"/>
  <c r="FN18" i="9"/>
  <c r="JL18" i="9" s="1"/>
  <c r="FN201" i="9"/>
  <c r="JL201" i="9" s="1"/>
  <c r="FM176" i="9"/>
  <c r="JK176" i="9" s="1"/>
  <c r="FM86" i="9"/>
  <c r="JK86" i="9" s="1"/>
  <c r="FM34" i="9"/>
  <c r="JK34" i="9" s="1"/>
  <c r="FN88" i="9"/>
  <c r="JL88" i="9" s="1"/>
  <c r="FN167" i="9"/>
  <c r="JL167" i="9" s="1"/>
  <c r="FN59" i="9"/>
  <c r="JL59" i="9" s="1"/>
  <c r="FN17" i="9"/>
  <c r="JL17" i="9" s="1"/>
  <c r="FN62" i="9"/>
  <c r="JL62" i="9" s="1"/>
  <c r="FM163" i="9"/>
  <c r="JK163" i="9" s="1"/>
  <c r="FN90" i="9"/>
  <c r="JL90" i="9" s="1"/>
  <c r="FN28" i="9"/>
  <c r="JL28" i="9" s="1"/>
  <c r="FN129" i="9"/>
  <c r="JL129" i="9" s="1"/>
  <c r="FN116" i="9"/>
  <c r="JL116" i="9" s="1"/>
  <c r="FM75" i="9"/>
  <c r="JK75" i="9" s="1"/>
  <c r="FN64" i="9"/>
  <c r="JL64" i="9" s="1"/>
  <c r="FN118" i="9"/>
  <c r="JL118" i="9" s="1"/>
  <c r="FM149" i="9"/>
  <c r="JK149" i="9" s="1"/>
  <c r="FN119" i="9"/>
  <c r="JL119" i="9" s="1"/>
  <c r="FM135" i="9"/>
  <c r="JK135" i="9" s="1"/>
  <c r="FN22" i="9"/>
  <c r="JL22" i="9" s="1"/>
  <c r="FN83" i="9"/>
  <c r="JL83" i="9" s="1"/>
  <c r="FN23" i="9"/>
  <c r="JL23" i="9" s="1"/>
  <c r="FN34" i="9"/>
  <c r="JL34" i="9" s="1"/>
  <c r="FM72" i="9"/>
  <c r="JK72" i="9" s="1"/>
  <c r="FN60" i="9"/>
  <c r="JL60" i="9" s="1"/>
  <c r="FN93" i="9"/>
  <c r="JL93" i="9" s="1"/>
  <c r="FN141" i="9"/>
  <c r="JL141" i="9" s="1"/>
  <c r="FN196" i="9"/>
  <c r="JL196" i="9" s="1"/>
  <c r="FN192" i="9"/>
  <c r="JL192" i="9" s="1"/>
  <c r="FM90" i="9"/>
  <c r="JK90" i="9" s="1"/>
  <c r="FM150" i="9"/>
  <c r="JK150" i="9" s="1"/>
  <c r="FM193" i="9"/>
  <c r="JK193" i="9" s="1"/>
  <c r="FM58" i="9"/>
  <c r="JK58" i="9" s="1"/>
  <c r="FM33" i="9"/>
  <c r="JK33" i="9" s="1"/>
  <c r="FN52" i="9"/>
  <c r="JL52" i="9" s="1"/>
  <c r="FN99" i="9"/>
  <c r="JL99" i="9" s="1"/>
  <c r="FN140" i="9"/>
  <c r="JL140" i="9" s="1"/>
  <c r="FM59" i="9"/>
  <c r="JK59" i="9" s="1"/>
  <c r="FM45" i="9"/>
  <c r="JK45" i="9" s="1"/>
  <c r="FN133" i="9"/>
  <c r="JL133" i="9" s="1"/>
  <c r="FM73" i="9"/>
  <c r="JK73" i="9" s="1"/>
  <c r="FN177" i="9"/>
  <c r="JL177" i="9" s="1"/>
  <c r="FN11" i="9"/>
  <c r="JL11" i="9" s="1"/>
  <c r="FN96" i="9"/>
  <c r="JL96" i="9" s="1"/>
  <c r="FM11" i="9"/>
  <c r="FO56" i="9" s="1"/>
  <c r="JM56" i="9" s="1"/>
  <c r="FM40" i="9"/>
  <c r="JK40" i="9" s="1"/>
  <c r="FM180" i="9"/>
  <c r="JK180" i="9" s="1"/>
  <c r="FM52" i="9"/>
  <c r="JK52" i="9" s="1"/>
  <c r="FM133" i="9"/>
  <c r="JK133" i="9" s="1"/>
  <c r="FM44" i="9"/>
  <c r="JK44" i="9" s="1"/>
  <c r="FN131" i="9"/>
  <c r="JL131" i="9" s="1"/>
  <c r="FN78" i="9"/>
  <c r="JL78" i="9" s="1"/>
  <c r="FN179" i="9"/>
  <c r="JL179" i="9" s="1"/>
  <c r="FM21" i="9"/>
  <c r="JK21" i="9" s="1"/>
  <c r="FM91" i="9"/>
  <c r="JK91" i="9" s="1"/>
  <c r="FN33" i="9"/>
  <c r="JL33" i="9" s="1"/>
  <c r="FM179" i="9"/>
  <c r="JK179" i="9" s="1"/>
  <c r="FM68" i="9"/>
  <c r="JK68" i="9" s="1"/>
  <c r="FN85" i="9"/>
  <c r="JL85" i="9" s="1"/>
  <c r="FM145" i="9"/>
  <c r="JK145" i="9" s="1"/>
  <c r="FM139" i="9"/>
  <c r="JK139" i="9" s="1"/>
  <c r="FM69" i="9"/>
  <c r="JK69" i="9" s="1"/>
  <c r="FM168" i="9"/>
  <c r="JK168" i="9" s="1"/>
  <c r="FN47" i="9"/>
  <c r="JL47" i="9" s="1"/>
  <c r="FN173" i="9"/>
  <c r="JL173" i="9" s="1"/>
  <c r="FM117" i="9"/>
  <c r="JK117" i="9" s="1"/>
  <c r="FM118" i="9"/>
  <c r="JK118" i="9" s="1"/>
  <c r="FM84" i="9"/>
  <c r="JK84" i="9" s="1"/>
  <c r="FN175" i="9"/>
  <c r="JL175" i="9" s="1"/>
  <c r="FM54" i="9"/>
  <c r="JK54" i="9" s="1"/>
  <c r="FN95" i="9"/>
  <c r="JL95" i="9" s="1"/>
  <c r="FN44" i="9"/>
  <c r="JL44" i="9" s="1"/>
  <c r="FM102" i="9"/>
  <c r="JK102" i="9" s="1"/>
  <c r="FN144" i="9"/>
  <c r="JL144" i="9" s="1"/>
  <c r="FN202" i="9"/>
  <c r="JL202" i="9" s="1"/>
  <c r="FN182" i="9"/>
  <c r="JL182" i="9" s="1"/>
  <c r="FN135" i="9"/>
  <c r="JL135" i="9" s="1"/>
  <c r="FN124" i="9"/>
  <c r="JL124" i="9" s="1"/>
  <c r="FM205" i="9"/>
  <c r="JK205" i="9" s="1"/>
  <c r="FM185" i="9"/>
  <c r="JK185" i="9" s="1"/>
  <c r="FM23" i="9"/>
  <c r="JK23" i="9" s="1"/>
  <c r="FM97" i="9"/>
  <c r="JK97" i="9" s="1"/>
  <c r="FM80" i="9"/>
  <c r="JK80" i="9" s="1"/>
  <c r="FM30" i="9"/>
  <c r="JK30" i="9" s="1"/>
  <c r="FN42" i="9"/>
  <c r="JL42" i="9" s="1"/>
  <c r="FN169" i="9"/>
  <c r="JL169" i="9" s="1"/>
  <c r="FN55" i="9"/>
  <c r="JL55" i="9" s="1"/>
  <c r="FN50" i="9"/>
  <c r="JL50" i="9" s="1"/>
  <c r="FM182" i="9"/>
  <c r="JK182" i="9" s="1"/>
  <c r="FN80" i="9"/>
  <c r="JL80" i="9" s="1"/>
  <c r="FN74" i="9"/>
  <c r="JL74" i="9" s="1"/>
  <c r="FN193" i="9"/>
  <c r="JL193" i="9" s="1"/>
  <c r="FM208" i="9"/>
  <c r="JK208" i="9" s="1"/>
  <c r="FN176" i="9"/>
  <c r="JL176" i="9" s="1"/>
  <c r="FM157" i="9"/>
  <c r="JK157" i="9" s="1"/>
  <c r="FN110" i="9"/>
  <c r="JL110" i="9" s="1"/>
  <c r="FN150" i="9"/>
  <c r="JL150" i="9" s="1"/>
  <c r="FN207" i="9"/>
  <c r="JL207" i="9" s="1"/>
  <c r="FN89" i="9"/>
  <c r="JL89" i="9" s="1"/>
  <c r="FN13" i="9"/>
  <c r="JL13" i="9" s="1"/>
  <c r="FM53" i="9"/>
  <c r="JK53" i="9" s="1"/>
  <c r="FN63" i="9"/>
  <c r="JL63" i="9" s="1"/>
  <c r="FM188" i="9"/>
  <c r="JK188" i="9" s="1"/>
  <c r="FN25" i="9"/>
  <c r="JL25" i="9" s="1"/>
  <c r="FM27" i="9"/>
  <c r="JK27" i="9" s="1"/>
  <c r="FM122" i="9"/>
  <c r="JK122" i="9" s="1"/>
  <c r="FM35" i="9"/>
  <c r="JK35" i="9" s="1"/>
  <c r="FM123" i="9"/>
  <c r="JK123" i="9" s="1"/>
  <c r="FM95" i="9"/>
  <c r="JK95" i="9" s="1"/>
  <c r="FN197" i="9"/>
  <c r="JL197" i="9" s="1"/>
  <c r="FM159" i="9"/>
  <c r="JK159" i="9" s="1"/>
  <c r="FN91" i="9"/>
  <c r="JL91" i="9" s="1"/>
  <c r="FN82" i="9"/>
  <c r="JL82" i="9" s="1"/>
  <c r="FN200" i="9"/>
  <c r="JL200" i="9" s="1"/>
  <c r="FN19" i="9"/>
  <c r="JL19" i="9" s="1"/>
  <c r="FM154" i="9"/>
  <c r="JK154" i="9" s="1"/>
  <c r="FN53" i="9"/>
  <c r="JL53" i="9" s="1"/>
  <c r="FN148" i="9"/>
  <c r="JL148" i="9" s="1"/>
  <c r="FN36" i="9"/>
  <c r="JL36" i="9" s="1"/>
  <c r="FM177" i="9"/>
  <c r="JK177" i="9" s="1"/>
  <c r="FN77" i="9"/>
  <c r="JL77" i="9" s="1"/>
  <c r="FM183" i="9"/>
  <c r="JK183" i="9" s="1"/>
  <c r="FN156" i="9"/>
  <c r="JL156" i="9" s="1"/>
  <c r="FM206" i="9"/>
  <c r="JK206" i="9" s="1"/>
  <c r="FM144" i="9"/>
  <c r="JK144" i="9" s="1"/>
  <c r="FM143" i="9"/>
  <c r="JK143" i="9" s="1"/>
  <c r="FN149" i="9"/>
  <c r="JL149" i="9" s="1"/>
  <c r="FM112" i="9"/>
  <c r="JK112" i="9" s="1"/>
  <c r="FM28" i="9"/>
  <c r="JK28" i="9" s="1"/>
  <c r="FN168" i="9"/>
  <c r="JL168" i="9" s="1"/>
  <c r="FM105" i="9"/>
  <c r="JK105" i="9" s="1"/>
  <c r="FN113" i="9"/>
  <c r="JL113" i="9" s="1"/>
  <c r="FM161" i="9"/>
  <c r="JK161" i="9" s="1"/>
  <c r="FN184" i="9"/>
  <c r="JL184" i="9" s="1"/>
  <c r="FN125" i="9"/>
  <c r="JL125" i="9" s="1"/>
  <c r="FM130" i="9"/>
  <c r="JK130" i="9" s="1"/>
  <c r="FM65" i="9"/>
  <c r="JK65" i="9" s="1"/>
  <c r="FM111" i="9"/>
  <c r="JK111" i="9" s="1"/>
  <c r="FM49" i="9"/>
  <c r="JK49" i="9" s="1"/>
  <c r="FM197" i="9"/>
  <c r="JK197" i="9" s="1"/>
  <c r="FN16" i="9"/>
  <c r="JL16" i="9" s="1"/>
  <c r="FM165" i="9"/>
  <c r="JK165" i="9" s="1"/>
  <c r="FM140" i="9"/>
  <c r="JK140" i="9" s="1"/>
  <c r="FN26" i="9"/>
  <c r="JL26" i="9" s="1"/>
  <c r="FN122" i="9"/>
  <c r="JL122" i="9" s="1"/>
  <c r="FM147" i="9"/>
  <c r="JK147" i="9" s="1"/>
  <c r="FM24" i="9"/>
  <c r="JK24" i="9" s="1"/>
  <c r="FM195" i="9"/>
  <c r="JK195" i="9" s="1"/>
  <c r="FN153" i="9"/>
  <c r="JL153" i="9" s="1"/>
  <c r="FN101" i="9"/>
  <c r="JL101" i="9" s="1"/>
  <c r="FM162" i="9"/>
  <c r="JK162" i="9" s="1"/>
  <c r="FM202" i="9"/>
  <c r="JK202" i="9" s="1"/>
  <c r="FN71" i="9"/>
  <c r="JL71" i="9" s="1"/>
  <c r="FN142" i="9"/>
  <c r="JL142" i="9" s="1"/>
  <c r="FM110" i="9"/>
  <c r="JK110" i="9" s="1"/>
  <c r="FM94" i="9"/>
  <c r="JK94" i="9" s="1"/>
  <c r="FN69" i="9"/>
  <c r="JL69" i="9" s="1"/>
  <c r="FM70" i="9"/>
  <c r="JK70" i="9" s="1"/>
  <c r="FM55" i="9"/>
  <c r="JK55" i="9" s="1"/>
  <c r="FN106" i="9"/>
  <c r="JL106" i="9" s="1"/>
  <c r="FN162" i="9"/>
  <c r="JL162" i="9" s="1"/>
  <c r="FM39" i="9"/>
  <c r="JK39" i="9" s="1"/>
  <c r="FN107" i="9"/>
  <c r="JL107" i="9" s="1"/>
  <c r="FM173" i="9"/>
  <c r="JK173" i="9" s="1"/>
  <c r="FM190" i="9"/>
  <c r="JK190" i="9" s="1"/>
  <c r="FM57" i="9"/>
  <c r="JK57" i="9" s="1"/>
  <c r="FM120" i="9"/>
  <c r="JK120" i="9" s="1"/>
  <c r="FM31" i="9"/>
  <c r="JK31" i="9" s="1"/>
  <c r="FM170" i="9"/>
  <c r="JK170" i="9" s="1"/>
  <c r="FN205" i="9"/>
  <c r="JL205" i="9" s="1"/>
  <c r="FN199" i="9"/>
  <c r="JL199" i="9" s="1"/>
  <c r="FM151" i="9"/>
  <c r="JK151" i="9" s="1"/>
  <c r="FM155" i="9"/>
  <c r="JK155" i="9" s="1"/>
  <c r="FM56" i="9"/>
  <c r="JK56" i="9" s="1"/>
  <c r="FM37" i="9"/>
  <c r="JK37" i="9" s="1"/>
  <c r="FM200" i="9"/>
  <c r="JK200" i="9" s="1"/>
  <c r="FM83" i="9"/>
  <c r="JK83" i="9" s="1"/>
  <c r="FN155" i="9"/>
  <c r="JL155" i="9" s="1"/>
  <c r="FM166" i="9"/>
  <c r="JK166" i="9" s="1"/>
  <c r="FN109" i="9"/>
  <c r="JL109" i="9" s="1"/>
  <c r="FN137" i="9"/>
  <c r="JL137" i="9" s="1"/>
  <c r="FN14" i="9"/>
  <c r="JL14" i="9" s="1"/>
  <c r="FM19" i="9"/>
  <c r="JK19" i="9" s="1"/>
  <c r="FM103" i="9"/>
  <c r="JK103" i="9" s="1"/>
  <c r="FN72" i="9"/>
  <c r="JL72" i="9" s="1"/>
  <c r="FN58" i="9"/>
  <c r="JL58" i="9" s="1"/>
  <c r="FM108" i="9"/>
  <c r="JK108" i="9" s="1"/>
  <c r="FM114" i="9"/>
  <c r="JK114" i="9" s="1"/>
  <c r="FM82" i="9"/>
  <c r="JK82" i="9" s="1"/>
  <c r="FM169" i="9"/>
  <c r="JK169" i="9" s="1"/>
  <c r="FM85" i="9"/>
  <c r="JK85" i="9" s="1"/>
  <c r="FN73" i="9"/>
  <c r="JL73" i="9" s="1"/>
  <c r="FM12" i="9"/>
  <c r="JK12" i="9" s="1"/>
  <c r="FN204" i="9"/>
  <c r="JL204" i="9" s="1"/>
  <c r="FM158" i="9"/>
  <c r="JK158" i="9" s="1"/>
  <c r="FM41" i="9"/>
  <c r="JK41" i="9" s="1"/>
  <c r="FN128" i="9"/>
  <c r="JL128" i="9" s="1"/>
  <c r="FN208" i="9"/>
  <c r="JL208" i="9" s="1"/>
  <c r="FN146" i="9"/>
  <c r="JL146" i="9" s="1"/>
  <c r="FM201" i="9"/>
  <c r="JK201" i="9" s="1"/>
  <c r="FM104" i="9"/>
  <c r="JK104" i="9" s="1"/>
  <c r="FN108" i="9"/>
  <c r="JL108" i="9" s="1"/>
  <c r="FM116" i="9"/>
  <c r="JK116" i="9" s="1"/>
  <c r="FN67" i="9"/>
  <c r="JL67" i="9" s="1"/>
  <c r="FM99" i="9"/>
  <c r="JK99" i="9" s="1"/>
  <c r="FM192" i="9"/>
  <c r="JK192" i="9" s="1"/>
  <c r="FN120" i="9"/>
  <c r="JL120" i="9" s="1"/>
  <c r="FM78" i="9"/>
  <c r="JK78" i="9" s="1"/>
  <c r="FM199" i="9"/>
  <c r="JK199" i="9" s="1"/>
  <c r="FN51" i="9"/>
  <c r="JL51" i="9" s="1"/>
  <c r="FM43" i="9"/>
  <c r="JK43" i="9" s="1"/>
  <c r="AJ44" i="2"/>
  <c r="AG53" i="2"/>
  <c r="AJ47" i="2"/>
  <c r="AH39" i="2"/>
  <c r="AJ43" i="2"/>
  <c r="AJ59" i="2"/>
  <c r="AS59" i="2" s="1"/>
  <c r="AF67" i="2"/>
  <c r="AF73" i="2" s="1"/>
  <c r="AG67" i="2"/>
  <c r="AG73" i="2" s="1"/>
  <c r="AJ63" i="2"/>
  <c r="AS63" i="2" s="1"/>
  <c r="AF53" i="2"/>
  <c r="AJ38" i="2"/>
  <c r="AJ60" i="2"/>
  <c r="AS60" i="2" s="1"/>
  <c r="AJ64" i="2"/>
  <c r="AP64" i="2" s="1"/>
  <c r="AI39" i="2"/>
  <c r="AJ50" i="2"/>
  <c r="AJ56" i="2"/>
  <c r="AS56" i="2" s="1"/>
  <c r="AJ49" i="2"/>
  <c r="AJ61" i="2"/>
  <c r="AM61" i="2" s="1"/>
  <c r="AI51" i="2"/>
  <c r="AJ42" i="2"/>
  <c r="AJ46" i="2"/>
  <c r="AJ58" i="2"/>
  <c r="AS58" i="2" s="1"/>
  <c r="AJ62" i="2"/>
  <c r="AP62" i="2" s="1"/>
  <c r="AJ57" i="2"/>
  <c r="AM57" i="2" s="1"/>
  <c r="AH51" i="2"/>
  <c r="AJ45" i="2"/>
  <c r="AQ45" i="2" s="1"/>
  <c r="AJ41" i="2"/>
  <c r="AQ41" i="2" s="1"/>
  <c r="AH65" i="2"/>
  <c r="AJ55" i="2"/>
  <c r="AP55" i="2" s="1"/>
  <c r="AJ37" i="2"/>
  <c r="AQ37" i="2" s="1"/>
  <c r="AJ48" i="2"/>
  <c r="AQ48" i="2" s="1"/>
  <c r="AI65" i="2"/>
  <c r="AK63" i="2"/>
  <c r="CG65" i="9" l="1"/>
  <c r="IS65" i="9" s="1"/>
  <c r="CG158" i="9"/>
  <c r="IS158" i="9" s="1"/>
  <c r="CH87" i="9"/>
  <c r="IT87" i="9" s="1"/>
  <c r="CH194" i="9"/>
  <c r="IT194" i="9" s="1"/>
  <c r="CH12" i="9"/>
  <c r="IT12" i="9" s="1"/>
  <c r="CG159" i="9"/>
  <c r="IS159" i="9" s="1"/>
  <c r="CG82" i="9"/>
  <c r="IS82" i="9" s="1"/>
  <c r="CG206" i="9"/>
  <c r="IS206" i="9" s="1"/>
  <c r="CH135" i="9"/>
  <c r="IT135" i="9" s="1"/>
  <c r="CG114" i="9"/>
  <c r="IS114" i="9" s="1"/>
  <c r="FO206" i="9"/>
  <c r="JM206" i="9" s="1"/>
  <c r="CH140" i="9"/>
  <c r="IT140" i="9" s="1"/>
  <c r="CH56" i="9"/>
  <c r="IT56" i="9" s="1"/>
  <c r="CH204" i="9"/>
  <c r="IT204" i="9" s="1"/>
  <c r="CH137" i="9"/>
  <c r="IT137" i="9" s="1"/>
  <c r="CH176" i="9"/>
  <c r="IT176" i="9" s="1"/>
  <c r="CG121" i="9"/>
  <c r="IS121" i="9" s="1"/>
  <c r="CH13" i="9"/>
  <c r="IT13" i="9" s="1"/>
  <c r="CG191" i="9"/>
  <c r="IS191" i="9" s="1"/>
  <c r="CH83" i="9"/>
  <c r="IT83" i="9" s="1"/>
  <c r="CG80" i="9"/>
  <c r="IS80" i="9" s="1"/>
  <c r="CG181" i="9"/>
  <c r="IS181" i="9" s="1"/>
  <c r="CH35" i="9"/>
  <c r="IT35" i="9" s="1"/>
  <c r="CH126" i="9"/>
  <c r="IT126" i="9" s="1"/>
  <c r="CH26" i="9"/>
  <c r="IT26" i="9" s="1"/>
  <c r="CG56" i="9"/>
  <c r="IS56" i="9" s="1"/>
  <c r="CG201" i="9"/>
  <c r="IS201" i="9" s="1"/>
  <c r="CH50" i="9"/>
  <c r="IT50" i="9" s="1"/>
  <c r="CG25" i="9"/>
  <c r="IS25" i="9" s="1"/>
  <c r="CG98" i="9"/>
  <c r="IS98" i="9" s="1"/>
  <c r="CG11" i="9"/>
  <c r="CI26" i="9" s="1"/>
  <c r="IU26" i="9" s="1"/>
  <c r="CH195" i="9"/>
  <c r="IT195" i="9" s="1"/>
  <c r="CG14" i="9"/>
  <c r="IS14" i="9" s="1"/>
  <c r="CH149" i="9"/>
  <c r="IT149" i="9" s="1"/>
  <c r="CG155" i="9"/>
  <c r="IS155" i="9" s="1"/>
  <c r="CH58" i="9"/>
  <c r="IT58" i="9" s="1"/>
  <c r="CH68" i="9"/>
  <c r="IT68" i="9" s="1"/>
  <c r="CG20" i="9"/>
  <c r="IS20" i="9" s="1"/>
  <c r="CG27" i="9"/>
  <c r="IS27" i="9" s="1"/>
  <c r="CG62" i="9"/>
  <c r="IS62" i="9" s="1"/>
  <c r="CH165" i="9"/>
  <c r="IT165" i="9" s="1"/>
  <c r="CH107" i="9"/>
  <c r="IT107" i="9" s="1"/>
  <c r="CG135" i="9"/>
  <c r="IS135" i="9" s="1"/>
  <c r="CH115" i="9"/>
  <c r="IT115" i="9" s="1"/>
  <c r="CG84" i="9"/>
  <c r="IS84" i="9" s="1"/>
  <c r="CG154" i="9"/>
  <c r="IS154" i="9" s="1"/>
  <c r="CG198" i="9"/>
  <c r="IS198" i="9" s="1"/>
  <c r="CH123" i="9"/>
  <c r="IT123" i="9" s="1"/>
  <c r="CH61" i="9"/>
  <c r="IT61" i="9" s="1"/>
  <c r="CG40" i="9"/>
  <c r="IS40" i="9" s="1"/>
  <c r="CH117" i="9"/>
  <c r="IT117" i="9" s="1"/>
  <c r="CH205" i="9"/>
  <c r="IT205" i="9" s="1"/>
  <c r="CG200" i="9"/>
  <c r="IS200" i="9" s="1"/>
  <c r="CH112" i="9"/>
  <c r="IT112" i="9" s="1"/>
  <c r="CH48" i="9"/>
  <c r="IT48" i="9" s="1"/>
  <c r="CH171" i="9"/>
  <c r="IT171" i="9" s="1"/>
  <c r="CG137" i="9"/>
  <c r="IS137" i="9" s="1"/>
  <c r="CH70" i="9"/>
  <c r="IT70" i="9" s="1"/>
  <c r="CG208" i="9"/>
  <c r="IS208" i="9" s="1"/>
  <c r="CH34" i="9"/>
  <c r="IT34" i="9" s="1"/>
  <c r="CH130" i="9"/>
  <c r="IT130" i="9" s="1"/>
  <c r="CG13" i="9"/>
  <c r="IS13" i="9" s="1"/>
  <c r="CH75" i="9"/>
  <c r="IT75" i="9" s="1"/>
  <c r="CH53" i="9"/>
  <c r="IT53" i="9" s="1"/>
  <c r="CG182" i="9"/>
  <c r="IS182" i="9" s="1"/>
  <c r="CH131" i="9"/>
  <c r="IT131" i="9" s="1"/>
  <c r="CH133" i="9"/>
  <c r="IT133" i="9" s="1"/>
  <c r="CG94" i="9"/>
  <c r="IS94" i="9" s="1"/>
  <c r="CG53" i="9"/>
  <c r="IS53" i="9" s="1"/>
  <c r="CH174" i="9"/>
  <c r="IT174" i="9" s="1"/>
  <c r="CH155" i="9"/>
  <c r="IT155" i="9" s="1"/>
  <c r="CH144" i="9"/>
  <c r="IT144" i="9" s="1"/>
  <c r="CG34" i="9"/>
  <c r="IS34" i="9" s="1"/>
  <c r="CH164" i="9"/>
  <c r="IT164" i="9" s="1"/>
  <c r="CH93" i="9"/>
  <c r="IT93" i="9" s="1"/>
  <c r="CH179" i="9"/>
  <c r="IT179" i="9" s="1"/>
  <c r="CG89" i="9"/>
  <c r="IS89" i="9" s="1"/>
  <c r="CH16" i="9"/>
  <c r="IT16" i="9" s="1"/>
  <c r="CH101" i="9"/>
  <c r="IT101" i="9" s="1"/>
  <c r="CH157" i="9"/>
  <c r="IT157" i="9" s="1"/>
  <c r="CG147" i="9"/>
  <c r="IS147" i="9" s="1"/>
  <c r="CG123" i="9"/>
  <c r="IS123" i="9" s="1"/>
  <c r="CG192" i="9"/>
  <c r="IS192" i="9" s="1"/>
  <c r="CG59" i="9"/>
  <c r="IS59" i="9" s="1"/>
  <c r="CH65" i="9"/>
  <c r="IT65" i="9" s="1"/>
  <c r="CH170" i="9"/>
  <c r="IT170" i="9" s="1"/>
  <c r="CG57" i="9"/>
  <c r="IS57" i="9" s="1"/>
  <c r="CG37" i="9"/>
  <c r="IS37" i="9" s="1"/>
  <c r="CG41" i="9"/>
  <c r="IS41" i="9" s="1"/>
  <c r="CG92" i="9"/>
  <c r="IS92" i="9" s="1"/>
  <c r="CG79" i="9"/>
  <c r="IS79" i="9" s="1"/>
  <c r="CH37" i="9"/>
  <c r="IT37" i="9" s="1"/>
  <c r="CG118" i="9"/>
  <c r="IS118" i="9" s="1"/>
  <c r="CG164" i="9"/>
  <c r="IS164" i="9" s="1"/>
  <c r="CH134" i="9"/>
  <c r="IT134" i="9" s="1"/>
  <c r="CG47" i="9"/>
  <c r="IS47" i="9" s="1"/>
  <c r="CH91" i="9"/>
  <c r="IT91" i="9" s="1"/>
  <c r="CH125" i="9"/>
  <c r="IT125" i="9" s="1"/>
  <c r="CG190" i="9"/>
  <c r="IS190" i="9" s="1"/>
  <c r="CH77" i="9"/>
  <c r="IT77" i="9" s="1"/>
  <c r="CG143" i="9"/>
  <c r="IS143" i="9" s="1"/>
  <c r="CG72" i="9"/>
  <c r="IS72" i="9" s="1"/>
  <c r="CH168" i="9"/>
  <c r="IT168" i="9" s="1"/>
  <c r="CH139" i="9"/>
  <c r="IT139" i="9" s="1"/>
  <c r="CH100" i="9"/>
  <c r="IT100" i="9" s="1"/>
  <c r="CH96" i="9"/>
  <c r="IT96" i="9" s="1"/>
  <c r="CH143" i="9"/>
  <c r="IT143" i="9" s="1"/>
  <c r="CH97" i="9"/>
  <c r="IT97" i="9" s="1"/>
  <c r="CG18" i="9"/>
  <c r="IS18" i="9" s="1"/>
  <c r="CG38" i="9"/>
  <c r="IS38" i="9" s="1"/>
  <c r="CH196" i="9"/>
  <c r="IT196" i="9" s="1"/>
  <c r="CH52" i="9"/>
  <c r="IT52" i="9" s="1"/>
  <c r="CH31" i="9"/>
  <c r="IT31" i="9" s="1"/>
  <c r="CG149" i="9"/>
  <c r="IS149" i="9" s="1"/>
  <c r="CG140" i="9"/>
  <c r="IS140" i="9" s="1"/>
  <c r="CG120" i="9"/>
  <c r="IS120" i="9" s="1"/>
  <c r="CH188" i="9"/>
  <c r="IT188" i="9" s="1"/>
  <c r="CH119" i="9"/>
  <c r="IT119" i="9" s="1"/>
  <c r="CG88" i="9"/>
  <c r="IS88" i="9" s="1"/>
  <c r="CH192" i="9"/>
  <c r="IT192" i="9" s="1"/>
  <c r="CH132" i="9"/>
  <c r="IT132" i="9" s="1"/>
  <c r="CH44" i="9"/>
  <c r="IT44" i="9" s="1"/>
  <c r="CG141" i="9"/>
  <c r="IS141" i="9" s="1"/>
  <c r="CG166" i="9"/>
  <c r="IS166" i="9" s="1"/>
  <c r="CH156" i="9"/>
  <c r="IT156" i="9" s="1"/>
  <c r="CH66" i="9"/>
  <c r="IT66" i="9" s="1"/>
  <c r="CH63" i="9"/>
  <c r="IT63" i="9" s="1"/>
  <c r="CG69" i="9"/>
  <c r="IS69" i="9" s="1"/>
  <c r="CH30" i="9"/>
  <c r="IT30" i="9" s="1"/>
  <c r="CG83" i="9"/>
  <c r="IS83" i="9" s="1"/>
  <c r="CG45" i="9"/>
  <c r="IS45" i="9" s="1"/>
  <c r="CH113" i="9"/>
  <c r="IT113" i="9" s="1"/>
  <c r="CG55" i="9"/>
  <c r="IS55" i="9" s="1"/>
  <c r="CH72" i="9"/>
  <c r="IT72" i="9" s="1"/>
  <c r="CG133" i="9"/>
  <c r="IS133" i="9" s="1"/>
  <c r="CH28" i="9"/>
  <c r="IT28" i="9" s="1"/>
  <c r="CG165" i="9"/>
  <c r="IS165" i="9" s="1"/>
  <c r="CH51" i="9"/>
  <c r="IT51" i="9" s="1"/>
  <c r="CH203" i="9"/>
  <c r="IT203" i="9" s="1"/>
  <c r="CG108" i="9"/>
  <c r="IS108" i="9" s="1"/>
  <c r="CH146" i="9"/>
  <c r="IT146" i="9" s="1"/>
  <c r="CG43" i="9"/>
  <c r="IS43" i="9" s="1"/>
  <c r="CH36" i="9"/>
  <c r="IT36" i="9" s="1"/>
  <c r="CG195" i="9"/>
  <c r="IS195" i="9" s="1"/>
  <c r="CG93" i="9"/>
  <c r="IS93" i="9" s="1"/>
  <c r="CG169" i="9"/>
  <c r="IS169" i="9" s="1"/>
  <c r="CG33" i="9"/>
  <c r="IS33" i="9" s="1"/>
  <c r="CH40" i="9"/>
  <c r="IT40" i="9" s="1"/>
  <c r="CH200" i="9"/>
  <c r="IT200" i="9" s="1"/>
  <c r="CG184" i="9"/>
  <c r="IS184" i="9" s="1"/>
  <c r="CG176" i="9"/>
  <c r="IS176" i="9" s="1"/>
  <c r="CG32" i="9"/>
  <c r="IS32" i="9" s="1"/>
  <c r="CG194" i="9"/>
  <c r="IS194" i="9" s="1"/>
  <c r="CH162" i="9"/>
  <c r="IT162" i="9" s="1"/>
  <c r="CH147" i="9"/>
  <c r="IT147" i="9" s="1"/>
  <c r="CH79" i="9"/>
  <c r="IT79" i="9" s="1"/>
  <c r="CH85" i="9"/>
  <c r="IT85" i="9" s="1"/>
  <c r="CH206" i="9"/>
  <c r="IT206" i="9" s="1"/>
  <c r="CG126" i="9"/>
  <c r="IS126" i="9" s="1"/>
  <c r="CG71" i="9"/>
  <c r="IS71" i="9" s="1"/>
  <c r="CH108" i="9"/>
  <c r="IT108" i="9" s="1"/>
  <c r="CG58" i="9"/>
  <c r="IS58" i="9" s="1"/>
  <c r="CG193" i="9"/>
  <c r="IS193" i="9" s="1"/>
  <c r="CG99" i="9"/>
  <c r="IS99" i="9" s="1"/>
  <c r="CH67" i="9"/>
  <c r="IT67" i="9" s="1"/>
  <c r="CG186" i="9"/>
  <c r="IS186" i="9" s="1"/>
  <c r="CH104" i="9"/>
  <c r="IT104" i="9" s="1"/>
  <c r="CH86" i="9"/>
  <c r="IT86" i="9" s="1"/>
  <c r="CG17" i="9"/>
  <c r="IS17" i="9" s="1"/>
  <c r="CG203" i="9"/>
  <c r="IS203" i="9" s="1"/>
  <c r="CG104" i="9"/>
  <c r="IS104" i="9" s="1"/>
  <c r="CG85" i="9"/>
  <c r="IS85" i="9" s="1"/>
  <c r="CG15" i="9"/>
  <c r="IS15" i="9" s="1"/>
  <c r="CG153" i="9"/>
  <c r="IS153" i="9" s="1"/>
  <c r="CH109" i="9"/>
  <c r="IT109" i="9" s="1"/>
  <c r="CH152" i="9"/>
  <c r="IT152" i="9" s="1"/>
  <c r="CG150" i="9"/>
  <c r="IS150" i="9" s="1"/>
  <c r="CG54" i="9"/>
  <c r="IS54" i="9" s="1"/>
  <c r="CG132" i="9"/>
  <c r="IS132" i="9" s="1"/>
  <c r="CH124" i="9"/>
  <c r="IT124" i="9" s="1"/>
  <c r="CG73" i="9"/>
  <c r="IS73" i="9" s="1"/>
  <c r="CG172" i="9"/>
  <c r="IS172" i="9" s="1"/>
  <c r="CH47" i="9"/>
  <c r="IT47" i="9" s="1"/>
  <c r="CG64" i="9"/>
  <c r="IS64" i="9" s="1"/>
  <c r="CG168" i="9"/>
  <c r="IS168" i="9" s="1"/>
  <c r="CH19" i="9"/>
  <c r="IT19" i="9" s="1"/>
  <c r="CG183" i="9"/>
  <c r="IS183" i="9" s="1"/>
  <c r="CG174" i="9"/>
  <c r="IS174" i="9" s="1"/>
  <c r="CH138" i="9"/>
  <c r="IT138" i="9" s="1"/>
  <c r="CG28" i="9"/>
  <c r="IS28" i="9" s="1"/>
  <c r="CG146" i="9"/>
  <c r="IS146" i="9" s="1"/>
  <c r="CG36" i="9"/>
  <c r="IS36" i="9" s="1"/>
  <c r="CG42" i="9"/>
  <c r="IS42" i="9" s="1"/>
  <c r="CH38" i="9"/>
  <c r="IT38" i="9" s="1"/>
  <c r="CH89" i="9"/>
  <c r="IT89" i="9" s="1"/>
  <c r="CG127" i="9"/>
  <c r="IS127" i="9" s="1"/>
  <c r="CH202" i="9"/>
  <c r="IT202" i="9" s="1"/>
  <c r="CH128" i="9"/>
  <c r="IT128" i="9" s="1"/>
  <c r="CG77" i="9"/>
  <c r="IS77" i="9" s="1"/>
  <c r="CG78" i="9"/>
  <c r="IS78" i="9" s="1"/>
  <c r="CH173" i="9"/>
  <c r="IT173" i="9" s="1"/>
  <c r="CH158" i="9"/>
  <c r="IT158" i="9" s="1"/>
  <c r="CG197" i="9"/>
  <c r="IS197" i="9" s="1"/>
  <c r="CG138" i="9"/>
  <c r="IS138" i="9" s="1"/>
  <c r="CH88" i="9"/>
  <c r="IT88" i="9" s="1"/>
  <c r="CH122" i="9"/>
  <c r="IT122" i="9" s="1"/>
  <c r="CH145" i="9"/>
  <c r="IT145" i="9" s="1"/>
  <c r="CG180" i="9"/>
  <c r="IS180" i="9" s="1"/>
  <c r="CG128" i="9"/>
  <c r="IS128" i="9" s="1"/>
  <c r="CH148" i="9"/>
  <c r="IT148" i="9" s="1"/>
  <c r="CH129" i="9"/>
  <c r="IT129" i="9" s="1"/>
  <c r="CG106" i="9"/>
  <c r="IS106" i="9" s="1"/>
  <c r="CG170" i="9"/>
  <c r="IS170" i="9" s="1"/>
  <c r="CH191" i="9"/>
  <c r="IT191" i="9" s="1"/>
  <c r="CG90" i="9"/>
  <c r="IS90" i="9" s="1"/>
  <c r="CG16" i="9"/>
  <c r="IS16" i="9" s="1"/>
  <c r="CG179" i="9"/>
  <c r="IS179" i="9" s="1"/>
  <c r="CH43" i="9"/>
  <c r="IT43" i="9" s="1"/>
  <c r="CH207" i="9"/>
  <c r="IT207" i="9" s="1"/>
  <c r="CG107" i="9"/>
  <c r="IS107" i="9" s="1"/>
  <c r="CH59" i="9"/>
  <c r="IT59" i="9" s="1"/>
  <c r="CG205" i="9"/>
  <c r="IS205" i="9" s="1"/>
  <c r="CH76" i="9"/>
  <c r="IT76" i="9" s="1"/>
  <c r="CG109" i="9"/>
  <c r="IS109" i="9" s="1"/>
  <c r="CH20" i="9"/>
  <c r="IT20" i="9" s="1"/>
  <c r="CH118" i="9"/>
  <c r="IT118" i="9" s="1"/>
  <c r="CH111" i="9"/>
  <c r="IT111" i="9" s="1"/>
  <c r="CH180" i="9"/>
  <c r="IT180" i="9" s="1"/>
  <c r="CH127" i="9"/>
  <c r="IT127" i="9" s="1"/>
  <c r="CH181" i="9"/>
  <c r="IT181" i="9" s="1"/>
  <c r="CH151" i="9"/>
  <c r="IT151" i="9" s="1"/>
  <c r="CH153" i="9"/>
  <c r="IT153" i="9" s="1"/>
  <c r="CH199" i="9"/>
  <c r="IT199" i="9" s="1"/>
  <c r="CH17" i="9"/>
  <c r="IT17" i="9" s="1"/>
  <c r="IQ11" i="9"/>
  <c r="CG29" i="9"/>
  <c r="IS29" i="9" s="1"/>
  <c r="CH178" i="9"/>
  <c r="IT178" i="9" s="1"/>
  <c r="CG44" i="9"/>
  <c r="IS44" i="9" s="1"/>
  <c r="CH95" i="9"/>
  <c r="IT95" i="9" s="1"/>
  <c r="CG19" i="9"/>
  <c r="IS19" i="9" s="1"/>
  <c r="CG91" i="9"/>
  <c r="IS91" i="9" s="1"/>
  <c r="CH189" i="9"/>
  <c r="IT189" i="9" s="1"/>
  <c r="CH18" i="9"/>
  <c r="IT18" i="9" s="1"/>
  <c r="CG115" i="9"/>
  <c r="IS115" i="9" s="1"/>
  <c r="CH150" i="9"/>
  <c r="IT150" i="9" s="1"/>
  <c r="CH32" i="9"/>
  <c r="IT32" i="9" s="1"/>
  <c r="CG111" i="9"/>
  <c r="IS111" i="9" s="1"/>
  <c r="CG23" i="9"/>
  <c r="IS23" i="9" s="1"/>
  <c r="CG46" i="9"/>
  <c r="IS46" i="9" s="1"/>
  <c r="CG49" i="9"/>
  <c r="IS49" i="9" s="1"/>
  <c r="CG60" i="9"/>
  <c r="IS60" i="9" s="1"/>
  <c r="CG31" i="9"/>
  <c r="IS31" i="9" s="1"/>
  <c r="CG76" i="9"/>
  <c r="IS76" i="9" s="1"/>
  <c r="CG156" i="9"/>
  <c r="IS156" i="9" s="1"/>
  <c r="CG81" i="9"/>
  <c r="IS81" i="9" s="1"/>
  <c r="CH169" i="9"/>
  <c r="IT169" i="9" s="1"/>
  <c r="CG188" i="9"/>
  <c r="IS188" i="9" s="1"/>
  <c r="CH84" i="9"/>
  <c r="IT84" i="9" s="1"/>
  <c r="CG148" i="9"/>
  <c r="IS148" i="9" s="1"/>
  <c r="CG167" i="9"/>
  <c r="IS167" i="9" s="1"/>
  <c r="CH33" i="9"/>
  <c r="IT33" i="9" s="1"/>
  <c r="CH172" i="9"/>
  <c r="IT172" i="9" s="1"/>
  <c r="CG145" i="9"/>
  <c r="IS145" i="9" s="1"/>
  <c r="CH24" i="9"/>
  <c r="IT24" i="9" s="1"/>
  <c r="CG162" i="9"/>
  <c r="IS162" i="9" s="1"/>
  <c r="CG52" i="9"/>
  <c r="IS52" i="9" s="1"/>
  <c r="CH74" i="9"/>
  <c r="IT74" i="9" s="1"/>
  <c r="CG61" i="9"/>
  <c r="IS61" i="9" s="1"/>
  <c r="CG95" i="9"/>
  <c r="IS95" i="9" s="1"/>
  <c r="CH166" i="9"/>
  <c r="IT166" i="9" s="1"/>
  <c r="CG151" i="9"/>
  <c r="IS151" i="9" s="1"/>
  <c r="CG139" i="9"/>
  <c r="IS139" i="9" s="1"/>
  <c r="CG50" i="9"/>
  <c r="IS50" i="9" s="1"/>
  <c r="CH193" i="9"/>
  <c r="IT193" i="9" s="1"/>
  <c r="CG130" i="9"/>
  <c r="IS130" i="9" s="1"/>
  <c r="CH182" i="9"/>
  <c r="IT182" i="9" s="1"/>
  <c r="CG116" i="9"/>
  <c r="IS116" i="9" s="1"/>
  <c r="CH120" i="9"/>
  <c r="IT120" i="9" s="1"/>
  <c r="CG39" i="9"/>
  <c r="IS39" i="9" s="1"/>
  <c r="CH39" i="9"/>
  <c r="IT39" i="9" s="1"/>
  <c r="CH183" i="9"/>
  <c r="IT183" i="9" s="1"/>
  <c r="CH29" i="9"/>
  <c r="IT29" i="9" s="1"/>
  <c r="CG202" i="9"/>
  <c r="IS202" i="9" s="1"/>
  <c r="CG101" i="9"/>
  <c r="IS101" i="9" s="1"/>
  <c r="CG185" i="9"/>
  <c r="IS185" i="9" s="1"/>
  <c r="CH45" i="9"/>
  <c r="IT45" i="9" s="1"/>
  <c r="CH175" i="9"/>
  <c r="IT175" i="9" s="1"/>
  <c r="CG112" i="9"/>
  <c r="IS112" i="9" s="1"/>
  <c r="CH21" i="9"/>
  <c r="IT21" i="9" s="1"/>
  <c r="CH106" i="9"/>
  <c r="IT106" i="9" s="1"/>
  <c r="CH167" i="9"/>
  <c r="IT167" i="9" s="1"/>
  <c r="CG160" i="9"/>
  <c r="IS160" i="9" s="1"/>
  <c r="CG68" i="9"/>
  <c r="IS68" i="9" s="1"/>
  <c r="CH11" i="9"/>
  <c r="IT11" i="9" s="1"/>
  <c r="CH198" i="9"/>
  <c r="IT198" i="9" s="1"/>
  <c r="CG144" i="9"/>
  <c r="IS144" i="9" s="1"/>
  <c r="CH27" i="9"/>
  <c r="IT27" i="9" s="1"/>
  <c r="CG74" i="9"/>
  <c r="IS74" i="9" s="1"/>
  <c r="CH62" i="9"/>
  <c r="IT62" i="9" s="1"/>
  <c r="CG131" i="9"/>
  <c r="IS131" i="9" s="1"/>
  <c r="CH116" i="9"/>
  <c r="IT116" i="9" s="1"/>
  <c r="CH161" i="9"/>
  <c r="IT161" i="9" s="1"/>
  <c r="CH57" i="9"/>
  <c r="IT57" i="9" s="1"/>
  <c r="CG178" i="9"/>
  <c r="IS178" i="9" s="1"/>
  <c r="CH92" i="9"/>
  <c r="IT92" i="9" s="1"/>
  <c r="CG134" i="9"/>
  <c r="IS134" i="9" s="1"/>
  <c r="CH73" i="9"/>
  <c r="IT73" i="9" s="1"/>
  <c r="CG97" i="9"/>
  <c r="IS97" i="9" s="1"/>
  <c r="CH159" i="9"/>
  <c r="IT159" i="9" s="1"/>
  <c r="CH136" i="9"/>
  <c r="IT136" i="9" s="1"/>
  <c r="CH80" i="9"/>
  <c r="IT80" i="9" s="1"/>
  <c r="CH160" i="9"/>
  <c r="IT160" i="9" s="1"/>
  <c r="CH105" i="9"/>
  <c r="IT105" i="9" s="1"/>
  <c r="CG70" i="9"/>
  <c r="IS70" i="9" s="1"/>
  <c r="CH121" i="9"/>
  <c r="IT121" i="9" s="1"/>
  <c r="CG96" i="9"/>
  <c r="IS96" i="9" s="1"/>
  <c r="CG161" i="9"/>
  <c r="IS161" i="9" s="1"/>
  <c r="CH82" i="9"/>
  <c r="IT82" i="9" s="1"/>
  <c r="CH49" i="9"/>
  <c r="IT49" i="9" s="1"/>
  <c r="CG124" i="9"/>
  <c r="IS124" i="9" s="1"/>
  <c r="CG122" i="9"/>
  <c r="IS122" i="9" s="1"/>
  <c r="CH22" i="9"/>
  <c r="IT22" i="9" s="1"/>
  <c r="CG175" i="9"/>
  <c r="IS175" i="9" s="1"/>
  <c r="CG110" i="9"/>
  <c r="IS110" i="9" s="1"/>
  <c r="CH208" i="9"/>
  <c r="IT208" i="9" s="1"/>
  <c r="CG125" i="9"/>
  <c r="IS125" i="9" s="1"/>
  <c r="CH177" i="9"/>
  <c r="IT177" i="9" s="1"/>
  <c r="CH81" i="9"/>
  <c r="IT81" i="9" s="1"/>
  <c r="CH64" i="9"/>
  <c r="IT64" i="9" s="1"/>
  <c r="CH187" i="9"/>
  <c r="IT187" i="9" s="1"/>
  <c r="CH110" i="9"/>
  <c r="IT110" i="9" s="1"/>
  <c r="CG129" i="9"/>
  <c r="IS129" i="9" s="1"/>
  <c r="CH69" i="9"/>
  <c r="IT69" i="9" s="1"/>
  <c r="CH25" i="9"/>
  <c r="IT25" i="9" s="1"/>
  <c r="CG102" i="9"/>
  <c r="IS102" i="9" s="1"/>
  <c r="CH42" i="9"/>
  <c r="IT42" i="9" s="1"/>
  <c r="CG48" i="9"/>
  <c r="IS48" i="9" s="1"/>
  <c r="CH186" i="9"/>
  <c r="IT186" i="9" s="1"/>
  <c r="CH23" i="9"/>
  <c r="IT23" i="9" s="1"/>
  <c r="CG30" i="9"/>
  <c r="IS30" i="9" s="1"/>
  <c r="CH190" i="9"/>
  <c r="IT190" i="9" s="1"/>
  <c r="CH90" i="9"/>
  <c r="IT90" i="9" s="1"/>
  <c r="CG142" i="9"/>
  <c r="IS142" i="9" s="1"/>
  <c r="CH185" i="9"/>
  <c r="IT185" i="9" s="1"/>
  <c r="CH78" i="9"/>
  <c r="IT78" i="9" s="1"/>
  <c r="CG100" i="9"/>
  <c r="IS100" i="9" s="1"/>
  <c r="CH184" i="9"/>
  <c r="IT184" i="9" s="1"/>
  <c r="CG22" i="9"/>
  <c r="IS22" i="9" s="1"/>
  <c r="CG119" i="9"/>
  <c r="IS119" i="9" s="1"/>
  <c r="CH154" i="9"/>
  <c r="IT154" i="9" s="1"/>
  <c r="CG157" i="9"/>
  <c r="IS157" i="9" s="1"/>
  <c r="CH99" i="9"/>
  <c r="IT99" i="9" s="1"/>
  <c r="CH142" i="9"/>
  <c r="IT142" i="9" s="1"/>
  <c r="CH197" i="9"/>
  <c r="IT197" i="9" s="1"/>
  <c r="CG207" i="9"/>
  <c r="IS207" i="9" s="1"/>
  <c r="CG136" i="9"/>
  <c r="IS136" i="9" s="1"/>
  <c r="CG187" i="9"/>
  <c r="IS187" i="9" s="1"/>
  <c r="CG12" i="9"/>
  <c r="IS12" i="9" s="1"/>
  <c r="CG163" i="9"/>
  <c r="IS163" i="9" s="1"/>
  <c r="CH71" i="9"/>
  <c r="IT71" i="9" s="1"/>
  <c r="CG63" i="9"/>
  <c r="IS63" i="9" s="1"/>
  <c r="CH54" i="9"/>
  <c r="IT54" i="9" s="1"/>
  <c r="CG189" i="9"/>
  <c r="IS189" i="9" s="1"/>
  <c r="CH114" i="9"/>
  <c r="IT114" i="9" s="1"/>
  <c r="CG152" i="9"/>
  <c r="IS152" i="9" s="1"/>
  <c r="CH60" i="9"/>
  <c r="IT60" i="9" s="1"/>
  <c r="CG171" i="9"/>
  <c r="IS171" i="9" s="1"/>
  <c r="CH141" i="9"/>
  <c r="IT141" i="9" s="1"/>
  <c r="CG21" i="9"/>
  <c r="IS21" i="9" s="1"/>
  <c r="CH98" i="9"/>
  <c r="IT98" i="9" s="1"/>
  <c r="CG113" i="9"/>
  <c r="IS113" i="9" s="1"/>
  <c r="CG24" i="9"/>
  <c r="IS24" i="9" s="1"/>
  <c r="CH15" i="9"/>
  <c r="IT15" i="9" s="1"/>
  <c r="CG105" i="9"/>
  <c r="IS105" i="9" s="1"/>
  <c r="CH55" i="9"/>
  <c r="IT55" i="9" s="1"/>
  <c r="CG67" i="9"/>
  <c r="IS67" i="9" s="1"/>
  <c r="CG199" i="9"/>
  <c r="IS199" i="9" s="1"/>
  <c r="CG26" i="9"/>
  <c r="IS26" i="9" s="1"/>
  <c r="CG75" i="9"/>
  <c r="IS75" i="9" s="1"/>
  <c r="CH46" i="9"/>
  <c r="IT46" i="9" s="1"/>
  <c r="CG35" i="9"/>
  <c r="IS35" i="9" s="1"/>
  <c r="CG117" i="9"/>
  <c r="IS117" i="9" s="1"/>
  <c r="CG51" i="9"/>
  <c r="IS51" i="9" s="1"/>
  <c r="CH41" i="9"/>
  <c r="IT41" i="9" s="1"/>
  <c r="CG87" i="9"/>
  <c r="IS87" i="9" s="1"/>
  <c r="CG86" i="9"/>
  <c r="IS86" i="9" s="1"/>
  <c r="CG177" i="9"/>
  <c r="IS177" i="9" s="1"/>
  <c r="CH94" i="9"/>
  <c r="IT94" i="9" s="1"/>
  <c r="CG103" i="9"/>
  <c r="IS103" i="9" s="1"/>
  <c r="CH163" i="9"/>
  <c r="IT163" i="9" s="1"/>
  <c r="CG173" i="9"/>
  <c r="IS173" i="9" s="1"/>
  <c r="CH102" i="9"/>
  <c r="IT102" i="9" s="1"/>
  <c r="CH201" i="9"/>
  <c r="IT201" i="9" s="1"/>
  <c r="CG196" i="9"/>
  <c r="IS196" i="9" s="1"/>
  <c r="CH103" i="9"/>
  <c r="IT103" i="9" s="1"/>
  <c r="CH14" i="9"/>
  <c r="IT14" i="9" s="1"/>
  <c r="CG66" i="9"/>
  <c r="IS66" i="9" s="1"/>
  <c r="FP65" i="9"/>
  <c r="JN65" i="9" s="1"/>
  <c r="FO131" i="9"/>
  <c r="JM131" i="9" s="1"/>
  <c r="FO141" i="9"/>
  <c r="JM141" i="9" s="1"/>
  <c r="FO173" i="9"/>
  <c r="JM173" i="9" s="1"/>
  <c r="FO150" i="9"/>
  <c r="JM150" i="9" s="1"/>
  <c r="FO201" i="9"/>
  <c r="JM201" i="9" s="1"/>
  <c r="FO145" i="9"/>
  <c r="JM145" i="9" s="1"/>
  <c r="FO195" i="9"/>
  <c r="JM195" i="9" s="1"/>
  <c r="FO75" i="9"/>
  <c r="JM75" i="9" s="1"/>
  <c r="FO108" i="9"/>
  <c r="JM108" i="9" s="1"/>
  <c r="FO88" i="9"/>
  <c r="JM88" i="9" s="1"/>
  <c r="FP31" i="9"/>
  <c r="JN31" i="9" s="1"/>
  <c r="FP29" i="9"/>
  <c r="JN29" i="9" s="1"/>
  <c r="FP138" i="9"/>
  <c r="JN138" i="9" s="1"/>
  <c r="FP25" i="9"/>
  <c r="JN25" i="9" s="1"/>
  <c r="JK11" i="9"/>
  <c r="FP47" i="9"/>
  <c r="JN47" i="9" s="1"/>
  <c r="FP166" i="9"/>
  <c r="JN166" i="9" s="1"/>
  <c r="FP160" i="9"/>
  <c r="JN160" i="9" s="1"/>
  <c r="FP165" i="9"/>
  <c r="JN165" i="9" s="1"/>
  <c r="FP50" i="9"/>
  <c r="JN50" i="9" s="1"/>
  <c r="FP192" i="9"/>
  <c r="JN192" i="9" s="1"/>
  <c r="FO165" i="9"/>
  <c r="JM165" i="9" s="1"/>
  <c r="FP99" i="9"/>
  <c r="JN99" i="9" s="1"/>
  <c r="FP34" i="9"/>
  <c r="JN34" i="9" s="1"/>
  <c r="FP59" i="9"/>
  <c r="JN59" i="9" s="1"/>
  <c r="FO126" i="9"/>
  <c r="JM126" i="9" s="1"/>
  <c r="FP21" i="9"/>
  <c r="JN21" i="9" s="1"/>
  <c r="FP159" i="9"/>
  <c r="JN159" i="9" s="1"/>
  <c r="FO40" i="9"/>
  <c r="JM40" i="9" s="1"/>
  <c r="FO59" i="9"/>
  <c r="JM59" i="9" s="1"/>
  <c r="FP117" i="9"/>
  <c r="JN117" i="9" s="1"/>
  <c r="FO19" i="9"/>
  <c r="JM19" i="9" s="1"/>
  <c r="FP85" i="9"/>
  <c r="JN85" i="9" s="1"/>
  <c r="FP141" i="9"/>
  <c r="JN141" i="9" s="1"/>
  <c r="FO128" i="9"/>
  <c r="JM128" i="9" s="1"/>
  <c r="FO124" i="9"/>
  <c r="JM124" i="9" s="1"/>
  <c r="FP89" i="9"/>
  <c r="JN89" i="9" s="1"/>
  <c r="FP40" i="9"/>
  <c r="JN40" i="9" s="1"/>
  <c r="FP180" i="9"/>
  <c r="JN180" i="9" s="1"/>
  <c r="FP116" i="9"/>
  <c r="JN116" i="9" s="1"/>
  <c r="FP13" i="9"/>
  <c r="JN13" i="9" s="1"/>
  <c r="FO162" i="9"/>
  <c r="JM162" i="9" s="1"/>
  <c r="FP62" i="9"/>
  <c r="JN62" i="9" s="1"/>
  <c r="FO112" i="9"/>
  <c r="JM112" i="9" s="1"/>
  <c r="FP190" i="9"/>
  <c r="JN190" i="9" s="1"/>
  <c r="FP132" i="9"/>
  <c r="JN132" i="9" s="1"/>
  <c r="FP95" i="9"/>
  <c r="JN95" i="9" s="1"/>
  <c r="FO55" i="9"/>
  <c r="JM55" i="9" s="1"/>
  <c r="FO116" i="9"/>
  <c r="JM116" i="9" s="1"/>
  <c r="FO21" i="9"/>
  <c r="JM21" i="9" s="1"/>
  <c r="FO22" i="9"/>
  <c r="JM22" i="9" s="1"/>
  <c r="FP71" i="9"/>
  <c r="JN71" i="9" s="1"/>
  <c r="FP72" i="9"/>
  <c r="JN72" i="9" s="1"/>
  <c r="FO203" i="9"/>
  <c r="JM203" i="9" s="1"/>
  <c r="FO192" i="9"/>
  <c r="JM192" i="9" s="1"/>
  <c r="FP19" i="9"/>
  <c r="JN19" i="9" s="1"/>
  <c r="FO91" i="9"/>
  <c r="JM91" i="9" s="1"/>
  <c r="FP113" i="9"/>
  <c r="JN113" i="9" s="1"/>
  <c r="FO161" i="9"/>
  <c r="JM161" i="9" s="1"/>
  <c r="FP133" i="9"/>
  <c r="JN133" i="9" s="1"/>
  <c r="FO153" i="9"/>
  <c r="JM153" i="9" s="1"/>
  <c r="FO99" i="9"/>
  <c r="JM99" i="9" s="1"/>
  <c r="FP75" i="9"/>
  <c r="JN75" i="9" s="1"/>
  <c r="FO43" i="9"/>
  <c r="JM43" i="9" s="1"/>
  <c r="FO179" i="9"/>
  <c r="JM179" i="9" s="1"/>
  <c r="FO37" i="9"/>
  <c r="JM37" i="9" s="1"/>
  <c r="FP122" i="9"/>
  <c r="JN122" i="9" s="1"/>
  <c r="FO159" i="9"/>
  <c r="JM159" i="9" s="1"/>
  <c r="FP189" i="9"/>
  <c r="JN189" i="9" s="1"/>
  <c r="FO57" i="9"/>
  <c r="JM57" i="9" s="1"/>
  <c r="FP127" i="9"/>
  <c r="JN127" i="9" s="1"/>
  <c r="FO123" i="9"/>
  <c r="JM123" i="9" s="1"/>
  <c r="FP76" i="9"/>
  <c r="JN76" i="9" s="1"/>
  <c r="FP27" i="9"/>
  <c r="JN27" i="9" s="1"/>
  <c r="FO147" i="9"/>
  <c r="JM147" i="9" s="1"/>
  <c r="FO61" i="9"/>
  <c r="JM61" i="9" s="1"/>
  <c r="FO144" i="9"/>
  <c r="JM144" i="9" s="1"/>
  <c r="FP69" i="9"/>
  <c r="JN69" i="9" s="1"/>
  <c r="FP105" i="9"/>
  <c r="JN105" i="9" s="1"/>
  <c r="FP66" i="9"/>
  <c r="JN66" i="9" s="1"/>
  <c r="FO118" i="9"/>
  <c r="JM118" i="9" s="1"/>
  <c r="FO26" i="9"/>
  <c r="JM26" i="9" s="1"/>
  <c r="FO64" i="9"/>
  <c r="JM64" i="9" s="1"/>
  <c r="FO45" i="9"/>
  <c r="JM45" i="9" s="1"/>
  <c r="FO29" i="9"/>
  <c r="JM29" i="9" s="1"/>
  <c r="FO72" i="9"/>
  <c r="JM72" i="9" s="1"/>
  <c r="FP163" i="9"/>
  <c r="JN163" i="9" s="1"/>
  <c r="FO25" i="9"/>
  <c r="JM25" i="9" s="1"/>
  <c r="FP23" i="9"/>
  <c r="JN23" i="9" s="1"/>
  <c r="FO155" i="9"/>
  <c r="JM155" i="9" s="1"/>
  <c r="FP98" i="9"/>
  <c r="JN98" i="9" s="1"/>
  <c r="FP143" i="9"/>
  <c r="JN143" i="9" s="1"/>
  <c r="FO48" i="9"/>
  <c r="JM48" i="9" s="1"/>
  <c r="FO102" i="9"/>
  <c r="JM102" i="9" s="1"/>
  <c r="FO42" i="9"/>
  <c r="JM42" i="9" s="1"/>
  <c r="FP136" i="9"/>
  <c r="JN136" i="9" s="1"/>
  <c r="FP157" i="9"/>
  <c r="JN157" i="9" s="1"/>
  <c r="FP110" i="9"/>
  <c r="JN110" i="9" s="1"/>
  <c r="FO182" i="9"/>
  <c r="JM182" i="9" s="1"/>
  <c r="FP38" i="9"/>
  <c r="JN38" i="9" s="1"/>
  <c r="FP55" i="9"/>
  <c r="JN55" i="9" s="1"/>
  <c r="FP174" i="9"/>
  <c r="JN174" i="9" s="1"/>
  <c r="FP17" i="9"/>
  <c r="JN17" i="9" s="1"/>
  <c r="FP130" i="9"/>
  <c r="JN130" i="9" s="1"/>
  <c r="FP51" i="9"/>
  <c r="JN51" i="9" s="1"/>
  <c r="FO109" i="9"/>
  <c r="JM109" i="9" s="1"/>
  <c r="FO119" i="9"/>
  <c r="JM119" i="9" s="1"/>
  <c r="FO197" i="9"/>
  <c r="JM197" i="9" s="1"/>
  <c r="FO205" i="9"/>
  <c r="JM205" i="9" s="1"/>
  <c r="FO11" i="9"/>
  <c r="JM11" i="9" s="1"/>
  <c r="FO166" i="9"/>
  <c r="JM166" i="9" s="1"/>
  <c r="FP140" i="9"/>
  <c r="JN140" i="9" s="1"/>
  <c r="FP108" i="9"/>
  <c r="JN108" i="9" s="1"/>
  <c r="FP94" i="9"/>
  <c r="JN94" i="9" s="1"/>
  <c r="FP58" i="9"/>
  <c r="JN58" i="9" s="1"/>
  <c r="FP193" i="9"/>
  <c r="JN193" i="9" s="1"/>
  <c r="FP173" i="9"/>
  <c r="JN173" i="9" s="1"/>
  <c r="FO191" i="9"/>
  <c r="JM191" i="9" s="1"/>
  <c r="FO24" i="9"/>
  <c r="JM24" i="9" s="1"/>
  <c r="FO17" i="9"/>
  <c r="JM17" i="9" s="1"/>
  <c r="FO84" i="9"/>
  <c r="JM84" i="9" s="1"/>
  <c r="FO52" i="9"/>
  <c r="JM52" i="9" s="1"/>
  <c r="FO129" i="9"/>
  <c r="JM129" i="9" s="1"/>
  <c r="FO71" i="9"/>
  <c r="JM71" i="9" s="1"/>
  <c r="FO79" i="9"/>
  <c r="JM79" i="9" s="1"/>
  <c r="FO104" i="9"/>
  <c r="JM104" i="9" s="1"/>
  <c r="FP90" i="9"/>
  <c r="JN90" i="9" s="1"/>
  <c r="FP206" i="9"/>
  <c r="JN206" i="9" s="1"/>
  <c r="FP86" i="9"/>
  <c r="JN86" i="9" s="1"/>
  <c r="FP68" i="9"/>
  <c r="JN68" i="9" s="1"/>
  <c r="FO188" i="9"/>
  <c r="JM188" i="9" s="1"/>
  <c r="FO183" i="9"/>
  <c r="JM183" i="9" s="1"/>
  <c r="FP152" i="9"/>
  <c r="JN152" i="9" s="1"/>
  <c r="FP169" i="9"/>
  <c r="JN169" i="9" s="1"/>
  <c r="FP158" i="9"/>
  <c r="JN158" i="9" s="1"/>
  <c r="FP155" i="9"/>
  <c r="JN155" i="9" s="1"/>
  <c r="FP49" i="9"/>
  <c r="JN49" i="9" s="1"/>
  <c r="FP146" i="9"/>
  <c r="JN146" i="9" s="1"/>
  <c r="FO85" i="9"/>
  <c r="JM85" i="9" s="1"/>
  <c r="FO38" i="9"/>
  <c r="JM38" i="9" s="1"/>
  <c r="FP36" i="9"/>
  <c r="JN36" i="9" s="1"/>
  <c r="FP74" i="9"/>
  <c r="JN74" i="9" s="1"/>
  <c r="FP91" i="9"/>
  <c r="JN91" i="9" s="1"/>
  <c r="FO156" i="9"/>
  <c r="JM156" i="9" s="1"/>
  <c r="FP81" i="9"/>
  <c r="JN81" i="9" s="1"/>
  <c r="FP73" i="9"/>
  <c r="JN73" i="9" s="1"/>
  <c r="FP24" i="9"/>
  <c r="JN24" i="9" s="1"/>
  <c r="FP106" i="9"/>
  <c r="JN106" i="9" s="1"/>
  <c r="FP205" i="9"/>
  <c r="JN205" i="9" s="1"/>
  <c r="FO100" i="9"/>
  <c r="JM100" i="9" s="1"/>
  <c r="FO202" i="9"/>
  <c r="JM202" i="9" s="1"/>
  <c r="FO14" i="9"/>
  <c r="JM14" i="9" s="1"/>
  <c r="FO68" i="9"/>
  <c r="JM68" i="9" s="1"/>
  <c r="FO107" i="9"/>
  <c r="JM107" i="9" s="1"/>
  <c r="FO204" i="9"/>
  <c r="JM204" i="9" s="1"/>
  <c r="FO113" i="9"/>
  <c r="JM113" i="9" s="1"/>
  <c r="FP111" i="9"/>
  <c r="JN111" i="9" s="1"/>
  <c r="FP167" i="9"/>
  <c r="JN167" i="9" s="1"/>
  <c r="FP142" i="9"/>
  <c r="JN142" i="9" s="1"/>
  <c r="FP52" i="9"/>
  <c r="JN52" i="9" s="1"/>
  <c r="FP102" i="9"/>
  <c r="JN102" i="9" s="1"/>
  <c r="FO106" i="9"/>
  <c r="JM106" i="9" s="1"/>
  <c r="FO89" i="9"/>
  <c r="JM89" i="9" s="1"/>
  <c r="FO189" i="9"/>
  <c r="JM189" i="9" s="1"/>
  <c r="FO32" i="9"/>
  <c r="JM32" i="9" s="1"/>
  <c r="FO49" i="9"/>
  <c r="JM49" i="9" s="1"/>
  <c r="FO35" i="9"/>
  <c r="JM35" i="9" s="1"/>
  <c r="FO207" i="9"/>
  <c r="JM207" i="9" s="1"/>
  <c r="FO121" i="9"/>
  <c r="JM121" i="9" s="1"/>
  <c r="FO138" i="9"/>
  <c r="JM138" i="9" s="1"/>
  <c r="FO76" i="9"/>
  <c r="JM76" i="9" s="1"/>
  <c r="FO87" i="9"/>
  <c r="JM87" i="9" s="1"/>
  <c r="FP149" i="9"/>
  <c r="JN149" i="9" s="1"/>
  <c r="FP188" i="9"/>
  <c r="JN188" i="9" s="1"/>
  <c r="FP63" i="9"/>
  <c r="JN63" i="9" s="1"/>
  <c r="FP45" i="9"/>
  <c r="JN45" i="9" s="1"/>
  <c r="FO120" i="9"/>
  <c r="JM120" i="9" s="1"/>
  <c r="FO152" i="9"/>
  <c r="JM152" i="9" s="1"/>
  <c r="FO160" i="9"/>
  <c r="JM160" i="9" s="1"/>
  <c r="FO74" i="9"/>
  <c r="JM74" i="9" s="1"/>
  <c r="FP79" i="9"/>
  <c r="JN79" i="9" s="1"/>
  <c r="FP104" i="9"/>
  <c r="JN104" i="9" s="1"/>
  <c r="FP32" i="9"/>
  <c r="JN32" i="9" s="1"/>
  <c r="FP177" i="9"/>
  <c r="JN177" i="9" s="1"/>
  <c r="FO157" i="9"/>
  <c r="JM157" i="9" s="1"/>
  <c r="FP87" i="9"/>
  <c r="JN87" i="9" s="1"/>
  <c r="FO65" i="9"/>
  <c r="JM65" i="9" s="1"/>
  <c r="FO151" i="9"/>
  <c r="JM151" i="9" s="1"/>
  <c r="FO66" i="9"/>
  <c r="JM66" i="9" s="1"/>
  <c r="FO125" i="9"/>
  <c r="JM125" i="9" s="1"/>
  <c r="FO105" i="9"/>
  <c r="JM105" i="9" s="1"/>
  <c r="FO41" i="9"/>
  <c r="JM41" i="9" s="1"/>
  <c r="FO184" i="9"/>
  <c r="JM184" i="9" s="1"/>
  <c r="FP171" i="9"/>
  <c r="JN171" i="9" s="1"/>
  <c r="FP12" i="9"/>
  <c r="JN12" i="9" s="1"/>
  <c r="FP101" i="9"/>
  <c r="JN101" i="9" s="1"/>
  <c r="FP196" i="9"/>
  <c r="JN196" i="9" s="1"/>
  <c r="FP20" i="9"/>
  <c r="JN20" i="9" s="1"/>
  <c r="FP84" i="9"/>
  <c r="JN84" i="9" s="1"/>
  <c r="FP77" i="9"/>
  <c r="JN77" i="9" s="1"/>
  <c r="FO137" i="9"/>
  <c r="JM137" i="9" s="1"/>
  <c r="FP103" i="9"/>
  <c r="JN103" i="9" s="1"/>
  <c r="FP54" i="9"/>
  <c r="JN54" i="9" s="1"/>
  <c r="FP124" i="9"/>
  <c r="JN124" i="9" s="1"/>
  <c r="FP198" i="9"/>
  <c r="JN198" i="9" s="1"/>
  <c r="FP203" i="9"/>
  <c r="JN203" i="9" s="1"/>
  <c r="FP200" i="9"/>
  <c r="JN200" i="9" s="1"/>
  <c r="FP115" i="9"/>
  <c r="JN115" i="9" s="1"/>
  <c r="FP126" i="9"/>
  <c r="JN126" i="9" s="1"/>
  <c r="FP53" i="9"/>
  <c r="JN53" i="9" s="1"/>
  <c r="FP208" i="9"/>
  <c r="JN208" i="9" s="1"/>
  <c r="FP118" i="9"/>
  <c r="JN118" i="9" s="1"/>
  <c r="FP131" i="9"/>
  <c r="JN131" i="9" s="1"/>
  <c r="FO51" i="9"/>
  <c r="JM51" i="9" s="1"/>
  <c r="FO132" i="9"/>
  <c r="JM132" i="9" s="1"/>
  <c r="FO86" i="9"/>
  <c r="JM86" i="9" s="1"/>
  <c r="FO83" i="9"/>
  <c r="JM83" i="9" s="1"/>
  <c r="FO92" i="9"/>
  <c r="JM92" i="9" s="1"/>
  <c r="FO81" i="9"/>
  <c r="JM81" i="9" s="1"/>
  <c r="FO178" i="9"/>
  <c r="JM178" i="9" s="1"/>
  <c r="FO53" i="9"/>
  <c r="JM53" i="9" s="1"/>
  <c r="FO176" i="9"/>
  <c r="JM176" i="9" s="1"/>
  <c r="FP186" i="9"/>
  <c r="JN186" i="9" s="1"/>
  <c r="FO12" i="9"/>
  <c r="JM12" i="9" s="1"/>
  <c r="FO69" i="9"/>
  <c r="JM69" i="9" s="1"/>
  <c r="FP145" i="9"/>
  <c r="JN145" i="9" s="1"/>
  <c r="FP39" i="9"/>
  <c r="JN39" i="9" s="1"/>
  <c r="FP199" i="9"/>
  <c r="JN199" i="9" s="1"/>
  <c r="FP43" i="9"/>
  <c r="JN43" i="9" s="1"/>
  <c r="FP168" i="9"/>
  <c r="JN168" i="9" s="1"/>
  <c r="FP191" i="9"/>
  <c r="JN191" i="9" s="1"/>
  <c r="FP197" i="9"/>
  <c r="JN197" i="9" s="1"/>
  <c r="FP109" i="9"/>
  <c r="JN109" i="9" s="1"/>
  <c r="FP88" i="9"/>
  <c r="JN88" i="9" s="1"/>
  <c r="FP67" i="9"/>
  <c r="JN67" i="9" s="1"/>
  <c r="FP123" i="9"/>
  <c r="JN123" i="9" s="1"/>
  <c r="FO110" i="9"/>
  <c r="JM110" i="9" s="1"/>
  <c r="FO62" i="9"/>
  <c r="JM62" i="9" s="1"/>
  <c r="FO190" i="9"/>
  <c r="JM190" i="9" s="1"/>
  <c r="FO134" i="9"/>
  <c r="JM134" i="9" s="1"/>
  <c r="FO208" i="9"/>
  <c r="JM208" i="9" s="1"/>
  <c r="FO148" i="9"/>
  <c r="JM148" i="9" s="1"/>
  <c r="FO169" i="9"/>
  <c r="JM169" i="9" s="1"/>
  <c r="FO98" i="9"/>
  <c r="JM98" i="9" s="1"/>
  <c r="FO117" i="9"/>
  <c r="JM117" i="9" s="1"/>
  <c r="FO158" i="9"/>
  <c r="JM158" i="9" s="1"/>
  <c r="FO172" i="9"/>
  <c r="JM172" i="9" s="1"/>
  <c r="FO30" i="9"/>
  <c r="JM30" i="9" s="1"/>
  <c r="FO164" i="9"/>
  <c r="JM164" i="9" s="1"/>
  <c r="FO47" i="9"/>
  <c r="JM47" i="9" s="1"/>
  <c r="FO13" i="9"/>
  <c r="JM13" i="9" s="1"/>
  <c r="FO174" i="9"/>
  <c r="JM174" i="9" s="1"/>
  <c r="FO103" i="9"/>
  <c r="JM103" i="9" s="1"/>
  <c r="FO80" i="9"/>
  <c r="JM80" i="9" s="1"/>
  <c r="FO143" i="9"/>
  <c r="JM143" i="9" s="1"/>
  <c r="FO90" i="9"/>
  <c r="JM90" i="9" s="1"/>
  <c r="FO187" i="9"/>
  <c r="JM187" i="9" s="1"/>
  <c r="FP172" i="9"/>
  <c r="JN172" i="9" s="1"/>
  <c r="FP14" i="9"/>
  <c r="JN14" i="9" s="1"/>
  <c r="FP176" i="9"/>
  <c r="JN176" i="9" s="1"/>
  <c r="FP56" i="9"/>
  <c r="JN56" i="9" s="1"/>
  <c r="FP93" i="9"/>
  <c r="JN93" i="9" s="1"/>
  <c r="FP202" i="9"/>
  <c r="JN202" i="9" s="1"/>
  <c r="FP28" i="9"/>
  <c r="JN28" i="9" s="1"/>
  <c r="FP178" i="9"/>
  <c r="JN178" i="9" s="1"/>
  <c r="FO44" i="9"/>
  <c r="JM44" i="9" s="1"/>
  <c r="FO175" i="9"/>
  <c r="JM175" i="9" s="1"/>
  <c r="FO142" i="9"/>
  <c r="JM142" i="9" s="1"/>
  <c r="FO177" i="9"/>
  <c r="JM177" i="9" s="1"/>
  <c r="FO163" i="9"/>
  <c r="JM163" i="9" s="1"/>
  <c r="FO199" i="9"/>
  <c r="JM199" i="9" s="1"/>
  <c r="FP135" i="9"/>
  <c r="JN135" i="9" s="1"/>
  <c r="FP182" i="9"/>
  <c r="JN182" i="9" s="1"/>
  <c r="FO73" i="9"/>
  <c r="JM73" i="9" s="1"/>
  <c r="FO94" i="9"/>
  <c r="JM94" i="9" s="1"/>
  <c r="FP35" i="9"/>
  <c r="JN35" i="9" s="1"/>
  <c r="FP137" i="9"/>
  <c r="JN137" i="9" s="1"/>
  <c r="FP11" i="9"/>
  <c r="JN11" i="9" s="1"/>
  <c r="FO114" i="9"/>
  <c r="JM114" i="9" s="1"/>
  <c r="FP201" i="9"/>
  <c r="JN201" i="9" s="1"/>
  <c r="FP42" i="9"/>
  <c r="JN42" i="9" s="1"/>
  <c r="FP187" i="9"/>
  <c r="JN187" i="9" s="1"/>
  <c r="FO28" i="9"/>
  <c r="JM28" i="9" s="1"/>
  <c r="FP114" i="9"/>
  <c r="JN114" i="9" s="1"/>
  <c r="FP92" i="9"/>
  <c r="JN92" i="9" s="1"/>
  <c r="FP150" i="9"/>
  <c r="JN150" i="9" s="1"/>
  <c r="FP30" i="9"/>
  <c r="JN30" i="9" s="1"/>
  <c r="FP184" i="9"/>
  <c r="JN184" i="9" s="1"/>
  <c r="FP57" i="9"/>
  <c r="JN57" i="9" s="1"/>
  <c r="FP78" i="9"/>
  <c r="JN78" i="9" s="1"/>
  <c r="FO20" i="9"/>
  <c r="JM20" i="9" s="1"/>
  <c r="FP156" i="9"/>
  <c r="JN156" i="9" s="1"/>
  <c r="FP194" i="9"/>
  <c r="JN194" i="9" s="1"/>
  <c r="FP151" i="9"/>
  <c r="JN151" i="9" s="1"/>
  <c r="FP147" i="9"/>
  <c r="JN147" i="9" s="1"/>
  <c r="FP125" i="9"/>
  <c r="JN125" i="9" s="1"/>
  <c r="FP46" i="9"/>
  <c r="JN46" i="9" s="1"/>
  <c r="FO93" i="9"/>
  <c r="JM93" i="9" s="1"/>
  <c r="FO181" i="9"/>
  <c r="JM181" i="9" s="1"/>
  <c r="FO39" i="9"/>
  <c r="JM39" i="9" s="1"/>
  <c r="FO198" i="9"/>
  <c r="JM198" i="9" s="1"/>
  <c r="FO78" i="9"/>
  <c r="JM78" i="9" s="1"/>
  <c r="FO82" i="9"/>
  <c r="JM82" i="9" s="1"/>
  <c r="FP41" i="9"/>
  <c r="JN41" i="9" s="1"/>
  <c r="FP195" i="9"/>
  <c r="JN195" i="9" s="1"/>
  <c r="FP183" i="9"/>
  <c r="JN183" i="9" s="1"/>
  <c r="FP82" i="9"/>
  <c r="JN82" i="9" s="1"/>
  <c r="FP121" i="9"/>
  <c r="JN121" i="9" s="1"/>
  <c r="FO133" i="9"/>
  <c r="JM133" i="9" s="1"/>
  <c r="FO140" i="9"/>
  <c r="JM140" i="9" s="1"/>
  <c r="FP107" i="9"/>
  <c r="JN107" i="9" s="1"/>
  <c r="FP44" i="9"/>
  <c r="JN44" i="9" s="1"/>
  <c r="FP70" i="9"/>
  <c r="JN70" i="9" s="1"/>
  <c r="FP64" i="9"/>
  <c r="JN64" i="9" s="1"/>
  <c r="FP18" i="9"/>
  <c r="JN18" i="9" s="1"/>
  <c r="FP129" i="9"/>
  <c r="JN129" i="9" s="1"/>
  <c r="FP16" i="9"/>
  <c r="JN16" i="9" s="1"/>
  <c r="FP170" i="9"/>
  <c r="JN170" i="9" s="1"/>
  <c r="FP144" i="9"/>
  <c r="JN144" i="9" s="1"/>
  <c r="FP179" i="9"/>
  <c r="JN179" i="9" s="1"/>
  <c r="FP119" i="9"/>
  <c r="JN119" i="9" s="1"/>
  <c r="FO168" i="9"/>
  <c r="JM168" i="9" s="1"/>
  <c r="FO67" i="9"/>
  <c r="JM67" i="9" s="1"/>
  <c r="FO115" i="9"/>
  <c r="JM115" i="9" s="1"/>
  <c r="FO196" i="9"/>
  <c r="JM196" i="9" s="1"/>
  <c r="FO136" i="9"/>
  <c r="JM136" i="9" s="1"/>
  <c r="FO127" i="9"/>
  <c r="JM127" i="9" s="1"/>
  <c r="FO70" i="9"/>
  <c r="JM70" i="9" s="1"/>
  <c r="FO170" i="9"/>
  <c r="JM170" i="9" s="1"/>
  <c r="FO23" i="9"/>
  <c r="JM23" i="9" s="1"/>
  <c r="FO154" i="9"/>
  <c r="JM154" i="9" s="1"/>
  <c r="FO96" i="9"/>
  <c r="JM96" i="9" s="1"/>
  <c r="FO194" i="9"/>
  <c r="JM194" i="9" s="1"/>
  <c r="FO171" i="9"/>
  <c r="JM171" i="9" s="1"/>
  <c r="FP148" i="9"/>
  <c r="JN148" i="9" s="1"/>
  <c r="FP134" i="9"/>
  <c r="JN134" i="9" s="1"/>
  <c r="FP164" i="9"/>
  <c r="JN164" i="9" s="1"/>
  <c r="FP83" i="9"/>
  <c r="JN83" i="9" s="1"/>
  <c r="FP33" i="9"/>
  <c r="JN33" i="9" s="1"/>
  <c r="FP112" i="9"/>
  <c r="JN112" i="9" s="1"/>
  <c r="FP153" i="9"/>
  <c r="JN153" i="9" s="1"/>
  <c r="FP96" i="9"/>
  <c r="JN96" i="9" s="1"/>
  <c r="FP162" i="9"/>
  <c r="JN162" i="9" s="1"/>
  <c r="FP185" i="9"/>
  <c r="JN185" i="9" s="1"/>
  <c r="FP97" i="9"/>
  <c r="JN97" i="9" s="1"/>
  <c r="FO46" i="9"/>
  <c r="JM46" i="9" s="1"/>
  <c r="FO135" i="9"/>
  <c r="JM135" i="9" s="1"/>
  <c r="FO200" i="9"/>
  <c r="JM200" i="9" s="1"/>
  <c r="FO15" i="9"/>
  <c r="JM15" i="9" s="1"/>
  <c r="FO185" i="9"/>
  <c r="JM185" i="9" s="1"/>
  <c r="FO122" i="9"/>
  <c r="JM122" i="9" s="1"/>
  <c r="FO60" i="9"/>
  <c r="JM60" i="9" s="1"/>
  <c r="FO139" i="9"/>
  <c r="JM139" i="9" s="1"/>
  <c r="FO167" i="9"/>
  <c r="JM167" i="9" s="1"/>
  <c r="FO27" i="9"/>
  <c r="JM27" i="9" s="1"/>
  <c r="FO95" i="9"/>
  <c r="JM95" i="9" s="1"/>
  <c r="FO34" i="9"/>
  <c r="JM34" i="9" s="1"/>
  <c r="FO58" i="9"/>
  <c r="JM58" i="9" s="1"/>
  <c r="FO77" i="9"/>
  <c r="JM77" i="9" s="1"/>
  <c r="FO18" i="9"/>
  <c r="JM18" i="9" s="1"/>
  <c r="FO186" i="9"/>
  <c r="JM186" i="9" s="1"/>
  <c r="FO54" i="9"/>
  <c r="JM54" i="9" s="1"/>
  <c r="FO111" i="9"/>
  <c r="JM111" i="9" s="1"/>
  <c r="FO33" i="9"/>
  <c r="JM33" i="9" s="1"/>
  <c r="FO130" i="9"/>
  <c r="JM130" i="9" s="1"/>
  <c r="FO36" i="9"/>
  <c r="JM36" i="9" s="1"/>
  <c r="FP37" i="9"/>
  <c r="JN37" i="9" s="1"/>
  <c r="FP175" i="9"/>
  <c r="JN175" i="9" s="1"/>
  <c r="FP154" i="9"/>
  <c r="JN154" i="9" s="1"/>
  <c r="FP80" i="9"/>
  <c r="JN80" i="9" s="1"/>
  <c r="FP100" i="9"/>
  <c r="JN100" i="9" s="1"/>
  <c r="FP60" i="9"/>
  <c r="JN60" i="9" s="1"/>
  <c r="FP61" i="9"/>
  <c r="JN61" i="9" s="1"/>
  <c r="FP207" i="9"/>
  <c r="JN207" i="9" s="1"/>
  <c r="FO31" i="9"/>
  <c r="JM31" i="9" s="1"/>
  <c r="FO101" i="9"/>
  <c r="JM101" i="9" s="1"/>
  <c r="FO50" i="9"/>
  <c r="JM50" i="9" s="1"/>
  <c r="FO16" i="9"/>
  <c r="JM16" i="9" s="1"/>
  <c r="FO63" i="9"/>
  <c r="JM63" i="9" s="1"/>
  <c r="FO149" i="9"/>
  <c r="JM149" i="9" s="1"/>
  <c r="FP161" i="9"/>
  <c r="JN161" i="9" s="1"/>
  <c r="FO146" i="9"/>
  <c r="JM146" i="9" s="1"/>
  <c r="FO97" i="9"/>
  <c r="JM97" i="9" s="1"/>
  <c r="FP22" i="9"/>
  <c r="JN22" i="9" s="1"/>
  <c r="FP120" i="9"/>
  <c r="JN120" i="9" s="1"/>
  <c r="FP204" i="9"/>
  <c r="JN204" i="9" s="1"/>
  <c r="FP139" i="9"/>
  <c r="JN139" i="9" s="1"/>
  <c r="FP15" i="9"/>
  <c r="JN15" i="9" s="1"/>
  <c r="FO180" i="9"/>
  <c r="JM180" i="9" s="1"/>
  <c r="FP181" i="9"/>
  <c r="JN181" i="9" s="1"/>
  <c r="FP128" i="9"/>
  <c r="JN128" i="9" s="1"/>
  <c r="FP48" i="9"/>
  <c r="JN48" i="9" s="1"/>
  <c r="FO193" i="9"/>
  <c r="JM193" i="9" s="1"/>
  <c r="FP26" i="9"/>
  <c r="JN26" i="9" s="1"/>
  <c r="F257" i="11"/>
  <c r="AU63" i="2"/>
  <c r="AU58" i="2"/>
  <c r="F252" i="11"/>
  <c r="F253" i="11"/>
  <c r="AU59" i="2"/>
  <c r="F250" i="11"/>
  <c r="AU56" i="2"/>
  <c r="F254" i="11"/>
  <c r="AU60" i="2"/>
  <c r="AQ42" i="2"/>
  <c r="AS42" i="2" s="1"/>
  <c r="AQ43" i="2"/>
  <c r="AM43" i="2" s="1"/>
  <c r="AQ50" i="2"/>
  <c r="AL50" i="2" s="1"/>
  <c r="AQ38" i="2"/>
  <c r="AP38" i="2" s="1"/>
  <c r="AQ47" i="2"/>
  <c r="AO47" i="2" s="1"/>
  <c r="AQ44" i="2"/>
  <c r="AM44" i="2" s="1"/>
  <c r="AQ46" i="2"/>
  <c r="AP46" i="2" s="1"/>
  <c r="AQ49" i="2"/>
  <c r="AO49" i="2" s="1"/>
  <c r="AS61" i="2"/>
  <c r="AL64" i="2"/>
  <c r="AH53" i="2"/>
  <c r="AL63" i="2"/>
  <c r="AN63" i="2"/>
  <c r="AS64" i="2"/>
  <c r="AN64" i="2"/>
  <c r="AP58" i="2"/>
  <c r="AK61" i="2"/>
  <c r="AN61" i="2"/>
  <c r="AI67" i="2"/>
  <c r="AI73" i="2" s="1"/>
  <c r="AL57" i="2"/>
  <c r="AI53" i="2"/>
  <c r="AK64" i="2"/>
  <c r="AM64" i="2"/>
  <c r="AH67" i="2"/>
  <c r="AH73" i="2" s="1"/>
  <c r="AO64" i="2"/>
  <c r="AM63" i="2"/>
  <c r="AP63" i="2"/>
  <c r="AN57" i="2"/>
  <c r="AO63" i="2"/>
  <c r="AO57" i="2"/>
  <c r="AP57" i="2"/>
  <c r="AM62" i="2"/>
  <c r="AP61" i="2"/>
  <c r="AO55" i="2"/>
  <c r="AM56" i="2"/>
  <c r="AK62" i="2"/>
  <c r="AL61" i="2"/>
  <c r="AS57" i="2"/>
  <c r="AK57" i="2"/>
  <c r="AL62" i="2"/>
  <c r="AP56" i="2"/>
  <c r="AK58" i="2"/>
  <c r="AS62" i="2"/>
  <c r="AL56" i="2"/>
  <c r="AO62" i="2"/>
  <c r="AN62" i="2"/>
  <c r="AL55" i="2"/>
  <c r="AM58" i="2"/>
  <c r="AL58" i="2"/>
  <c r="AO61" i="2"/>
  <c r="AS55" i="2"/>
  <c r="AN56" i="2"/>
  <c r="AM55" i="2"/>
  <c r="AO58" i="2"/>
  <c r="AN58" i="2"/>
  <c r="AK56" i="2"/>
  <c r="AO56" i="2"/>
  <c r="AK55" i="2"/>
  <c r="AJ51" i="2"/>
  <c r="AS41" i="2"/>
  <c r="AJ65" i="2"/>
  <c r="AN55" i="2"/>
  <c r="AS37" i="2"/>
  <c r="AJ39" i="2"/>
  <c r="AM60" i="2"/>
  <c r="AO60" i="2"/>
  <c r="AN60" i="2"/>
  <c r="AL60" i="2"/>
  <c r="AP60" i="2"/>
  <c r="AK60" i="2"/>
  <c r="AP59" i="2"/>
  <c r="AL59" i="2"/>
  <c r="AO59" i="2"/>
  <c r="AK59" i="2"/>
  <c r="AN59" i="2"/>
  <c r="AM59" i="2"/>
  <c r="AQ65" i="2"/>
  <c r="CI193" i="9" l="1"/>
  <c r="IU193" i="9" s="1"/>
  <c r="CI171" i="9"/>
  <c r="IU171" i="9" s="1"/>
  <c r="CI114" i="9"/>
  <c r="IU114" i="9" s="1"/>
  <c r="FQ25" i="9"/>
  <c r="JO25" i="9" s="1"/>
  <c r="CI116" i="9"/>
  <c r="IU116" i="9" s="1"/>
  <c r="CI152" i="9"/>
  <c r="IU152" i="9" s="1"/>
  <c r="FQ198" i="9"/>
  <c r="JO198" i="9" s="1"/>
  <c r="FQ183" i="9"/>
  <c r="JO183" i="9" s="1"/>
  <c r="FQ134" i="9"/>
  <c r="JO134" i="9" s="1"/>
  <c r="CJ102" i="9"/>
  <c r="IV102" i="9" s="1"/>
  <c r="CI59" i="9"/>
  <c r="IU59" i="9" s="1"/>
  <c r="FQ71" i="9"/>
  <c r="JO71" i="9" s="1"/>
  <c r="FQ140" i="9"/>
  <c r="JO140" i="9" s="1"/>
  <c r="CI204" i="9"/>
  <c r="IU204" i="9" s="1"/>
  <c r="CI13" i="9"/>
  <c r="IU13" i="9" s="1"/>
  <c r="CI143" i="9"/>
  <c r="IU143" i="9" s="1"/>
  <c r="FQ179" i="9"/>
  <c r="JO179" i="9" s="1"/>
  <c r="CI157" i="9"/>
  <c r="IU157" i="9" s="1"/>
  <c r="CI37" i="9"/>
  <c r="IU37" i="9" s="1"/>
  <c r="CI135" i="9"/>
  <c r="IU135" i="9" s="1"/>
  <c r="CI80" i="9"/>
  <c r="IU80" i="9" s="1"/>
  <c r="CI138" i="9"/>
  <c r="IU138" i="9" s="1"/>
  <c r="CI73" i="9"/>
  <c r="IU73" i="9" s="1"/>
  <c r="CI75" i="9"/>
  <c r="IU75" i="9" s="1"/>
  <c r="CI107" i="9"/>
  <c r="IU107" i="9" s="1"/>
  <c r="CI115" i="9"/>
  <c r="IU115" i="9" s="1"/>
  <c r="CJ104" i="9"/>
  <c r="IV104" i="9" s="1"/>
  <c r="CI118" i="9"/>
  <c r="IU118" i="9" s="1"/>
  <c r="CI110" i="9"/>
  <c r="IU110" i="9" s="1"/>
  <c r="CI99" i="9"/>
  <c r="IU99" i="9" s="1"/>
  <c r="CI168" i="9"/>
  <c r="IU168" i="9" s="1"/>
  <c r="CI76" i="9"/>
  <c r="IU76" i="9" s="1"/>
  <c r="CI52" i="9"/>
  <c r="IU52" i="9" s="1"/>
  <c r="FQ159" i="9"/>
  <c r="JO159" i="9" s="1"/>
  <c r="FQ146" i="9"/>
  <c r="JO146" i="9" s="1"/>
  <c r="FQ201" i="9"/>
  <c r="JO201" i="9" s="1"/>
  <c r="FR118" i="9"/>
  <c r="JP118" i="9" s="1"/>
  <c r="FQ160" i="9"/>
  <c r="JO160" i="9" s="1"/>
  <c r="FQ115" i="9"/>
  <c r="JO115" i="9" s="1"/>
  <c r="CJ141" i="9"/>
  <c r="IV141" i="9" s="1"/>
  <c r="CJ164" i="9"/>
  <c r="IV164" i="9" s="1"/>
  <c r="CJ14" i="9"/>
  <c r="IV14" i="9" s="1"/>
  <c r="CJ127" i="9"/>
  <c r="IV127" i="9" s="1"/>
  <c r="CJ16" i="9"/>
  <c r="IV16" i="9" s="1"/>
  <c r="CJ112" i="9"/>
  <c r="IV112" i="9" s="1"/>
  <c r="CJ61" i="9"/>
  <c r="IV61" i="9" s="1"/>
  <c r="CJ148" i="9"/>
  <c r="IV148" i="9" s="1"/>
  <c r="CJ97" i="9"/>
  <c r="IV97" i="9" s="1"/>
  <c r="CJ22" i="9"/>
  <c r="IV22" i="9" s="1"/>
  <c r="FR106" i="9"/>
  <c r="JP106" i="9" s="1"/>
  <c r="CI38" i="9"/>
  <c r="IU38" i="9" s="1"/>
  <c r="CI144" i="9"/>
  <c r="IU144" i="9" s="1"/>
  <c r="CJ143" i="9"/>
  <c r="IV143" i="9" s="1"/>
  <c r="CI142" i="9"/>
  <c r="IU142" i="9" s="1"/>
  <c r="CJ84" i="9"/>
  <c r="IV84" i="9" s="1"/>
  <c r="CJ42" i="9"/>
  <c r="IV42" i="9" s="1"/>
  <c r="CI45" i="9"/>
  <c r="IU45" i="9" s="1"/>
  <c r="CI179" i="9"/>
  <c r="IU179" i="9" s="1"/>
  <c r="CI130" i="9"/>
  <c r="IU130" i="9" s="1"/>
  <c r="CI155" i="9"/>
  <c r="IU155" i="9" s="1"/>
  <c r="CI180" i="9"/>
  <c r="IU180" i="9" s="1"/>
  <c r="CI104" i="9"/>
  <c r="IU104" i="9" s="1"/>
  <c r="CI181" i="9"/>
  <c r="IU181" i="9" s="1"/>
  <c r="CI170" i="9"/>
  <c r="IU170" i="9" s="1"/>
  <c r="CI41" i="9"/>
  <c r="IU41" i="9" s="1"/>
  <c r="CI184" i="9"/>
  <c r="IU184" i="9" s="1"/>
  <c r="CI83" i="9"/>
  <c r="IU83" i="9" s="1"/>
  <c r="CI166" i="9"/>
  <c r="IU166" i="9" s="1"/>
  <c r="CI163" i="9"/>
  <c r="IU163" i="9" s="1"/>
  <c r="CI100" i="9"/>
  <c r="IU100" i="9" s="1"/>
  <c r="CI172" i="9"/>
  <c r="IU172" i="9" s="1"/>
  <c r="CI148" i="9"/>
  <c r="IU148" i="9" s="1"/>
  <c r="CJ199" i="9"/>
  <c r="IV199" i="9" s="1"/>
  <c r="CI124" i="9"/>
  <c r="IU124" i="9" s="1"/>
  <c r="CI58" i="9"/>
  <c r="IU58" i="9" s="1"/>
  <c r="CI39" i="9"/>
  <c r="IU39" i="9" s="1"/>
  <c r="CJ38" i="9"/>
  <c r="IV38" i="9" s="1"/>
  <c r="CJ82" i="9"/>
  <c r="IV82" i="9" s="1"/>
  <c r="CJ180" i="9"/>
  <c r="IV180" i="9" s="1"/>
  <c r="CI94" i="9"/>
  <c r="IU94" i="9" s="1"/>
  <c r="CI167" i="9"/>
  <c r="IU167" i="9" s="1"/>
  <c r="CI50" i="9"/>
  <c r="IU50" i="9" s="1"/>
  <c r="CI156" i="9"/>
  <c r="IU156" i="9" s="1"/>
  <c r="CI183" i="9"/>
  <c r="IU183" i="9" s="1"/>
  <c r="CI79" i="9"/>
  <c r="IU79" i="9" s="1"/>
  <c r="CI16" i="9"/>
  <c r="IU16" i="9" s="1"/>
  <c r="CI49" i="9"/>
  <c r="IU49" i="9" s="1"/>
  <c r="CJ17" i="9"/>
  <c r="IV17" i="9" s="1"/>
  <c r="CI187" i="9"/>
  <c r="IU187" i="9" s="1"/>
  <c r="CI63" i="9"/>
  <c r="IU63" i="9" s="1"/>
  <c r="CI68" i="9"/>
  <c r="IU68" i="9" s="1"/>
  <c r="CI35" i="9"/>
  <c r="IU35" i="9" s="1"/>
  <c r="CJ46" i="9"/>
  <c r="IV46" i="9" s="1"/>
  <c r="CI133" i="9"/>
  <c r="IU133" i="9" s="1"/>
  <c r="CI71" i="9"/>
  <c r="IU71" i="9" s="1"/>
  <c r="CI23" i="9"/>
  <c r="IU23" i="9" s="1"/>
  <c r="CI86" i="9"/>
  <c r="IU86" i="9" s="1"/>
  <c r="CI90" i="9"/>
  <c r="IU90" i="9" s="1"/>
  <c r="CJ34" i="9"/>
  <c r="IV34" i="9" s="1"/>
  <c r="CJ77" i="9"/>
  <c r="IV77" i="9" s="1"/>
  <c r="CJ43" i="9"/>
  <c r="IV43" i="9" s="1"/>
  <c r="CI25" i="9"/>
  <c r="IU25" i="9" s="1"/>
  <c r="CI96" i="9"/>
  <c r="IU96" i="9" s="1"/>
  <c r="CI30" i="9"/>
  <c r="IU30" i="9" s="1"/>
  <c r="CI129" i="9"/>
  <c r="IU129" i="9" s="1"/>
  <c r="CI154" i="9"/>
  <c r="IU154" i="9" s="1"/>
  <c r="CI61" i="9"/>
  <c r="IU61" i="9" s="1"/>
  <c r="CI36" i="9"/>
  <c r="IU36" i="9" s="1"/>
  <c r="CJ135" i="9"/>
  <c r="IV135" i="9" s="1"/>
  <c r="CJ152" i="9"/>
  <c r="IV152" i="9" s="1"/>
  <c r="CJ117" i="9"/>
  <c r="IV117" i="9" s="1"/>
  <c r="CJ54" i="9"/>
  <c r="IV54" i="9" s="1"/>
  <c r="CJ31" i="9"/>
  <c r="IV31" i="9" s="1"/>
  <c r="CJ67" i="9"/>
  <c r="IV67" i="9" s="1"/>
  <c r="CJ55" i="9"/>
  <c r="IV55" i="9" s="1"/>
  <c r="CJ41" i="9"/>
  <c r="IV41" i="9" s="1"/>
  <c r="CJ21" i="9"/>
  <c r="IV21" i="9" s="1"/>
  <c r="CJ81" i="9"/>
  <c r="IV81" i="9" s="1"/>
  <c r="CJ128" i="9"/>
  <c r="IV128" i="9" s="1"/>
  <c r="CJ176" i="9"/>
  <c r="IV176" i="9" s="1"/>
  <c r="CJ168" i="9"/>
  <c r="IV168" i="9" s="1"/>
  <c r="CJ30" i="9"/>
  <c r="IV30" i="9" s="1"/>
  <c r="CJ147" i="9"/>
  <c r="IV147" i="9" s="1"/>
  <c r="CJ12" i="9"/>
  <c r="IV12" i="9" s="1"/>
  <c r="CJ144" i="9"/>
  <c r="IV144" i="9" s="1"/>
  <c r="CI164" i="9"/>
  <c r="IU164" i="9" s="1"/>
  <c r="CI70" i="9"/>
  <c r="IU70" i="9" s="1"/>
  <c r="IS11" i="9"/>
  <c r="CI122" i="9"/>
  <c r="IU122" i="9" s="1"/>
  <c r="CI85" i="9"/>
  <c r="IU85" i="9" s="1"/>
  <c r="CI55" i="9"/>
  <c r="IU55" i="9" s="1"/>
  <c r="CI40" i="9"/>
  <c r="IU40" i="9" s="1"/>
  <c r="CI206" i="9"/>
  <c r="IU206" i="9" s="1"/>
  <c r="CJ68" i="9"/>
  <c r="IV68" i="9" s="1"/>
  <c r="CI117" i="9"/>
  <c r="IU117" i="9" s="1"/>
  <c r="CJ179" i="9"/>
  <c r="IV179" i="9" s="1"/>
  <c r="CI28" i="9"/>
  <c r="IU28" i="9" s="1"/>
  <c r="CI57" i="9"/>
  <c r="IU57" i="9" s="1"/>
  <c r="CI51" i="9"/>
  <c r="IU51" i="9" s="1"/>
  <c r="CI151" i="9"/>
  <c r="IU151" i="9" s="1"/>
  <c r="CJ197" i="9"/>
  <c r="IV197" i="9" s="1"/>
  <c r="CI194" i="9"/>
  <c r="IU194" i="9" s="1"/>
  <c r="CI196" i="9"/>
  <c r="IU196" i="9" s="1"/>
  <c r="CI74" i="9"/>
  <c r="IU74" i="9" s="1"/>
  <c r="CJ174" i="9"/>
  <c r="IV174" i="9" s="1"/>
  <c r="CI198" i="9"/>
  <c r="IU198" i="9" s="1"/>
  <c r="CI88" i="9"/>
  <c r="IU88" i="9" s="1"/>
  <c r="CI113" i="9"/>
  <c r="IU113" i="9" s="1"/>
  <c r="CI147" i="9"/>
  <c r="IU147" i="9" s="1"/>
  <c r="CI17" i="9"/>
  <c r="IU17" i="9" s="1"/>
  <c r="CI153" i="9"/>
  <c r="IU153" i="9" s="1"/>
  <c r="CI123" i="9"/>
  <c r="IU123" i="9" s="1"/>
  <c r="CI101" i="9"/>
  <c r="IU101" i="9" s="1"/>
  <c r="CJ166" i="9"/>
  <c r="IV166" i="9" s="1"/>
  <c r="CI174" i="9"/>
  <c r="IU174" i="9" s="1"/>
  <c r="CI21" i="9"/>
  <c r="IU21" i="9" s="1"/>
  <c r="CI34" i="9"/>
  <c r="IU34" i="9" s="1"/>
  <c r="CI161" i="9"/>
  <c r="IU161" i="9" s="1"/>
  <c r="CI54" i="9"/>
  <c r="IU54" i="9" s="1"/>
  <c r="CI128" i="9"/>
  <c r="IU128" i="9" s="1"/>
  <c r="CI131" i="9"/>
  <c r="IU131" i="9" s="1"/>
  <c r="CI78" i="9"/>
  <c r="IU78" i="9" s="1"/>
  <c r="CJ28" i="9"/>
  <c r="IV28" i="9" s="1"/>
  <c r="CI98" i="9"/>
  <c r="IU98" i="9" s="1"/>
  <c r="CI82" i="9"/>
  <c r="IU82" i="9" s="1"/>
  <c r="CI27" i="9"/>
  <c r="IU27" i="9" s="1"/>
  <c r="CI56" i="9"/>
  <c r="IU56" i="9" s="1"/>
  <c r="CI202" i="9"/>
  <c r="IU202" i="9" s="1"/>
  <c r="CI84" i="9"/>
  <c r="IU84" i="9" s="1"/>
  <c r="CI43" i="9"/>
  <c r="IU43" i="9" s="1"/>
  <c r="CI12" i="9"/>
  <c r="IU12" i="9" s="1"/>
  <c r="CI186" i="9"/>
  <c r="IU186" i="9" s="1"/>
  <c r="CI14" i="9"/>
  <c r="IU14" i="9" s="1"/>
  <c r="CJ187" i="9"/>
  <c r="IV187" i="9" s="1"/>
  <c r="CI31" i="9"/>
  <c r="IU31" i="9" s="1"/>
  <c r="CI150" i="9"/>
  <c r="IU150" i="9" s="1"/>
  <c r="CI165" i="9"/>
  <c r="IU165" i="9" s="1"/>
  <c r="CI137" i="9"/>
  <c r="IU137" i="9" s="1"/>
  <c r="CI200" i="9"/>
  <c r="IU200" i="9" s="1"/>
  <c r="CI77" i="9"/>
  <c r="IU77" i="9" s="1"/>
  <c r="CJ160" i="9"/>
  <c r="IV160" i="9" s="1"/>
  <c r="CI199" i="9"/>
  <c r="IU199" i="9" s="1"/>
  <c r="CJ192" i="9"/>
  <c r="IV192" i="9" s="1"/>
  <c r="CI195" i="9"/>
  <c r="IU195" i="9" s="1"/>
  <c r="CI203" i="9"/>
  <c r="IU203" i="9" s="1"/>
  <c r="CJ37" i="9"/>
  <c r="IV37" i="9" s="1"/>
  <c r="CJ178" i="9"/>
  <c r="IV178" i="9" s="1"/>
  <c r="CJ202" i="9"/>
  <c r="IV202" i="9" s="1"/>
  <c r="CJ39" i="9"/>
  <c r="IV39" i="9" s="1"/>
  <c r="CJ121" i="9"/>
  <c r="IV121" i="9" s="1"/>
  <c r="CJ110" i="9"/>
  <c r="IV110" i="9" s="1"/>
  <c r="CJ51" i="9"/>
  <c r="IV51" i="9" s="1"/>
  <c r="CJ29" i="9"/>
  <c r="IV29" i="9" s="1"/>
  <c r="CJ196" i="9"/>
  <c r="IV196" i="9" s="1"/>
  <c r="CJ115" i="9"/>
  <c r="IV115" i="9" s="1"/>
  <c r="CJ105" i="9"/>
  <c r="IV105" i="9" s="1"/>
  <c r="CJ101" i="9"/>
  <c r="IV101" i="9" s="1"/>
  <c r="CJ44" i="9"/>
  <c r="IV44" i="9" s="1"/>
  <c r="CJ193" i="9"/>
  <c r="IV193" i="9" s="1"/>
  <c r="CJ184" i="9"/>
  <c r="IV184" i="9" s="1"/>
  <c r="CJ165" i="9"/>
  <c r="IV165" i="9" s="1"/>
  <c r="CJ73" i="9"/>
  <c r="IV73" i="9" s="1"/>
  <c r="CI185" i="9"/>
  <c r="IU185" i="9" s="1"/>
  <c r="CI91" i="9"/>
  <c r="IU91" i="9" s="1"/>
  <c r="CJ158" i="9"/>
  <c r="IV158" i="9" s="1"/>
  <c r="CJ18" i="9"/>
  <c r="IV18" i="9" s="1"/>
  <c r="CJ45" i="9"/>
  <c r="IV45" i="9" s="1"/>
  <c r="CJ20" i="9"/>
  <c r="IV20" i="9" s="1"/>
  <c r="CJ181" i="9"/>
  <c r="IV181" i="9" s="1"/>
  <c r="CJ78" i="9"/>
  <c r="IV78" i="9" s="1"/>
  <c r="CI92" i="9"/>
  <c r="IU92" i="9" s="1"/>
  <c r="CI11" i="9"/>
  <c r="CK45" i="9" s="1"/>
  <c r="IW45" i="9" s="1"/>
  <c r="CI106" i="9"/>
  <c r="IU106" i="9" s="1"/>
  <c r="CI102" i="9"/>
  <c r="IU102" i="9" s="1"/>
  <c r="CI121" i="9"/>
  <c r="IU121" i="9" s="1"/>
  <c r="CI67" i="9"/>
  <c r="IU67" i="9" s="1"/>
  <c r="CI105" i="9"/>
  <c r="IU105" i="9" s="1"/>
  <c r="CI197" i="9"/>
  <c r="IU197" i="9" s="1"/>
  <c r="CI146" i="9"/>
  <c r="IU146" i="9" s="1"/>
  <c r="CI62" i="9"/>
  <c r="IU62" i="9" s="1"/>
  <c r="CJ36" i="9"/>
  <c r="IV36" i="9" s="1"/>
  <c r="CI15" i="9"/>
  <c r="IU15" i="9" s="1"/>
  <c r="CI201" i="9"/>
  <c r="IU201" i="9" s="1"/>
  <c r="CJ111" i="9"/>
  <c r="IV111" i="9" s="1"/>
  <c r="CJ11" i="9"/>
  <c r="CJ49" i="9"/>
  <c r="IV49" i="9" s="1"/>
  <c r="CJ157" i="9"/>
  <c r="IV157" i="9" s="1"/>
  <c r="CJ88" i="9"/>
  <c r="IV88" i="9" s="1"/>
  <c r="CJ63" i="9"/>
  <c r="IV63" i="9" s="1"/>
  <c r="CI160" i="9"/>
  <c r="IU160" i="9" s="1"/>
  <c r="CJ126" i="9"/>
  <c r="IV126" i="9" s="1"/>
  <c r="CI47" i="9"/>
  <c r="IU47" i="9" s="1"/>
  <c r="CJ194" i="9"/>
  <c r="IV194" i="9" s="1"/>
  <c r="CI87" i="9"/>
  <c r="IU87" i="9" s="1"/>
  <c r="CI119" i="9"/>
  <c r="IU119" i="9" s="1"/>
  <c r="CI20" i="9"/>
  <c r="IU20" i="9" s="1"/>
  <c r="CI190" i="9"/>
  <c r="IU190" i="9" s="1"/>
  <c r="CJ131" i="9"/>
  <c r="IV131" i="9" s="1"/>
  <c r="CI127" i="9"/>
  <c r="IU127" i="9" s="1"/>
  <c r="CI81" i="9"/>
  <c r="IU81" i="9" s="1"/>
  <c r="CI69" i="9"/>
  <c r="IU69" i="9" s="1"/>
  <c r="CI149" i="9"/>
  <c r="IU149" i="9" s="1"/>
  <c r="CI24" i="9"/>
  <c r="IU24" i="9" s="1"/>
  <c r="CJ71" i="9"/>
  <c r="IV71" i="9" s="1"/>
  <c r="CJ190" i="9"/>
  <c r="IV190" i="9" s="1"/>
  <c r="CJ198" i="9"/>
  <c r="IV198" i="9" s="1"/>
  <c r="CI192" i="9"/>
  <c r="IU192" i="9" s="1"/>
  <c r="CI60" i="9"/>
  <c r="IU60" i="9" s="1"/>
  <c r="CI173" i="9"/>
  <c r="IU173" i="9" s="1"/>
  <c r="CI72" i="9"/>
  <c r="IU72" i="9" s="1"/>
  <c r="CI33" i="9"/>
  <c r="IU33" i="9" s="1"/>
  <c r="CI175" i="9"/>
  <c r="IU175" i="9" s="1"/>
  <c r="CI46" i="9"/>
  <c r="IU46" i="9" s="1"/>
  <c r="CI176" i="9"/>
  <c r="IU176" i="9" s="1"/>
  <c r="CI109" i="9"/>
  <c r="IU109" i="9" s="1"/>
  <c r="CI93" i="9"/>
  <c r="IU93" i="9" s="1"/>
  <c r="CI44" i="9"/>
  <c r="IU44" i="9" s="1"/>
  <c r="CI162" i="9"/>
  <c r="IU162" i="9" s="1"/>
  <c r="CI111" i="9"/>
  <c r="IU111" i="9" s="1"/>
  <c r="CI188" i="9"/>
  <c r="IU188" i="9" s="1"/>
  <c r="CJ136" i="9"/>
  <c r="IV136" i="9" s="1"/>
  <c r="CI32" i="9"/>
  <c r="IU32" i="9" s="1"/>
  <c r="CJ124" i="9"/>
  <c r="IV124" i="9" s="1"/>
  <c r="CJ94" i="9"/>
  <c r="IV94" i="9" s="1"/>
  <c r="CI112" i="9"/>
  <c r="IU112" i="9" s="1"/>
  <c r="CI120" i="9"/>
  <c r="IU120" i="9" s="1"/>
  <c r="CJ65" i="9"/>
  <c r="IV65" i="9" s="1"/>
  <c r="CI158" i="9"/>
  <c r="IU158" i="9" s="1"/>
  <c r="CI178" i="9"/>
  <c r="IU178" i="9" s="1"/>
  <c r="CI103" i="9"/>
  <c r="IU103" i="9" s="1"/>
  <c r="CI97" i="9"/>
  <c r="IU97" i="9" s="1"/>
  <c r="CI19" i="9"/>
  <c r="IU19" i="9" s="1"/>
  <c r="CI29" i="9"/>
  <c r="IU29" i="9" s="1"/>
  <c r="CI65" i="9"/>
  <c r="IU65" i="9" s="1"/>
  <c r="CI191" i="9"/>
  <c r="IU191" i="9" s="1"/>
  <c r="CI89" i="9"/>
  <c r="IU89" i="9" s="1"/>
  <c r="CJ145" i="9"/>
  <c r="IV145" i="9" s="1"/>
  <c r="CI48" i="9"/>
  <c r="IU48" i="9" s="1"/>
  <c r="CJ109" i="9"/>
  <c r="IV109" i="9" s="1"/>
  <c r="CJ27" i="9"/>
  <c r="IV27" i="9" s="1"/>
  <c r="CJ173" i="9"/>
  <c r="IV173" i="9" s="1"/>
  <c r="CJ125" i="9"/>
  <c r="IV125" i="9" s="1"/>
  <c r="CJ122" i="9"/>
  <c r="IV122" i="9" s="1"/>
  <c r="CJ169" i="9"/>
  <c r="IV169" i="9" s="1"/>
  <c r="CJ177" i="9"/>
  <c r="IV177" i="9" s="1"/>
  <c r="CJ75" i="9"/>
  <c r="IV75" i="9" s="1"/>
  <c r="CJ162" i="9"/>
  <c r="IV162" i="9" s="1"/>
  <c r="CI134" i="9"/>
  <c r="IU134" i="9" s="1"/>
  <c r="CI140" i="9"/>
  <c r="IU140" i="9" s="1"/>
  <c r="CI136" i="9"/>
  <c r="IU136" i="9" s="1"/>
  <c r="CI64" i="9"/>
  <c r="IU64" i="9" s="1"/>
  <c r="CI169" i="9"/>
  <c r="IU169" i="9" s="1"/>
  <c r="CI141" i="9"/>
  <c r="IU141" i="9" s="1"/>
  <c r="CJ66" i="9"/>
  <c r="IV66" i="9" s="1"/>
  <c r="CI205" i="9"/>
  <c r="IU205" i="9" s="1"/>
  <c r="CI207" i="9"/>
  <c r="IU207" i="9" s="1"/>
  <c r="CJ57" i="9"/>
  <c r="IV57" i="9" s="1"/>
  <c r="CI182" i="9"/>
  <c r="IU182" i="9" s="1"/>
  <c r="CI132" i="9"/>
  <c r="IU132" i="9" s="1"/>
  <c r="CJ108" i="9"/>
  <c r="IV108" i="9" s="1"/>
  <c r="CI189" i="9"/>
  <c r="IU189" i="9" s="1"/>
  <c r="CI126" i="9"/>
  <c r="IU126" i="9" s="1"/>
  <c r="CI208" i="9"/>
  <c r="IU208" i="9" s="1"/>
  <c r="CI53" i="9"/>
  <c r="IU53" i="9" s="1"/>
  <c r="CI42" i="9"/>
  <c r="IU42" i="9" s="1"/>
  <c r="CI66" i="9"/>
  <c r="IU66" i="9" s="1"/>
  <c r="CI95" i="9"/>
  <c r="IU95" i="9" s="1"/>
  <c r="CI159" i="9"/>
  <c r="IU159" i="9" s="1"/>
  <c r="CI22" i="9"/>
  <c r="IU22" i="9" s="1"/>
  <c r="CI145" i="9"/>
  <c r="IU145" i="9" s="1"/>
  <c r="CI108" i="9"/>
  <c r="IU108" i="9" s="1"/>
  <c r="CI177" i="9"/>
  <c r="IU177" i="9" s="1"/>
  <c r="CI139" i="9"/>
  <c r="IU139" i="9" s="1"/>
  <c r="CI125" i="9"/>
  <c r="IU125" i="9" s="1"/>
  <c r="CI18" i="9"/>
  <c r="IU18" i="9" s="1"/>
  <c r="FQ188" i="9"/>
  <c r="JO188" i="9" s="1"/>
  <c r="FR53" i="9"/>
  <c r="JP53" i="9" s="1"/>
  <c r="FQ37" i="9"/>
  <c r="JO37" i="9" s="1"/>
  <c r="FQ33" i="9"/>
  <c r="JO33" i="9" s="1"/>
  <c r="FQ88" i="9"/>
  <c r="JO88" i="9" s="1"/>
  <c r="FQ74" i="9"/>
  <c r="JO74" i="9" s="1"/>
  <c r="FQ84" i="9"/>
  <c r="JO84" i="9" s="1"/>
  <c r="FQ53" i="9"/>
  <c r="JO53" i="9" s="1"/>
  <c r="FQ147" i="9"/>
  <c r="JO147" i="9" s="1"/>
  <c r="FQ34" i="9"/>
  <c r="JO34" i="9" s="1"/>
  <c r="FQ103" i="9"/>
  <c r="JO103" i="9" s="1"/>
  <c r="FQ119" i="9"/>
  <c r="JO119" i="9" s="1"/>
  <c r="FQ126" i="9"/>
  <c r="JO126" i="9" s="1"/>
  <c r="FQ205" i="9"/>
  <c r="JO205" i="9" s="1"/>
  <c r="FQ68" i="9"/>
  <c r="JO68" i="9" s="1"/>
  <c r="FQ155" i="9"/>
  <c r="JO155" i="9" s="1"/>
  <c r="FR29" i="9"/>
  <c r="JP29" i="9" s="1"/>
  <c r="CJ87" i="9"/>
  <c r="IV87" i="9" s="1"/>
  <c r="CJ15" i="9"/>
  <c r="IV15" i="9" s="1"/>
  <c r="CJ149" i="9"/>
  <c r="IV149" i="9" s="1"/>
  <c r="CJ92" i="9"/>
  <c r="IV92" i="9" s="1"/>
  <c r="CJ133" i="9"/>
  <c r="IV133" i="9" s="1"/>
  <c r="CJ146" i="9"/>
  <c r="IV146" i="9" s="1"/>
  <c r="CJ204" i="9"/>
  <c r="IV204" i="9" s="1"/>
  <c r="CJ32" i="9"/>
  <c r="IV32" i="9" s="1"/>
  <c r="CJ120" i="9"/>
  <c r="IV120" i="9" s="1"/>
  <c r="CJ83" i="9"/>
  <c r="IV83" i="9" s="1"/>
  <c r="CJ134" i="9"/>
  <c r="IV134" i="9" s="1"/>
  <c r="CJ93" i="9"/>
  <c r="IV93" i="9" s="1"/>
  <c r="CJ153" i="9"/>
  <c r="IV153" i="9" s="1"/>
  <c r="CJ107" i="9"/>
  <c r="IV107" i="9" s="1"/>
  <c r="CJ188" i="9"/>
  <c r="IV188" i="9" s="1"/>
  <c r="CJ91" i="9"/>
  <c r="IV91" i="9" s="1"/>
  <c r="CJ201" i="9"/>
  <c r="IV201" i="9" s="1"/>
  <c r="CJ129" i="9"/>
  <c r="IV129" i="9" s="1"/>
  <c r="CJ205" i="9"/>
  <c r="IV205" i="9" s="1"/>
  <c r="CJ33" i="9"/>
  <c r="IV33" i="9" s="1"/>
  <c r="CJ182" i="9"/>
  <c r="IV182" i="9" s="1"/>
  <c r="CJ52" i="9"/>
  <c r="IV52" i="9" s="1"/>
  <c r="CJ113" i="9"/>
  <c r="IV113" i="9" s="1"/>
  <c r="CJ159" i="9"/>
  <c r="IV159" i="9" s="1"/>
  <c r="CJ99" i="9"/>
  <c r="IV99" i="9" s="1"/>
  <c r="CJ40" i="9"/>
  <c r="IV40" i="9" s="1"/>
  <c r="CJ123" i="9"/>
  <c r="IV123" i="9" s="1"/>
  <c r="CJ189" i="9"/>
  <c r="IV189" i="9" s="1"/>
  <c r="CJ86" i="9"/>
  <c r="IV86" i="9" s="1"/>
  <c r="CJ175" i="9"/>
  <c r="IV175" i="9" s="1"/>
  <c r="CJ170" i="9"/>
  <c r="IV170" i="9" s="1"/>
  <c r="CJ137" i="9"/>
  <c r="IV137" i="9" s="1"/>
  <c r="CJ139" i="9"/>
  <c r="IV139" i="9" s="1"/>
  <c r="CJ130" i="9"/>
  <c r="IV130" i="9" s="1"/>
  <c r="CJ156" i="9"/>
  <c r="IV156" i="9" s="1"/>
  <c r="CJ119" i="9"/>
  <c r="IV119" i="9" s="1"/>
  <c r="CJ100" i="9"/>
  <c r="IV100" i="9" s="1"/>
  <c r="CJ150" i="9"/>
  <c r="IV150" i="9" s="1"/>
  <c r="CJ171" i="9"/>
  <c r="IV171" i="9" s="1"/>
  <c r="FQ122" i="9"/>
  <c r="JO122" i="9" s="1"/>
  <c r="FQ175" i="9"/>
  <c r="JO175" i="9" s="1"/>
  <c r="FQ49" i="9"/>
  <c r="JO49" i="9" s="1"/>
  <c r="FR166" i="9"/>
  <c r="JP166" i="9" s="1"/>
  <c r="FQ153" i="9"/>
  <c r="JO153" i="9" s="1"/>
  <c r="FQ185" i="9"/>
  <c r="JO185" i="9" s="1"/>
  <c r="FQ196" i="9"/>
  <c r="JO196" i="9" s="1"/>
  <c r="FQ24" i="9"/>
  <c r="JO24" i="9" s="1"/>
  <c r="FQ133" i="9"/>
  <c r="JO133" i="9" s="1"/>
  <c r="FQ138" i="9"/>
  <c r="JO138" i="9" s="1"/>
  <c r="FQ56" i="9"/>
  <c r="JO56" i="9" s="1"/>
  <c r="FQ151" i="9"/>
  <c r="JO151" i="9" s="1"/>
  <c r="CJ48" i="9"/>
  <c r="IV48" i="9" s="1"/>
  <c r="CJ96" i="9"/>
  <c r="IV96" i="9" s="1"/>
  <c r="CJ207" i="9"/>
  <c r="IV207" i="9" s="1"/>
  <c r="CJ208" i="9"/>
  <c r="IV208" i="9" s="1"/>
  <c r="CJ70" i="9"/>
  <c r="IV70" i="9" s="1"/>
  <c r="CJ13" i="9"/>
  <c r="IV13" i="9" s="1"/>
  <c r="FR177" i="9"/>
  <c r="JP177" i="9" s="1"/>
  <c r="FQ83" i="9"/>
  <c r="JO83" i="9" s="1"/>
  <c r="CJ114" i="9"/>
  <c r="IV114" i="9" s="1"/>
  <c r="FR23" i="9"/>
  <c r="JP23" i="9" s="1"/>
  <c r="FQ75" i="9"/>
  <c r="JO75" i="9" s="1"/>
  <c r="CJ106" i="9"/>
  <c r="IV106" i="9" s="1"/>
  <c r="CJ47" i="9"/>
  <c r="IV47" i="9" s="1"/>
  <c r="CJ116" i="9"/>
  <c r="IV116" i="9" s="1"/>
  <c r="CJ200" i="9"/>
  <c r="IV200" i="9" s="1"/>
  <c r="CJ142" i="9"/>
  <c r="IV142" i="9" s="1"/>
  <c r="CJ50" i="9"/>
  <c r="IV50" i="9" s="1"/>
  <c r="CJ167" i="9"/>
  <c r="IV167" i="9" s="1"/>
  <c r="CJ26" i="9"/>
  <c r="IV26" i="9" s="1"/>
  <c r="CJ203" i="9"/>
  <c r="IV203" i="9" s="1"/>
  <c r="CJ62" i="9"/>
  <c r="IV62" i="9" s="1"/>
  <c r="CJ85" i="9"/>
  <c r="IV85" i="9" s="1"/>
  <c r="CJ64" i="9"/>
  <c r="IV64" i="9" s="1"/>
  <c r="CJ140" i="9"/>
  <c r="IV140" i="9" s="1"/>
  <c r="CJ80" i="9"/>
  <c r="IV80" i="9" s="1"/>
  <c r="CJ186" i="9"/>
  <c r="IV186" i="9" s="1"/>
  <c r="CJ76" i="9"/>
  <c r="IV76" i="9" s="1"/>
  <c r="CJ132" i="9"/>
  <c r="IV132" i="9" s="1"/>
  <c r="CJ79" i="9"/>
  <c r="IV79" i="9" s="1"/>
  <c r="CJ24" i="9"/>
  <c r="IV24" i="9" s="1"/>
  <c r="CJ59" i="9"/>
  <c r="IV59" i="9" s="1"/>
  <c r="CJ191" i="9"/>
  <c r="IV191" i="9" s="1"/>
  <c r="CJ89" i="9"/>
  <c r="IV89" i="9" s="1"/>
  <c r="CJ118" i="9"/>
  <c r="IV118" i="9" s="1"/>
  <c r="CJ58" i="9"/>
  <c r="IV58" i="9" s="1"/>
  <c r="CJ53" i="9"/>
  <c r="IV53" i="9" s="1"/>
  <c r="CJ19" i="9"/>
  <c r="IV19" i="9" s="1"/>
  <c r="CJ183" i="9"/>
  <c r="IV183" i="9" s="1"/>
  <c r="CJ154" i="9"/>
  <c r="IV154" i="9" s="1"/>
  <c r="CJ74" i="9"/>
  <c r="IV74" i="9" s="1"/>
  <c r="CJ185" i="9"/>
  <c r="IV185" i="9" s="1"/>
  <c r="CJ56" i="9"/>
  <c r="IV56" i="9" s="1"/>
  <c r="CJ98" i="9"/>
  <c r="IV98" i="9" s="1"/>
  <c r="CJ72" i="9"/>
  <c r="IV72" i="9" s="1"/>
  <c r="CJ195" i="9"/>
  <c r="IV195" i="9" s="1"/>
  <c r="CJ69" i="9"/>
  <c r="IV69" i="9" s="1"/>
  <c r="CJ60" i="9"/>
  <c r="IV60" i="9" s="1"/>
  <c r="CJ155" i="9"/>
  <c r="IV155" i="9" s="1"/>
  <c r="CJ23" i="9"/>
  <c r="IV23" i="9" s="1"/>
  <c r="CJ35" i="9"/>
  <c r="IV35" i="9" s="1"/>
  <c r="CJ103" i="9"/>
  <c r="IV103" i="9" s="1"/>
  <c r="CJ90" i="9"/>
  <c r="IV90" i="9" s="1"/>
  <c r="FQ171" i="9"/>
  <c r="JO171" i="9" s="1"/>
  <c r="FR154" i="9"/>
  <c r="JP154" i="9" s="1"/>
  <c r="FR149" i="9"/>
  <c r="JP149" i="9" s="1"/>
  <c r="FR81" i="9"/>
  <c r="JP81" i="9" s="1"/>
  <c r="FQ102" i="9"/>
  <c r="JO102" i="9" s="1"/>
  <c r="FR95" i="9"/>
  <c r="JP95" i="9" s="1"/>
  <c r="FQ17" i="9"/>
  <c r="JO17" i="9" s="1"/>
  <c r="FQ142" i="9"/>
  <c r="JO142" i="9" s="1"/>
  <c r="FR128" i="9"/>
  <c r="JP128" i="9" s="1"/>
  <c r="FQ60" i="9"/>
  <c r="JO60" i="9" s="1"/>
  <c r="FQ207" i="9"/>
  <c r="JO207" i="9" s="1"/>
  <c r="FR195" i="9"/>
  <c r="JP195" i="9" s="1"/>
  <c r="CJ161" i="9"/>
  <c r="IV161" i="9" s="1"/>
  <c r="CJ172" i="9"/>
  <c r="IV172" i="9" s="1"/>
  <c r="CJ138" i="9"/>
  <c r="IV138" i="9" s="1"/>
  <c r="FR207" i="9"/>
  <c r="JP207" i="9" s="1"/>
  <c r="FQ110" i="9"/>
  <c r="JO110" i="9" s="1"/>
  <c r="CJ151" i="9"/>
  <c r="IV151" i="9" s="1"/>
  <c r="CJ25" i="9"/>
  <c r="IV25" i="9" s="1"/>
  <c r="CJ95" i="9"/>
  <c r="IV95" i="9" s="1"/>
  <c r="CJ163" i="9"/>
  <c r="IV163" i="9" s="1"/>
  <c r="FQ135" i="9"/>
  <c r="JO135" i="9" s="1"/>
  <c r="CJ206" i="9"/>
  <c r="IV206" i="9" s="1"/>
  <c r="FQ81" i="9"/>
  <c r="JO81" i="9" s="1"/>
  <c r="FQ124" i="9"/>
  <c r="JO124" i="9" s="1"/>
  <c r="FQ38" i="9"/>
  <c r="JO38" i="9" s="1"/>
  <c r="FR171" i="9"/>
  <c r="JP171" i="9" s="1"/>
  <c r="FQ78" i="9"/>
  <c r="JO78" i="9" s="1"/>
  <c r="FR48" i="9"/>
  <c r="JP48" i="9" s="1"/>
  <c r="FQ27" i="9"/>
  <c r="JO27" i="9" s="1"/>
  <c r="FQ192" i="9"/>
  <c r="JO192" i="9" s="1"/>
  <c r="FR172" i="9"/>
  <c r="JP172" i="9" s="1"/>
  <c r="FQ13" i="9"/>
  <c r="JO13" i="9" s="1"/>
  <c r="FQ191" i="9"/>
  <c r="JO191" i="9" s="1"/>
  <c r="FQ106" i="9"/>
  <c r="JO106" i="9" s="1"/>
  <c r="FQ128" i="9"/>
  <c r="JO128" i="9" s="1"/>
  <c r="FQ64" i="9"/>
  <c r="JO64" i="9" s="1"/>
  <c r="FQ157" i="9"/>
  <c r="JO157" i="9" s="1"/>
  <c r="FQ47" i="9"/>
  <c r="JO47" i="9" s="1"/>
  <c r="FQ168" i="9"/>
  <c r="JO168" i="9" s="1"/>
  <c r="FQ156" i="9"/>
  <c r="JO156" i="9" s="1"/>
  <c r="FQ111" i="9"/>
  <c r="JO111" i="9" s="1"/>
  <c r="FQ190" i="9"/>
  <c r="JO190" i="9" s="1"/>
  <c r="FQ91" i="9"/>
  <c r="JO91" i="9" s="1"/>
  <c r="FQ186" i="9"/>
  <c r="JO186" i="9" s="1"/>
  <c r="FQ72" i="9"/>
  <c r="JO72" i="9" s="1"/>
  <c r="FQ108" i="9"/>
  <c r="JO108" i="9" s="1"/>
  <c r="FQ169" i="9"/>
  <c r="JO169" i="9" s="1"/>
  <c r="FQ148" i="9"/>
  <c r="JO148" i="9" s="1"/>
  <c r="FQ52" i="9"/>
  <c r="JO52" i="9" s="1"/>
  <c r="FR78" i="9"/>
  <c r="JP78" i="9" s="1"/>
  <c r="FQ137" i="9"/>
  <c r="JO137" i="9" s="1"/>
  <c r="FQ114" i="9"/>
  <c r="JO114" i="9" s="1"/>
  <c r="FQ158" i="9"/>
  <c r="JO158" i="9" s="1"/>
  <c r="FQ117" i="9"/>
  <c r="JO117" i="9" s="1"/>
  <c r="FR103" i="9"/>
  <c r="JP103" i="9" s="1"/>
  <c r="FQ89" i="9"/>
  <c r="JO89" i="9" s="1"/>
  <c r="FR134" i="9"/>
  <c r="JP134" i="9" s="1"/>
  <c r="FQ43" i="9"/>
  <c r="JO43" i="9" s="1"/>
  <c r="FQ85" i="9"/>
  <c r="JO85" i="9" s="1"/>
  <c r="FQ197" i="9"/>
  <c r="JO197" i="9" s="1"/>
  <c r="FR93" i="9"/>
  <c r="JP93" i="9" s="1"/>
  <c r="FQ121" i="9"/>
  <c r="JO121" i="9" s="1"/>
  <c r="FQ22" i="9"/>
  <c r="JO22" i="9" s="1"/>
  <c r="FQ184" i="9"/>
  <c r="JO184" i="9" s="1"/>
  <c r="FQ39" i="9"/>
  <c r="JO39" i="9" s="1"/>
  <c r="FR21" i="9"/>
  <c r="JP21" i="9" s="1"/>
  <c r="FQ100" i="9"/>
  <c r="JO100" i="9" s="1"/>
  <c r="FQ123" i="9"/>
  <c r="JO123" i="9" s="1"/>
  <c r="FQ36" i="9"/>
  <c r="JO36" i="9" s="1"/>
  <c r="FQ170" i="9"/>
  <c r="JO170" i="9" s="1"/>
  <c r="FQ136" i="9"/>
  <c r="JO136" i="9" s="1"/>
  <c r="FQ30" i="9"/>
  <c r="JO30" i="9" s="1"/>
  <c r="FR35" i="9"/>
  <c r="JP35" i="9" s="1"/>
  <c r="FQ12" i="9"/>
  <c r="JO12" i="9" s="1"/>
  <c r="FQ15" i="9"/>
  <c r="JO15" i="9" s="1"/>
  <c r="FQ40" i="9"/>
  <c r="JO40" i="9" s="1"/>
  <c r="FQ32" i="9"/>
  <c r="JO32" i="9" s="1"/>
  <c r="FQ163" i="9"/>
  <c r="JO163" i="9" s="1"/>
  <c r="FQ11" i="9"/>
  <c r="FS204" i="9" s="1"/>
  <c r="JQ204" i="9" s="1"/>
  <c r="FQ63" i="9"/>
  <c r="JO63" i="9" s="1"/>
  <c r="FQ200" i="9"/>
  <c r="JO200" i="9" s="1"/>
  <c r="FQ90" i="9"/>
  <c r="JO90" i="9" s="1"/>
  <c r="FQ105" i="9"/>
  <c r="JO105" i="9" s="1"/>
  <c r="FQ116" i="9"/>
  <c r="JO116" i="9" s="1"/>
  <c r="FR37" i="9"/>
  <c r="JP37" i="9" s="1"/>
  <c r="FQ50" i="9"/>
  <c r="JO50" i="9" s="1"/>
  <c r="FR150" i="9"/>
  <c r="JP150" i="9" s="1"/>
  <c r="FR55" i="9"/>
  <c r="JP55" i="9" s="1"/>
  <c r="FR80" i="9"/>
  <c r="JP80" i="9" s="1"/>
  <c r="FR152" i="9"/>
  <c r="JP152" i="9" s="1"/>
  <c r="FR24" i="9"/>
  <c r="JP24" i="9" s="1"/>
  <c r="FR36" i="9"/>
  <c r="JP36" i="9" s="1"/>
  <c r="FR190" i="9"/>
  <c r="JP190" i="9" s="1"/>
  <c r="FR125" i="9"/>
  <c r="JP125" i="9" s="1"/>
  <c r="FR199" i="9"/>
  <c r="JP199" i="9" s="1"/>
  <c r="FR60" i="9"/>
  <c r="JP60" i="9" s="1"/>
  <c r="FR62" i="9"/>
  <c r="JP62" i="9" s="1"/>
  <c r="FR40" i="9"/>
  <c r="JP40" i="9" s="1"/>
  <c r="FR69" i="9"/>
  <c r="JP69" i="9" s="1"/>
  <c r="FR169" i="9"/>
  <c r="JP169" i="9" s="1"/>
  <c r="FR104" i="9"/>
  <c r="JP104" i="9" s="1"/>
  <c r="FR84" i="9"/>
  <c r="JP84" i="9" s="1"/>
  <c r="FR157" i="9"/>
  <c r="JP157" i="9" s="1"/>
  <c r="FR163" i="9"/>
  <c r="JP163" i="9" s="1"/>
  <c r="FR170" i="9"/>
  <c r="JP170" i="9" s="1"/>
  <c r="FR139" i="9"/>
  <c r="JP139" i="9" s="1"/>
  <c r="FR51" i="9"/>
  <c r="JP51" i="9" s="1"/>
  <c r="FR203" i="9"/>
  <c r="JP203" i="9" s="1"/>
  <c r="FR101" i="9"/>
  <c r="JP101" i="9" s="1"/>
  <c r="FR87" i="9"/>
  <c r="JP87" i="9" s="1"/>
  <c r="FR191" i="9"/>
  <c r="JP191" i="9" s="1"/>
  <c r="FR61" i="9"/>
  <c r="JP61" i="9" s="1"/>
  <c r="FR86" i="9"/>
  <c r="JP86" i="9" s="1"/>
  <c r="FR133" i="9"/>
  <c r="JP133" i="9" s="1"/>
  <c r="FR208" i="9"/>
  <c r="JP208" i="9" s="1"/>
  <c r="FR182" i="9"/>
  <c r="JP182" i="9" s="1"/>
  <c r="FR183" i="9"/>
  <c r="JP183" i="9" s="1"/>
  <c r="FR102" i="9"/>
  <c r="JP102" i="9" s="1"/>
  <c r="FR201" i="9"/>
  <c r="JP201" i="9" s="1"/>
  <c r="FR89" i="9"/>
  <c r="JP89" i="9" s="1"/>
  <c r="FR147" i="9"/>
  <c r="JP147" i="9" s="1"/>
  <c r="FR198" i="9"/>
  <c r="JP198" i="9" s="1"/>
  <c r="FR14" i="9"/>
  <c r="JP14" i="9" s="1"/>
  <c r="FR99" i="9"/>
  <c r="JP99" i="9" s="1"/>
  <c r="FR19" i="9"/>
  <c r="JP19" i="9" s="1"/>
  <c r="FR142" i="9"/>
  <c r="JP142" i="9" s="1"/>
  <c r="FR92" i="9"/>
  <c r="JP92" i="9" s="1"/>
  <c r="FR25" i="9"/>
  <c r="JP25" i="9" s="1"/>
  <c r="FR146" i="9"/>
  <c r="JP146" i="9" s="1"/>
  <c r="FR137" i="9"/>
  <c r="JP137" i="9" s="1"/>
  <c r="FR200" i="9"/>
  <c r="JP200" i="9" s="1"/>
  <c r="FR41" i="9"/>
  <c r="JP41" i="9" s="1"/>
  <c r="FR173" i="9"/>
  <c r="JP173" i="9" s="1"/>
  <c r="FR117" i="9"/>
  <c r="JP117" i="9" s="1"/>
  <c r="FR98" i="9"/>
  <c r="JP98" i="9" s="1"/>
  <c r="FR175" i="9"/>
  <c r="JP175" i="9" s="1"/>
  <c r="FR85" i="9"/>
  <c r="JP85" i="9" s="1"/>
  <c r="FR184" i="9"/>
  <c r="JP184" i="9" s="1"/>
  <c r="FR179" i="9"/>
  <c r="JP179" i="9" s="1"/>
  <c r="FR131" i="9"/>
  <c r="JP131" i="9" s="1"/>
  <c r="FR188" i="9"/>
  <c r="JP188" i="9" s="1"/>
  <c r="FR158" i="9"/>
  <c r="JP158" i="9" s="1"/>
  <c r="FR185" i="9"/>
  <c r="JP185" i="9" s="1"/>
  <c r="FR52" i="9"/>
  <c r="JP52" i="9" s="1"/>
  <c r="FR75" i="9"/>
  <c r="JP75" i="9" s="1"/>
  <c r="FR165" i="9"/>
  <c r="JP165" i="9" s="1"/>
  <c r="FR206" i="9"/>
  <c r="JP206" i="9" s="1"/>
  <c r="FR59" i="9"/>
  <c r="JP59" i="9" s="1"/>
  <c r="FR127" i="9"/>
  <c r="JP127" i="9" s="1"/>
  <c r="FR65" i="9"/>
  <c r="JP65" i="9" s="1"/>
  <c r="FR160" i="9"/>
  <c r="JP160" i="9" s="1"/>
  <c r="FR111" i="9"/>
  <c r="JP111" i="9" s="1"/>
  <c r="FR114" i="9"/>
  <c r="JP114" i="9" s="1"/>
  <c r="FR71" i="9"/>
  <c r="JP71" i="9" s="1"/>
  <c r="FR116" i="9"/>
  <c r="JP116" i="9" s="1"/>
  <c r="FR18" i="9"/>
  <c r="JP18" i="9" s="1"/>
  <c r="FR145" i="9"/>
  <c r="JP145" i="9" s="1"/>
  <c r="FR66" i="9"/>
  <c r="JP66" i="9" s="1"/>
  <c r="FQ187" i="9"/>
  <c r="JO187" i="9" s="1"/>
  <c r="FQ16" i="9"/>
  <c r="JO16" i="9" s="1"/>
  <c r="FQ193" i="9"/>
  <c r="JO193" i="9" s="1"/>
  <c r="FQ130" i="9"/>
  <c r="JO130" i="9" s="1"/>
  <c r="FQ97" i="9"/>
  <c r="JO97" i="9" s="1"/>
  <c r="FR156" i="9"/>
  <c r="JP156" i="9" s="1"/>
  <c r="FR49" i="9"/>
  <c r="JP49" i="9" s="1"/>
  <c r="FR64" i="9"/>
  <c r="JP64" i="9" s="1"/>
  <c r="FR136" i="9"/>
  <c r="JP136" i="9" s="1"/>
  <c r="FR144" i="9"/>
  <c r="JP144" i="9" s="1"/>
  <c r="FR39" i="9"/>
  <c r="JP39" i="9" s="1"/>
  <c r="FR88" i="9"/>
  <c r="JP88" i="9" s="1"/>
  <c r="FR202" i="9"/>
  <c r="JP202" i="9" s="1"/>
  <c r="FQ21" i="9"/>
  <c r="JO21" i="9" s="1"/>
  <c r="FQ101" i="9"/>
  <c r="JO101" i="9" s="1"/>
  <c r="FR187" i="9"/>
  <c r="JP187" i="9" s="1"/>
  <c r="FR47" i="9"/>
  <c r="JP47" i="9" s="1"/>
  <c r="FR77" i="9"/>
  <c r="JP77" i="9" s="1"/>
  <c r="FR58" i="9"/>
  <c r="JP58" i="9" s="1"/>
  <c r="FR22" i="9"/>
  <c r="JP22" i="9" s="1"/>
  <c r="FR178" i="9"/>
  <c r="JP178" i="9" s="1"/>
  <c r="FR70" i="9"/>
  <c r="JP70" i="9" s="1"/>
  <c r="FQ178" i="9"/>
  <c r="JO178" i="9" s="1"/>
  <c r="FQ99" i="9"/>
  <c r="JO99" i="9" s="1"/>
  <c r="FQ55" i="9"/>
  <c r="JO55" i="9" s="1"/>
  <c r="FQ173" i="9"/>
  <c r="JO173" i="9" s="1"/>
  <c r="FR129" i="9"/>
  <c r="JP129" i="9" s="1"/>
  <c r="FQ208" i="9"/>
  <c r="JO208" i="9" s="1"/>
  <c r="FR194" i="9"/>
  <c r="JP194" i="9" s="1"/>
  <c r="FQ132" i="9"/>
  <c r="JO132" i="9" s="1"/>
  <c r="FQ73" i="9"/>
  <c r="JO73" i="9" s="1"/>
  <c r="FQ86" i="9"/>
  <c r="JO86" i="9" s="1"/>
  <c r="FR186" i="9"/>
  <c r="JP186" i="9" s="1"/>
  <c r="FR82" i="9"/>
  <c r="JP82" i="9" s="1"/>
  <c r="FQ113" i="9"/>
  <c r="JO113" i="9" s="1"/>
  <c r="FR112" i="9"/>
  <c r="JP112" i="9" s="1"/>
  <c r="FR167" i="9"/>
  <c r="JP167" i="9" s="1"/>
  <c r="FR120" i="9"/>
  <c r="JP120" i="9" s="1"/>
  <c r="FR11" i="9"/>
  <c r="JP11" i="9" s="1"/>
  <c r="FR96" i="9"/>
  <c r="JP96" i="9" s="1"/>
  <c r="FR168" i="9"/>
  <c r="JP168" i="9" s="1"/>
  <c r="FQ202" i="9"/>
  <c r="JO202" i="9" s="1"/>
  <c r="FR115" i="9"/>
  <c r="JP115" i="9" s="1"/>
  <c r="FR105" i="9"/>
  <c r="JP105" i="9" s="1"/>
  <c r="FQ69" i="9"/>
  <c r="JO69" i="9" s="1"/>
  <c r="FQ18" i="9"/>
  <c r="JO18" i="9" s="1"/>
  <c r="FR45" i="9"/>
  <c r="JP45" i="9" s="1"/>
  <c r="FQ20" i="9"/>
  <c r="JO20" i="9" s="1"/>
  <c r="FR119" i="9"/>
  <c r="JP119" i="9" s="1"/>
  <c r="FR12" i="9"/>
  <c r="JP12" i="9" s="1"/>
  <c r="FQ189" i="9"/>
  <c r="JO189" i="9" s="1"/>
  <c r="FQ104" i="9"/>
  <c r="JO104" i="9" s="1"/>
  <c r="FQ57" i="9"/>
  <c r="JO57" i="9" s="1"/>
  <c r="FR27" i="9"/>
  <c r="JP27" i="9" s="1"/>
  <c r="FQ127" i="9"/>
  <c r="JO127" i="9" s="1"/>
  <c r="FQ76" i="9"/>
  <c r="JO76" i="9" s="1"/>
  <c r="FR193" i="9"/>
  <c r="JP193" i="9" s="1"/>
  <c r="FQ14" i="9"/>
  <c r="JO14" i="9" s="1"/>
  <c r="FR110" i="9"/>
  <c r="JP110" i="9" s="1"/>
  <c r="FQ19" i="9"/>
  <c r="JO19" i="9" s="1"/>
  <c r="FQ150" i="9"/>
  <c r="JO150" i="9" s="1"/>
  <c r="FQ172" i="9"/>
  <c r="JO172" i="9" s="1"/>
  <c r="FQ199" i="9"/>
  <c r="JO199" i="9" s="1"/>
  <c r="FR63" i="9"/>
  <c r="JP63" i="9" s="1"/>
  <c r="FQ109" i="9"/>
  <c r="JO109" i="9" s="1"/>
  <c r="FR38" i="9"/>
  <c r="JP38" i="9" s="1"/>
  <c r="FQ118" i="9"/>
  <c r="JO118" i="9" s="1"/>
  <c r="FQ174" i="9"/>
  <c r="JO174" i="9" s="1"/>
  <c r="FQ93" i="9"/>
  <c r="JO93" i="9" s="1"/>
  <c r="FQ58" i="9"/>
  <c r="JO58" i="9" s="1"/>
  <c r="FQ181" i="9"/>
  <c r="JO181" i="9" s="1"/>
  <c r="FQ28" i="9"/>
  <c r="JO28" i="9" s="1"/>
  <c r="FR153" i="9"/>
  <c r="JP153" i="9" s="1"/>
  <c r="FQ194" i="9"/>
  <c r="JO194" i="9" s="1"/>
  <c r="FR138" i="9"/>
  <c r="JP138" i="9" s="1"/>
  <c r="FQ203" i="9"/>
  <c r="JO203" i="9" s="1"/>
  <c r="FR130" i="9"/>
  <c r="JP130" i="9" s="1"/>
  <c r="FR90" i="9"/>
  <c r="JP90" i="9" s="1"/>
  <c r="FR56" i="9"/>
  <c r="JP56" i="9" s="1"/>
  <c r="FQ23" i="9"/>
  <c r="JO23" i="9" s="1"/>
  <c r="FR67" i="9"/>
  <c r="JP67" i="9" s="1"/>
  <c r="FR140" i="9"/>
  <c r="JP140" i="9" s="1"/>
  <c r="FQ61" i="9"/>
  <c r="JO61" i="9" s="1"/>
  <c r="FQ195" i="9"/>
  <c r="JO195" i="9" s="1"/>
  <c r="FQ79" i="9"/>
  <c r="JO79" i="9" s="1"/>
  <c r="FR180" i="9"/>
  <c r="JP180" i="9" s="1"/>
  <c r="FQ94" i="9"/>
  <c r="JO94" i="9" s="1"/>
  <c r="FR68" i="9"/>
  <c r="JP68" i="9" s="1"/>
  <c r="FR91" i="9"/>
  <c r="JP91" i="9" s="1"/>
  <c r="FR155" i="9"/>
  <c r="JP155" i="9" s="1"/>
  <c r="FR148" i="9"/>
  <c r="JP148" i="9" s="1"/>
  <c r="FR143" i="9"/>
  <c r="JP143" i="9" s="1"/>
  <c r="FR159" i="9"/>
  <c r="JP159" i="9" s="1"/>
  <c r="FR122" i="9"/>
  <c r="JP122" i="9" s="1"/>
  <c r="FR76" i="9"/>
  <c r="JP76" i="9" s="1"/>
  <c r="FR31" i="9"/>
  <c r="JP31" i="9" s="1"/>
  <c r="FQ70" i="9"/>
  <c r="JO70" i="9" s="1"/>
  <c r="FQ67" i="9"/>
  <c r="JO67" i="9" s="1"/>
  <c r="FQ107" i="9"/>
  <c r="JO107" i="9" s="1"/>
  <c r="FQ152" i="9"/>
  <c r="JO152" i="9" s="1"/>
  <c r="FQ125" i="9"/>
  <c r="JO125" i="9" s="1"/>
  <c r="FQ165" i="9"/>
  <c r="JO165" i="9" s="1"/>
  <c r="FR205" i="9"/>
  <c r="JP205" i="9" s="1"/>
  <c r="FQ141" i="9"/>
  <c r="JO141" i="9" s="1"/>
  <c r="FQ54" i="9"/>
  <c r="JO54" i="9" s="1"/>
  <c r="FR74" i="9"/>
  <c r="JP74" i="9" s="1"/>
  <c r="FR32" i="9"/>
  <c r="JP32" i="9" s="1"/>
  <c r="FR176" i="9"/>
  <c r="JP176" i="9" s="1"/>
  <c r="FR42" i="9"/>
  <c r="JP42" i="9" s="1"/>
  <c r="FQ161" i="9"/>
  <c r="JO161" i="9" s="1"/>
  <c r="FQ41" i="9"/>
  <c r="JO41" i="9" s="1"/>
  <c r="FR204" i="9"/>
  <c r="JP204" i="9" s="1"/>
  <c r="FR94" i="9"/>
  <c r="JP94" i="9" s="1"/>
  <c r="FR197" i="9"/>
  <c r="JP197" i="9" s="1"/>
  <c r="FR109" i="9"/>
  <c r="JP109" i="9" s="1"/>
  <c r="FR33" i="9"/>
  <c r="JP33" i="9" s="1"/>
  <c r="FR26" i="9"/>
  <c r="JP26" i="9" s="1"/>
  <c r="FR17" i="9"/>
  <c r="JP17" i="9" s="1"/>
  <c r="FR123" i="9"/>
  <c r="JP123" i="9" s="1"/>
  <c r="FR181" i="9"/>
  <c r="JP181" i="9" s="1"/>
  <c r="FQ65" i="9"/>
  <c r="JO65" i="9" s="1"/>
  <c r="FQ62" i="9"/>
  <c r="JO62" i="9" s="1"/>
  <c r="FR192" i="9"/>
  <c r="JP192" i="9" s="1"/>
  <c r="FQ120" i="9"/>
  <c r="JO120" i="9" s="1"/>
  <c r="FR141" i="9"/>
  <c r="JP141" i="9" s="1"/>
  <c r="FQ143" i="9"/>
  <c r="JO143" i="9" s="1"/>
  <c r="FQ166" i="9"/>
  <c r="JO166" i="9" s="1"/>
  <c r="FQ149" i="9"/>
  <c r="JO149" i="9" s="1"/>
  <c r="FQ177" i="9"/>
  <c r="JO177" i="9" s="1"/>
  <c r="FQ44" i="9"/>
  <c r="JO44" i="9" s="1"/>
  <c r="FQ139" i="9"/>
  <c r="JO139" i="9" s="1"/>
  <c r="FQ87" i="9"/>
  <c r="JO87" i="9" s="1"/>
  <c r="FR121" i="9"/>
  <c r="JP121" i="9" s="1"/>
  <c r="FR44" i="9"/>
  <c r="JP44" i="9" s="1"/>
  <c r="FR30" i="9"/>
  <c r="JP30" i="9" s="1"/>
  <c r="FR13" i="9"/>
  <c r="JP13" i="9" s="1"/>
  <c r="FR20" i="9"/>
  <c r="JP20" i="9" s="1"/>
  <c r="FR162" i="9"/>
  <c r="JP162" i="9" s="1"/>
  <c r="FR189" i="9"/>
  <c r="JP189" i="9" s="1"/>
  <c r="FR72" i="9"/>
  <c r="JP72" i="9" s="1"/>
  <c r="FQ82" i="9"/>
  <c r="JO82" i="9" s="1"/>
  <c r="FR50" i="9"/>
  <c r="JP50" i="9" s="1"/>
  <c r="FQ131" i="9"/>
  <c r="JO131" i="9" s="1"/>
  <c r="FQ176" i="9"/>
  <c r="JO176" i="9" s="1"/>
  <c r="FQ51" i="9"/>
  <c r="JO51" i="9" s="1"/>
  <c r="FQ66" i="9"/>
  <c r="JO66" i="9" s="1"/>
  <c r="FQ45" i="9"/>
  <c r="JO45" i="9" s="1"/>
  <c r="FQ26" i="9"/>
  <c r="JO26" i="9" s="1"/>
  <c r="FQ48" i="9"/>
  <c r="JO48" i="9" s="1"/>
  <c r="FR174" i="9"/>
  <c r="JP174" i="9" s="1"/>
  <c r="FR34" i="9"/>
  <c r="JP34" i="9" s="1"/>
  <c r="FR15" i="9"/>
  <c r="JP15" i="9" s="1"/>
  <c r="FQ35" i="9"/>
  <c r="JO35" i="9" s="1"/>
  <c r="FQ162" i="9"/>
  <c r="JO162" i="9" s="1"/>
  <c r="FR16" i="9"/>
  <c r="JP16" i="9" s="1"/>
  <c r="FQ154" i="9"/>
  <c r="JO154" i="9" s="1"/>
  <c r="FQ96" i="9"/>
  <c r="JO96" i="9" s="1"/>
  <c r="FQ206" i="9"/>
  <c r="JO206" i="9" s="1"/>
  <c r="FQ112" i="9"/>
  <c r="JO112" i="9" s="1"/>
  <c r="FR132" i="9"/>
  <c r="JP132" i="9" s="1"/>
  <c r="FR151" i="9"/>
  <c r="JP151" i="9" s="1"/>
  <c r="FQ42" i="9"/>
  <c r="JO42" i="9" s="1"/>
  <c r="FQ98" i="9"/>
  <c r="JO98" i="9" s="1"/>
  <c r="FR79" i="9"/>
  <c r="JP79" i="9" s="1"/>
  <c r="FQ31" i="9"/>
  <c r="JO31" i="9" s="1"/>
  <c r="FQ182" i="9"/>
  <c r="JO182" i="9" s="1"/>
  <c r="FR28" i="9"/>
  <c r="JP28" i="9" s="1"/>
  <c r="FR108" i="9"/>
  <c r="JP108" i="9" s="1"/>
  <c r="FQ180" i="9"/>
  <c r="JO180" i="9" s="1"/>
  <c r="FQ129" i="9"/>
  <c r="JO129" i="9" s="1"/>
  <c r="FQ164" i="9"/>
  <c r="JO164" i="9" s="1"/>
  <c r="FQ77" i="9"/>
  <c r="JO77" i="9" s="1"/>
  <c r="FQ80" i="9"/>
  <c r="JO80" i="9" s="1"/>
  <c r="FQ144" i="9"/>
  <c r="JO144" i="9" s="1"/>
  <c r="FR83" i="9"/>
  <c r="JP83" i="9" s="1"/>
  <c r="FR124" i="9"/>
  <c r="JP124" i="9" s="1"/>
  <c r="FR46" i="9"/>
  <c r="JP46" i="9" s="1"/>
  <c r="FR100" i="9"/>
  <c r="JP100" i="9" s="1"/>
  <c r="FR126" i="9"/>
  <c r="JP126" i="9" s="1"/>
  <c r="FQ167" i="9"/>
  <c r="JO167" i="9" s="1"/>
  <c r="FQ145" i="9"/>
  <c r="JO145" i="9" s="1"/>
  <c r="FQ95" i="9"/>
  <c r="JO95" i="9" s="1"/>
  <c r="FQ29" i="9"/>
  <c r="JO29" i="9" s="1"/>
  <c r="FR161" i="9"/>
  <c r="JP161" i="9" s="1"/>
  <c r="FQ46" i="9"/>
  <c r="JO46" i="9" s="1"/>
  <c r="FQ204" i="9"/>
  <c r="JO204" i="9" s="1"/>
  <c r="FR54" i="9"/>
  <c r="JP54" i="9" s="1"/>
  <c r="FR73" i="9"/>
  <c r="JP73" i="9" s="1"/>
  <c r="FQ92" i="9"/>
  <c r="JO92" i="9" s="1"/>
  <c r="FR113" i="9"/>
  <c r="JP113" i="9" s="1"/>
  <c r="FQ59" i="9"/>
  <c r="JO59" i="9" s="1"/>
  <c r="FR196" i="9"/>
  <c r="JP196" i="9" s="1"/>
  <c r="FR43" i="9"/>
  <c r="JP43" i="9" s="1"/>
  <c r="FR135" i="9"/>
  <c r="JP135" i="9" s="1"/>
  <c r="FR107" i="9"/>
  <c r="JP107" i="9" s="1"/>
  <c r="FR97" i="9"/>
  <c r="JP97" i="9" s="1"/>
  <c r="FR164" i="9"/>
  <c r="JP164" i="9" s="1"/>
  <c r="FR57" i="9"/>
  <c r="JP57" i="9" s="1"/>
  <c r="AS46" i="2"/>
  <c r="F238" i="11" s="1"/>
  <c r="AO46" i="2"/>
  <c r="AO50" i="2"/>
  <c r="AN42" i="2"/>
  <c r="AS47" i="2"/>
  <c r="F239" i="11" s="1"/>
  <c r="AL42" i="2"/>
  <c r="F256" i="11"/>
  <c r="AU62" i="2"/>
  <c r="AM42" i="2"/>
  <c r="F249" i="11"/>
  <c r="AU55" i="2"/>
  <c r="F258" i="11"/>
  <c r="AU64" i="2"/>
  <c r="O254" i="11"/>
  <c r="H250" i="9" s="1"/>
  <c r="P254" i="11"/>
  <c r="BB250" i="9" s="1"/>
  <c r="N254" i="11"/>
  <c r="F250" i="9" s="1"/>
  <c r="HW250" i="9" s="1"/>
  <c r="O56" i="13" s="1"/>
  <c r="Q56" i="13" s="1"/>
  <c r="R56" i="13" s="1"/>
  <c r="Q254" i="11"/>
  <c r="CV250" i="9" s="1"/>
  <c r="O253" i="11"/>
  <c r="H249" i="9" s="1"/>
  <c r="P253" i="11"/>
  <c r="BB249" i="9" s="1"/>
  <c r="Q253" i="11"/>
  <c r="CV249" i="9" s="1"/>
  <c r="N253" i="11"/>
  <c r="F249" i="9" s="1"/>
  <c r="HW249" i="9" s="1"/>
  <c r="O55" i="13" s="1"/>
  <c r="Q55" i="13" s="1"/>
  <c r="R55" i="13" s="1"/>
  <c r="Q252" i="11"/>
  <c r="CV248" i="9" s="1"/>
  <c r="N252" i="11"/>
  <c r="F248" i="9" s="1"/>
  <c r="HW248" i="9" s="1"/>
  <c r="O54" i="13" s="1"/>
  <c r="Q54" i="13" s="1"/>
  <c r="R54" i="13" s="1"/>
  <c r="O252" i="11"/>
  <c r="H248" i="9" s="1"/>
  <c r="P252" i="11"/>
  <c r="BB248" i="9" s="1"/>
  <c r="F251" i="11"/>
  <c r="AU57" i="2"/>
  <c r="F255" i="11"/>
  <c r="AU61" i="2"/>
  <c r="Q250" i="11"/>
  <c r="CV246" i="9" s="1"/>
  <c r="P250" i="11"/>
  <c r="BB246" i="9" s="1"/>
  <c r="O250" i="11"/>
  <c r="H246" i="9" s="1"/>
  <c r="N250" i="11"/>
  <c r="F246" i="9" s="1"/>
  <c r="HW246" i="9" s="1"/>
  <c r="O52" i="13" s="1"/>
  <c r="Q52" i="13" s="1"/>
  <c r="R52" i="13" s="1"/>
  <c r="O257" i="11"/>
  <c r="H253" i="9" s="1"/>
  <c r="P257" i="11"/>
  <c r="BB253" i="9" s="1"/>
  <c r="N257" i="11"/>
  <c r="F253" i="9" s="1"/>
  <c r="HW253" i="9" s="1"/>
  <c r="O59" i="13" s="1"/>
  <c r="Q59" i="13" s="1"/>
  <c r="R59" i="13" s="1"/>
  <c r="Q257" i="11"/>
  <c r="CV253" i="9" s="1"/>
  <c r="AK42" i="2"/>
  <c r="AK46" i="2"/>
  <c r="AS50" i="2"/>
  <c r="AU50" i="2" s="1"/>
  <c r="J32" i="7"/>
  <c r="X32" i="7" s="1"/>
  <c r="F210" i="11" s="1"/>
  <c r="AU37" i="2"/>
  <c r="AM50" i="2"/>
  <c r="AN49" i="2"/>
  <c r="F233" i="11"/>
  <c r="AU41" i="2"/>
  <c r="AN50" i="2"/>
  <c r="AU42" i="2"/>
  <c r="F234" i="11"/>
  <c r="AM38" i="2"/>
  <c r="AL49" i="2"/>
  <c r="AN43" i="2"/>
  <c r="AO38" i="2"/>
  <c r="AK49" i="2"/>
  <c r="AK50" i="2"/>
  <c r="AS49" i="2"/>
  <c r="AL47" i="2"/>
  <c r="AM46" i="2"/>
  <c r="AP47" i="2"/>
  <c r="AN47" i="2"/>
  <c r="AM49" i="2"/>
  <c r="AS38" i="2"/>
  <c r="AN44" i="2"/>
  <c r="AO44" i="2"/>
  <c r="AK44" i="2"/>
  <c r="AS44" i="2"/>
  <c r="AP44" i="2"/>
  <c r="AO43" i="2"/>
  <c r="AP43" i="2"/>
  <c r="AK43" i="2"/>
  <c r="AN38" i="2"/>
  <c r="AL38" i="2"/>
  <c r="AL43" i="2"/>
  <c r="AL44" i="2"/>
  <c r="AO42" i="2"/>
  <c r="AP42" i="2"/>
  <c r="AK38" i="2"/>
  <c r="AN46" i="2"/>
  <c r="AL46" i="2"/>
  <c r="AP49" i="2"/>
  <c r="AP50" i="2"/>
  <c r="AM47" i="2"/>
  <c r="AK47" i="2"/>
  <c r="AS43" i="2"/>
  <c r="AJ67" i="2"/>
  <c r="AJ73" i="2" s="1"/>
  <c r="AK65" i="2"/>
  <c r="AK69" i="2" s="1"/>
  <c r="AM65" i="2"/>
  <c r="AM69" i="2" s="1"/>
  <c r="AP65" i="2"/>
  <c r="AP69" i="2" s="1"/>
  <c r="AN65" i="2"/>
  <c r="AN69" i="2" s="1"/>
  <c r="AJ53" i="2"/>
  <c r="AS65" i="2"/>
  <c r="AU65" i="2" s="1"/>
  <c r="AN45" i="2"/>
  <c r="AO45" i="2"/>
  <c r="AM45" i="2"/>
  <c r="AK45" i="2"/>
  <c r="AP45" i="2"/>
  <c r="AL45" i="2"/>
  <c r="AO48" i="2"/>
  <c r="AL48" i="2"/>
  <c r="AK48" i="2"/>
  <c r="AP48" i="2"/>
  <c r="AN48" i="2"/>
  <c r="AM48" i="2"/>
  <c r="AO65" i="2"/>
  <c r="AO69" i="2" s="1"/>
  <c r="AL37" i="2"/>
  <c r="AO37" i="2"/>
  <c r="AN37" i="2"/>
  <c r="AN39" i="2" s="1"/>
  <c r="AQ39" i="2"/>
  <c r="AP37" i="2"/>
  <c r="AP39" i="2" s="1"/>
  <c r="AM37" i="2"/>
  <c r="AM39" i="2" s="1"/>
  <c r="AK37" i="2"/>
  <c r="AQ51" i="2"/>
  <c r="AN41" i="2"/>
  <c r="AM41" i="2"/>
  <c r="AO41" i="2"/>
  <c r="AK41" i="2"/>
  <c r="AL41" i="2"/>
  <c r="AP41" i="2"/>
  <c r="AL65" i="2"/>
  <c r="AL69" i="2" s="1"/>
  <c r="AS45" i="2"/>
  <c r="AS48" i="2"/>
  <c r="FS39" i="9" l="1"/>
  <c r="JQ39" i="9" s="1"/>
  <c r="FS206" i="9"/>
  <c r="JQ206" i="9" s="1"/>
  <c r="FS95" i="9"/>
  <c r="JQ95" i="9" s="1"/>
  <c r="FS89" i="9"/>
  <c r="JQ89" i="9" s="1"/>
  <c r="FS193" i="9"/>
  <c r="JQ193" i="9" s="1"/>
  <c r="FS85" i="9"/>
  <c r="JQ85" i="9" s="1"/>
  <c r="FS22" i="9"/>
  <c r="JQ22" i="9" s="1"/>
  <c r="FT126" i="9"/>
  <c r="JR126" i="9" s="1"/>
  <c r="FT71" i="9"/>
  <c r="JR71" i="9" s="1"/>
  <c r="FT188" i="9"/>
  <c r="JR188" i="9" s="1"/>
  <c r="CK29" i="9"/>
  <c r="IW29" i="9" s="1"/>
  <c r="FS53" i="9"/>
  <c r="JQ53" i="9" s="1"/>
  <c r="FS139" i="9"/>
  <c r="JQ139" i="9" s="1"/>
  <c r="FS93" i="9"/>
  <c r="JQ93" i="9" s="1"/>
  <c r="FS117" i="9"/>
  <c r="JQ117" i="9" s="1"/>
  <c r="FS191" i="9"/>
  <c r="JQ191" i="9" s="1"/>
  <c r="FS129" i="9"/>
  <c r="JQ129" i="9" s="1"/>
  <c r="FS181" i="9"/>
  <c r="JQ181" i="9" s="1"/>
  <c r="FS44" i="9"/>
  <c r="JQ44" i="9" s="1"/>
  <c r="FS141" i="9"/>
  <c r="JQ141" i="9" s="1"/>
  <c r="FS148" i="9"/>
  <c r="JQ148" i="9" s="1"/>
  <c r="CK84" i="9"/>
  <c r="IW84" i="9" s="1"/>
  <c r="FS157" i="9"/>
  <c r="JQ157" i="9" s="1"/>
  <c r="FS111" i="9"/>
  <c r="JQ111" i="9" s="1"/>
  <c r="FS27" i="9"/>
  <c r="JQ27" i="9" s="1"/>
  <c r="FS113" i="9"/>
  <c r="JQ113" i="9" s="1"/>
  <c r="FS38" i="9"/>
  <c r="JQ38" i="9" s="1"/>
  <c r="FS154" i="9"/>
  <c r="JQ154" i="9" s="1"/>
  <c r="FS29" i="9"/>
  <c r="JQ29" i="9" s="1"/>
  <c r="FS177" i="9"/>
  <c r="JQ177" i="9" s="1"/>
  <c r="FT99" i="9"/>
  <c r="JR99" i="9" s="1"/>
  <c r="FS161" i="9"/>
  <c r="JQ161" i="9" s="1"/>
  <c r="FS199" i="9"/>
  <c r="JQ199" i="9" s="1"/>
  <c r="CK145" i="9"/>
  <c r="IW145" i="9" s="1"/>
  <c r="FS178" i="9"/>
  <c r="JQ178" i="9" s="1"/>
  <c r="FT139" i="9"/>
  <c r="JR139" i="9" s="1"/>
  <c r="FS80" i="9"/>
  <c r="JQ80" i="9" s="1"/>
  <c r="FS116" i="9"/>
  <c r="JQ116" i="9" s="1"/>
  <c r="FS103" i="9"/>
  <c r="JQ103" i="9" s="1"/>
  <c r="FS164" i="9"/>
  <c r="JQ164" i="9" s="1"/>
  <c r="FS47" i="9"/>
  <c r="JQ47" i="9" s="1"/>
  <c r="FS167" i="9"/>
  <c r="JQ167" i="9" s="1"/>
  <c r="FS163" i="9"/>
  <c r="JQ163" i="9" s="1"/>
  <c r="FS184" i="9"/>
  <c r="JQ184" i="9" s="1"/>
  <c r="FS118" i="9"/>
  <c r="JQ118" i="9" s="1"/>
  <c r="FS20" i="9"/>
  <c r="JQ20" i="9" s="1"/>
  <c r="CK104" i="9"/>
  <c r="IW104" i="9" s="1"/>
  <c r="CL51" i="9"/>
  <c r="IX51" i="9" s="1"/>
  <c r="CL123" i="9"/>
  <c r="IX123" i="9" s="1"/>
  <c r="CL120" i="9"/>
  <c r="IX120" i="9" s="1"/>
  <c r="CK127" i="9"/>
  <c r="IW127" i="9" s="1"/>
  <c r="CK138" i="9"/>
  <c r="IW138" i="9" s="1"/>
  <c r="CK53" i="9"/>
  <c r="IW53" i="9" s="1"/>
  <c r="FS121" i="9"/>
  <c r="JQ121" i="9" s="1"/>
  <c r="FS149" i="9"/>
  <c r="JQ149" i="9" s="1"/>
  <c r="FS12" i="9"/>
  <c r="JQ12" i="9" s="1"/>
  <c r="FS32" i="9"/>
  <c r="JQ32" i="9" s="1"/>
  <c r="FS65" i="9"/>
  <c r="JQ65" i="9" s="1"/>
  <c r="FS115" i="9"/>
  <c r="JQ115" i="9" s="1"/>
  <c r="FS169" i="9"/>
  <c r="JQ169" i="9" s="1"/>
  <c r="FS23" i="9"/>
  <c r="JQ23" i="9" s="1"/>
  <c r="FT142" i="9"/>
  <c r="JR142" i="9" s="1"/>
  <c r="FS67" i="9"/>
  <c r="JQ67" i="9" s="1"/>
  <c r="FT30" i="9"/>
  <c r="JR30" i="9" s="1"/>
  <c r="FS120" i="9"/>
  <c r="JQ120" i="9" s="1"/>
  <c r="FS50" i="9"/>
  <c r="JQ50" i="9" s="1"/>
  <c r="FS104" i="9"/>
  <c r="JQ104" i="9" s="1"/>
  <c r="FS135" i="9"/>
  <c r="JQ135" i="9" s="1"/>
  <c r="CL100" i="9"/>
  <c r="IX100" i="9" s="1"/>
  <c r="CL175" i="9"/>
  <c r="IX175" i="9" s="1"/>
  <c r="CK146" i="9"/>
  <c r="IW146" i="9" s="1"/>
  <c r="CK185" i="9"/>
  <c r="IW185" i="9" s="1"/>
  <c r="CL17" i="9"/>
  <c r="IX17" i="9" s="1"/>
  <c r="CL116" i="9"/>
  <c r="IX116" i="9" s="1"/>
  <c r="CL159" i="9"/>
  <c r="IX159" i="9" s="1"/>
  <c r="CK17" i="9"/>
  <c r="IW17" i="9" s="1"/>
  <c r="CK159" i="9"/>
  <c r="IW159" i="9" s="1"/>
  <c r="CK91" i="9"/>
  <c r="IW91" i="9" s="1"/>
  <c r="CL93" i="9"/>
  <c r="IX93" i="9" s="1"/>
  <c r="CL154" i="9"/>
  <c r="IX154" i="9" s="1"/>
  <c r="CL47" i="9"/>
  <c r="IX47" i="9" s="1"/>
  <c r="CK105" i="9"/>
  <c r="IW105" i="9" s="1"/>
  <c r="CK136" i="9"/>
  <c r="IW136" i="9" s="1"/>
  <c r="CK78" i="9"/>
  <c r="IW78" i="9" s="1"/>
  <c r="CK141" i="9"/>
  <c r="IW141" i="9" s="1"/>
  <c r="CK50" i="9"/>
  <c r="IW50" i="9" s="1"/>
  <c r="CK89" i="9"/>
  <c r="IW89" i="9" s="1"/>
  <c r="CK144" i="9"/>
  <c r="IW144" i="9" s="1"/>
  <c r="CK183" i="9"/>
  <c r="IW183" i="9" s="1"/>
  <c r="CL203" i="9"/>
  <c r="IX203" i="9" s="1"/>
  <c r="CL42" i="9"/>
  <c r="IX42" i="9" s="1"/>
  <c r="CL13" i="9"/>
  <c r="IX13" i="9" s="1"/>
  <c r="CL38" i="9"/>
  <c r="IX38" i="9" s="1"/>
  <c r="CK92" i="9"/>
  <c r="IW92" i="9" s="1"/>
  <c r="CK65" i="9"/>
  <c r="IW65" i="9" s="1"/>
  <c r="CK111" i="9"/>
  <c r="IW111" i="9" s="1"/>
  <c r="CK195" i="9"/>
  <c r="IW195" i="9" s="1"/>
  <c r="CL124" i="9"/>
  <c r="IX124" i="9" s="1"/>
  <c r="CL119" i="9"/>
  <c r="IX119" i="9" s="1"/>
  <c r="CL21" i="9"/>
  <c r="IX21" i="9" s="1"/>
  <c r="CL109" i="9"/>
  <c r="IX109" i="9" s="1"/>
  <c r="CL171" i="9"/>
  <c r="IX171" i="9" s="1"/>
  <c r="CL32" i="9"/>
  <c r="IX32" i="9" s="1"/>
  <c r="CL57" i="9"/>
  <c r="IX57" i="9" s="1"/>
  <c r="CL62" i="9"/>
  <c r="IX62" i="9" s="1"/>
  <c r="CK120" i="9"/>
  <c r="IW120" i="9" s="1"/>
  <c r="CK130" i="9"/>
  <c r="IW130" i="9" s="1"/>
  <c r="CK26" i="9"/>
  <c r="IW26" i="9" s="1"/>
  <c r="CK57" i="9"/>
  <c r="IW57" i="9" s="1"/>
  <c r="CK79" i="9"/>
  <c r="IW79" i="9" s="1"/>
  <c r="CK63" i="9"/>
  <c r="IW63" i="9" s="1"/>
  <c r="CK140" i="9"/>
  <c r="IW140" i="9" s="1"/>
  <c r="CK19" i="9"/>
  <c r="IW19" i="9" s="1"/>
  <c r="CK102" i="9"/>
  <c r="IW102" i="9" s="1"/>
  <c r="CL86" i="9"/>
  <c r="IX86" i="9" s="1"/>
  <c r="CK41" i="9"/>
  <c r="IW41" i="9" s="1"/>
  <c r="CL95" i="9"/>
  <c r="IX95" i="9" s="1"/>
  <c r="CL145" i="9"/>
  <c r="IX145" i="9" s="1"/>
  <c r="CL55" i="9"/>
  <c r="IX55" i="9" s="1"/>
  <c r="CL66" i="9"/>
  <c r="IX66" i="9" s="1"/>
  <c r="CL146" i="9"/>
  <c r="IX146" i="9" s="1"/>
  <c r="CL142" i="9"/>
  <c r="IX142" i="9" s="1"/>
  <c r="CL200" i="9"/>
  <c r="IX200" i="9" s="1"/>
  <c r="CL94" i="9"/>
  <c r="IX94" i="9" s="1"/>
  <c r="CL63" i="9"/>
  <c r="IX63" i="9" s="1"/>
  <c r="CL207" i="9"/>
  <c r="IX207" i="9" s="1"/>
  <c r="CL173" i="9"/>
  <c r="IX173" i="9" s="1"/>
  <c r="CL91" i="9"/>
  <c r="IX91" i="9" s="1"/>
  <c r="CL143" i="9"/>
  <c r="IX143" i="9" s="1"/>
  <c r="CK189" i="9"/>
  <c r="IW189" i="9" s="1"/>
  <c r="CK161" i="9"/>
  <c r="IW161" i="9" s="1"/>
  <c r="CK188" i="9"/>
  <c r="IW188" i="9" s="1"/>
  <c r="CK49" i="9"/>
  <c r="IW49" i="9" s="1"/>
  <c r="CK38" i="9"/>
  <c r="IW38" i="9" s="1"/>
  <c r="CL23" i="9"/>
  <c r="IX23" i="9" s="1"/>
  <c r="CK52" i="9"/>
  <c r="IW52" i="9" s="1"/>
  <c r="CK98" i="9"/>
  <c r="IW98" i="9" s="1"/>
  <c r="CK118" i="9"/>
  <c r="IW118" i="9" s="1"/>
  <c r="CK77" i="9"/>
  <c r="IW77" i="9" s="1"/>
  <c r="CL135" i="9"/>
  <c r="IX135" i="9" s="1"/>
  <c r="CK198" i="9"/>
  <c r="IW198" i="9" s="1"/>
  <c r="CK31" i="9"/>
  <c r="IW31" i="9" s="1"/>
  <c r="CK168" i="9"/>
  <c r="IW168" i="9" s="1"/>
  <c r="CK180" i="9"/>
  <c r="IW180" i="9" s="1"/>
  <c r="CK93" i="9"/>
  <c r="IW93" i="9" s="1"/>
  <c r="CK100" i="9"/>
  <c r="IW100" i="9" s="1"/>
  <c r="CK54" i="9"/>
  <c r="IW54" i="9" s="1"/>
  <c r="CK122" i="9"/>
  <c r="IW122" i="9" s="1"/>
  <c r="CK116" i="9"/>
  <c r="IW116" i="9" s="1"/>
  <c r="CK70" i="9"/>
  <c r="IW70" i="9" s="1"/>
  <c r="CK21" i="9"/>
  <c r="IW21" i="9" s="1"/>
  <c r="CK157" i="9"/>
  <c r="IW157" i="9" s="1"/>
  <c r="CK86" i="9"/>
  <c r="IW86" i="9" s="1"/>
  <c r="CK178" i="9"/>
  <c r="IW178" i="9" s="1"/>
  <c r="IU11" i="9"/>
  <c r="CK194" i="9"/>
  <c r="IW194" i="9" s="1"/>
  <c r="CK80" i="9"/>
  <c r="IW80" i="9" s="1"/>
  <c r="CK175" i="9"/>
  <c r="IW175" i="9" s="1"/>
  <c r="CK179" i="9"/>
  <c r="IW179" i="9" s="1"/>
  <c r="CK186" i="9"/>
  <c r="IW186" i="9" s="1"/>
  <c r="CK167" i="9"/>
  <c r="IW167" i="9" s="1"/>
  <c r="CK16" i="9"/>
  <c r="IW16" i="9" s="1"/>
  <c r="CK61" i="9"/>
  <c r="IW61" i="9" s="1"/>
  <c r="CK124" i="9"/>
  <c r="IW124" i="9" s="1"/>
  <c r="CK40" i="9"/>
  <c r="IW40" i="9" s="1"/>
  <c r="CK47" i="9"/>
  <c r="IW47" i="9" s="1"/>
  <c r="CK192" i="9"/>
  <c r="IW192" i="9" s="1"/>
  <c r="CK33" i="9"/>
  <c r="IW33" i="9" s="1"/>
  <c r="CK148" i="9"/>
  <c r="IW148" i="9" s="1"/>
  <c r="CK174" i="9"/>
  <c r="IW174" i="9" s="1"/>
  <c r="CK149" i="9"/>
  <c r="IW149" i="9" s="1"/>
  <c r="CK11" i="9"/>
  <c r="IW11" i="9" s="1"/>
  <c r="CK44" i="9"/>
  <c r="IW44" i="9" s="1"/>
  <c r="CK126" i="9"/>
  <c r="IW126" i="9" s="1"/>
  <c r="CK162" i="9"/>
  <c r="IW162" i="9" s="1"/>
  <c r="CK190" i="9"/>
  <c r="IW190" i="9" s="1"/>
  <c r="CK163" i="9"/>
  <c r="IW163" i="9" s="1"/>
  <c r="CK169" i="9"/>
  <c r="IW169" i="9" s="1"/>
  <c r="CK135" i="9"/>
  <c r="IW135" i="9" s="1"/>
  <c r="CK24" i="9"/>
  <c r="IW24" i="9" s="1"/>
  <c r="CK158" i="9"/>
  <c r="IW158" i="9" s="1"/>
  <c r="CK170" i="9"/>
  <c r="IW170" i="9" s="1"/>
  <c r="CK83" i="9"/>
  <c r="IW83" i="9" s="1"/>
  <c r="CK56" i="9"/>
  <c r="IW56" i="9" s="1"/>
  <c r="CK107" i="9"/>
  <c r="IW107" i="9" s="1"/>
  <c r="CK133" i="9"/>
  <c r="IW133" i="9" s="1"/>
  <c r="CK172" i="9"/>
  <c r="IW172" i="9" s="1"/>
  <c r="CK152" i="9"/>
  <c r="IW152" i="9" s="1"/>
  <c r="CK139" i="9"/>
  <c r="IW139" i="9" s="1"/>
  <c r="CK134" i="9"/>
  <c r="IW134" i="9" s="1"/>
  <c r="CK36" i="9"/>
  <c r="IW36" i="9" s="1"/>
  <c r="CL24" i="9"/>
  <c r="IX24" i="9" s="1"/>
  <c r="CK197" i="9"/>
  <c r="IW197" i="9" s="1"/>
  <c r="CK35" i="9"/>
  <c r="IW35" i="9" s="1"/>
  <c r="CL176" i="9"/>
  <c r="IX176" i="9" s="1"/>
  <c r="CK207" i="9"/>
  <c r="IW207" i="9" s="1"/>
  <c r="CK177" i="9"/>
  <c r="IW177" i="9" s="1"/>
  <c r="CK71" i="9"/>
  <c r="IW71" i="9" s="1"/>
  <c r="CL128" i="9"/>
  <c r="IX128" i="9" s="1"/>
  <c r="CL132" i="9"/>
  <c r="IX132" i="9" s="1"/>
  <c r="CK18" i="9"/>
  <c r="IW18" i="9" s="1"/>
  <c r="CK90" i="9"/>
  <c r="IW90" i="9" s="1"/>
  <c r="CK30" i="9"/>
  <c r="IW30" i="9" s="1"/>
  <c r="CK22" i="9"/>
  <c r="IW22" i="9" s="1"/>
  <c r="CK27" i="9"/>
  <c r="IW27" i="9" s="1"/>
  <c r="CL18" i="9"/>
  <c r="IX18" i="9" s="1"/>
  <c r="CL79" i="9"/>
  <c r="IX79" i="9" s="1"/>
  <c r="CL153" i="9"/>
  <c r="IX153" i="9" s="1"/>
  <c r="CL30" i="9"/>
  <c r="IX30" i="9" s="1"/>
  <c r="CL106" i="9"/>
  <c r="IX106" i="9" s="1"/>
  <c r="CL137" i="9"/>
  <c r="IX137" i="9" s="1"/>
  <c r="CL148" i="9"/>
  <c r="IX148" i="9" s="1"/>
  <c r="CL160" i="9"/>
  <c r="IX160" i="9" s="1"/>
  <c r="CL155" i="9"/>
  <c r="IX155" i="9" s="1"/>
  <c r="CL40" i="9"/>
  <c r="IX40" i="9" s="1"/>
  <c r="CL149" i="9"/>
  <c r="IX149" i="9" s="1"/>
  <c r="CL185" i="9"/>
  <c r="IX185" i="9" s="1"/>
  <c r="CL195" i="9"/>
  <c r="IX195" i="9" s="1"/>
  <c r="CL121" i="9"/>
  <c r="IX121" i="9" s="1"/>
  <c r="CL202" i="9"/>
  <c r="IX202" i="9" s="1"/>
  <c r="CL50" i="9"/>
  <c r="IX50" i="9" s="1"/>
  <c r="CL41" i="9"/>
  <c r="IX41" i="9" s="1"/>
  <c r="CK14" i="9"/>
  <c r="IW14" i="9" s="1"/>
  <c r="CK156" i="9"/>
  <c r="IW156" i="9" s="1"/>
  <c r="CK64" i="9"/>
  <c r="IW64" i="9" s="1"/>
  <c r="CK108" i="9"/>
  <c r="IW108" i="9" s="1"/>
  <c r="CK43" i="9"/>
  <c r="IW43" i="9" s="1"/>
  <c r="CK94" i="9"/>
  <c r="IW94" i="9" s="1"/>
  <c r="CK160" i="9"/>
  <c r="IW160" i="9" s="1"/>
  <c r="CK68" i="9"/>
  <c r="IW68" i="9" s="1"/>
  <c r="CL59" i="9"/>
  <c r="IX59" i="9" s="1"/>
  <c r="CK171" i="9"/>
  <c r="IW171" i="9" s="1"/>
  <c r="CK176" i="9"/>
  <c r="IW176" i="9" s="1"/>
  <c r="CK99" i="9"/>
  <c r="IW99" i="9" s="1"/>
  <c r="CK20" i="9"/>
  <c r="IW20" i="9" s="1"/>
  <c r="CK15" i="9"/>
  <c r="IW15" i="9" s="1"/>
  <c r="CK58" i="9"/>
  <c r="IW58" i="9" s="1"/>
  <c r="CK37" i="9"/>
  <c r="IW37" i="9" s="1"/>
  <c r="CK34" i="9"/>
  <c r="IW34" i="9" s="1"/>
  <c r="CK12" i="9"/>
  <c r="IW12" i="9" s="1"/>
  <c r="CK200" i="9"/>
  <c r="IW200" i="9" s="1"/>
  <c r="CK147" i="9"/>
  <c r="IW147" i="9" s="1"/>
  <c r="CK164" i="9"/>
  <c r="IW164" i="9" s="1"/>
  <c r="CK182" i="9"/>
  <c r="IW182" i="9" s="1"/>
  <c r="CK165" i="9"/>
  <c r="IW165" i="9" s="1"/>
  <c r="CK181" i="9"/>
  <c r="IW181" i="9" s="1"/>
  <c r="CK42" i="9"/>
  <c r="IW42" i="9" s="1"/>
  <c r="CK119" i="9"/>
  <c r="IW119" i="9" s="1"/>
  <c r="CK97" i="9"/>
  <c r="IW97" i="9" s="1"/>
  <c r="CL190" i="9"/>
  <c r="IX190" i="9" s="1"/>
  <c r="CK137" i="9"/>
  <c r="IW137" i="9" s="1"/>
  <c r="CL197" i="9"/>
  <c r="IX197" i="9" s="1"/>
  <c r="CK143" i="9"/>
  <c r="IW143" i="9" s="1"/>
  <c r="CK173" i="9"/>
  <c r="IW173" i="9" s="1"/>
  <c r="CK166" i="9"/>
  <c r="IW166" i="9" s="1"/>
  <c r="CK23" i="9"/>
  <c r="IW23" i="9" s="1"/>
  <c r="CK202" i="9"/>
  <c r="IW202" i="9" s="1"/>
  <c r="CK51" i="9"/>
  <c r="IW51" i="9" s="1"/>
  <c r="CL178" i="9"/>
  <c r="IX178" i="9" s="1"/>
  <c r="CK85" i="9"/>
  <c r="IW85" i="9" s="1"/>
  <c r="CK109" i="9"/>
  <c r="IW109" i="9" s="1"/>
  <c r="CK55" i="9"/>
  <c r="IW55" i="9" s="1"/>
  <c r="CK184" i="9"/>
  <c r="IW184" i="9" s="1"/>
  <c r="CK203" i="9"/>
  <c r="IW203" i="9" s="1"/>
  <c r="CK13" i="9"/>
  <c r="IW13" i="9" s="1"/>
  <c r="CK154" i="9"/>
  <c r="IW154" i="9" s="1"/>
  <c r="CK204" i="9"/>
  <c r="IW204" i="9" s="1"/>
  <c r="CK187" i="9"/>
  <c r="IW187" i="9" s="1"/>
  <c r="CL127" i="9"/>
  <c r="IX127" i="9" s="1"/>
  <c r="CK81" i="9"/>
  <c r="IW81" i="9" s="1"/>
  <c r="CK206" i="9"/>
  <c r="IW206" i="9" s="1"/>
  <c r="CK201" i="9"/>
  <c r="IW201" i="9" s="1"/>
  <c r="CK96" i="9"/>
  <c r="IW96" i="9" s="1"/>
  <c r="CK142" i="9"/>
  <c r="IW142" i="9" s="1"/>
  <c r="CK131" i="9"/>
  <c r="IW131" i="9" s="1"/>
  <c r="CK95" i="9"/>
  <c r="IW95" i="9" s="1"/>
  <c r="CK132" i="9"/>
  <c r="IW132" i="9" s="1"/>
  <c r="CK28" i="9"/>
  <c r="IW28" i="9" s="1"/>
  <c r="CK75" i="9"/>
  <c r="IW75" i="9" s="1"/>
  <c r="CK208" i="9"/>
  <c r="IW208" i="9" s="1"/>
  <c r="CK32" i="9"/>
  <c r="IW32" i="9" s="1"/>
  <c r="CK103" i="9"/>
  <c r="IW103" i="9" s="1"/>
  <c r="CK25" i="9"/>
  <c r="IW25" i="9" s="1"/>
  <c r="CK62" i="9"/>
  <c r="IW62" i="9" s="1"/>
  <c r="CK114" i="9"/>
  <c r="IW114" i="9" s="1"/>
  <c r="CL110" i="9"/>
  <c r="IX110" i="9" s="1"/>
  <c r="CL183" i="9"/>
  <c r="IX183" i="9" s="1"/>
  <c r="CL69" i="9"/>
  <c r="IX69" i="9" s="1"/>
  <c r="CL182" i="9"/>
  <c r="IX182" i="9" s="1"/>
  <c r="CL33" i="9"/>
  <c r="IX33" i="9" s="1"/>
  <c r="CL168" i="9"/>
  <c r="IX168" i="9" s="1"/>
  <c r="CL80" i="9"/>
  <c r="IX80" i="9" s="1"/>
  <c r="CL87" i="9"/>
  <c r="IX87" i="9" s="1"/>
  <c r="CL177" i="9"/>
  <c r="IX177" i="9" s="1"/>
  <c r="CL129" i="9"/>
  <c r="IX129" i="9" s="1"/>
  <c r="CL67" i="9"/>
  <c r="IX67" i="9" s="1"/>
  <c r="CL162" i="9"/>
  <c r="IX162" i="9" s="1"/>
  <c r="CK48" i="9"/>
  <c r="IW48" i="9" s="1"/>
  <c r="CK67" i="9"/>
  <c r="IW67" i="9" s="1"/>
  <c r="CK73" i="9"/>
  <c r="IW73" i="9" s="1"/>
  <c r="CK66" i="9"/>
  <c r="IW66" i="9" s="1"/>
  <c r="CK150" i="9"/>
  <c r="IW150" i="9" s="1"/>
  <c r="CK46" i="9"/>
  <c r="IW46" i="9" s="1"/>
  <c r="CK117" i="9"/>
  <c r="IW117" i="9" s="1"/>
  <c r="CK129" i="9"/>
  <c r="IW129" i="9" s="1"/>
  <c r="CK60" i="9"/>
  <c r="IW60" i="9" s="1"/>
  <c r="CK101" i="9"/>
  <c r="IW101" i="9" s="1"/>
  <c r="CK88" i="9"/>
  <c r="IW88" i="9" s="1"/>
  <c r="CK125" i="9"/>
  <c r="IW125" i="9" s="1"/>
  <c r="CK76" i="9"/>
  <c r="IW76" i="9" s="1"/>
  <c r="CK59" i="9"/>
  <c r="IW59" i="9" s="1"/>
  <c r="CK151" i="9"/>
  <c r="IW151" i="9" s="1"/>
  <c r="CK128" i="9"/>
  <c r="IW128" i="9" s="1"/>
  <c r="CK110" i="9"/>
  <c r="IW110" i="9" s="1"/>
  <c r="CK82" i="9"/>
  <c r="IW82" i="9" s="1"/>
  <c r="CK205" i="9"/>
  <c r="IW205" i="9" s="1"/>
  <c r="CK115" i="9"/>
  <c r="IW115" i="9" s="1"/>
  <c r="CL88" i="9"/>
  <c r="IX88" i="9" s="1"/>
  <c r="CK87" i="9"/>
  <c r="IW87" i="9" s="1"/>
  <c r="CK69" i="9"/>
  <c r="IW69" i="9" s="1"/>
  <c r="CK112" i="9"/>
  <c r="IW112" i="9" s="1"/>
  <c r="CK74" i="9"/>
  <c r="IW74" i="9" s="1"/>
  <c r="CK121" i="9"/>
  <c r="IW121" i="9" s="1"/>
  <c r="CL64" i="9"/>
  <c r="IX64" i="9" s="1"/>
  <c r="CL102" i="9"/>
  <c r="IX102" i="9" s="1"/>
  <c r="CL170" i="9"/>
  <c r="IX170" i="9" s="1"/>
  <c r="CL205" i="9"/>
  <c r="IX205" i="9" s="1"/>
  <c r="CL169" i="9"/>
  <c r="IX169" i="9" s="1"/>
  <c r="CK106" i="9"/>
  <c r="IW106" i="9" s="1"/>
  <c r="CK153" i="9"/>
  <c r="IW153" i="9" s="1"/>
  <c r="CK191" i="9"/>
  <c r="IW191" i="9" s="1"/>
  <c r="CL22" i="9"/>
  <c r="IX22" i="9" s="1"/>
  <c r="CK39" i="9"/>
  <c r="IW39" i="9" s="1"/>
  <c r="CK123" i="9"/>
  <c r="IW123" i="9" s="1"/>
  <c r="CK113" i="9"/>
  <c r="IW113" i="9" s="1"/>
  <c r="CK196" i="9"/>
  <c r="IW196" i="9" s="1"/>
  <c r="CK72" i="9"/>
  <c r="IW72" i="9" s="1"/>
  <c r="CK155" i="9"/>
  <c r="IW155" i="9" s="1"/>
  <c r="CK199" i="9"/>
  <c r="IW199" i="9" s="1"/>
  <c r="CK193" i="9"/>
  <c r="IW193" i="9" s="1"/>
  <c r="CL201" i="9"/>
  <c r="IX201" i="9" s="1"/>
  <c r="FT167" i="9"/>
  <c r="JR167" i="9" s="1"/>
  <c r="FT19" i="9"/>
  <c r="JR19" i="9" s="1"/>
  <c r="FT17" i="9"/>
  <c r="JR17" i="9" s="1"/>
  <c r="FT128" i="9"/>
  <c r="JR128" i="9" s="1"/>
  <c r="FT77" i="9"/>
  <c r="JR77" i="9" s="1"/>
  <c r="FT113" i="9"/>
  <c r="JR113" i="9" s="1"/>
  <c r="FT194" i="9"/>
  <c r="JR194" i="9" s="1"/>
  <c r="FT53" i="9"/>
  <c r="JR53" i="9" s="1"/>
  <c r="FT59" i="9"/>
  <c r="JR59" i="9" s="1"/>
  <c r="FS132" i="9"/>
  <c r="JQ132" i="9" s="1"/>
  <c r="FS170" i="9"/>
  <c r="JQ170" i="9" s="1"/>
  <c r="FS25" i="9"/>
  <c r="JQ25" i="9" s="1"/>
  <c r="FS175" i="9"/>
  <c r="JQ175" i="9" s="1"/>
  <c r="FS150" i="9"/>
  <c r="JQ150" i="9" s="1"/>
  <c r="FT165" i="9"/>
  <c r="JR165" i="9" s="1"/>
  <c r="FS114" i="9"/>
  <c r="JQ114" i="9" s="1"/>
  <c r="FT95" i="9"/>
  <c r="JR95" i="9" s="1"/>
  <c r="FT160" i="9"/>
  <c r="JR160" i="9" s="1"/>
  <c r="FT83" i="9"/>
  <c r="JR83" i="9" s="1"/>
  <c r="FT168" i="9"/>
  <c r="JR168" i="9" s="1"/>
  <c r="FS131" i="9"/>
  <c r="JQ131" i="9" s="1"/>
  <c r="FS42" i="9"/>
  <c r="JQ42" i="9" s="1"/>
  <c r="FS63" i="9"/>
  <c r="JQ63" i="9" s="1"/>
  <c r="FT135" i="9"/>
  <c r="JR135" i="9" s="1"/>
  <c r="FT163" i="9"/>
  <c r="JR163" i="9" s="1"/>
  <c r="FS140" i="9"/>
  <c r="JQ140" i="9" s="1"/>
  <c r="FS165" i="9"/>
  <c r="JQ165" i="9" s="1"/>
  <c r="FS83" i="9"/>
  <c r="JQ83" i="9" s="1"/>
  <c r="FS183" i="9"/>
  <c r="JQ183" i="9" s="1"/>
  <c r="FT102" i="9"/>
  <c r="JR102" i="9" s="1"/>
  <c r="FT109" i="9"/>
  <c r="JR109" i="9" s="1"/>
  <c r="FT183" i="9"/>
  <c r="JR183" i="9" s="1"/>
  <c r="FS106" i="9"/>
  <c r="JQ106" i="9" s="1"/>
  <c r="FS41" i="9"/>
  <c r="JQ41" i="9" s="1"/>
  <c r="FS71" i="9"/>
  <c r="JQ71" i="9" s="1"/>
  <c r="FS31" i="9"/>
  <c r="JQ31" i="9" s="1"/>
  <c r="FS46" i="9"/>
  <c r="JQ46" i="9" s="1"/>
  <c r="FS69" i="9"/>
  <c r="JQ69" i="9" s="1"/>
  <c r="FT155" i="9"/>
  <c r="JR155" i="9" s="1"/>
  <c r="FT107" i="9"/>
  <c r="JR107" i="9" s="1"/>
  <c r="FT47" i="9"/>
  <c r="JR47" i="9" s="1"/>
  <c r="FT27" i="9"/>
  <c r="JR27" i="9" s="1"/>
  <c r="FS88" i="9"/>
  <c r="JQ88" i="9" s="1"/>
  <c r="FS186" i="9"/>
  <c r="JQ186" i="9" s="1"/>
  <c r="FS147" i="9"/>
  <c r="JQ147" i="9" s="1"/>
  <c r="FS98" i="9"/>
  <c r="JQ98" i="9" s="1"/>
  <c r="FS77" i="9"/>
  <c r="JQ77" i="9" s="1"/>
  <c r="FS156" i="9"/>
  <c r="JQ156" i="9" s="1"/>
  <c r="FS203" i="9"/>
  <c r="JQ203" i="9" s="1"/>
  <c r="FS124" i="9"/>
  <c r="JQ124" i="9" s="1"/>
  <c r="FS146" i="9"/>
  <c r="JQ146" i="9" s="1"/>
  <c r="FS122" i="9"/>
  <c r="JQ122" i="9" s="1"/>
  <c r="FS15" i="9"/>
  <c r="JQ15" i="9" s="1"/>
  <c r="FS189" i="9"/>
  <c r="JQ189" i="9" s="1"/>
  <c r="FS168" i="9"/>
  <c r="JQ168" i="9" s="1"/>
  <c r="FS143" i="9"/>
  <c r="JQ143" i="9" s="1"/>
  <c r="FS90" i="9"/>
  <c r="JQ90" i="9" s="1"/>
  <c r="FS101" i="9"/>
  <c r="JQ101" i="9" s="1"/>
  <c r="FS172" i="9"/>
  <c r="JQ172" i="9" s="1"/>
  <c r="FT48" i="9"/>
  <c r="JR48" i="9" s="1"/>
  <c r="FS79" i="9"/>
  <c r="JQ79" i="9" s="1"/>
  <c r="FS134" i="9"/>
  <c r="JQ134" i="9" s="1"/>
  <c r="FS159" i="9"/>
  <c r="JQ159" i="9" s="1"/>
  <c r="FS17" i="9"/>
  <c r="JQ17" i="9" s="1"/>
  <c r="FT153" i="9"/>
  <c r="JR153" i="9" s="1"/>
  <c r="FT205" i="9"/>
  <c r="JR205" i="9" s="1"/>
  <c r="FT148" i="9"/>
  <c r="JR148" i="9" s="1"/>
  <c r="FS137" i="9"/>
  <c r="JQ137" i="9" s="1"/>
  <c r="FS136" i="9"/>
  <c r="JQ136" i="9" s="1"/>
  <c r="FS179" i="9"/>
  <c r="JQ179" i="9" s="1"/>
  <c r="FS55" i="9"/>
  <c r="JQ55" i="9" s="1"/>
  <c r="FS119" i="9"/>
  <c r="JQ119" i="9" s="1"/>
  <c r="FS100" i="9"/>
  <c r="JQ100" i="9" s="1"/>
  <c r="FS127" i="9"/>
  <c r="JQ127" i="9" s="1"/>
  <c r="FS152" i="9"/>
  <c r="JQ152" i="9" s="1"/>
  <c r="FS158" i="9"/>
  <c r="JQ158" i="9" s="1"/>
  <c r="FS56" i="9"/>
  <c r="JQ56" i="9" s="1"/>
  <c r="FS61" i="9"/>
  <c r="JQ61" i="9" s="1"/>
  <c r="FS205" i="9"/>
  <c r="JQ205" i="9" s="1"/>
  <c r="FS130" i="9"/>
  <c r="JQ130" i="9" s="1"/>
  <c r="FS14" i="9"/>
  <c r="JQ14" i="9" s="1"/>
  <c r="FS34" i="9"/>
  <c r="JQ34" i="9" s="1"/>
  <c r="FS126" i="9"/>
  <c r="JQ126" i="9" s="1"/>
  <c r="FT123" i="9"/>
  <c r="JR123" i="9" s="1"/>
  <c r="FS16" i="9"/>
  <c r="JQ16" i="9" s="1"/>
  <c r="FS202" i="9"/>
  <c r="JQ202" i="9" s="1"/>
  <c r="FT22" i="9"/>
  <c r="JR22" i="9" s="1"/>
  <c r="FT96" i="9"/>
  <c r="JR96" i="9" s="1"/>
  <c r="FS21" i="9"/>
  <c r="JQ21" i="9" s="1"/>
  <c r="FS60" i="9"/>
  <c r="JQ60" i="9" s="1"/>
  <c r="FS194" i="9"/>
  <c r="JQ194" i="9" s="1"/>
  <c r="FS200" i="9"/>
  <c r="JQ200" i="9" s="1"/>
  <c r="FT202" i="9"/>
  <c r="JR202" i="9" s="1"/>
  <c r="FT78" i="9"/>
  <c r="JR78" i="9" s="1"/>
  <c r="FT93" i="9"/>
  <c r="JR93" i="9" s="1"/>
  <c r="FS70" i="9"/>
  <c r="JQ70" i="9" s="1"/>
  <c r="FS86" i="9"/>
  <c r="JQ86" i="9" s="1"/>
  <c r="FS52" i="9"/>
  <c r="JQ52" i="9" s="1"/>
  <c r="FS109" i="9"/>
  <c r="JQ109" i="9" s="1"/>
  <c r="FS92" i="9"/>
  <c r="JQ92" i="9" s="1"/>
  <c r="FS75" i="9"/>
  <c r="JQ75" i="9" s="1"/>
  <c r="FS145" i="9"/>
  <c r="JQ145" i="9" s="1"/>
  <c r="FS197" i="9"/>
  <c r="JQ197" i="9" s="1"/>
  <c r="FT26" i="9"/>
  <c r="JR26" i="9" s="1"/>
  <c r="FT195" i="9"/>
  <c r="JR195" i="9" s="1"/>
  <c r="FT103" i="9"/>
  <c r="JR103" i="9" s="1"/>
  <c r="FT131" i="9"/>
  <c r="JR131" i="9" s="1"/>
  <c r="FT186" i="9"/>
  <c r="JR186" i="9" s="1"/>
  <c r="FT201" i="9"/>
  <c r="JR201" i="9" s="1"/>
  <c r="FS173" i="9"/>
  <c r="JQ173" i="9" s="1"/>
  <c r="FS26" i="9"/>
  <c r="JQ26" i="9" s="1"/>
  <c r="FS91" i="9"/>
  <c r="JQ91" i="9" s="1"/>
  <c r="FS36" i="9"/>
  <c r="JQ36" i="9" s="1"/>
  <c r="FS196" i="9"/>
  <c r="JQ196" i="9" s="1"/>
  <c r="FS24" i="9"/>
  <c r="JQ24" i="9" s="1"/>
  <c r="FS125" i="9"/>
  <c r="JQ125" i="9" s="1"/>
  <c r="FS195" i="9"/>
  <c r="JQ195" i="9" s="1"/>
  <c r="FS57" i="9"/>
  <c r="JQ57" i="9" s="1"/>
  <c r="FS185" i="9"/>
  <c r="JQ185" i="9" s="1"/>
  <c r="FS188" i="9"/>
  <c r="JQ188" i="9" s="1"/>
  <c r="FS51" i="9"/>
  <c r="JQ51" i="9" s="1"/>
  <c r="FS201" i="9"/>
  <c r="JQ201" i="9" s="1"/>
  <c r="FS99" i="9"/>
  <c r="JQ99" i="9" s="1"/>
  <c r="FS112" i="9"/>
  <c r="JQ112" i="9" s="1"/>
  <c r="FS78" i="9"/>
  <c r="JQ78" i="9" s="1"/>
  <c r="FS76" i="9"/>
  <c r="JQ76" i="9" s="1"/>
  <c r="FS171" i="9"/>
  <c r="JQ171" i="9" s="1"/>
  <c r="FS58" i="9"/>
  <c r="JQ58" i="9" s="1"/>
  <c r="FS18" i="9"/>
  <c r="JQ18" i="9" s="1"/>
  <c r="FS64" i="9"/>
  <c r="JQ64" i="9" s="1"/>
  <c r="FS108" i="9"/>
  <c r="JQ108" i="9" s="1"/>
  <c r="FT187" i="9"/>
  <c r="JR187" i="9" s="1"/>
  <c r="FT137" i="9"/>
  <c r="JR137" i="9" s="1"/>
  <c r="FT42" i="9"/>
  <c r="JR42" i="9" s="1"/>
  <c r="FT76" i="9"/>
  <c r="JR76" i="9" s="1"/>
  <c r="FT141" i="9"/>
  <c r="JR141" i="9" s="1"/>
  <c r="FS87" i="9"/>
  <c r="JQ87" i="9" s="1"/>
  <c r="FS142" i="9"/>
  <c r="JQ142" i="9" s="1"/>
  <c r="FS144" i="9"/>
  <c r="JQ144" i="9" s="1"/>
  <c r="FS176" i="9"/>
  <c r="JQ176" i="9" s="1"/>
  <c r="FS151" i="9"/>
  <c r="JQ151" i="9" s="1"/>
  <c r="FS110" i="9"/>
  <c r="JQ110" i="9" s="1"/>
  <c r="FS207" i="9"/>
  <c r="JQ207" i="9" s="1"/>
  <c r="FS97" i="9"/>
  <c r="JQ97" i="9" s="1"/>
  <c r="FS174" i="9"/>
  <c r="JQ174" i="9" s="1"/>
  <c r="FS48" i="9"/>
  <c r="JQ48" i="9" s="1"/>
  <c r="CL104" i="9"/>
  <c r="IX104" i="9" s="1"/>
  <c r="CL167" i="9"/>
  <c r="IX167" i="9" s="1"/>
  <c r="CL147" i="9"/>
  <c r="IX147" i="9" s="1"/>
  <c r="CL90" i="9"/>
  <c r="IX90" i="9" s="1"/>
  <c r="CL12" i="9"/>
  <c r="IX12" i="9" s="1"/>
  <c r="CL198" i="9"/>
  <c r="IX198" i="9" s="1"/>
  <c r="CL196" i="9"/>
  <c r="IX196" i="9" s="1"/>
  <c r="CL92" i="9"/>
  <c r="IX92" i="9" s="1"/>
  <c r="CL151" i="9"/>
  <c r="IX151" i="9" s="1"/>
  <c r="CL134" i="9"/>
  <c r="IX134" i="9" s="1"/>
  <c r="CL206" i="9"/>
  <c r="IX206" i="9" s="1"/>
  <c r="CL133" i="9"/>
  <c r="IX133" i="9" s="1"/>
  <c r="CL156" i="9"/>
  <c r="IX156" i="9" s="1"/>
  <c r="CL189" i="9"/>
  <c r="IX189" i="9" s="1"/>
  <c r="CL70" i="9"/>
  <c r="IX70" i="9" s="1"/>
  <c r="CL125" i="9"/>
  <c r="IX125" i="9" s="1"/>
  <c r="CL78" i="9"/>
  <c r="IX78" i="9" s="1"/>
  <c r="CL152" i="9"/>
  <c r="IX152" i="9" s="1"/>
  <c r="CL112" i="9"/>
  <c r="IX112" i="9" s="1"/>
  <c r="CL56" i="9"/>
  <c r="IX56" i="9" s="1"/>
  <c r="CL193" i="9"/>
  <c r="IX193" i="9" s="1"/>
  <c r="CL172" i="9"/>
  <c r="IX172" i="9" s="1"/>
  <c r="CL49" i="9"/>
  <c r="IX49" i="9" s="1"/>
  <c r="CL117" i="9"/>
  <c r="IX117" i="9" s="1"/>
  <c r="CL77" i="9"/>
  <c r="IX77" i="9" s="1"/>
  <c r="CL61" i="9"/>
  <c r="IX61" i="9" s="1"/>
  <c r="CL71" i="9"/>
  <c r="IX71" i="9" s="1"/>
  <c r="CL208" i="9"/>
  <c r="IX208" i="9" s="1"/>
  <c r="CL81" i="9"/>
  <c r="IX81" i="9" s="1"/>
  <c r="CL85" i="9"/>
  <c r="IX85" i="9" s="1"/>
  <c r="CL45" i="9"/>
  <c r="IX45" i="9" s="1"/>
  <c r="CL115" i="9"/>
  <c r="IX115" i="9" s="1"/>
  <c r="CL114" i="9"/>
  <c r="IX114" i="9" s="1"/>
  <c r="CL36" i="9"/>
  <c r="IX36" i="9" s="1"/>
  <c r="CL52" i="9"/>
  <c r="IX52" i="9" s="1"/>
  <c r="CL164" i="9"/>
  <c r="IX164" i="9" s="1"/>
  <c r="CL68" i="9"/>
  <c r="IX68" i="9" s="1"/>
  <c r="CL98" i="9"/>
  <c r="IX98" i="9" s="1"/>
  <c r="CL72" i="9"/>
  <c r="IX72" i="9" s="1"/>
  <c r="FS133" i="9"/>
  <c r="JQ133" i="9" s="1"/>
  <c r="FS166" i="9"/>
  <c r="JQ166" i="9" s="1"/>
  <c r="FS74" i="9"/>
  <c r="JQ74" i="9" s="1"/>
  <c r="FS208" i="9"/>
  <c r="JQ208" i="9" s="1"/>
  <c r="FS155" i="9"/>
  <c r="JQ155" i="9" s="1"/>
  <c r="FT94" i="9"/>
  <c r="JR94" i="9" s="1"/>
  <c r="FT57" i="9"/>
  <c r="JR57" i="9" s="1"/>
  <c r="FS162" i="9"/>
  <c r="JQ162" i="9" s="1"/>
  <c r="FS84" i="9"/>
  <c r="JQ84" i="9" s="1"/>
  <c r="FS198" i="9"/>
  <c r="JQ198" i="9" s="1"/>
  <c r="FS180" i="9"/>
  <c r="JQ180" i="9" s="1"/>
  <c r="FS62" i="9"/>
  <c r="JQ62" i="9" s="1"/>
  <c r="FS107" i="9"/>
  <c r="JQ107" i="9" s="1"/>
  <c r="CL74" i="9"/>
  <c r="IX74" i="9" s="1"/>
  <c r="FS54" i="9"/>
  <c r="JQ54" i="9" s="1"/>
  <c r="FS192" i="9"/>
  <c r="JQ192" i="9" s="1"/>
  <c r="FS68" i="9"/>
  <c r="JQ68" i="9" s="1"/>
  <c r="FS160" i="9"/>
  <c r="JQ160" i="9" s="1"/>
  <c r="FS37" i="9"/>
  <c r="JQ37" i="9" s="1"/>
  <c r="FT80" i="9"/>
  <c r="JR80" i="9" s="1"/>
  <c r="FT162" i="9"/>
  <c r="JR162" i="9" s="1"/>
  <c r="CL174" i="9"/>
  <c r="IX174" i="9" s="1"/>
  <c r="FS190" i="9"/>
  <c r="JQ190" i="9" s="1"/>
  <c r="CL204" i="9"/>
  <c r="IX204" i="9" s="1"/>
  <c r="FS82" i="9"/>
  <c r="JQ82" i="9" s="1"/>
  <c r="FS19" i="9"/>
  <c r="JQ19" i="9" s="1"/>
  <c r="FT25" i="9"/>
  <c r="JR25" i="9" s="1"/>
  <c r="FS182" i="9"/>
  <c r="JQ182" i="9" s="1"/>
  <c r="FS13" i="9"/>
  <c r="JQ13" i="9" s="1"/>
  <c r="FT181" i="9"/>
  <c r="JR181" i="9" s="1"/>
  <c r="CL16" i="9"/>
  <c r="IX16" i="9" s="1"/>
  <c r="FT170" i="9"/>
  <c r="JR170" i="9" s="1"/>
  <c r="FS66" i="9"/>
  <c r="JQ66" i="9" s="1"/>
  <c r="FT32" i="9"/>
  <c r="JR32" i="9" s="1"/>
  <c r="FT120" i="9"/>
  <c r="JR120" i="9" s="1"/>
  <c r="FT98" i="9"/>
  <c r="JR98" i="9" s="1"/>
  <c r="FT28" i="9"/>
  <c r="JR28" i="9" s="1"/>
  <c r="FT82" i="9"/>
  <c r="JR82" i="9" s="1"/>
  <c r="FT151" i="9"/>
  <c r="JR151" i="9" s="1"/>
  <c r="FT97" i="9"/>
  <c r="JR97" i="9" s="1"/>
  <c r="FT37" i="9"/>
  <c r="JR37" i="9" s="1"/>
  <c r="IV11" i="9"/>
  <c r="CL192" i="9"/>
  <c r="IX192" i="9" s="1"/>
  <c r="CL136" i="9"/>
  <c r="IX136" i="9" s="1"/>
  <c r="CL26" i="9"/>
  <c r="IX26" i="9" s="1"/>
  <c r="CL194" i="9"/>
  <c r="IX194" i="9" s="1"/>
  <c r="CL130" i="9"/>
  <c r="IX130" i="9" s="1"/>
  <c r="CL53" i="9"/>
  <c r="IX53" i="9" s="1"/>
  <c r="CL29" i="9"/>
  <c r="IX29" i="9" s="1"/>
  <c r="CL75" i="9"/>
  <c r="IX75" i="9" s="1"/>
  <c r="CL150" i="9"/>
  <c r="IX150" i="9" s="1"/>
  <c r="CL15" i="9"/>
  <c r="IX15" i="9" s="1"/>
  <c r="CL37" i="9"/>
  <c r="IX37" i="9" s="1"/>
  <c r="CL11" i="9"/>
  <c r="IX11" i="9" s="1"/>
  <c r="CL99" i="9"/>
  <c r="IX99" i="9" s="1"/>
  <c r="CL48" i="9"/>
  <c r="IX48" i="9" s="1"/>
  <c r="CL46" i="9"/>
  <c r="IX46" i="9" s="1"/>
  <c r="CL89" i="9"/>
  <c r="IX89" i="9" s="1"/>
  <c r="CL184" i="9"/>
  <c r="IX184" i="9" s="1"/>
  <c r="CL188" i="9"/>
  <c r="IX188" i="9" s="1"/>
  <c r="CL28" i="9"/>
  <c r="IX28" i="9" s="1"/>
  <c r="CL163" i="9"/>
  <c r="IX163" i="9" s="1"/>
  <c r="CL108" i="9"/>
  <c r="IX108" i="9" s="1"/>
  <c r="CL82" i="9"/>
  <c r="IX82" i="9" s="1"/>
  <c r="CL191" i="9"/>
  <c r="IX191" i="9" s="1"/>
  <c r="CL157" i="9"/>
  <c r="IX157" i="9" s="1"/>
  <c r="CL20" i="9"/>
  <c r="IX20" i="9" s="1"/>
  <c r="CL138" i="9"/>
  <c r="IX138" i="9" s="1"/>
  <c r="CL31" i="9"/>
  <c r="IX31" i="9" s="1"/>
  <c r="CL97" i="9"/>
  <c r="IX97" i="9" s="1"/>
  <c r="CL181" i="9"/>
  <c r="IX181" i="9" s="1"/>
  <c r="CL60" i="9"/>
  <c r="IX60" i="9" s="1"/>
  <c r="CL158" i="9"/>
  <c r="IX158" i="9" s="1"/>
  <c r="CL141" i="9"/>
  <c r="IX141" i="9" s="1"/>
  <c r="CL101" i="9"/>
  <c r="IX101" i="9" s="1"/>
  <c r="CL199" i="9"/>
  <c r="IX199" i="9" s="1"/>
  <c r="CL96" i="9"/>
  <c r="IX96" i="9" s="1"/>
  <c r="CL140" i="9"/>
  <c r="IX140" i="9" s="1"/>
  <c r="CL25" i="9"/>
  <c r="IX25" i="9" s="1"/>
  <c r="CL73" i="9"/>
  <c r="IX73" i="9" s="1"/>
  <c r="CL83" i="9"/>
  <c r="IX83" i="9" s="1"/>
  <c r="CL43" i="9"/>
  <c r="IX43" i="9" s="1"/>
  <c r="CL103" i="9"/>
  <c r="IX103" i="9" s="1"/>
  <c r="CL107" i="9"/>
  <c r="IX107" i="9" s="1"/>
  <c r="CL118" i="9"/>
  <c r="IX118" i="9" s="1"/>
  <c r="CL180" i="9"/>
  <c r="IX180" i="9" s="1"/>
  <c r="CL105" i="9"/>
  <c r="IX105" i="9" s="1"/>
  <c r="CL19" i="9"/>
  <c r="IX19" i="9" s="1"/>
  <c r="CL187" i="9"/>
  <c r="IX187" i="9" s="1"/>
  <c r="CL111" i="9"/>
  <c r="IX111" i="9" s="1"/>
  <c r="CL113" i="9"/>
  <c r="IX113" i="9" s="1"/>
  <c r="CL122" i="9"/>
  <c r="IX122" i="9" s="1"/>
  <c r="CL27" i="9"/>
  <c r="IX27" i="9" s="1"/>
  <c r="CL65" i="9"/>
  <c r="IX65" i="9" s="1"/>
  <c r="CL58" i="9"/>
  <c r="IX58" i="9" s="1"/>
  <c r="CL131" i="9"/>
  <c r="IX131" i="9" s="1"/>
  <c r="CL39" i="9"/>
  <c r="IX39" i="9" s="1"/>
  <c r="CL34" i="9"/>
  <c r="IX34" i="9" s="1"/>
  <c r="CL14" i="9"/>
  <c r="IX14" i="9" s="1"/>
  <c r="CL84" i="9"/>
  <c r="IX84" i="9" s="1"/>
  <c r="CL161" i="9"/>
  <c r="IX161" i="9" s="1"/>
  <c r="CL35" i="9"/>
  <c r="IX35" i="9" s="1"/>
  <c r="CL166" i="9"/>
  <c r="IX166" i="9" s="1"/>
  <c r="CL165" i="9"/>
  <c r="IX165" i="9" s="1"/>
  <c r="CL144" i="9"/>
  <c r="IX144" i="9" s="1"/>
  <c r="CL139" i="9"/>
  <c r="IX139" i="9" s="1"/>
  <c r="CL186" i="9"/>
  <c r="IX186" i="9" s="1"/>
  <c r="CL76" i="9"/>
  <c r="IX76" i="9" s="1"/>
  <c r="FS45" i="9"/>
  <c r="JQ45" i="9" s="1"/>
  <c r="FS153" i="9"/>
  <c r="JQ153" i="9" s="1"/>
  <c r="FS138" i="9"/>
  <c r="JQ138" i="9" s="1"/>
  <c r="FS40" i="9"/>
  <c r="JQ40" i="9" s="1"/>
  <c r="FS102" i="9"/>
  <c r="JQ102" i="9" s="1"/>
  <c r="FS128" i="9"/>
  <c r="JQ128" i="9" s="1"/>
  <c r="FT199" i="9"/>
  <c r="JR199" i="9" s="1"/>
  <c r="FT122" i="9"/>
  <c r="JR122" i="9" s="1"/>
  <c r="FS81" i="9"/>
  <c r="JQ81" i="9" s="1"/>
  <c r="FS105" i="9"/>
  <c r="JQ105" i="9" s="1"/>
  <c r="FS59" i="9"/>
  <c r="JQ59" i="9" s="1"/>
  <c r="FS30" i="9"/>
  <c r="JQ30" i="9" s="1"/>
  <c r="FS96" i="9"/>
  <c r="JQ96" i="9" s="1"/>
  <c r="FS28" i="9"/>
  <c r="JQ28" i="9" s="1"/>
  <c r="CL126" i="9"/>
  <c r="IX126" i="9" s="1"/>
  <c r="FS33" i="9"/>
  <c r="JQ33" i="9" s="1"/>
  <c r="FS123" i="9"/>
  <c r="JQ123" i="9" s="1"/>
  <c r="FS73" i="9"/>
  <c r="JQ73" i="9" s="1"/>
  <c r="FS187" i="9"/>
  <c r="JQ187" i="9" s="1"/>
  <c r="FS35" i="9"/>
  <c r="JQ35" i="9" s="1"/>
  <c r="FT115" i="9"/>
  <c r="JR115" i="9" s="1"/>
  <c r="FT68" i="9"/>
  <c r="JR68" i="9" s="1"/>
  <c r="CL44" i="9"/>
  <c r="IX44" i="9" s="1"/>
  <c r="FS43" i="9"/>
  <c r="JQ43" i="9" s="1"/>
  <c r="FS11" i="9"/>
  <c r="FU107" i="9" s="1"/>
  <c r="JS107" i="9" s="1"/>
  <c r="FS72" i="9"/>
  <c r="JQ72" i="9" s="1"/>
  <c r="FT44" i="9"/>
  <c r="JR44" i="9" s="1"/>
  <c r="FS94" i="9"/>
  <c r="JQ94" i="9" s="1"/>
  <c r="FT185" i="9"/>
  <c r="JR185" i="9" s="1"/>
  <c r="FT20" i="9"/>
  <c r="JR20" i="9" s="1"/>
  <c r="CL179" i="9"/>
  <c r="IX179" i="9" s="1"/>
  <c r="FT191" i="9"/>
  <c r="JR191" i="9" s="1"/>
  <c r="FS49" i="9"/>
  <c r="JQ49" i="9" s="1"/>
  <c r="FT198" i="9"/>
  <c r="JR198" i="9" s="1"/>
  <c r="CL54" i="9"/>
  <c r="IX54" i="9" s="1"/>
  <c r="FT118" i="9"/>
  <c r="JR118" i="9" s="1"/>
  <c r="FT56" i="9"/>
  <c r="JR56" i="9" s="1"/>
  <c r="FT49" i="9"/>
  <c r="JR49" i="9" s="1"/>
  <c r="FT74" i="9"/>
  <c r="JR74" i="9" s="1"/>
  <c r="FT129" i="9"/>
  <c r="JR129" i="9" s="1"/>
  <c r="FT14" i="9"/>
  <c r="JR14" i="9" s="1"/>
  <c r="FT92" i="9"/>
  <c r="JR92" i="9" s="1"/>
  <c r="FT189" i="9"/>
  <c r="JR189" i="9" s="1"/>
  <c r="FT192" i="9"/>
  <c r="JR192" i="9" s="1"/>
  <c r="FT12" i="9"/>
  <c r="JR12" i="9" s="1"/>
  <c r="FT34" i="9"/>
  <c r="JR34" i="9" s="1"/>
  <c r="FT177" i="9"/>
  <c r="JR177" i="9" s="1"/>
  <c r="FT204" i="9"/>
  <c r="JR204" i="9" s="1"/>
  <c r="FT112" i="9"/>
  <c r="JR112" i="9" s="1"/>
  <c r="FT190" i="9"/>
  <c r="JR190" i="9" s="1"/>
  <c r="FT182" i="9"/>
  <c r="JR182" i="9" s="1"/>
  <c r="FT173" i="9"/>
  <c r="JR173" i="9" s="1"/>
  <c r="FT208" i="9"/>
  <c r="JR208" i="9" s="1"/>
  <c r="FT164" i="9"/>
  <c r="JR164" i="9" s="1"/>
  <c r="FT114" i="9"/>
  <c r="JR114" i="9" s="1"/>
  <c r="FT69" i="9"/>
  <c r="JR69" i="9" s="1"/>
  <c r="FT73" i="9"/>
  <c r="JR73" i="9" s="1"/>
  <c r="FT70" i="9"/>
  <c r="JR70" i="9" s="1"/>
  <c r="FT38" i="9"/>
  <c r="JR38" i="9" s="1"/>
  <c r="FT159" i="9"/>
  <c r="JR159" i="9" s="1"/>
  <c r="FT45" i="9"/>
  <c r="JR45" i="9" s="1"/>
  <c r="FT106" i="9"/>
  <c r="JR106" i="9" s="1"/>
  <c r="FT110" i="9"/>
  <c r="JR110" i="9" s="1"/>
  <c r="FT21" i="9"/>
  <c r="JR21" i="9" s="1"/>
  <c r="FT46" i="9"/>
  <c r="JR46" i="9" s="1"/>
  <c r="FT100" i="9"/>
  <c r="JR100" i="9" s="1"/>
  <c r="FT197" i="9"/>
  <c r="JR197" i="9" s="1"/>
  <c r="FT61" i="9"/>
  <c r="JR61" i="9" s="1"/>
  <c r="FT166" i="9"/>
  <c r="JR166" i="9" s="1"/>
  <c r="FT175" i="9"/>
  <c r="JR175" i="9" s="1"/>
  <c r="FT31" i="9"/>
  <c r="JR31" i="9" s="1"/>
  <c r="JO11" i="9"/>
  <c r="FT179" i="9"/>
  <c r="JR179" i="9" s="1"/>
  <c r="FT88" i="9"/>
  <c r="JR88" i="9" s="1"/>
  <c r="FT18" i="9"/>
  <c r="JR18" i="9" s="1"/>
  <c r="FT156" i="9"/>
  <c r="JR156" i="9" s="1"/>
  <c r="FT157" i="9"/>
  <c r="JR157" i="9" s="1"/>
  <c r="FT35" i="9"/>
  <c r="JR35" i="9" s="1"/>
  <c r="FT64" i="9"/>
  <c r="JR64" i="9" s="1"/>
  <c r="FT52" i="9"/>
  <c r="JR52" i="9" s="1"/>
  <c r="FT193" i="9"/>
  <c r="JR193" i="9" s="1"/>
  <c r="FT207" i="9"/>
  <c r="JR207" i="9" s="1"/>
  <c r="FT174" i="9"/>
  <c r="JR174" i="9" s="1"/>
  <c r="FT125" i="9"/>
  <c r="JR125" i="9" s="1"/>
  <c r="FT176" i="9"/>
  <c r="JR176" i="9" s="1"/>
  <c r="FT90" i="9"/>
  <c r="JR90" i="9" s="1"/>
  <c r="FT85" i="9"/>
  <c r="JR85" i="9" s="1"/>
  <c r="FT104" i="9"/>
  <c r="JR104" i="9" s="1"/>
  <c r="FT33" i="9"/>
  <c r="JR33" i="9" s="1"/>
  <c r="FT121" i="9"/>
  <c r="JR121" i="9" s="1"/>
  <c r="FT140" i="9"/>
  <c r="JR140" i="9" s="1"/>
  <c r="FT15" i="9"/>
  <c r="JR15" i="9" s="1"/>
  <c r="FT43" i="9"/>
  <c r="JR43" i="9" s="1"/>
  <c r="FT62" i="9"/>
  <c r="JR62" i="9" s="1"/>
  <c r="FT147" i="9"/>
  <c r="JR147" i="9" s="1"/>
  <c r="FT158" i="9"/>
  <c r="JR158" i="9" s="1"/>
  <c r="FT200" i="9"/>
  <c r="JR200" i="9" s="1"/>
  <c r="FT66" i="9"/>
  <c r="JR66" i="9" s="1"/>
  <c r="FT154" i="9"/>
  <c r="JR154" i="9" s="1"/>
  <c r="FT81" i="9"/>
  <c r="JR81" i="9" s="1"/>
  <c r="FT63" i="9"/>
  <c r="JR63" i="9" s="1"/>
  <c r="FT16" i="9"/>
  <c r="JR16" i="9" s="1"/>
  <c r="FT108" i="9"/>
  <c r="JR108" i="9" s="1"/>
  <c r="FT39" i="9"/>
  <c r="JR39" i="9" s="1"/>
  <c r="FT203" i="9"/>
  <c r="JR203" i="9" s="1"/>
  <c r="FT116" i="9"/>
  <c r="JR116" i="9" s="1"/>
  <c r="FT184" i="9"/>
  <c r="JR184" i="9" s="1"/>
  <c r="FT146" i="9"/>
  <c r="JR146" i="9" s="1"/>
  <c r="FT130" i="9"/>
  <c r="JR130" i="9" s="1"/>
  <c r="FT136" i="9"/>
  <c r="JR136" i="9" s="1"/>
  <c r="FT133" i="9"/>
  <c r="JR133" i="9" s="1"/>
  <c r="FT54" i="9"/>
  <c r="JR54" i="9" s="1"/>
  <c r="FT178" i="9"/>
  <c r="JR178" i="9" s="1"/>
  <c r="FT72" i="9"/>
  <c r="JR72" i="9" s="1"/>
  <c r="FT86" i="9"/>
  <c r="JR86" i="9" s="1"/>
  <c r="FT58" i="9"/>
  <c r="JR58" i="9" s="1"/>
  <c r="FT101" i="9"/>
  <c r="JR101" i="9" s="1"/>
  <c r="FT29" i="9"/>
  <c r="JR29" i="9" s="1"/>
  <c r="FT111" i="9"/>
  <c r="JR111" i="9" s="1"/>
  <c r="FT161" i="9"/>
  <c r="JR161" i="9" s="1"/>
  <c r="FT144" i="9"/>
  <c r="JR144" i="9" s="1"/>
  <c r="FT11" i="9"/>
  <c r="JR11" i="9" s="1"/>
  <c r="FT172" i="9"/>
  <c r="JR172" i="9" s="1"/>
  <c r="FT51" i="9"/>
  <c r="JR51" i="9" s="1"/>
  <c r="FT67" i="9"/>
  <c r="JR67" i="9" s="1"/>
  <c r="FT50" i="9"/>
  <c r="JR50" i="9" s="1"/>
  <c r="FT171" i="9"/>
  <c r="JR171" i="9" s="1"/>
  <c r="FT13" i="9"/>
  <c r="JR13" i="9" s="1"/>
  <c r="FT206" i="9"/>
  <c r="JR206" i="9" s="1"/>
  <c r="FT138" i="9"/>
  <c r="JR138" i="9" s="1"/>
  <c r="FT143" i="9"/>
  <c r="JR143" i="9" s="1"/>
  <c r="FT124" i="9"/>
  <c r="JR124" i="9" s="1"/>
  <c r="FT119" i="9"/>
  <c r="JR119" i="9" s="1"/>
  <c r="FT65" i="9"/>
  <c r="JR65" i="9" s="1"/>
  <c r="FT89" i="9"/>
  <c r="JR89" i="9" s="1"/>
  <c r="FT84" i="9"/>
  <c r="JR84" i="9" s="1"/>
  <c r="FT145" i="9"/>
  <c r="JR145" i="9" s="1"/>
  <c r="FT24" i="9"/>
  <c r="JR24" i="9" s="1"/>
  <c r="FT75" i="9"/>
  <c r="JR75" i="9" s="1"/>
  <c r="FT132" i="9"/>
  <c r="JR132" i="9" s="1"/>
  <c r="FT55" i="9"/>
  <c r="JR55" i="9" s="1"/>
  <c r="FT127" i="9"/>
  <c r="JR127" i="9" s="1"/>
  <c r="FT91" i="9"/>
  <c r="JR91" i="9" s="1"/>
  <c r="FT180" i="9"/>
  <c r="JR180" i="9" s="1"/>
  <c r="FT40" i="9"/>
  <c r="JR40" i="9" s="1"/>
  <c r="FT60" i="9"/>
  <c r="JR60" i="9" s="1"/>
  <c r="FT196" i="9"/>
  <c r="JR196" i="9" s="1"/>
  <c r="FT149" i="9"/>
  <c r="JR149" i="9" s="1"/>
  <c r="FT36" i="9"/>
  <c r="JR36" i="9" s="1"/>
  <c r="FT152" i="9"/>
  <c r="JR152" i="9" s="1"/>
  <c r="FT105" i="9"/>
  <c r="JR105" i="9" s="1"/>
  <c r="FT41" i="9"/>
  <c r="JR41" i="9" s="1"/>
  <c r="FT169" i="9"/>
  <c r="JR169" i="9" s="1"/>
  <c r="FT150" i="9"/>
  <c r="JR150" i="9" s="1"/>
  <c r="FT87" i="9"/>
  <c r="JR87" i="9" s="1"/>
  <c r="FT79" i="9"/>
  <c r="JR79" i="9" s="1"/>
  <c r="FT23" i="9"/>
  <c r="JR23" i="9" s="1"/>
  <c r="FT117" i="9"/>
  <c r="JR117" i="9" s="1"/>
  <c r="FT134" i="9"/>
  <c r="JR134" i="9" s="1"/>
  <c r="AU46" i="2"/>
  <c r="FU21" i="9"/>
  <c r="JS21" i="9" s="1"/>
  <c r="AU47" i="2"/>
  <c r="AK39" i="2"/>
  <c r="AJ246" i="9"/>
  <c r="IJ246" i="9" s="1"/>
  <c r="Y246" i="9"/>
  <c r="HY246" i="9" s="1"/>
  <c r="AH246" i="9"/>
  <c r="IH246" i="9" s="1"/>
  <c r="AE246" i="9"/>
  <c r="IE246" i="9" s="1"/>
  <c r="AG246" i="9"/>
  <c r="IG246" i="9" s="1"/>
  <c r="AD246" i="9"/>
  <c r="ID246" i="9" s="1"/>
  <c r="AF246" i="9"/>
  <c r="IF246" i="9" s="1"/>
  <c r="AB246" i="9"/>
  <c r="AI246" i="9"/>
  <c r="II246" i="9" s="1"/>
  <c r="Z246" i="9"/>
  <c r="X246" i="9"/>
  <c r="HX246" i="9" s="1"/>
  <c r="AA246" i="9"/>
  <c r="AC246" i="9"/>
  <c r="N255" i="11"/>
  <c r="F251" i="9" s="1"/>
  <c r="HW251" i="9" s="1"/>
  <c r="O57" i="13" s="1"/>
  <c r="Q57" i="13" s="1"/>
  <c r="R57" i="13" s="1"/>
  <c r="O255" i="11"/>
  <c r="H251" i="9" s="1"/>
  <c r="Q255" i="11"/>
  <c r="CV251" i="9" s="1"/>
  <c r="P255" i="11"/>
  <c r="BB251" i="9" s="1"/>
  <c r="FG249" i="9"/>
  <c r="JE249" i="9" s="1"/>
  <c r="FK249" i="9"/>
  <c r="JI249" i="9" s="1"/>
  <c r="BZ249" i="9"/>
  <c r="IL249" i="9" s="1"/>
  <c r="BY249" i="9"/>
  <c r="IK249" i="9" s="1"/>
  <c r="FH249" i="9"/>
  <c r="JF249" i="9" s="1"/>
  <c r="FJ249" i="9"/>
  <c r="JH249" i="9" s="1"/>
  <c r="FI249" i="9"/>
  <c r="JG249" i="9" s="1"/>
  <c r="FL249" i="9"/>
  <c r="JJ249" i="9" s="1"/>
  <c r="CB249" i="9"/>
  <c r="IN249" i="9" s="1"/>
  <c r="CA249" i="9"/>
  <c r="IM249" i="9" s="1"/>
  <c r="FM249" i="9"/>
  <c r="JK249" i="9" s="1"/>
  <c r="FN249" i="9"/>
  <c r="JL249" i="9" s="1"/>
  <c r="CC249" i="9"/>
  <c r="IO249" i="9" s="1"/>
  <c r="CD249" i="9"/>
  <c r="IP249" i="9" s="1"/>
  <c r="FR249" i="9"/>
  <c r="JP249" i="9" s="1"/>
  <c r="FO249" i="9"/>
  <c r="JM249" i="9" s="1"/>
  <c r="CF249" i="9"/>
  <c r="IR249" i="9" s="1"/>
  <c r="FP249" i="9"/>
  <c r="JN249" i="9" s="1"/>
  <c r="CE249" i="9"/>
  <c r="IQ249" i="9" s="1"/>
  <c r="FQ249" i="9"/>
  <c r="JO249" i="9" s="1"/>
  <c r="CI249" i="9"/>
  <c r="IU249" i="9" s="1"/>
  <c r="FS249" i="9"/>
  <c r="JQ249" i="9" s="1"/>
  <c r="CG249" i="9"/>
  <c r="IS249" i="9" s="1"/>
  <c r="CH249" i="9"/>
  <c r="IT249" i="9" s="1"/>
  <c r="CK249" i="9"/>
  <c r="IW249" i="9" s="1"/>
  <c r="FT249" i="9"/>
  <c r="JR249" i="9" s="1"/>
  <c r="CJ249" i="9"/>
  <c r="IV249" i="9" s="1"/>
  <c r="CL249" i="9"/>
  <c r="IX249" i="9" s="1"/>
  <c r="AA250" i="9"/>
  <c r="AF250" i="9"/>
  <c r="IF250" i="9" s="1"/>
  <c r="Y250" i="9"/>
  <c r="HY250" i="9" s="1"/>
  <c r="AI250" i="9"/>
  <c r="II250" i="9" s="1"/>
  <c r="AB250" i="9"/>
  <c r="AG250" i="9"/>
  <c r="IG250" i="9" s="1"/>
  <c r="AE250" i="9"/>
  <c r="IE250" i="9" s="1"/>
  <c r="X250" i="9"/>
  <c r="HX250" i="9" s="1"/>
  <c r="AJ250" i="9"/>
  <c r="IJ250" i="9" s="1"/>
  <c r="AD250" i="9"/>
  <c r="ID250" i="9" s="1"/>
  <c r="AC250" i="9"/>
  <c r="AH250" i="9"/>
  <c r="IH250" i="9" s="1"/>
  <c r="Z250" i="9"/>
  <c r="Q258" i="11"/>
  <c r="CV254" i="9" s="1"/>
  <c r="N258" i="11"/>
  <c r="F254" i="9" s="1"/>
  <c r="HW254" i="9" s="1"/>
  <c r="O60" i="13" s="1"/>
  <c r="Q60" i="13" s="1"/>
  <c r="R60" i="13" s="1"/>
  <c r="P258" i="11"/>
  <c r="BB254" i="9" s="1"/>
  <c r="O258" i="11"/>
  <c r="H254" i="9" s="1"/>
  <c r="P256" i="11"/>
  <c r="BB252" i="9" s="1"/>
  <c r="Q256" i="11"/>
  <c r="CV252" i="9" s="1"/>
  <c r="O256" i="11"/>
  <c r="H252" i="9" s="1"/>
  <c r="N256" i="11"/>
  <c r="F252" i="9" s="1"/>
  <c r="HW252" i="9" s="1"/>
  <c r="O58" i="13" s="1"/>
  <c r="Q58" i="13" s="1"/>
  <c r="R58" i="13" s="1"/>
  <c r="CA246" i="9"/>
  <c r="IM246" i="9" s="1"/>
  <c r="FG246" i="9"/>
  <c r="JE246" i="9" s="1"/>
  <c r="BY246" i="9"/>
  <c r="IK246" i="9" s="1"/>
  <c r="FJ246" i="9"/>
  <c r="JH246" i="9" s="1"/>
  <c r="FH246" i="9"/>
  <c r="JF246" i="9" s="1"/>
  <c r="FK246" i="9"/>
  <c r="JI246" i="9" s="1"/>
  <c r="BZ246" i="9"/>
  <c r="IL246" i="9" s="1"/>
  <c r="FI246" i="9"/>
  <c r="JG246" i="9" s="1"/>
  <c r="FL246" i="9"/>
  <c r="JJ246" i="9" s="1"/>
  <c r="FM246" i="9"/>
  <c r="JK246" i="9" s="1"/>
  <c r="CB246" i="9"/>
  <c r="IN246" i="9" s="1"/>
  <c r="CD246" i="9"/>
  <c r="IP246" i="9" s="1"/>
  <c r="CC246" i="9"/>
  <c r="IO246" i="9" s="1"/>
  <c r="CF246" i="9"/>
  <c r="IR246" i="9" s="1"/>
  <c r="CE246" i="9"/>
  <c r="IQ246" i="9" s="1"/>
  <c r="FN246" i="9"/>
  <c r="JL246" i="9" s="1"/>
  <c r="FP246" i="9"/>
  <c r="JN246" i="9" s="1"/>
  <c r="FQ246" i="9"/>
  <c r="JO246" i="9" s="1"/>
  <c r="FR246" i="9"/>
  <c r="JP246" i="9" s="1"/>
  <c r="FO246" i="9"/>
  <c r="JM246" i="9" s="1"/>
  <c r="CH246" i="9"/>
  <c r="IT246" i="9" s="1"/>
  <c r="FT246" i="9"/>
  <c r="JR246" i="9" s="1"/>
  <c r="CI246" i="9"/>
  <c r="IU246" i="9" s="1"/>
  <c r="FS246" i="9"/>
  <c r="JQ246" i="9" s="1"/>
  <c r="CG246" i="9"/>
  <c r="IS246" i="9" s="1"/>
  <c r="CL246" i="9"/>
  <c r="IX246" i="9" s="1"/>
  <c r="CK246" i="9"/>
  <c r="IW246" i="9" s="1"/>
  <c r="CJ246" i="9"/>
  <c r="IV246" i="9" s="1"/>
  <c r="BZ248" i="9"/>
  <c r="IL248" i="9" s="1"/>
  <c r="CB248" i="9"/>
  <c r="IN248" i="9" s="1"/>
  <c r="FK248" i="9"/>
  <c r="JI248" i="9" s="1"/>
  <c r="FJ248" i="9"/>
  <c r="JH248" i="9" s="1"/>
  <c r="FG248" i="9"/>
  <c r="JE248" i="9" s="1"/>
  <c r="BY248" i="9"/>
  <c r="IK248" i="9" s="1"/>
  <c r="FI248" i="9"/>
  <c r="JG248" i="9" s="1"/>
  <c r="FH248" i="9"/>
  <c r="JF248" i="9" s="1"/>
  <c r="FL248" i="9"/>
  <c r="JJ248" i="9" s="1"/>
  <c r="CA248" i="9"/>
  <c r="IM248" i="9" s="1"/>
  <c r="FM248" i="9"/>
  <c r="JK248" i="9" s="1"/>
  <c r="CC248" i="9"/>
  <c r="IO248" i="9" s="1"/>
  <c r="CD248" i="9"/>
  <c r="IP248" i="9" s="1"/>
  <c r="FN248" i="9"/>
  <c r="JL248" i="9" s="1"/>
  <c r="CE248" i="9"/>
  <c r="IQ248" i="9" s="1"/>
  <c r="FR248" i="9"/>
  <c r="JP248" i="9" s="1"/>
  <c r="CF248" i="9"/>
  <c r="IR248" i="9" s="1"/>
  <c r="FP248" i="9"/>
  <c r="JN248" i="9" s="1"/>
  <c r="FS248" i="9"/>
  <c r="JQ248" i="9" s="1"/>
  <c r="FO248" i="9"/>
  <c r="JM248" i="9" s="1"/>
  <c r="FQ248" i="9"/>
  <c r="JO248" i="9" s="1"/>
  <c r="CG248" i="9"/>
  <c r="IS248" i="9" s="1"/>
  <c r="FT248" i="9"/>
  <c r="JR248" i="9" s="1"/>
  <c r="CK248" i="9"/>
  <c r="IW248" i="9" s="1"/>
  <c r="CL248" i="9"/>
  <c r="IX248" i="9" s="1"/>
  <c r="CH248" i="9"/>
  <c r="IT248" i="9" s="1"/>
  <c r="CJ248" i="9"/>
  <c r="IV248" i="9" s="1"/>
  <c r="CI248" i="9"/>
  <c r="IU248" i="9" s="1"/>
  <c r="AG249" i="9"/>
  <c r="IG249" i="9" s="1"/>
  <c r="AJ249" i="9"/>
  <c r="IJ249" i="9" s="1"/>
  <c r="AC249" i="9"/>
  <c r="AD249" i="9"/>
  <c r="ID249" i="9" s="1"/>
  <c r="AF249" i="9"/>
  <c r="AE249" i="9"/>
  <c r="IE249" i="9" s="1"/>
  <c r="AB249" i="9"/>
  <c r="AH249" i="9"/>
  <c r="IH249" i="9" s="1"/>
  <c r="Y249" i="9"/>
  <c r="HY249" i="9" s="1"/>
  <c r="X249" i="9"/>
  <c r="HX249" i="9" s="1"/>
  <c r="Z249" i="9"/>
  <c r="AI249" i="9"/>
  <c r="II249" i="9" s="1"/>
  <c r="AA249" i="9"/>
  <c r="AJ253" i="9"/>
  <c r="IJ253" i="9" s="1"/>
  <c r="AE253" i="9"/>
  <c r="IE253" i="9" s="1"/>
  <c r="AI253" i="9"/>
  <c r="II253" i="9" s="1"/>
  <c r="AB253" i="9"/>
  <c r="AD253" i="9"/>
  <c r="ID253" i="9" s="1"/>
  <c r="X253" i="9"/>
  <c r="HX253" i="9" s="1"/>
  <c r="AF253" i="9"/>
  <c r="IF253" i="9" s="1"/>
  <c r="AH253" i="9"/>
  <c r="IH253" i="9" s="1"/>
  <c r="AA253" i="9"/>
  <c r="AC253" i="9"/>
  <c r="AG253" i="9"/>
  <c r="IG253" i="9" s="1"/>
  <c r="Y253" i="9"/>
  <c r="HY253" i="9" s="1"/>
  <c r="Z253" i="9"/>
  <c r="N251" i="11"/>
  <c r="F247" i="9" s="1"/>
  <c r="HW247" i="9" s="1"/>
  <c r="O53" i="13" s="1"/>
  <c r="Q53" i="13" s="1"/>
  <c r="R53" i="13" s="1"/>
  <c r="P251" i="11"/>
  <c r="BB247" i="9" s="1"/>
  <c r="Q251" i="11"/>
  <c r="CV247" i="9" s="1"/>
  <c r="O251" i="11"/>
  <c r="H247" i="9" s="1"/>
  <c r="AF248" i="9"/>
  <c r="IF248" i="9" s="1"/>
  <c r="AA248" i="9"/>
  <c r="AH248" i="9"/>
  <c r="IH248" i="9" s="1"/>
  <c r="AG248" i="9"/>
  <c r="IG248" i="9" s="1"/>
  <c r="AI248" i="9"/>
  <c r="II248" i="9" s="1"/>
  <c r="AD248" i="9"/>
  <c r="ID248" i="9" s="1"/>
  <c r="X248" i="9"/>
  <c r="HX248" i="9" s="1"/>
  <c r="AC248" i="9"/>
  <c r="AE248" i="9"/>
  <c r="IE248" i="9" s="1"/>
  <c r="AB248" i="9"/>
  <c r="AJ248" i="9"/>
  <c r="IJ248" i="9" s="1"/>
  <c r="Z248" i="9"/>
  <c r="Y248" i="9"/>
  <c r="HY248" i="9" s="1"/>
  <c r="P249" i="11"/>
  <c r="F260" i="11"/>
  <c r="F262" i="11" s="1"/>
  <c r="Q249" i="11"/>
  <c r="N249" i="11"/>
  <c r="O249" i="11"/>
  <c r="BY253" i="9"/>
  <c r="IK253" i="9" s="1"/>
  <c r="FH253" i="9"/>
  <c r="JF253" i="9" s="1"/>
  <c r="FI253" i="9"/>
  <c r="JG253" i="9" s="1"/>
  <c r="FG253" i="9"/>
  <c r="JE253" i="9" s="1"/>
  <c r="BZ253" i="9"/>
  <c r="IL253" i="9" s="1"/>
  <c r="FJ253" i="9"/>
  <c r="JH253" i="9" s="1"/>
  <c r="CB253" i="9"/>
  <c r="IN253" i="9" s="1"/>
  <c r="FK253" i="9"/>
  <c r="JI253" i="9" s="1"/>
  <c r="FL253" i="9"/>
  <c r="JJ253" i="9" s="1"/>
  <c r="CA253" i="9"/>
  <c r="IM253" i="9" s="1"/>
  <c r="CD253" i="9"/>
  <c r="IP253" i="9" s="1"/>
  <c r="FM253" i="9"/>
  <c r="JK253" i="9" s="1"/>
  <c r="CE253" i="9"/>
  <c r="IQ253" i="9" s="1"/>
  <c r="FN253" i="9"/>
  <c r="JL253" i="9" s="1"/>
  <c r="CF253" i="9"/>
  <c r="IR253" i="9" s="1"/>
  <c r="FO253" i="9"/>
  <c r="JM253" i="9" s="1"/>
  <c r="FQ253" i="9"/>
  <c r="JO253" i="9" s="1"/>
  <c r="FR253" i="9"/>
  <c r="JP253" i="9" s="1"/>
  <c r="FP253" i="9"/>
  <c r="JN253" i="9" s="1"/>
  <c r="FT253" i="9"/>
  <c r="JR253" i="9" s="1"/>
  <c r="CJ253" i="9"/>
  <c r="IV253" i="9" s="1"/>
  <c r="CH253" i="9"/>
  <c r="IT253" i="9" s="1"/>
  <c r="FS253" i="9"/>
  <c r="JQ253" i="9" s="1"/>
  <c r="CG253" i="9"/>
  <c r="IS253" i="9" s="1"/>
  <c r="CK253" i="9"/>
  <c r="IW253" i="9" s="1"/>
  <c r="CI253" i="9"/>
  <c r="IU253" i="9" s="1"/>
  <c r="CL253" i="9"/>
  <c r="IX253" i="9" s="1"/>
  <c r="CC253" i="9"/>
  <c r="IO253" i="9" s="1"/>
  <c r="CA250" i="9"/>
  <c r="IM250" i="9" s="1"/>
  <c r="BY250" i="9"/>
  <c r="IK250" i="9" s="1"/>
  <c r="FL250" i="9"/>
  <c r="JJ250" i="9" s="1"/>
  <c r="BZ250" i="9"/>
  <c r="IL250" i="9" s="1"/>
  <c r="FG250" i="9"/>
  <c r="JE250" i="9" s="1"/>
  <c r="CB250" i="9"/>
  <c r="IN250" i="9" s="1"/>
  <c r="FI250" i="9"/>
  <c r="JG250" i="9" s="1"/>
  <c r="FJ250" i="9"/>
  <c r="JH250" i="9" s="1"/>
  <c r="FH250" i="9"/>
  <c r="JF250" i="9" s="1"/>
  <c r="FK250" i="9"/>
  <c r="JI250" i="9" s="1"/>
  <c r="CC250" i="9"/>
  <c r="IO250" i="9" s="1"/>
  <c r="FO250" i="9"/>
  <c r="JM250" i="9" s="1"/>
  <c r="FM250" i="9"/>
  <c r="JK250" i="9" s="1"/>
  <c r="CD250" i="9"/>
  <c r="IP250" i="9" s="1"/>
  <c r="FN250" i="9"/>
  <c r="JL250" i="9" s="1"/>
  <c r="FP250" i="9"/>
  <c r="JN250" i="9" s="1"/>
  <c r="CF250" i="9"/>
  <c r="IR250" i="9" s="1"/>
  <c r="FR250" i="9"/>
  <c r="JP250" i="9" s="1"/>
  <c r="FQ250" i="9"/>
  <c r="JO250" i="9" s="1"/>
  <c r="CE250" i="9"/>
  <c r="IQ250" i="9" s="1"/>
  <c r="CH250" i="9"/>
  <c r="IT250" i="9" s="1"/>
  <c r="CI250" i="9"/>
  <c r="IU250" i="9" s="1"/>
  <c r="CL250" i="9"/>
  <c r="IX250" i="9" s="1"/>
  <c r="CG250" i="9"/>
  <c r="IS250" i="9" s="1"/>
  <c r="FT250" i="9"/>
  <c r="JR250" i="9" s="1"/>
  <c r="CK250" i="9"/>
  <c r="IW250" i="9" s="1"/>
  <c r="FS250" i="9"/>
  <c r="JQ250" i="9" s="1"/>
  <c r="CJ250" i="9"/>
  <c r="IV250" i="9" s="1"/>
  <c r="F242" i="11"/>
  <c r="P242" i="11" s="1"/>
  <c r="BB240" i="9" s="1"/>
  <c r="AB32" i="7"/>
  <c r="F214" i="11" s="1"/>
  <c r="Q214" i="11" s="1"/>
  <c r="CV214" i="9" s="1"/>
  <c r="Y32" i="7"/>
  <c r="F211" i="11" s="1"/>
  <c r="Q211" i="11" s="1"/>
  <c r="CV211" i="9" s="1"/>
  <c r="F235" i="11"/>
  <c r="AU43" i="2"/>
  <c r="AU49" i="2"/>
  <c r="F241" i="11"/>
  <c r="W32" i="7"/>
  <c r="F209" i="11" s="1"/>
  <c r="P209" i="11" s="1"/>
  <c r="BB209" i="9" s="1"/>
  <c r="AC32" i="7"/>
  <c r="F215" i="11" s="1"/>
  <c r="O215" i="11" s="1"/>
  <c r="H215" i="9" s="1"/>
  <c r="P239" i="11"/>
  <c r="BB237" i="9" s="1"/>
  <c r="O239" i="11"/>
  <c r="H237" i="9" s="1"/>
  <c r="N239" i="11"/>
  <c r="F237" i="9" s="1"/>
  <c r="HW237" i="9" s="1"/>
  <c r="O43" i="13" s="1"/>
  <c r="Q43" i="13" s="1"/>
  <c r="R43" i="13" s="1"/>
  <c r="Q239" i="11"/>
  <c r="CV237" i="9" s="1"/>
  <c r="F240" i="11"/>
  <c r="AU48" i="2"/>
  <c r="AD32" i="7"/>
  <c r="F216" i="11" s="1"/>
  <c r="Z32" i="7"/>
  <c r="F212" i="11" s="1"/>
  <c r="P212" i="11" s="1"/>
  <c r="BB212" i="9" s="1"/>
  <c r="F236" i="11"/>
  <c r="AU44" i="2"/>
  <c r="AS39" i="2"/>
  <c r="AU39" i="2" s="1"/>
  <c r="AU38" i="2"/>
  <c r="N238" i="11"/>
  <c r="F236" i="9" s="1"/>
  <c r="HW236" i="9" s="1"/>
  <c r="O42" i="13" s="1"/>
  <c r="Q42" i="13" s="1"/>
  <c r="R42" i="13" s="1"/>
  <c r="O238" i="11"/>
  <c r="H236" i="9" s="1"/>
  <c r="Q238" i="11"/>
  <c r="CV236" i="9" s="1"/>
  <c r="P238" i="11"/>
  <c r="BB236" i="9" s="1"/>
  <c r="AU45" i="2"/>
  <c r="F237" i="11"/>
  <c r="AE32" i="7"/>
  <c r="F217" i="11" s="1"/>
  <c r="AA32" i="7"/>
  <c r="F213" i="11" s="1"/>
  <c r="P213" i="11" s="1"/>
  <c r="BB213" i="9" s="1"/>
  <c r="O234" i="11"/>
  <c r="H232" i="9" s="1"/>
  <c r="P234" i="11"/>
  <c r="BB232" i="9" s="1"/>
  <c r="N234" i="11"/>
  <c r="F232" i="9" s="1"/>
  <c r="HW232" i="9" s="1"/>
  <c r="O38" i="13" s="1"/>
  <c r="Q38" i="13" s="1"/>
  <c r="R38" i="13" s="1"/>
  <c r="Q234" i="11"/>
  <c r="CV232" i="9" s="1"/>
  <c r="P233" i="11"/>
  <c r="BB231" i="9" s="1"/>
  <c r="Q233" i="11"/>
  <c r="CV231" i="9" s="1"/>
  <c r="O233" i="11"/>
  <c r="H231" i="9" s="1"/>
  <c r="N233" i="11"/>
  <c r="F231" i="9" s="1"/>
  <c r="HW231" i="9" s="1"/>
  <c r="O37" i="13" s="1"/>
  <c r="N210" i="11"/>
  <c r="F210" i="9" s="1"/>
  <c r="HW210" i="9" s="1"/>
  <c r="F31" i="13" s="1"/>
  <c r="O210" i="11"/>
  <c r="H210" i="9" s="1"/>
  <c r="P210" i="11"/>
  <c r="BB210" i="9" s="1"/>
  <c r="Q210" i="11"/>
  <c r="CV210" i="9" s="1"/>
  <c r="AO39" i="2"/>
  <c r="J33" i="7"/>
  <c r="AL39" i="2"/>
  <c r="AQ69" i="2"/>
  <c r="AS69" i="2" s="1"/>
  <c r="AQ67" i="2"/>
  <c r="AP51" i="2"/>
  <c r="AP53" i="2" s="1"/>
  <c r="AM51" i="2"/>
  <c r="AM53" i="2" s="1"/>
  <c r="AL51" i="2"/>
  <c r="AK51" i="2"/>
  <c r="AN51" i="2"/>
  <c r="AN53" i="2" s="1"/>
  <c r="AS51" i="2"/>
  <c r="AU51" i="2" s="1"/>
  <c r="AQ53" i="2"/>
  <c r="AO51" i="2"/>
  <c r="FU14" i="9" l="1"/>
  <c r="JS14" i="9" s="1"/>
  <c r="FU97" i="9"/>
  <c r="JS97" i="9" s="1"/>
  <c r="FU28" i="9"/>
  <c r="JS28" i="9" s="1"/>
  <c r="FU136" i="9"/>
  <c r="JS136" i="9" s="1"/>
  <c r="FU74" i="9"/>
  <c r="JS74" i="9" s="1"/>
  <c r="FU153" i="9"/>
  <c r="JS153" i="9" s="1"/>
  <c r="FU48" i="9"/>
  <c r="JS48" i="9" s="1"/>
  <c r="FU246" i="9"/>
  <c r="JS246" i="9" s="1"/>
  <c r="FU182" i="9"/>
  <c r="JS182" i="9" s="1"/>
  <c r="FU150" i="9"/>
  <c r="JS150" i="9" s="1"/>
  <c r="FU109" i="9"/>
  <c r="JS109" i="9" s="1"/>
  <c r="FU206" i="9"/>
  <c r="JS206" i="9" s="1"/>
  <c r="FU40" i="9"/>
  <c r="JS40" i="9" s="1"/>
  <c r="FU119" i="9"/>
  <c r="JS119" i="9" s="1"/>
  <c r="FU126" i="9"/>
  <c r="JS126" i="9" s="1"/>
  <c r="FU91" i="9"/>
  <c r="JS91" i="9" s="1"/>
  <c r="FU121" i="9"/>
  <c r="JS121" i="9" s="1"/>
  <c r="CN131" i="9"/>
  <c r="IZ131" i="9" s="1"/>
  <c r="CN68" i="9"/>
  <c r="IZ68" i="9" s="1"/>
  <c r="CM78" i="9"/>
  <c r="IY78" i="9" s="1"/>
  <c r="FV148" i="9"/>
  <c r="JT148" i="9" s="1"/>
  <c r="FV135" i="9"/>
  <c r="JT135" i="9" s="1"/>
  <c r="CM183" i="9"/>
  <c r="IY183" i="9" s="1"/>
  <c r="FV92" i="9"/>
  <c r="JT92" i="9" s="1"/>
  <c r="CM95" i="9"/>
  <c r="IY95" i="9" s="1"/>
  <c r="CN165" i="9"/>
  <c r="IZ165" i="9" s="1"/>
  <c r="FV70" i="9"/>
  <c r="JT70" i="9" s="1"/>
  <c r="FV81" i="9"/>
  <c r="JT81" i="9" s="1"/>
  <c r="FV26" i="9"/>
  <c r="JT26" i="9" s="1"/>
  <c r="FV106" i="9"/>
  <c r="JT106" i="9" s="1"/>
  <c r="CM166" i="9"/>
  <c r="IY166" i="9" s="1"/>
  <c r="CN133" i="9"/>
  <c r="IZ133" i="9" s="1"/>
  <c r="CM253" i="9"/>
  <c r="IY253" i="9" s="1"/>
  <c r="FU248" i="9"/>
  <c r="JS248" i="9" s="1"/>
  <c r="FU249" i="9"/>
  <c r="JS249" i="9" s="1"/>
  <c r="CM200" i="9"/>
  <c r="IY200" i="9" s="1"/>
  <c r="FV143" i="9"/>
  <c r="JT143" i="9" s="1"/>
  <c r="FV14" i="9"/>
  <c r="JT14" i="9" s="1"/>
  <c r="CM145" i="9"/>
  <c r="IY145" i="9" s="1"/>
  <c r="FU63" i="9"/>
  <c r="JS63" i="9" s="1"/>
  <c r="FU197" i="9"/>
  <c r="JS197" i="9" s="1"/>
  <c r="FU187" i="9"/>
  <c r="JS187" i="9" s="1"/>
  <c r="FV141" i="9"/>
  <c r="JT141" i="9" s="1"/>
  <c r="FU82" i="9"/>
  <c r="JS82" i="9" s="1"/>
  <c r="FU162" i="9"/>
  <c r="JS162" i="9" s="1"/>
  <c r="FU89" i="9"/>
  <c r="JS89" i="9" s="1"/>
  <c r="FU29" i="9"/>
  <c r="JS29" i="9" s="1"/>
  <c r="FU184" i="9"/>
  <c r="JS184" i="9" s="1"/>
  <c r="FU156" i="9"/>
  <c r="JS156" i="9" s="1"/>
  <c r="FU117" i="9"/>
  <c r="JS117" i="9" s="1"/>
  <c r="FV253" i="9"/>
  <c r="JT253" i="9" s="1"/>
  <c r="CM170" i="9"/>
  <c r="IY170" i="9" s="1"/>
  <c r="CM162" i="9"/>
  <c r="IY162" i="9" s="1"/>
  <c r="CM168" i="9"/>
  <c r="IY168" i="9" s="1"/>
  <c r="FV100" i="9"/>
  <c r="JT100" i="9" s="1"/>
  <c r="FV118" i="9"/>
  <c r="JT118" i="9" s="1"/>
  <c r="FU191" i="9"/>
  <c r="JS191" i="9" s="1"/>
  <c r="FU142" i="9"/>
  <c r="JS142" i="9" s="1"/>
  <c r="FU177" i="9"/>
  <c r="JS177" i="9" s="1"/>
  <c r="FU12" i="9"/>
  <c r="JS12" i="9" s="1"/>
  <c r="FU141" i="9"/>
  <c r="JS141" i="9" s="1"/>
  <c r="FV172" i="9"/>
  <c r="JT172" i="9" s="1"/>
  <c r="FU37" i="9"/>
  <c r="JS37" i="9" s="1"/>
  <c r="FU84" i="9"/>
  <c r="JS84" i="9" s="1"/>
  <c r="FU46" i="9"/>
  <c r="JS46" i="9" s="1"/>
  <c r="FU106" i="9"/>
  <c r="JS106" i="9" s="1"/>
  <c r="FU32" i="9"/>
  <c r="JS32" i="9" s="1"/>
  <c r="FU170" i="9"/>
  <c r="JS170" i="9" s="1"/>
  <c r="FU166" i="9"/>
  <c r="JS166" i="9" s="1"/>
  <c r="CM158" i="9"/>
  <c r="IY158" i="9" s="1"/>
  <c r="CM83" i="9"/>
  <c r="IY83" i="9" s="1"/>
  <c r="CM60" i="9"/>
  <c r="IY60" i="9" s="1"/>
  <c r="CM59" i="9"/>
  <c r="IY59" i="9" s="1"/>
  <c r="CM174" i="9"/>
  <c r="IY174" i="9" s="1"/>
  <c r="CM184" i="9"/>
  <c r="IY184" i="9" s="1"/>
  <c r="CM195" i="9"/>
  <c r="IY195" i="9" s="1"/>
  <c r="CM51" i="9"/>
  <c r="IY51" i="9" s="1"/>
  <c r="FU250" i="9"/>
  <c r="JS250" i="9" s="1"/>
  <c r="CM56" i="9"/>
  <c r="IY56" i="9" s="1"/>
  <c r="CM188" i="9"/>
  <c r="IY188" i="9" s="1"/>
  <c r="CM156" i="9"/>
  <c r="IY156" i="9" s="1"/>
  <c r="CM91" i="9"/>
  <c r="IY91" i="9" s="1"/>
  <c r="CM114" i="9"/>
  <c r="IY114" i="9" s="1"/>
  <c r="CM129" i="9"/>
  <c r="IY129" i="9" s="1"/>
  <c r="CN97" i="9"/>
  <c r="IZ97" i="9" s="1"/>
  <c r="CN168" i="9"/>
  <c r="IZ168" i="9" s="1"/>
  <c r="CM44" i="9"/>
  <c r="IY44" i="9" s="1"/>
  <c r="CM34" i="9"/>
  <c r="IY34" i="9" s="1"/>
  <c r="FV68" i="9"/>
  <c r="JT68" i="9" s="1"/>
  <c r="CN81" i="9"/>
  <c r="IZ81" i="9" s="1"/>
  <c r="CM43" i="9"/>
  <c r="IY43" i="9" s="1"/>
  <c r="FV146" i="9"/>
  <c r="JT146" i="9" s="1"/>
  <c r="CM187" i="9"/>
  <c r="IY187" i="9" s="1"/>
  <c r="CM93" i="9"/>
  <c r="IY93" i="9" s="1"/>
  <c r="CM134" i="9"/>
  <c r="IY134" i="9" s="1"/>
  <c r="FV36" i="9"/>
  <c r="JT36" i="9" s="1"/>
  <c r="FU193" i="9"/>
  <c r="JS193" i="9" s="1"/>
  <c r="FU200" i="9"/>
  <c r="JS200" i="9" s="1"/>
  <c r="FU90" i="9"/>
  <c r="JS90" i="9" s="1"/>
  <c r="FU120" i="9"/>
  <c r="JS120" i="9" s="1"/>
  <c r="FU22" i="9"/>
  <c r="JS22" i="9" s="1"/>
  <c r="FU19" i="9"/>
  <c r="JS19" i="9" s="1"/>
  <c r="FV63" i="9"/>
  <c r="JT63" i="9" s="1"/>
  <c r="CM142" i="9"/>
  <c r="IY142" i="9" s="1"/>
  <c r="FU69" i="9"/>
  <c r="JS69" i="9" s="1"/>
  <c r="CM30" i="9"/>
  <c r="IY30" i="9" s="1"/>
  <c r="CM192" i="9"/>
  <c r="IY192" i="9" s="1"/>
  <c r="FU196" i="9"/>
  <c r="JS196" i="9" s="1"/>
  <c r="FU35" i="9"/>
  <c r="JS35" i="9" s="1"/>
  <c r="FV89" i="9"/>
  <c r="JT89" i="9" s="1"/>
  <c r="FU47" i="9"/>
  <c r="JS47" i="9" s="1"/>
  <c r="FU204" i="9"/>
  <c r="JS204" i="9" s="1"/>
  <c r="FU164" i="9"/>
  <c r="JS164" i="9" s="1"/>
  <c r="FU159" i="9"/>
  <c r="JS159" i="9" s="1"/>
  <c r="FU178" i="9"/>
  <c r="JS178" i="9" s="1"/>
  <c r="FU17" i="9"/>
  <c r="JS17" i="9" s="1"/>
  <c r="FU54" i="9"/>
  <c r="JS54" i="9" s="1"/>
  <c r="CM102" i="9"/>
  <c r="IY102" i="9" s="1"/>
  <c r="FU42" i="9"/>
  <c r="JS42" i="9" s="1"/>
  <c r="CM127" i="9"/>
  <c r="IY127" i="9" s="1"/>
  <c r="CN113" i="9"/>
  <c r="IZ113" i="9" s="1"/>
  <c r="CM27" i="9"/>
  <c r="IY27" i="9" s="1"/>
  <c r="CM164" i="9"/>
  <c r="IY164" i="9" s="1"/>
  <c r="CM82" i="9"/>
  <c r="IY82" i="9" s="1"/>
  <c r="CN246" i="9"/>
  <c r="IZ246" i="9" s="1"/>
  <c r="CM99" i="9"/>
  <c r="IY99" i="9" s="1"/>
  <c r="CN56" i="9"/>
  <c r="IZ56" i="9" s="1"/>
  <c r="CM73" i="9"/>
  <c r="IY73" i="9" s="1"/>
  <c r="CM18" i="9"/>
  <c r="IY18" i="9" s="1"/>
  <c r="CN112" i="9"/>
  <c r="IZ112" i="9" s="1"/>
  <c r="CM193" i="9"/>
  <c r="IY193" i="9" s="1"/>
  <c r="CM159" i="9"/>
  <c r="IY159" i="9" s="1"/>
  <c r="CN36" i="9"/>
  <c r="IZ36" i="9" s="1"/>
  <c r="CN166" i="9"/>
  <c r="IZ166" i="9" s="1"/>
  <c r="CM152" i="9"/>
  <c r="IY152" i="9" s="1"/>
  <c r="FV44" i="9"/>
  <c r="JT44" i="9" s="1"/>
  <c r="CM207" i="9"/>
  <c r="IY207" i="9" s="1"/>
  <c r="FV137" i="9"/>
  <c r="JT137" i="9" s="1"/>
  <c r="FV122" i="9"/>
  <c r="JT122" i="9" s="1"/>
  <c r="CM149" i="9"/>
  <c r="IY149" i="9" s="1"/>
  <c r="CM196" i="9"/>
  <c r="IY196" i="9" s="1"/>
  <c r="FU201" i="9"/>
  <c r="JS201" i="9" s="1"/>
  <c r="FV48" i="9"/>
  <c r="JT48" i="9" s="1"/>
  <c r="FU18" i="9"/>
  <c r="JS18" i="9" s="1"/>
  <c r="FU70" i="9"/>
  <c r="JS70" i="9" s="1"/>
  <c r="FU98" i="9"/>
  <c r="JS98" i="9" s="1"/>
  <c r="FU139" i="9"/>
  <c r="JS139" i="9" s="1"/>
  <c r="FU50" i="9"/>
  <c r="JS50" i="9" s="1"/>
  <c r="FU15" i="9"/>
  <c r="JS15" i="9" s="1"/>
  <c r="FU180" i="9"/>
  <c r="JS180" i="9" s="1"/>
  <c r="CN15" i="9"/>
  <c r="IZ15" i="9" s="1"/>
  <c r="FU33" i="9"/>
  <c r="JS33" i="9" s="1"/>
  <c r="CN50" i="9"/>
  <c r="IZ50" i="9" s="1"/>
  <c r="FU168" i="9"/>
  <c r="JS168" i="9" s="1"/>
  <c r="FU88" i="9"/>
  <c r="JS88" i="9" s="1"/>
  <c r="FU145" i="9"/>
  <c r="JS145" i="9" s="1"/>
  <c r="FU30" i="9"/>
  <c r="JS30" i="9" s="1"/>
  <c r="FU157" i="9"/>
  <c r="JS157" i="9" s="1"/>
  <c r="FU45" i="9"/>
  <c r="JS45" i="9" s="1"/>
  <c r="FU194" i="9"/>
  <c r="JS194" i="9" s="1"/>
  <c r="FU76" i="9"/>
  <c r="JS76" i="9" s="1"/>
  <c r="FU73" i="9"/>
  <c r="JS73" i="9" s="1"/>
  <c r="FU57" i="9"/>
  <c r="JS57" i="9" s="1"/>
  <c r="FU160" i="9"/>
  <c r="JS160" i="9" s="1"/>
  <c r="CM45" i="9"/>
  <c r="IY45" i="9" s="1"/>
  <c r="CM119" i="9"/>
  <c r="IY119" i="9" s="1"/>
  <c r="CM57" i="9"/>
  <c r="IY57" i="9" s="1"/>
  <c r="CN154" i="9"/>
  <c r="IZ154" i="9" s="1"/>
  <c r="CM66" i="9"/>
  <c r="IY66" i="9" s="1"/>
  <c r="CM171" i="9"/>
  <c r="IY171" i="9" s="1"/>
  <c r="CN192" i="9"/>
  <c r="IZ192" i="9" s="1"/>
  <c r="CM61" i="9"/>
  <c r="IY61" i="9" s="1"/>
  <c r="CM31" i="9"/>
  <c r="IY31" i="9" s="1"/>
  <c r="CM107" i="9"/>
  <c r="IY107" i="9" s="1"/>
  <c r="CM161" i="9"/>
  <c r="IY161" i="9" s="1"/>
  <c r="CM132" i="9"/>
  <c r="IY132" i="9" s="1"/>
  <c r="CM180" i="9"/>
  <c r="IY180" i="9" s="1"/>
  <c r="CM197" i="9"/>
  <c r="IY197" i="9" s="1"/>
  <c r="CM47" i="9"/>
  <c r="IY47" i="9" s="1"/>
  <c r="CM55" i="9"/>
  <c r="IY55" i="9" s="1"/>
  <c r="CM165" i="9"/>
  <c r="IY165" i="9" s="1"/>
  <c r="CM118" i="9"/>
  <c r="IY118" i="9" s="1"/>
  <c r="CM109" i="9"/>
  <c r="IY109" i="9" s="1"/>
  <c r="CM35" i="9"/>
  <c r="IY35" i="9" s="1"/>
  <c r="CN151" i="9"/>
  <c r="IZ151" i="9" s="1"/>
  <c r="CM190" i="9"/>
  <c r="IY190" i="9" s="1"/>
  <c r="CM191" i="9"/>
  <c r="IY191" i="9" s="1"/>
  <c r="CM87" i="9"/>
  <c r="IY87" i="9" s="1"/>
  <c r="CM199" i="9"/>
  <c r="IY199" i="9" s="1"/>
  <c r="CM172" i="9"/>
  <c r="IY172" i="9" s="1"/>
  <c r="CM11" i="9"/>
  <c r="CO86" i="9" s="1"/>
  <c r="JA86" i="9" s="1"/>
  <c r="CM96" i="9"/>
  <c r="IY96" i="9" s="1"/>
  <c r="CM163" i="9"/>
  <c r="IY163" i="9" s="1"/>
  <c r="CM26" i="9"/>
  <c r="IY26" i="9" s="1"/>
  <c r="CM120" i="9"/>
  <c r="IY120" i="9" s="1"/>
  <c r="CM250" i="9"/>
  <c r="IY250" i="9" s="1"/>
  <c r="CM248" i="9"/>
  <c r="IY248" i="9" s="1"/>
  <c r="CN190" i="9"/>
  <c r="IZ190" i="9" s="1"/>
  <c r="CM50" i="9"/>
  <c r="IY50" i="9" s="1"/>
  <c r="CM157" i="9"/>
  <c r="IY157" i="9" s="1"/>
  <c r="CM72" i="9"/>
  <c r="IY72" i="9" s="1"/>
  <c r="CN194" i="9"/>
  <c r="IZ194" i="9" s="1"/>
  <c r="CM20" i="9"/>
  <c r="IY20" i="9" s="1"/>
  <c r="CM14" i="9"/>
  <c r="IY14" i="9" s="1"/>
  <c r="CM128" i="9"/>
  <c r="IY128" i="9" s="1"/>
  <c r="CM185" i="9"/>
  <c r="IY185" i="9" s="1"/>
  <c r="CN144" i="9"/>
  <c r="IZ144" i="9" s="1"/>
  <c r="CN38" i="9"/>
  <c r="IZ38" i="9" s="1"/>
  <c r="CM181" i="9"/>
  <c r="IY181" i="9" s="1"/>
  <c r="CM173" i="9"/>
  <c r="IY173" i="9" s="1"/>
  <c r="CM154" i="9"/>
  <c r="IY154" i="9" s="1"/>
  <c r="CM71" i="9"/>
  <c r="IY71" i="9" s="1"/>
  <c r="CN75" i="9"/>
  <c r="IZ75" i="9" s="1"/>
  <c r="CN106" i="9"/>
  <c r="IZ106" i="9" s="1"/>
  <c r="CM76" i="9"/>
  <c r="IY76" i="9" s="1"/>
  <c r="CM54" i="9"/>
  <c r="IY54" i="9" s="1"/>
  <c r="CM92" i="9"/>
  <c r="IY92" i="9" s="1"/>
  <c r="CM42" i="9"/>
  <c r="IY42" i="9" s="1"/>
  <c r="CM115" i="9"/>
  <c r="IY115" i="9" s="1"/>
  <c r="CM94" i="9"/>
  <c r="IY94" i="9" s="1"/>
  <c r="CM89" i="9"/>
  <c r="IY89" i="9" s="1"/>
  <c r="CM77" i="9"/>
  <c r="IY77" i="9" s="1"/>
  <c r="CM108" i="9"/>
  <c r="IY108" i="9" s="1"/>
  <c r="CM40" i="9"/>
  <c r="IY40" i="9" s="1"/>
  <c r="CM140" i="9"/>
  <c r="IY140" i="9" s="1"/>
  <c r="CM33" i="9"/>
  <c r="IY33" i="9" s="1"/>
  <c r="CM12" i="9"/>
  <c r="IY12" i="9" s="1"/>
  <c r="CM52" i="9"/>
  <c r="IY52" i="9" s="1"/>
  <c r="CM206" i="9"/>
  <c r="IY206" i="9" s="1"/>
  <c r="CN55" i="9"/>
  <c r="IZ55" i="9" s="1"/>
  <c r="CM81" i="9"/>
  <c r="IY81" i="9" s="1"/>
  <c r="CN28" i="9"/>
  <c r="IZ28" i="9" s="1"/>
  <c r="CM106" i="9"/>
  <c r="IY106" i="9" s="1"/>
  <c r="CM48" i="9"/>
  <c r="IY48" i="9" s="1"/>
  <c r="CM38" i="9"/>
  <c r="IY38" i="9" s="1"/>
  <c r="CN71" i="9"/>
  <c r="IZ71" i="9" s="1"/>
  <c r="CM46" i="9"/>
  <c r="IY46" i="9" s="1"/>
  <c r="CM19" i="9"/>
  <c r="IY19" i="9" s="1"/>
  <c r="CM151" i="9"/>
  <c r="IY151" i="9" s="1"/>
  <c r="CM121" i="9"/>
  <c r="IY121" i="9" s="1"/>
  <c r="CM113" i="9"/>
  <c r="IY113" i="9" s="1"/>
  <c r="CN101" i="9"/>
  <c r="IZ101" i="9" s="1"/>
  <c r="CM104" i="9"/>
  <c r="IY104" i="9" s="1"/>
  <c r="CM88" i="9"/>
  <c r="IY88" i="9" s="1"/>
  <c r="FV151" i="9"/>
  <c r="JT151" i="9" s="1"/>
  <c r="FV55" i="9"/>
  <c r="JT55" i="9" s="1"/>
  <c r="CN204" i="9"/>
  <c r="IZ204" i="9" s="1"/>
  <c r="FV117" i="9"/>
  <c r="JT117" i="9" s="1"/>
  <c r="CM36" i="9"/>
  <c r="IY36" i="9" s="1"/>
  <c r="CM249" i="9"/>
  <c r="IY249" i="9" s="1"/>
  <c r="CM116" i="9"/>
  <c r="IY116" i="9" s="1"/>
  <c r="CM136" i="9"/>
  <c r="IY136" i="9" s="1"/>
  <c r="CM67" i="9"/>
  <c r="IY67" i="9" s="1"/>
  <c r="CN94" i="9"/>
  <c r="IZ94" i="9" s="1"/>
  <c r="CM208" i="9"/>
  <c r="IY208" i="9" s="1"/>
  <c r="CM49" i="9"/>
  <c r="IY49" i="9" s="1"/>
  <c r="CM126" i="9"/>
  <c r="IY126" i="9" s="1"/>
  <c r="CM147" i="9"/>
  <c r="IY147" i="9" s="1"/>
  <c r="CM21" i="9"/>
  <c r="IY21" i="9" s="1"/>
  <c r="CM15" i="9"/>
  <c r="IY15" i="9" s="1"/>
  <c r="CM97" i="9"/>
  <c r="IY97" i="9" s="1"/>
  <c r="CM17" i="9"/>
  <c r="IY17" i="9" s="1"/>
  <c r="CM80" i="9"/>
  <c r="IY80" i="9" s="1"/>
  <c r="CN182" i="9"/>
  <c r="IZ182" i="9" s="1"/>
  <c r="CM105" i="9"/>
  <c r="IY105" i="9" s="1"/>
  <c r="CM100" i="9"/>
  <c r="IY100" i="9" s="1"/>
  <c r="CM198" i="9"/>
  <c r="IY198" i="9" s="1"/>
  <c r="CM65" i="9"/>
  <c r="IY65" i="9" s="1"/>
  <c r="CM175" i="9"/>
  <c r="IY175" i="9" s="1"/>
  <c r="CM86" i="9"/>
  <c r="IY86" i="9" s="1"/>
  <c r="CM28" i="9"/>
  <c r="IY28" i="9" s="1"/>
  <c r="CM179" i="9"/>
  <c r="IY179" i="9" s="1"/>
  <c r="CM130" i="9"/>
  <c r="IY130" i="9" s="1"/>
  <c r="CM22" i="9"/>
  <c r="IY22" i="9" s="1"/>
  <c r="CM39" i="9"/>
  <c r="IY39" i="9" s="1"/>
  <c r="CM144" i="9"/>
  <c r="IY144" i="9" s="1"/>
  <c r="FV82" i="9"/>
  <c r="JT82" i="9" s="1"/>
  <c r="FV42" i="9"/>
  <c r="JT42" i="9" s="1"/>
  <c r="CN187" i="9"/>
  <c r="IZ187" i="9" s="1"/>
  <c r="CM125" i="9"/>
  <c r="IY125" i="9" s="1"/>
  <c r="CM79" i="9"/>
  <c r="IY79" i="9" s="1"/>
  <c r="CM110" i="9"/>
  <c r="IY110" i="9" s="1"/>
  <c r="FV167" i="9"/>
  <c r="JT167" i="9" s="1"/>
  <c r="FV130" i="9"/>
  <c r="JT130" i="9" s="1"/>
  <c r="FV98" i="9"/>
  <c r="JT98" i="9" s="1"/>
  <c r="FV108" i="9"/>
  <c r="JT108" i="9" s="1"/>
  <c r="CM160" i="9"/>
  <c r="IY160" i="9" s="1"/>
  <c r="CN25" i="9"/>
  <c r="IZ25" i="9" s="1"/>
  <c r="CM29" i="9"/>
  <c r="IY29" i="9" s="1"/>
  <c r="CM203" i="9"/>
  <c r="IY203" i="9" s="1"/>
  <c r="CM133" i="9"/>
  <c r="IY133" i="9" s="1"/>
  <c r="FV16" i="9"/>
  <c r="JT16" i="9" s="1"/>
  <c r="CM74" i="9"/>
  <c r="IY74" i="9" s="1"/>
  <c r="FV193" i="9"/>
  <c r="JT193" i="9" s="1"/>
  <c r="CN142" i="9"/>
  <c r="IZ142" i="9" s="1"/>
  <c r="CN156" i="9"/>
  <c r="IZ156" i="9" s="1"/>
  <c r="CM189" i="9"/>
  <c r="IY189" i="9" s="1"/>
  <c r="CM90" i="9"/>
  <c r="IY90" i="9" s="1"/>
  <c r="CM37" i="9"/>
  <c r="IY37" i="9" s="1"/>
  <c r="CM101" i="9"/>
  <c r="IY101" i="9" s="1"/>
  <c r="CM75" i="9"/>
  <c r="IY75" i="9" s="1"/>
  <c r="CM58" i="9"/>
  <c r="IY58" i="9" s="1"/>
  <c r="CM246" i="9"/>
  <c r="IY246" i="9" s="1"/>
  <c r="CM123" i="9"/>
  <c r="IY123" i="9" s="1"/>
  <c r="CM176" i="9"/>
  <c r="IY176" i="9" s="1"/>
  <c r="CN57" i="9"/>
  <c r="IZ57" i="9" s="1"/>
  <c r="CN44" i="9"/>
  <c r="IZ44" i="9" s="1"/>
  <c r="CM122" i="9"/>
  <c r="IY122" i="9" s="1"/>
  <c r="CN95" i="9"/>
  <c r="IZ95" i="9" s="1"/>
  <c r="CM98" i="9"/>
  <c r="IY98" i="9" s="1"/>
  <c r="CM204" i="9"/>
  <c r="IY204" i="9" s="1"/>
  <c r="CM103" i="9"/>
  <c r="IY103" i="9" s="1"/>
  <c r="CM146" i="9"/>
  <c r="IY146" i="9" s="1"/>
  <c r="CM131" i="9"/>
  <c r="IY131" i="9" s="1"/>
  <c r="CM25" i="9"/>
  <c r="IY25" i="9" s="1"/>
  <c r="CM68" i="9"/>
  <c r="IY68" i="9" s="1"/>
  <c r="CM137" i="9"/>
  <c r="IY137" i="9" s="1"/>
  <c r="CM32" i="9"/>
  <c r="IY32" i="9" s="1"/>
  <c r="CM13" i="9"/>
  <c r="IY13" i="9" s="1"/>
  <c r="CM111" i="9"/>
  <c r="IY111" i="9" s="1"/>
  <c r="CM141" i="9"/>
  <c r="IY141" i="9" s="1"/>
  <c r="CM139" i="9"/>
  <c r="IY139" i="9" s="1"/>
  <c r="CN108" i="9"/>
  <c r="IZ108" i="9" s="1"/>
  <c r="CM205" i="9"/>
  <c r="IY205" i="9" s="1"/>
  <c r="CM53" i="9"/>
  <c r="IY53" i="9" s="1"/>
  <c r="CM62" i="9"/>
  <c r="IY62" i="9" s="1"/>
  <c r="CM16" i="9"/>
  <c r="IY16" i="9" s="1"/>
  <c r="CM155" i="9"/>
  <c r="IY155" i="9" s="1"/>
  <c r="CM194" i="9"/>
  <c r="IY194" i="9" s="1"/>
  <c r="CM124" i="9"/>
  <c r="IY124" i="9" s="1"/>
  <c r="CM143" i="9"/>
  <c r="IY143" i="9" s="1"/>
  <c r="CM182" i="9"/>
  <c r="IY182" i="9" s="1"/>
  <c r="CM117" i="9"/>
  <c r="IY117" i="9" s="1"/>
  <c r="CM167" i="9"/>
  <c r="IY167" i="9" s="1"/>
  <c r="CM84" i="9"/>
  <c r="IY84" i="9" s="1"/>
  <c r="CM24" i="9"/>
  <c r="IY24" i="9" s="1"/>
  <c r="CM177" i="9"/>
  <c r="IY177" i="9" s="1"/>
  <c r="CM150" i="9"/>
  <c r="IY150" i="9" s="1"/>
  <c r="CM138" i="9"/>
  <c r="IY138" i="9" s="1"/>
  <c r="CM63" i="9"/>
  <c r="IY63" i="9" s="1"/>
  <c r="CM112" i="9"/>
  <c r="IY112" i="9" s="1"/>
  <c r="CM64" i="9"/>
  <c r="IY64" i="9" s="1"/>
  <c r="FV73" i="9"/>
  <c r="JT73" i="9" s="1"/>
  <c r="FV115" i="9"/>
  <c r="JT115" i="9" s="1"/>
  <c r="CM135" i="9"/>
  <c r="IY135" i="9" s="1"/>
  <c r="CM70" i="9"/>
  <c r="IY70" i="9" s="1"/>
  <c r="CM178" i="9"/>
  <c r="IY178" i="9" s="1"/>
  <c r="CM169" i="9"/>
  <c r="IY169" i="9" s="1"/>
  <c r="CN171" i="9"/>
  <c r="IZ171" i="9" s="1"/>
  <c r="CM201" i="9"/>
  <c r="IY201" i="9" s="1"/>
  <c r="FV66" i="9"/>
  <c r="JT66" i="9" s="1"/>
  <c r="FV47" i="9"/>
  <c r="JT47" i="9" s="1"/>
  <c r="FV200" i="9"/>
  <c r="JT200" i="9" s="1"/>
  <c r="FV29" i="9"/>
  <c r="JT29" i="9" s="1"/>
  <c r="FV165" i="9"/>
  <c r="JT165" i="9" s="1"/>
  <c r="FV13" i="9"/>
  <c r="JT13" i="9" s="1"/>
  <c r="CM153" i="9"/>
  <c r="IY153" i="9" s="1"/>
  <c r="CM148" i="9"/>
  <c r="IY148" i="9" s="1"/>
  <c r="CN124" i="9"/>
  <c r="IZ124" i="9" s="1"/>
  <c r="CM69" i="9"/>
  <c r="IY69" i="9" s="1"/>
  <c r="CN48" i="9"/>
  <c r="IZ48" i="9" s="1"/>
  <c r="FV11" i="9"/>
  <c r="FU96" i="9"/>
  <c r="JS96" i="9" s="1"/>
  <c r="FV119" i="9"/>
  <c r="JT119" i="9" s="1"/>
  <c r="FU208" i="9"/>
  <c r="JS208" i="9" s="1"/>
  <c r="FU199" i="9"/>
  <c r="JS199" i="9" s="1"/>
  <c r="FU61" i="9"/>
  <c r="JS61" i="9" s="1"/>
  <c r="FU190" i="9"/>
  <c r="JS190" i="9" s="1"/>
  <c r="FU176" i="9"/>
  <c r="JS176" i="9" s="1"/>
  <c r="FU77" i="9"/>
  <c r="JS77" i="9" s="1"/>
  <c r="FU24" i="9"/>
  <c r="JS24" i="9" s="1"/>
  <c r="FU66" i="9"/>
  <c r="JS66" i="9" s="1"/>
  <c r="FV111" i="9"/>
  <c r="JT111" i="9" s="1"/>
  <c r="FU72" i="9"/>
  <c r="JS72" i="9" s="1"/>
  <c r="FV194" i="9"/>
  <c r="JT194" i="9" s="1"/>
  <c r="CN175" i="9"/>
  <c r="IZ175" i="9" s="1"/>
  <c r="CM41" i="9"/>
  <c r="IY41" i="9" s="1"/>
  <c r="CM202" i="9"/>
  <c r="IY202" i="9" s="1"/>
  <c r="FU31" i="9"/>
  <c r="JS31" i="9" s="1"/>
  <c r="FU147" i="9"/>
  <c r="JS147" i="9" s="1"/>
  <c r="CN158" i="9"/>
  <c r="IZ158" i="9" s="1"/>
  <c r="CN157" i="9"/>
  <c r="IZ157" i="9" s="1"/>
  <c r="CM23" i="9"/>
  <c r="IY23" i="9" s="1"/>
  <c r="CN206" i="9"/>
  <c r="IZ206" i="9" s="1"/>
  <c r="FU94" i="9"/>
  <c r="JS94" i="9" s="1"/>
  <c r="FU198" i="9"/>
  <c r="JS198" i="9" s="1"/>
  <c r="FU60" i="9"/>
  <c r="JS60" i="9" s="1"/>
  <c r="FU179" i="9"/>
  <c r="JS179" i="9" s="1"/>
  <c r="FU189" i="9"/>
  <c r="JS189" i="9" s="1"/>
  <c r="FU87" i="9"/>
  <c r="JS87" i="9" s="1"/>
  <c r="FU172" i="9"/>
  <c r="JS172" i="9" s="1"/>
  <c r="FU105" i="9"/>
  <c r="JS105" i="9" s="1"/>
  <c r="CN199" i="9"/>
  <c r="IZ199" i="9" s="1"/>
  <c r="CN189" i="9"/>
  <c r="IZ189" i="9" s="1"/>
  <c r="FU34" i="9"/>
  <c r="JS34" i="9" s="1"/>
  <c r="FU55" i="9"/>
  <c r="JS55" i="9" s="1"/>
  <c r="FU38" i="9"/>
  <c r="JS38" i="9" s="1"/>
  <c r="FU65" i="9"/>
  <c r="JS65" i="9" s="1"/>
  <c r="FU152" i="9"/>
  <c r="JS152" i="9" s="1"/>
  <c r="CM85" i="9"/>
  <c r="IY85" i="9" s="1"/>
  <c r="CM186" i="9"/>
  <c r="IY186" i="9" s="1"/>
  <c r="FU95" i="9"/>
  <c r="JS95" i="9" s="1"/>
  <c r="CN32" i="9"/>
  <c r="IZ32" i="9" s="1"/>
  <c r="CN18" i="9"/>
  <c r="IZ18" i="9" s="1"/>
  <c r="CN61" i="9"/>
  <c r="IZ61" i="9" s="1"/>
  <c r="CN167" i="9"/>
  <c r="IZ167" i="9" s="1"/>
  <c r="CN114" i="9"/>
  <c r="IZ114" i="9" s="1"/>
  <c r="CN203" i="9"/>
  <c r="IZ203" i="9" s="1"/>
  <c r="CN103" i="9"/>
  <c r="IZ103" i="9" s="1"/>
  <c r="CN134" i="9"/>
  <c r="IZ134" i="9" s="1"/>
  <c r="CN41" i="9"/>
  <c r="IZ41" i="9" s="1"/>
  <c r="CN79" i="9"/>
  <c r="IZ79" i="9" s="1"/>
  <c r="CN14" i="9"/>
  <c r="IZ14" i="9" s="1"/>
  <c r="CN163" i="9"/>
  <c r="IZ163" i="9" s="1"/>
  <c r="CN17" i="9"/>
  <c r="IZ17" i="9" s="1"/>
  <c r="CN140" i="9"/>
  <c r="IZ140" i="9" s="1"/>
  <c r="CN60" i="9"/>
  <c r="IZ60" i="9" s="1"/>
  <c r="CN13" i="9"/>
  <c r="IZ13" i="9" s="1"/>
  <c r="CN65" i="9"/>
  <c r="IZ65" i="9" s="1"/>
  <c r="CN42" i="9"/>
  <c r="IZ42" i="9" s="1"/>
  <c r="CN197" i="9"/>
  <c r="IZ197" i="9" s="1"/>
  <c r="CN120" i="9"/>
  <c r="IZ120" i="9" s="1"/>
  <c r="CN127" i="9"/>
  <c r="IZ127" i="9" s="1"/>
  <c r="CN116" i="9"/>
  <c r="IZ116" i="9" s="1"/>
  <c r="CN100" i="9"/>
  <c r="IZ100" i="9" s="1"/>
  <c r="CN93" i="9"/>
  <c r="IZ93" i="9" s="1"/>
  <c r="CO87" i="9"/>
  <c r="JA87" i="9" s="1"/>
  <c r="CN82" i="9"/>
  <c r="IZ82" i="9" s="1"/>
  <c r="CN122" i="9"/>
  <c r="IZ122" i="9" s="1"/>
  <c r="CN22" i="9"/>
  <c r="IZ22" i="9" s="1"/>
  <c r="CN89" i="9"/>
  <c r="IZ89" i="9" s="1"/>
  <c r="CN191" i="9"/>
  <c r="IZ191" i="9" s="1"/>
  <c r="CN173" i="9"/>
  <c r="IZ173" i="9" s="1"/>
  <c r="CN179" i="9"/>
  <c r="IZ179" i="9" s="1"/>
  <c r="CN33" i="9"/>
  <c r="IZ33" i="9" s="1"/>
  <c r="CN66" i="9"/>
  <c r="IZ66" i="9" s="1"/>
  <c r="CN54" i="9"/>
  <c r="IZ54" i="9" s="1"/>
  <c r="FU140" i="9"/>
  <c r="JS140" i="9" s="1"/>
  <c r="CN253" i="9"/>
  <c r="IZ253" i="9" s="1"/>
  <c r="CN248" i="9"/>
  <c r="IZ248" i="9" s="1"/>
  <c r="CN249" i="9"/>
  <c r="IZ249" i="9" s="1"/>
  <c r="CN115" i="9"/>
  <c r="IZ115" i="9" s="1"/>
  <c r="CN152" i="9"/>
  <c r="IZ152" i="9" s="1"/>
  <c r="CN105" i="9"/>
  <c r="IZ105" i="9" s="1"/>
  <c r="CN43" i="9"/>
  <c r="IZ43" i="9" s="1"/>
  <c r="CN67" i="9"/>
  <c r="IZ67" i="9" s="1"/>
  <c r="CN109" i="9"/>
  <c r="IZ109" i="9" s="1"/>
  <c r="CN193" i="9"/>
  <c r="IZ193" i="9" s="1"/>
  <c r="CN62" i="9"/>
  <c r="IZ62" i="9" s="1"/>
  <c r="CN207" i="9"/>
  <c r="IZ207" i="9" s="1"/>
  <c r="CN181" i="9"/>
  <c r="IZ181" i="9" s="1"/>
  <c r="CN63" i="9"/>
  <c r="IZ63" i="9" s="1"/>
  <c r="CN202" i="9"/>
  <c r="IZ202" i="9" s="1"/>
  <c r="CN185" i="9"/>
  <c r="IZ185" i="9" s="1"/>
  <c r="CN11" i="9"/>
  <c r="IZ11" i="9" s="1"/>
  <c r="CN64" i="9"/>
  <c r="IZ64" i="9" s="1"/>
  <c r="CN180" i="9"/>
  <c r="IZ180" i="9" s="1"/>
  <c r="CN24" i="9"/>
  <c r="IZ24" i="9" s="1"/>
  <c r="CN195" i="9"/>
  <c r="IZ195" i="9" s="1"/>
  <c r="CN161" i="9"/>
  <c r="IZ161" i="9" s="1"/>
  <c r="CN72" i="9"/>
  <c r="IZ72" i="9" s="1"/>
  <c r="CN31" i="9"/>
  <c r="IZ31" i="9" s="1"/>
  <c r="CN16" i="9"/>
  <c r="IZ16" i="9" s="1"/>
  <c r="CN27" i="9"/>
  <c r="IZ27" i="9" s="1"/>
  <c r="CN46" i="9"/>
  <c r="IZ46" i="9" s="1"/>
  <c r="CN88" i="9"/>
  <c r="IZ88" i="9" s="1"/>
  <c r="CN135" i="9"/>
  <c r="IZ135" i="9" s="1"/>
  <c r="CN49" i="9"/>
  <c r="IZ49" i="9" s="1"/>
  <c r="CN84" i="9"/>
  <c r="IZ84" i="9" s="1"/>
  <c r="CN150" i="9"/>
  <c r="IZ150" i="9" s="1"/>
  <c r="FV183" i="9"/>
  <c r="JT183" i="9" s="1"/>
  <c r="FV150" i="9"/>
  <c r="JT150" i="9" s="1"/>
  <c r="FV77" i="9"/>
  <c r="JT77" i="9" s="1"/>
  <c r="FV59" i="9"/>
  <c r="JT59" i="9" s="1"/>
  <c r="CN39" i="9"/>
  <c r="IZ39" i="9" s="1"/>
  <c r="CN45" i="9"/>
  <c r="IZ45" i="9" s="1"/>
  <c r="CN188" i="9"/>
  <c r="IZ188" i="9" s="1"/>
  <c r="CN141" i="9"/>
  <c r="IZ141" i="9" s="1"/>
  <c r="FV96" i="9"/>
  <c r="JT96" i="9" s="1"/>
  <c r="FV177" i="9"/>
  <c r="JT177" i="9" s="1"/>
  <c r="FV171" i="9"/>
  <c r="JT171" i="9" s="1"/>
  <c r="FV24" i="9"/>
  <c r="JT24" i="9" s="1"/>
  <c r="FV170" i="9"/>
  <c r="JT170" i="9" s="1"/>
  <c r="FV79" i="9"/>
  <c r="JT79" i="9" s="1"/>
  <c r="FV99" i="9"/>
  <c r="JT99" i="9" s="1"/>
  <c r="FV28" i="9"/>
  <c r="JT28" i="9" s="1"/>
  <c r="FV175" i="9"/>
  <c r="JT175" i="9" s="1"/>
  <c r="CN176" i="9"/>
  <c r="IZ176" i="9" s="1"/>
  <c r="CN155" i="9"/>
  <c r="IZ155" i="9" s="1"/>
  <c r="CN119" i="9"/>
  <c r="IZ119" i="9" s="1"/>
  <c r="CN77" i="9"/>
  <c r="IZ77" i="9" s="1"/>
  <c r="CN146" i="9"/>
  <c r="IZ146" i="9" s="1"/>
  <c r="CN153" i="9"/>
  <c r="IZ153" i="9" s="1"/>
  <c r="FV138" i="9"/>
  <c r="JT138" i="9" s="1"/>
  <c r="CN107" i="9"/>
  <c r="IZ107" i="9" s="1"/>
  <c r="FU144" i="9"/>
  <c r="JS144" i="9" s="1"/>
  <c r="FV197" i="9"/>
  <c r="JT197" i="9" s="1"/>
  <c r="FV132" i="9"/>
  <c r="JT132" i="9" s="1"/>
  <c r="FU81" i="9"/>
  <c r="JS81" i="9" s="1"/>
  <c r="FU207" i="9"/>
  <c r="JS207" i="9" s="1"/>
  <c r="FU205" i="9"/>
  <c r="JS205" i="9" s="1"/>
  <c r="FU128" i="9"/>
  <c r="JS128" i="9" s="1"/>
  <c r="FU124" i="9"/>
  <c r="JS124" i="9" s="1"/>
  <c r="FU100" i="9"/>
  <c r="JS100" i="9" s="1"/>
  <c r="FU25" i="9"/>
  <c r="JS25" i="9" s="1"/>
  <c r="FU185" i="9"/>
  <c r="JS185" i="9" s="1"/>
  <c r="FU175" i="9"/>
  <c r="JS175" i="9" s="1"/>
  <c r="FU202" i="9"/>
  <c r="JS202" i="9" s="1"/>
  <c r="FU111" i="9"/>
  <c r="JS111" i="9" s="1"/>
  <c r="FU188" i="9"/>
  <c r="JS188" i="9" s="1"/>
  <c r="FU161" i="9"/>
  <c r="JS161" i="9" s="1"/>
  <c r="FU115" i="9"/>
  <c r="JS115" i="9" s="1"/>
  <c r="FU27" i="9"/>
  <c r="JS27" i="9" s="1"/>
  <c r="FV203" i="9"/>
  <c r="JT203" i="9" s="1"/>
  <c r="FV51" i="9"/>
  <c r="JT51" i="9" s="1"/>
  <c r="FV163" i="9"/>
  <c r="JT163" i="9" s="1"/>
  <c r="FU36" i="9"/>
  <c r="JS36" i="9" s="1"/>
  <c r="FV62" i="9"/>
  <c r="JT62" i="9" s="1"/>
  <c r="CN145" i="9"/>
  <c r="IZ145" i="9" s="1"/>
  <c r="FV144" i="9"/>
  <c r="JT144" i="9" s="1"/>
  <c r="CN196" i="9"/>
  <c r="IZ196" i="9" s="1"/>
  <c r="FU167" i="9"/>
  <c r="JS167" i="9" s="1"/>
  <c r="FU52" i="9"/>
  <c r="JS52" i="9" s="1"/>
  <c r="FV18" i="9"/>
  <c r="JT18" i="9" s="1"/>
  <c r="FV56" i="9"/>
  <c r="JT56" i="9" s="1"/>
  <c r="CN201" i="9"/>
  <c r="IZ201" i="9" s="1"/>
  <c r="CN164" i="9"/>
  <c r="IZ164" i="9" s="1"/>
  <c r="CN172" i="9"/>
  <c r="IZ172" i="9" s="1"/>
  <c r="CN96" i="9"/>
  <c r="IZ96" i="9" s="1"/>
  <c r="FU135" i="9"/>
  <c r="JS135" i="9" s="1"/>
  <c r="FU181" i="9"/>
  <c r="JS181" i="9" s="1"/>
  <c r="FU146" i="9"/>
  <c r="JS146" i="9" s="1"/>
  <c r="FU125" i="9"/>
  <c r="JS125" i="9" s="1"/>
  <c r="FU130" i="9"/>
  <c r="JS130" i="9" s="1"/>
  <c r="FV45" i="9"/>
  <c r="JT45" i="9" s="1"/>
  <c r="FU149" i="9"/>
  <c r="JS149" i="9" s="1"/>
  <c r="CN69" i="9"/>
  <c r="IZ69" i="9" s="1"/>
  <c r="FU79" i="9"/>
  <c r="JS79" i="9" s="1"/>
  <c r="FU151" i="9"/>
  <c r="JS151" i="9" s="1"/>
  <c r="FU75" i="9"/>
  <c r="JS75" i="9" s="1"/>
  <c r="FU104" i="9"/>
  <c r="JS104" i="9" s="1"/>
  <c r="FU108" i="9"/>
  <c r="JS108" i="9" s="1"/>
  <c r="FU114" i="9"/>
  <c r="JS114" i="9" s="1"/>
  <c r="FU110" i="9"/>
  <c r="JS110" i="9" s="1"/>
  <c r="FU67" i="9"/>
  <c r="JS67" i="9" s="1"/>
  <c r="CN128" i="9"/>
  <c r="IZ128" i="9" s="1"/>
  <c r="FU64" i="9"/>
  <c r="JS64" i="9" s="1"/>
  <c r="FU134" i="9"/>
  <c r="JS134" i="9" s="1"/>
  <c r="CN70" i="9"/>
  <c r="IZ70" i="9" s="1"/>
  <c r="FU80" i="9"/>
  <c r="JS80" i="9" s="1"/>
  <c r="FU163" i="9"/>
  <c r="JS163" i="9" s="1"/>
  <c r="FU58" i="9"/>
  <c r="JS58" i="9" s="1"/>
  <c r="FU71" i="9"/>
  <c r="JS71" i="9" s="1"/>
  <c r="FU174" i="9"/>
  <c r="JS174" i="9" s="1"/>
  <c r="FU99" i="9"/>
  <c r="JS99" i="9" s="1"/>
  <c r="FU195" i="9"/>
  <c r="JS195" i="9" s="1"/>
  <c r="FU113" i="9"/>
  <c r="JS113" i="9" s="1"/>
  <c r="FU165" i="9"/>
  <c r="JS165" i="9" s="1"/>
  <c r="FU112" i="9"/>
  <c r="JS112" i="9" s="1"/>
  <c r="FU118" i="9"/>
  <c r="JS118" i="9" s="1"/>
  <c r="CN186" i="9"/>
  <c r="IZ186" i="9" s="1"/>
  <c r="CN92" i="9"/>
  <c r="IZ92" i="9" s="1"/>
  <c r="CN35" i="9"/>
  <c r="IZ35" i="9" s="1"/>
  <c r="CN149" i="9"/>
  <c r="IZ149" i="9" s="1"/>
  <c r="CN73" i="9"/>
  <c r="IZ73" i="9" s="1"/>
  <c r="CN83" i="9"/>
  <c r="IZ83" i="9" s="1"/>
  <c r="CN29" i="9"/>
  <c r="IZ29" i="9" s="1"/>
  <c r="CN52" i="9"/>
  <c r="IZ52" i="9" s="1"/>
  <c r="CN147" i="9"/>
  <c r="IZ147" i="9" s="1"/>
  <c r="CN162" i="9"/>
  <c r="IZ162" i="9" s="1"/>
  <c r="CN170" i="9"/>
  <c r="IZ170" i="9" s="1"/>
  <c r="CN87" i="9"/>
  <c r="IZ87" i="9" s="1"/>
  <c r="CN91" i="9"/>
  <c r="IZ91" i="9" s="1"/>
  <c r="CN47" i="9"/>
  <c r="IZ47" i="9" s="1"/>
  <c r="CN23" i="9"/>
  <c r="IZ23" i="9" s="1"/>
  <c r="CN183" i="9"/>
  <c r="IZ183" i="9" s="1"/>
  <c r="CN129" i="9"/>
  <c r="IZ129" i="9" s="1"/>
  <c r="CN80" i="9"/>
  <c r="IZ80" i="9" s="1"/>
  <c r="CN130" i="9"/>
  <c r="IZ130" i="9" s="1"/>
  <c r="CN104" i="9"/>
  <c r="IZ104" i="9" s="1"/>
  <c r="CN30" i="9"/>
  <c r="IZ30" i="9" s="1"/>
  <c r="CN21" i="9"/>
  <c r="IZ21" i="9" s="1"/>
  <c r="CN208" i="9"/>
  <c r="IZ208" i="9" s="1"/>
  <c r="CN198" i="9"/>
  <c r="IZ198" i="9" s="1"/>
  <c r="CN169" i="9"/>
  <c r="IZ169" i="9" s="1"/>
  <c r="CN123" i="9"/>
  <c r="IZ123" i="9" s="1"/>
  <c r="CN137" i="9"/>
  <c r="IZ137" i="9" s="1"/>
  <c r="CN40" i="9"/>
  <c r="IZ40" i="9" s="1"/>
  <c r="CN250" i="9"/>
  <c r="IZ250" i="9" s="1"/>
  <c r="FU253" i="9"/>
  <c r="JS253" i="9" s="1"/>
  <c r="FV248" i="9"/>
  <c r="JT248" i="9" s="1"/>
  <c r="FV246" i="9"/>
  <c r="JT246" i="9" s="1"/>
  <c r="CN178" i="9"/>
  <c r="IZ178" i="9" s="1"/>
  <c r="CN19" i="9"/>
  <c r="IZ19" i="9" s="1"/>
  <c r="CN110" i="9"/>
  <c r="IZ110" i="9" s="1"/>
  <c r="CN117" i="9"/>
  <c r="IZ117" i="9" s="1"/>
  <c r="CN26" i="9"/>
  <c r="IZ26" i="9" s="1"/>
  <c r="CN12" i="9"/>
  <c r="IZ12" i="9" s="1"/>
  <c r="CN139" i="9"/>
  <c r="IZ139" i="9" s="1"/>
  <c r="CN125" i="9"/>
  <c r="IZ125" i="9" s="1"/>
  <c r="CN126" i="9"/>
  <c r="IZ126" i="9" s="1"/>
  <c r="CN59" i="9"/>
  <c r="IZ59" i="9" s="1"/>
  <c r="CN174" i="9"/>
  <c r="IZ174" i="9" s="1"/>
  <c r="CN177" i="9"/>
  <c r="IZ177" i="9" s="1"/>
  <c r="CN118" i="9"/>
  <c r="IZ118" i="9" s="1"/>
  <c r="CN99" i="9"/>
  <c r="IZ99" i="9" s="1"/>
  <c r="CN37" i="9"/>
  <c r="IZ37" i="9" s="1"/>
  <c r="CN143" i="9"/>
  <c r="IZ143" i="9" s="1"/>
  <c r="CN148" i="9"/>
  <c r="IZ148" i="9" s="1"/>
  <c r="CN205" i="9"/>
  <c r="IZ205" i="9" s="1"/>
  <c r="CN111" i="9"/>
  <c r="IZ111" i="9" s="1"/>
  <c r="CN53" i="9"/>
  <c r="IZ53" i="9" s="1"/>
  <c r="CN132" i="9"/>
  <c r="IZ132" i="9" s="1"/>
  <c r="CN184" i="9"/>
  <c r="IZ184" i="9" s="1"/>
  <c r="CN74" i="9"/>
  <c r="IZ74" i="9" s="1"/>
  <c r="CN159" i="9"/>
  <c r="IZ159" i="9" s="1"/>
  <c r="CN76" i="9"/>
  <c r="IZ76" i="9" s="1"/>
  <c r="FV19" i="9"/>
  <c r="JT19" i="9" s="1"/>
  <c r="FV125" i="9"/>
  <c r="JT125" i="9" s="1"/>
  <c r="FV83" i="9"/>
  <c r="JT83" i="9" s="1"/>
  <c r="FV184" i="9"/>
  <c r="JT184" i="9" s="1"/>
  <c r="FV181" i="9"/>
  <c r="JT181" i="9" s="1"/>
  <c r="CN20" i="9"/>
  <c r="IZ20" i="9" s="1"/>
  <c r="CN85" i="9"/>
  <c r="IZ85" i="9" s="1"/>
  <c r="CN51" i="9"/>
  <c r="IZ51" i="9" s="1"/>
  <c r="CN138" i="9"/>
  <c r="IZ138" i="9" s="1"/>
  <c r="FV67" i="9"/>
  <c r="JT67" i="9" s="1"/>
  <c r="FV75" i="9"/>
  <c r="JT75" i="9" s="1"/>
  <c r="FV58" i="9"/>
  <c r="JT58" i="9" s="1"/>
  <c r="FV204" i="9"/>
  <c r="JT204" i="9" s="1"/>
  <c r="FV95" i="9"/>
  <c r="JT95" i="9" s="1"/>
  <c r="FV162" i="9"/>
  <c r="JT162" i="9" s="1"/>
  <c r="FV17" i="9"/>
  <c r="JT17" i="9" s="1"/>
  <c r="FV152" i="9"/>
  <c r="JT152" i="9" s="1"/>
  <c r="FV107" i="9"/>
  <c r="JT107" i="9" s="1"/>
  <c r="FV90" i="9"/>
  <c r="JT90" i="9" s="1"/>
  <c r="FV139" i="9"/>
  <c r="JT139" i="9" s="1"/>
  <c r="FV123" i="9"/>
  <c r="JT123" i="9" s="1"/>
  <c r="FV174" i="9"/>
  <c r="JT174" i="9" s="1"/>
  <c r="CN136" i="9"/>
  <c r="IZ136" i="9" s="1"/>
  <c r="CN86" i="9"/>
  <c r="IZ86" i="9" s="1"/>
  <c r="CN58" i="9"/>
  <c r="IZ58" i="9" s="1"/>
  <c r="CN98" i="9"/>
  <c r="IZ98" i="9" s="1"/>
  <c r="FV88" i="9"/>
  <c r="JT88" i="9" s="1"/>
  <c r="FU171" i="9"/>
  <c r="JS171" i="9" s="1"/>
  <c r="FV180" i="9"/>
  <c r="JT180" i="9" s="1"/>
  <c r="FV120" i="9"/>
  <c r="JT120" i="9" s="1"/>
  <c r="FU44" i="9"/>
  <c r="JS44" i="9" s="1"/>
  <c r="FU138" i="9"/>
  <c r="JS138" i="9" s="1"/>
  <c r="FU23" i="9"/>
  <c r="JS23" i="9" s="1"/>
  <c r="FU92" i="9"/>
  <c r="JS92" i="9" s="1"/>
  <c r="FU62" i="9"/>
  <c r="JS62" i="9" s="1"/>
  <c r="FU127" i="9"/>
  <c r="JS127" i="9" s="1"/>
  <c r="FU192" i="9"/>
  <c r="JS192" i="9" s="1"/>
  <c r="FU183" i="9"/>
  <c r="JS183" i="9" s="1"/>
  <c r="FU103" i="9"/>
  <c r="JS103" i="9" s="1"/>
  <c r="FU155" i="9"/>
  <c r="JS155" i="9" s="1"/>
  <c r="FU173" i="9"/>
  <c r="JS173" i="9" s="1"/>
  <c r="FU41" i="9"/>
  <c r="JS41" i="9" s="1"/>
  <c r="FU169" i="9"/>
  <c r="JS169" i="9" s="1"/>
  <c r="FU102" i="9"/>
  <c r="JS102" i="9" s="1"/>
  <c r="FU143" i="9"/>
  <c r="JS143" i="9" s="1"/>
  <c r="FU68" i="9"/>
  <c r="JS68" i="9" s="1"/>
  <c r="FV164" i="9"/>
  <c r="JT164" i="9" s="1"/>
  <c r="FU51" i="9"/>
  <c r="JS51" i="9" s="1"/>
  <c r="FU93" i="9"/>
  <c r="JS93" i="9" s="1"/>
  <c r="FV104" i="9"/>
  <c r="JT104" i="9" s="1"/>
  <c r="CN121" i="9"/>
  <c r="IZ121" i="9" s="1"/>
  <c r="CN102" i="9"/>
  <c r="IZ102" i="9" s="1"/>
  <c r="FV157" i="9"/>
  <c r="JT157" i="9" s="1"/>
  <c r="CN160" i="9"/>
  <c r="IZ160" i="9" s="1"/>
  <c r="CN200" i="9"/>
  <c r="IZ200" i="9" s="1"/>
  <c r="FU122" i="9"/>
  <c r="JS122" i="9" s="1"/>
  <c r="FU137" i="9"/>
  <c r="JS137" i="9" s="1"/>
  <c r="FV169" i="9"/>
  <c r="JT169" i="9" s="1"/>
  <c r="CN34" i="9"/>
  <c r="IZ34" i="9" s="1"/>
  <c r="CN90" i="9"/>
  <c r="IZ90" i="9" s="1"/>
  <c r="FU186" i="9"/>
  <c r="JS186" i="9" s="1"/>
  <c r="FU132" i="9"/>
  <c r="JS132" i="9" s="1"/>
  <c r="FU158" i="9"/>
  <c r="JS158" i="9" s="1"/>
  <c r="FU131" i="9"/>
  <c r="JS131" i="9" s="1"/>
  <c r="FU43" i="9"/>
  <c r="JS43" i="9" s="1"/>
  <c r="FU83" i="9"/>
  <c r="JS83" i="9" s="1"/>
  <c r="FU16" i="9"/>
  <c r="JS16" i="9" s="1"/>
  <c r="FU129" i="9"/>
  <c r="JS129" i="9" s="1"/>
  <c r="FU49" i="9"/>
  <c r="JS49" i="9" s="1"/>
  <c r="FU13" i="9"/>
  <c r="JS13" i="9" s="1"/>
  <c r="FU78" i="9"/>
  <c r="JS78" i="9" s="1"/>
  <c r="FU26" i="9"/>
  <c r="JS26" i="9" s="1"/>
  <c r="FU154" i="9"/>
  <c r="JS154" i="9" s="1"/>
  <c r="FU56" i="9"/>
  <c r="JS56" i="9" s="1"/>
  <c r="FU11" i="9"/>
  <c r="FW38" i="9" s="1"/>
  <c r="JU38" i="9" s="1"/>
  <c r="FU123" i="9"/>
  <c r="JS123" i="9" s="1"/>
  <c r="FV74" i="9"/>
  <c r="JT74" i="9" s="1"/>
  <c r="FU203" i="9"/>
  <c r="JS203" i="9" s="1"/>
  <c r="CN78" i="9"/>
  <c r="IZ78" i="9" s="1"/>
  <c r="FV188" i="9"/>
  <c r="JT188" i="9" s="1"/>
  <c r="FU133" i="9"/>
  <c r="JS133" i="9" s="1"/>
  <c r="FU20" i="9"/>
  <c r="JS20" i="9" s="1"/>
  <c r="FU39" i="9"/>
  <c r="JS39" i="9" s="1"/>
  <c r="FU59" i="9"/>
  <c r="JS59" i="9" s="1"/>
  <c r="FU85" i="9"/>
  <c r="JS85" i="9" s="1"/>
  <c r="FU116" i="9"/>
  <c r="JS116" i="9" s="1"/>
  <c r="FU148" i="9"/>
  <c r="JS148" i="9" s="1"/>
  <c r="FU53" i="9"/>
  <c r="JS53" i="9" s="1"/>
  <c r="FU101" i="9"/>
  <c r="JS101" i="9" s="1"/>
  <c r="JQ11" i="9"/>
  <c r="FU86" i="9"/>
  <c r="JS86" i="9" s="1"/>
  <c r="FV250" i="9"/>
  <c r="JT250" i="9" s="1"/>
  <c r="FV35" i="9"/>
  <c r="JT35" i="9" s="1"/>
  <c r="FV109" i="9"/>
  <c r="JT109" i="9" s="1"/>
  <c r="FV129" i="9"/>
  <c r="JT129" i="9" s="1"/>
  <c r="FV46" i="9"/>
  <c r="JT46" i="9" s="1"/>
  <c r="FV173" i="9"/>
  <c r="JT173" i="9" s="1"/>
  <c r="FV156" i="9"/>
  <c r="JT156" i="9" s="1"/>
  <c r="FV178" i="9"/>
  <c r="JT178" i="9" s="1"/>
  <c r="FV61" i="9"/>
  <c r="JT61" i="9" s="1"/>
  <c r="FV34" i="9"/>
  <c r="JT34" i="9" s="1"/>
  <c r="FV41" i="9"/>
  <c r="JT41" i="9" s="1"/>
  <c r="FV192" i="9"/>
  <c r="JT192" i="9" s="1"/>
  <c r="FV103" i="9"/>
  <c r="JT103" i="9" s="1"/>
  <c r="FV202" i="9"/>
  <c r="JT202" i="9" s="1"/>
  <c r="FV21" i="9"/>
  <c r="JT21" i="9" s="1"/>
  <c r="FV182" i="9"/>
  <c r="JT182" i="9" s="1"/>
  <c r="FV166" i="9"/>
  <c r="JT166" i="9" s="1"/>
  <c r="FV168" i="9"/>
  <c r="JT168" i="9" s="1"/>
  <c r="FV134" i="9"/>
  <c r="JT134" i="9" s="1"/>
  <c r="FV131" i="9"/>
  <c r="JT131" i="9" s="1"/>
  <c r="FV161" i="9"/>
  <c r="JT161" i="9" s="1"/>
  <c r="FV20" i="9"/>
  <c r="JT20" i="9" s="1"/>
  <c r="FV136" i="9"/>
  <c r="JT136" i="9" s="1"/>
  <c r="FV126" i="9"/>
  <c r="JT126" i="9" s="1"/>
  <c r="FV189" i="9"/>
  <c r="JT189" i="9" s="1"/>
  <c r="FV25" i="9"/>
  <c r="JT25" i="9" s="1"/>
  <c r="FV85" i="9"/>
  <c r="JT85" i="9" s="1"/>
  <c r="FV160" i="9"/>
  <c r="JT160" i="9" s="1"/>
  <c r="FV30" i="9"/>
  <c r="JT30" i="9" s="1"/>
  <c r="FV196" i="9"/>
  <c r="JT196" i="9" s="1"/>
  <c r="FV86" i="9"/>
  <c r="JT86" i="9" s="1"/>
  <c r="FV40" i="9"/>
  <c r="JT40" i="9" s="1"/>
  <c r="FV176" i="9"/>
  <c r="JT176" i="9" s="1"/>
  <c r="FV33" i="9"/>
  <c r="JT33" i="9" s="1"/>
  <c r="FV94" i="9"/>
  <c r="JT94" i="9" s="1"/>
  <c r="FV64" i="9"/>
  <c r="JT64" i="9" s="1"/>
  <c r="FV112" i="9"/>
  <c r="JT112" i="9" s="1"/>
  <c r="FV65" i="9"/>
  <c r="JT65" i="9" s="1"/>
  <c r="FV198" i="9"/>
  <c r="JT198" i="9" s="1"/>
  <c r="FV201" i="9"/>
  <c r="JT201" i="9" s="1"/>
  <c r="FV110" i="9"/>
  <c r="JT110" i="9" s="1"/>
  <c r="FV185" i="9"/>
  <c r="JT185" i="9" s="1"/>
  <c r="FV52" i="9"/>
  <c r="JT52" i="9" s="1"/>
  <c r="FV159" i="9"/>
  <c r="JT159" i="9" s="1"/>
  <c r="FV93" i="9"/>
  <c r="JT93" i="9" s="1"/>
  <c r="FV15" i="9"/>
  <c r="JT15" i="9" s="1"/>
  <c r="FV31" i="9"/>
  <c r="JT31" i="9" s="1"/>
  <c r="FV49" i="9"/>
  <c r="JT49" i="9" s="1"/>
  <c r="FV140" i="9"/>
  <c r="JT140" i="9" s="1"/>
  <c r="FV37" i="9"/>
  <c r="JT37" i="9" s="1"/>
  <c r="FV249" i="9"/>
  <c r="JT249" i="9" s="1"/>
  <c r="FV43" i="9"/>
  <c r="JT43" i="9" s="1"/>
  <c r="FV191" i="9"/>
  <c r="JT191" i="9" s="1"/>
  <c r="FV78" i="9"/>
  <c r="JT78" i="9" s="1"/>
  <c r="FV69" i="9"/>
  <c r="JT69" i="9" s="1"/>
  <c r="FV91" i="9"/>
  <c r="JT91" i="9" s="1"/>
  <c r="FV199" i="9"/>
  <c r="JT199" i="9" s="1"/>
  <c r="FV87" i="9"/>
  <c r="JT87" i="9" s="1"/>
  <c r="FV22" i="9"/>
  <c r="JT22" i="9" s="1"/>
  <c r="FV60" i="9"/>
  <c r="JT60" i="9" s="1"/>
  <c r="FV76" i="9"/>
  <c r="JT76" i="9" s="1"/>
  <c r="FV105" i="9"/>
  <c r="JT105" i="9" s="1"/>
  <c r="FV27" i="9"/>
  <c r="JT27" i="9" s="1"/>
  <c r="FV121" i="9"/>
  <c r="JT121" i="9" s="1"/>
  <c r="FV116" i="9"/>
  <c r="JT116" i="9" s="1"/>
  <c r="FV149" i="9"/>
  <c r="JT149" i="9" s="1"/>
  <c r="FV128" i="9"/>
  <c r="JT128" i="9" s="1"/>
  <c r="FV133" i="9"/>
  <c r="JT133" i="9" s="1"/>
  <c r="FV80" i="9"/>
  <c r="JT80" i="9" s="1"/>
  <c r="FV147" i="9"/>
  <c r="JT147" i="9" s="1"/>
  <c r="FV23" i="9"/>
  <c r="JT23" i="9" s="1"/>
  <c r="FV206" i="9"/>
  <c r="JT206" i="9" s="1"/>
  <c r="FV187" i="9"/>
  <c r="JT187" i="9" s="1"/>
  <c r="FV102" i="9"/>
  <c r="JT102" i="9" s="1"/>
  <c r="FV38" i="9"/>
  <c r="JT38" i="9" s="1"/>
  <c r="FV32" i="9"/>
  <c r="JT32" i="9" s="1"/>
  <c r="FV114" i="9"/>
  <c r="JT114" i="9" s="1"/>
  <c r="FV190" i="9"/>
  <c r="JT190" i="9" s="1"/>
  <c r="FV195" i="9"/>
  <c r="JT195" i="9" s="1"/>
  <c r="FV127" i="9"/>
  <c r="JT127" i="9" s="1"/>
  <c r="FV50" i="9"/>
  <c r="JT50" i="9" s="1"/>
  <c r="FV186" i="9"/>
  <c r="JT186" i="9" s="1"/>
  <c r="FV113" i="9"/>
  <c r="JT113" i="9" s="1"/>
  <c r="FV179" i="9"/>
  <c r="JT179" i="9" s="1"/>
  <c r="FV101" i="9"/>
  <c r="JT101" i="9" s="1"/>
  <c r="FV97" i="9"/>
  <c r="JT97" i="9" s="1"/>
  <c r="FV57" i="9"/>
  <c r="JT57" i="9" s="1"/>
  <c r="FV53" i="9"/>
  <c r="JT53" i="9" s="1"/>
  <c r="FV145" i="9"/>
  <c r="JT145" i="9" s="1"/>
  <c r="FV72" i="9"/>
  <c r="JT72" i="9" s="1"/>
  <c r="FV12" i="9"/>
  <c r="JT12" i="9" s="1"/>
  <c r="FV155" i="9"/>
  <c r="JT155" i="9" s="1"/>
  <c r="FV205" i="9"/>
  <c r="JT205" i="9" s="1"/>
  <c r="FV124" i="9"/>
  <c r="JT124" i="9" s="1"/>
  <c r="FV54" i="9"/>
  <c r="JT54" i="9" s="1"/>
  <c r="FV153" i="9"/>
  <c r="JT153" i="9" s="1"/>
  <c r="FV142" i="9"/>
  <c r="JT142" i="9" s="1"/>
  <c r="FV84" i="9"/>
  <c r="JT84" i="9" s="1"/>
  <c r="FV154" i="9"/>
  <c r="JT154" i="9" s="1"/>
  <c r="FV207" i="9"/>
  <c r="JT207" i="9" s="1"/>
  <c r="FV208" i="9"/>
  <c r="JT208" i="9" s="1"/>
  <c r="FV39" i="9"/>
  <c r="JT39" i="9" s="1"/>
  <c r="FV71" i="9"/>
  <c r="JT71" i="9" s="1"/>
  <c r="FV158" i="9"/>
  <c r="JT158" i="9" s="1"/>
  <c r="Q37" i="13"/>
  <c r="AR253" i="9"/>
  <c r="IC253" i="9"/>
  <c r="AO249" i="9"/>
  <c r="IB249" i="9"/>
  <c r="AM250" i="9"/>
  <c r="HZ250" i="9"/>
  <c r="AO250" i="9"/>
  <c r="IB250" i="9"/>
  <c r="AN250" i="9"/>
  <c r="IA250" i="9"/>
  <c r="AM248" i="9"/>
  <c r="HZ248" i="9"/>
  <c r="AR248" i="9"/>
  <c r="IC248" i="9"/>
  <c r="AN253" i="9"/>
  <c r="IA253" i="9"/>
  <c r="AR246" i="9"/>
  <c r="IC246" i="9"/>
  <c r="AO253" i="9"/>
  <c r="IB253" i="9"/>
  <c r="AN249" i="9"/>
  <c r="IA249" i="9"/>
  <c r="AV249" i="9"/>
  <c r="IF249" i="9"/>
  <c r="AR250" i="9"/>
  <c r="IC250" i="9"/>
  <c r="AN246" i="9"/>
  <c r="IA246" i="9"/>
  <c r="AO246" i="9"/>
  <c r="IB246" i="9"/>
  <c r="AM249" i="9"/>
  <c r="HZ249" i="9"/>
  <c r="AR249" i="9"/>
  <c r="IC249" i="9"/>
  <c r="AM246" i="9"/>
  <c r="HZ246" i="9"/>
  <c r="AM253" i="9"/>
  <c r="HZ253" i="9"/>
  <c r="AO248" i="9"/>
  <c r="IB248" i="9"/>
  <c r="AN248" i="9"/>
  <c r="IA248" i="9"/>
  <c r="AK53" i="2"/>
  <c r="Q242" i="11"/>
  <c r="CV240" i="9" s="1"/>
  <c r="AV248" i="9"/>
  <c r="AS253" i="9"/>
  <c r="AX250" i="9"/>
  <c r="AL250" i="9"/>
  <c r="AV246" i="9"/>
  <c r="AX246" i="9"/>
  <c r="N214" i="11"/>
  <c r="F214" i="9" s="1"/>
  <c r="HW214" i="9" s="1"/>
  <c r="J31" i="13" s="1"/>
  <c r="AS250" i="9"/>
  <c r="FH240" i="9"/>
  <c r="JF240" i="9" s="1"/>
  <c r="FK240" i="9"/>
  <c r="JI240" i="9" s="1"/>
  <c r="FJ240" i="9"/>
  <c r="JH240" i="9" s="1"/>
  <c r="FG240" i="9"/>
  <c r="JE240" i="9" s="1"/>
  <c r="FL240" i="9"/>
  <c r="JJ240" i="9" s="1"/>
  <c r="BY240" i="9"/>
  <c r="IK240" i="9" s="1"/>
  <c r="FI240" i="9"/>
  <c r="JG240" i="9" s="1"/>
  <c r="BZ240" i="9"/>
  <c r="IL240" i="9" s="1"/>
  <c r="CA240" i="9"/>
  <c r="IM240" i="9" s="1"/>
  <c r="FM240" i="9"/>
  <c r="JK240" i="9" s="1"/>
  <c r="CB240" i="9"/>
  <c r="IN240" i="9" s="1"/>
  <c r="CD240" i="9"/>
  <c r="IP240" i="9" s="1"/>
  <c r="FN240" i="9"/>
  <c r="JL240" i="9" s="1"/>
  <c r="FO240" i="9"/>
  <c r="JM240" i="9" s="1"/>
  <c r="CC240" i="9"/>
  <c r="IO240" i="9" s="1"/>
  <c r="FQ240" i="9"/>
  <c r="JO240" i="9" s="1"/>
  <c r="CE240" i="9"/>
  <c r="IQ240" i="9" s="1"/>
  <c r="CG240" i="9"/>
  <c r="IS240" i="9" s="1"/>
  <c r="FR240" i="9"/>
  <c r="JP240" i="9" s="1"/>
  <c r="FP240" i="9"/>
  <c r="JN240" i="9" s="1"/>
  <c r="CF240" i="9"/>
  <c r="IR240" i="9" s="1"/>
  <c r="FT240" i="9"/>
  <c r="JR240" i="9" s="1"/>
  <c r="CH240" i="9"/>
  <c r="IT240" i="9" s="1"/>
  <c r="FS240" i="9"/>
  <c r="JQ240" i="9" s="1"/>
  <c r="CI240" i="9"/>
  <c r="IU240" i="9" s="1"/>
  <c r="FV240" i="9"/>
  <c r="JT240" i="9" s="1"/>
  <c r="CL240" i="9"/>
  <c r="IX240" i="9" s="1"/>
  <c r="CK240" i="9"/>
  <c r="IW240" i="9" s="1"/>
  <c r="CM240" i="9"/>
  <c r="IY240" i="9" s="1"/>
  <c r="CN240" i="9"/>
  <c r="IZ240" i="9" s="1"/>
  <c r="CJ240" i="9"/>
  <c r="IV240" i="9" s="1"/>
  <c r="FU240" i="9"/>
  <c r="JS240" i="9" s="1"/>
  <c r="FG213" i="9"/>
  <c r="JE213" i="9" s="1"/>
  <c r="BY213" i="9"/>
  <c r="IK213" i="9" s="1"/>
  <c r="FJ213" i="9"/>
  <c r="JH213" i="9" s="1"/>
  <c r="BZ213" i="9"/>
  <c r="IL213" i="9" s="1"/>
  <c r="FK213" i="9"/>
  <c r="JI213" i="9" s="1"/>
  <c r="FH213" i="9"/>
  <c r="JF213" i="9" s="1"/>
  <c r="FI213" i="9"/>
  <c r="JG213" i="9" s="1"/>
  <c r="CA213" i="9"/>
  <c r="IM213" i="9" s="1"/>
  <c r="CB213" i="9"/>
  <c r="IN213" i="9" s="1"/>
  <c r="FL213" i="9"/>
  <c r="JJ213" i="9" s="1"/>
  <c r="CD213" i="9"/>
  <c r="IP213" i="9" s="1"/>
  <c r="FN213" i="9"/>
  <c r="JL213" i="9" s="1"/>
  <c r="FM213" i="9"/>
  <c r="JK213" i="9" s="1"/>
  <c r="CC213" i="9"/>
  <c r="IO213" i="9" s="1"/>
  <c r="FQ213" i="9"/>
  <c r="JO213" i="9" s="1"/>
  <c r="FP213" i="9"/>
  <c r="JN213" i="9" s="1"/>
  <c r="CG213" i="9"/>
  <c r="IS213" i="9" s="1"/>
  <c r="FR213" i="9"/>
  <c r="JP213" i="9" s="1"/>
  <c r="CF213" i="9"/>
  <c r="IR213" i="9" s="1"/>
  <c r="FO213" i="9"/>
  <c r="JM213" i="9" s="1"/>
  <c r="CE213" i="9"/>
  <c r="IQ213" i="9" s="1"/>
  <c r="CH213" i="9"/>
  <c r="IT213" i="9" s="1"/>
  <c r="FS213" i="9"/>
  <c r="JQ213" i="9" s="1"/>
  <c r="CK213" i="9"/>
  <c r="IW213" i="9" s="1"/>
  <c r="CL213" i="9"/>
  <c r="IX213" i="9" s="1"/>
  <c r="FT213" i="9"/>
  <c r="JR213" i="9" s="1"/>
  <c r="FV213" i="9"/>
  <c r="JT213" i="9" s="1"/>
  <c r="CN213" i="9"/>
  <c r="IZ213" i="9" s="1"/>
  <c r="CJ213" i="9"/>
  <c r="IV213" i="9" s="1"/>
  <c r="CI213" i="9"/>
  <c r="IU213" i="9" s="1"/>
  <c r="CM213" i="9"/>
  <c r="IY213" i="9" s="1"/>
  <c r="FU213" i="9"/>
  <c r="JS213" i="9" s="1"/>
  <c r="FG236" i="9"/>
  <c r="JE236" i="9" s="1"/>
  <c r="FI236" i="9"/>
  <c r="JG236" i="9" s="1"/>
  <c r="BZ236" i="9"/>
  <c r="IL236" i="9" s="1"/>
  <c r="FH236" i="9"/>
  <c r="JF236" i="9" s="1"/>
  <c r="FL236" i="9"/>
  <c r="JJ236" i="9" s="1"/>
  <c r="BY236" i="9"/>
  <c r="IK236" i="9" s="1"/>
  <c r="FJ236" i="9"/>
  <c r="JH236" i="9" s="1"/>
  <c r="CA236" i="9"/>
  <c r="IM236" i="9" s="1"/>
  <c r="CB236" i="9"/>
  <c r="IN236" i="9" s="1"/>
  <c r="FK236" i="9"/>
  <c r="JI236" i="9" s="1"/>
  <c r="FM236" i="9"/>
  <c r="JK236" i="9" s="1"/>
  <c r="CC236" i="9"/>
  <c r="IO236" i="9" s="1"/>
  <c r="FN236" i="9"/>
  <c r="JL236" i="9" s="1"/>
  <c r="CD236" i="9"/>
  <c r="IP236" i="9" s="1"/>
  <c r="FP236" i="9"/>
  <c r="JN236" i="9" s="1"/>
  <c r="CF236" i="9"/>
  <c r="IR236" i="9" s="1"/>
  <c r="FO236" i="9"/>
  <c r="JM236" i="9" s="1"/>
  <c r="CE236" i="9"/>
  <c r="IQ236" i="9" s="1"/>
  <c r="FQ236" i="9"/>
  <c r="JO236" i="9" s="1"/>
  <c r="FR236" i="9"/>
  <c r="JP236" i="9" s="1"/>
  <c r="CH236" i="9"/>
  <c r="IT236" i="9" s="1"/>
  <c r="CK236" i="9"/>
  <c r="IW236" i="9" s="1"/>
  <c r="CJ236" i="9"/>
  <c r="IV236" i="9" s="1"/>
  <c r="CG236" i="9"/>
  <c r="IS236" i="9" s="1"/>
  <c r="CL236" i="9"/>
  <c r="IX236" i="9" s="1"/>
  <c r="FS236" i="9"/>
  <c r="JQ236" i="9" s="1"/>
  <c r="FT236" i="9"/>
  <c r="JR236" i="9" s="1"/>
  <c r="CM236" i="9"/>
  <c r="IY236" i="9" s="1"/>
  <c r="CI236" i="9"/>
  <c r="IU236" i="9" s="1"/>
  <c r="FV236" i="9"/>
  <c r="JT236" i="9" s="1"/>
  <c r="FU236" i="9"/>
  <c r="JS236" i="9" s="1"/>
  <c r="CN236" i="9"/>
  <c r="IZ236" i="9" s="1"/>
  <c r="BZ212" i="9"/>
  <c r="IL212" i="9" s="1"/>
  <c r="FJ212" i="9"/>
  <c r="JH212" i="9" s="1"/>
  <c r="FG212" i="9"/>
  <c r="JE212" i="9" s="1"/>
  <c r="FL212" i="9"/>
  <c r="JJ212" i="9" s="1"/>
  <c r="CB212" i="9"/>
  <c r="IN212" i="9" s="1"/>
  <c r="BY212" i="9"/>
  <c r="IK212" i="9" s="1"/>
  <c r="FI212" i="9"/>
  <c r="JG212" i="9" s="1"/>
  <c r="FH212" i="9"/>
  <c r="JF212" i="9" s="1"/>
  <c r="CA212" i="9"/>
  <c r="IM212" i="9" s="1"/>
  <c r="FK212" i="9"/>
  <c r="JI212" i="9" s="1"/>
  <c r="FN212" i="9"/>
  <c r="JL212" i="9" s="1"/>
  <c r="CD212" i="9"/>
  <c r="IP212" i="9" s="1"/>
  <c r="CC212" i="9"/>
  <c r="IO212" i="9" s="1"/>
  <c r="FM212" i="9"/>
  <c r="JK212" i="9" s="1"/>
  <c r="FO212" i="9"/>
  <c r="JM212" i="9" s="1"/>
  <c r="CE212" i="9"/>
  <c r="IQ212" i="9" s="1"/>
  <c r="FQ212" i="9"/>
  <c r="JO212" i="9" s="1"/>
  <c r="FR212" i="9"/>
  <c r="JP212" i="9" s="1"/>
  <c r="CF212" i="9"/>
  <c r="IR212" i="9" s="1"/>
  <c r="CG212" i="9"/>
  <c r="IS212" i="9" s="1"/>
  <c r="FP212" i="9"/>
  <c r="JN212" i="9" s="1"/>
  <c r="FS212" i="9"/>
  <c r="JQ212" i="9" s="1"/>
  <c r="FT212" i="9"/>
  <c r="JR212" i="9" s="1"/>
  <c r="CH212" i="9"/>
  <c r="IT212" i="9" s="1"/>
  <c r="CK212" i="9"/>
  <c r="IW212" i="9" s="1"/>
  <c r="CL212" i="9"/>
  <c r="IX212" i="9" s="1"/>
  <c r="FV212" i="9"/>
  <c r="JT212" i="9" s="1"/>
  <c r="FU212" i="9"/>
  <c r="JS212" i="9" s="1"/>
  <c r="CI212" i="9"/>
  <c r="IU212" i="9" s="1"/>
  <c r="CJ212" i="9"/>
  <c r="IV212" i="9" s="1"/>
  <c r="CM212" i="9"/>
  <c r="IY212" i="9" s="1"/>
  <c r="CN212" i="9"/>
  <c r="IZ212" i="9" s="1"/>
  <c r="AA215" i="9"/>
  <c r="AG215" i="9"/>
  <c r="IG215" i="9" s="1"/>
  <c r="AE215" i="9"/>
  <c r="IE215" i="9" s="1"/>
  <c r="Y215" i="9"/>
  <c r="HY215" i="9" s="1"/>
  <c r="AD215" i="9"/>
  <c r="ID215" i="9" s="1"/>
  <c r="Z215" i="9"/>
  <c r="AH215" i="9"/>
  <c r="IH215" i="9" s="1"/>
  <c r="AF215" i="9"/>
  <c r="IF215" i="9" s="1"/>
  <c r="X215" i="9"/>
  <c r="HX215" i="9" s="1"/>
  <c r="AI215" i="9"/>
  <c r="II215" i="9" s="1"/>
  <c r="AJ215" i="9"/>
  <c r="IJ215" i="9" s="1"/>
  <c r="AC215" i="9"/>
  <c r="AB215" i="9"/>
  <c r="F245" i="9"/>
  <c r="HW245" i="9" s="1"/>
  <c r="O51" i="13" s="1"/>
  <c r="N260" i="11"/>
  <c r="N262" i="11" s="1"/>
  <c r="X210" i="9"/>
  <c r="HX210" i="9" s="1"/>
  <c r="AJ210" i="9"/>
  <c r="IJ210" i="9" s="1"/>
  <c r="AB210" i="9"/>
  <c r="AF210" i="9"/>
  <c r="IF210" i="9" s="1"/>
  <c r="Z210" i="9"/>
  <c r="Y210" i="9"/>
  <c r="HY210" i="9" s="1"/>
  <c r="AA210" i="9"/>
  <c r="AH210" i="9"/>
  <c r="IH210" i="9" s="1"/>
  <c r="AG210" i="9"/>
  <c r="IG210" i="9" s="1"/>
  <c r="AI210" i="9"/>
  <c r="II210" i="9" s="1"/>
  <c r="AD210" i="9"/>
  <c r="ID210" i="9" s="1"/>
  <c r="AE210" i="9"/>
  <c r="IE210" i="9" s="1"/>
  <c r="AC210" i="9"/>
  <c r="FG232" i="9"/>
  <c r="JE232" i="9" s="1"/>
  <c r="BZ232" i="9"/>
  <c r="IL232" i="9" s="1"/>
  <c r="FI232" i="9"/>
  <c r="JG232" i="9" s="1"/>
  <c r="FJ232" i="9"/>
  <c r="JH232" i="9" s="1"/>
  <c r="BY232" i="9"/>
  <c r="IK232" i="9" s="1"/>
  <c r="FH232" i="9"/>
  <c r="JF232" i="9" s="1"/>
  <c r="FK232" i="9"/>
  <c r="JI232" i="9" s="1"/>
  <c r="FL232" i="9"/>
  <c r="JJ232" i="9" s="1"/>
  <c r="CA232" i="9"/>
  <c r="IM232" i="9" s="1"/>
  <c r="CB232" i="9"/>
  <c r="IN232" i="9" s="1"/>
  <c r="CD232" i="9"/>
  <c r="IP232" i="9" s="1"/>
  <c r="CE232" i="9"/>
  <c r="IQ232" i="9" s="1"/>
  <c r="CF232" i="9"/>
  <c r="IR232" i="9" s="1"/>
  <c r="FM232" i="9"/>
  <c r="JK232" i="9" s="1"/>
  <c r="CC232" i="9"/>
  <c r="IO232" i="9" s="1"/>
  <c r="FN232" i="9"/>
  <c r="JL232" i="9" s="1"/>
  <c r="FO232" i="9"/>
  <c r="JM232" i="9" s="1"/>
  <c r="FP232" i="9"/>
  <c r="JN232" i="9" s="1"/>
  <c r="FQ232" i="9"/>
  <c r="JO232" i="9" s="1"/>
  <c r="FR232" i="9"/>
  <c r="JP232" i="9" s="1"/>
  <c r="CI232" i="9"/>
  <c r="IU232" i="9" s="1"/>
  <c r="CL232" i="9"/>
  <c r="IX232" i="9" s="1"/>
  <c r="CG232" i="9"/>
  <c r="IS232" i="9" s="1"/>
  <c r="FS232" i="9"/>
  <c r="JQ232" i="9" s="1"/>
  <c r="FT232" i="9"/>
  <c r="JR232" i="9" s="1"/>
  <c r="CH232" i="9"/>
  <c r="IT232" i="9" s="1"/>
  <c r="CK232" i="9"/>
  <c r="IW232" i="9" s="1"/>
  <c r="CJ232" i="9"/>
  <c r="IV232" i="9" s="1"/>
  <c r="FV232" i="9"/>
  <c r="JT232" i="9" s="1"/>
  <c r="CM232" i="9"/>
  <c r="IY232" i="9" s="1"/>
  <c r="CN232" i="9"/>
  <c r="IZ232" i="9" s="1"/>
  <c r="FU232" i="9"/>
  <c r="JS232" i="9" s="1"/>
  <c r="O242" i="11"/>
  <c r="H240" i="9" s="1"/>
  <c r="AB236" i="9"/>
  <c r="Y236" i="9"/>
  <c r="HY236" i="9" s="1"/>
  <c r="AG236" i="9"/>
  <c r="IG236" i="9" s="1"/>
  <c r="Z236" i="9"/>
  <c r="AJ236" i="9"/>
  <c r="IJ236" i="9" s="1"/>
  <c r="AI236" i="9"/>
  <c r="II236" i="9" s="1"/>
  <c r="AC236" i="9"/>
  <c r="AH236" i="9"/>
  <c r="IH236" i="9" s="1"/>
  <c r="X236" i="9"/>
  <c r="HX236" i="9" s="1"/>
  <c r="AE236" i="9"/>
  <c r="IE236" i="9" s="1"/>
  <c r="AD236" i="9"/>
  <c r="ID236" i="9" s="1"/>
  <c r="AF236" i="9"/>
  <c r="IF236" i="9" s="1"/>
  <c r="AA236" i="9"/>
  <c r="AE237" i="9"/>
  <c r="IE237" i="9" s="1"/>
  <c r="AF237" i="9"/>
  <c r="IF237" i="9" s="1"/>
  <c r="AD237" i="9"/>
  <c r="ID237" i="9" s="1"/>
  <c r="AA237" i="9"/>
  <c r="AJ237" i="9"/>
  <c r="IJ237" i="9" s="1"/>
  <c r="AB237" i="9"/>
  <c r="X237" i="9"/>
  <c r="HX237" i="9" s="1"/>
  <c r="AG237" i="9"/>
  <c r="IG237" i="9" s="1"/>
  <c r="AH237" i="9"/>
  <c r="IH237" i="9" s="1"/>
  <c r="Z237" i="9"/>
  <c r="AC237" i="9"/>
  <c r="Y237" i="9"/>
  <c r="HY237" i="9" s="1"/>
  <c r="AI237" i="9"/>
  <c r="II237" i="9" s="1"/>
  <c r="AL248" i="9"/>
  <c r="AX248" i="9"/>
  <c r="AV253" i="9"/>
  <c r="AF254" i="9"/>
  <c r="IF254" i="9" s="1"/>
  <c r="Z254" i="9"/>
  <c r="AH254" i="9"/>
  <c r="IH254" i="9" s="1"/>
  <c r="AC254" i="9"/>
  <c r="AJ254" i="9"/>
  <c r="IJ254" i="9" s="1"/>
  <c r="X254" i="9"/>
  <c r="HX254" i="9" s="1"/>
  <c r="AG254" i="9"/>
  <c r="IG254" i="9" s="1"/>
  <c r="AI254" i="9"/>
  <c r="II254" i="9" s="1"/>
  <c r="AA254" i="9"/>
  <c r="AB254" i="9"/>
  <c r="AE254" i="9"/>
  <c r="IE254" i="9" s="1"/>
  <c r="Y254" i="9"/>
  <c r="HY254" i="9" s="1"/>
  <c r="AD254" i="9"/>
  <c r="ID254" i="9" s="1"/>
  <c r="AV250" i="9"/>
  <c r="BZ251" i="9"/>
  <c r="IL251" i="9" s="1"/>
  <c r="FJ251" i="9"/>
  <c r="JH251" i="9" s="1"/>
  <c r="BY251" i="9"/>
  <c r="IK251" i="9" s="1"/>
  <c r="FI251" i="9"/>
  <c r="JG251" i="9" s="1"/>
  <c r="FK251" i="9"/>
  <c r="JI251" i="9" s="1"/>
  <c r="FG251" i="9"/>
  <c r="JE251" i="9" s="1"/>
  <c r="FH251" i="9"/>
  <c r="JF251" i="9" s="1"/>
  <c r="CA251" i="9"/>
  <c r="IM251" i="9" s="1"/>
  <c r="FL251" i="9"/>
  <c r="JJ251" i="9" s="1"/>
  <c r="CB251" i="9"/>
  <c r="IN251" i="9" s="1"/>
  <c r="CD251" i="9"/>
  <c r="IP251" i="9" s="1"/>
  <c r="FM251" i="9"/>
  <c r="JK251" i="9" s="1"/>
  <c r="FN251" i="9"/>
  <c r="JL251" i="9" s="1"/>
  <c r="CC251" i="9"/>
  <c r="IO251" i="9" s="1"/>
  <c r="FO251" i="9"/>
  <c r="JM251" i="9" s="1"/>
  <c r="FR251" i="9"/>
  <c r="JP251" i="9" s="1"/>
  <c r="CF251" i="9"/>
  <c r="IR251" i="9" s="1"/>
  <c r="FQ251" i="9"/>
  <c r="JO251" i="9" s="1"/>
  <c r="CH251" i="9"/>
  <c r="IT251" i="9" s="1"/>
  <c r="CE251" i="9"/>
  <c r="IQ251" i="9" s="1"/>
  <c r="FP251" i="9"/>
  <c r="JN251" i="9" s="1"/>
  <c r="CG251" i="9"/>
  <c r="IS251" i="9" s="1"/>
  <c r="CJ251" i="9"/>
  <c r="IV251" i="9" s="1"/>
  <c r="CK251" i="9"/>
  <c r="IW251" i="9" s="1"/>
  <c r="CL251" i="9"/>
  <c r="IX251" i="9" s="1"/>
  <c r="FU251" i="9"/>
  <c r="JS251" i="9" s="1"/>
  <c r="FT251" i="9"/>
  <c r="JR251" i="9" s="1"/>
  <c r="CI251" i="9"/>
  <c r="IU251" i="9" s="1"/>
  <c r="FS251" i="9"/>
  <c r="JQ251" i="9" s="1"/>
  <c r="FV251" i="9"/>
  <c r="JT251" i="9" s="1"/>
  <c r="CM251" i="9"/>
  <c r="IY251" i="9" s="1"/>
  <c r="CN251" i="9"/>
  <c r="IZ251" i="9" s="1"/>
  <c r="AS246" i="9"/>
  <c r="BZ231" i="9"/>
  <c r="IL231" i="9" s="1"/>
  <c r="BY231" i="9"/>
  <c r="IK231" i="9" s="1"/>
  <c r="FJ231" i="9"/>
  <c r="JH231" i="9" s="1"/>
  <c r="FG231" i="9"/>
  <c r="JE231" i="9" s="1"/>
  <c r="FI231" i="9"/>
  <c r="JG231" i="9" s="1"/>
  <c r="FH231" i="9"/>
  <c r="JF231" i="9" s="1"/>
  <c r="FK231" i="9"/>
  <c r="JI231" i="9" s="1"/>
  <c r="FL231" i="9"/>
  <c r="JJ231" i="9" s="1"/>
  <c r="CA231" i="9"/>
  <c r="IM231" i="9" s="1"/>
  <c r="CB231" i="9"/>
  <c r="IN231" i="9" s="1"/>
  <c r="CD231" i="9"/>
  <c r="IP231" i="9" s="1"/>
  <c r="FM231" i="9"/>
  <c r="JK231" i="9" s="1"/>
  <c r="CC231" i="9"/>
  <c r="IO231" i="9" s="1"/>
  <c r="FN231" i="9"/>
  <c r="JL231" i="9" s="1"/>
  <c r="CE231" i="9"/>
  <c r="IQ231" i="9" s="1"/>
  <c r="FP231" i="9"/>
  <c r="JN231" i="9" s="1"/>
  <c r="CF231" i="9"/>
  <c r="IR231" i="9" s="1"/>
  <c r="FO231" i="9"/>
  <c r="JM231" i="9" s="1"/>
  <c r="FQ231" i="9"/>
  <c r="JO231" i="9" s="1"/>
  <c r="FR231" i="9"/>
  <c r="JP231" i="9" s="1"/>
  <c r="CK231" i="9"/>
  <c r="IW231" i="9" s="1"/>
  <c r="CI231" i="9"/>
  <c r="IU231" i="9" s="1"/>
  <c r="CG231" i="9"/>
  <c r="IS231" i="9" s="1"/>
  <c r="CL231" i="9"/>
  <c r="IX231" i="9" s="1"/>
  <c r="FT231" i="9"/>
  <c r="JR231" i="9" s="1"/>
  <c r="FS231" i="9"/>
  <c r="JQ231" i="9" s="1"/>
  <c r="CH231" i="9"/>
  <c r="IT231" i="9" s="1"/>
  <c r="CJ231" i="9"/>
  <c r="IV231" i="9" s="1"/>
  <c r="CM231" i="9"/>
  <c r="IY231" i="9" s="1"/>
  <c r="CN231" i="9"/>
  <c r="IZ231" i="9" s="1"/>
  <c r="FV231" i="9"/>
  <c r="JT231" i="9" s="1"/>
  <c r="FU231" i="9"/>
  <c r="JS231" i="9" s="1"/>
  <c r="AD232" i="9"/>
  <c r="ID232" i="9" s="1"/>
  <c r="AF232" i="9"/>
  <c r="IF232" i="9" s="1"/>
  <c r="AC232" i="9"/>
  <c r="AE232" i="9"/>
  <c r="IE232" i="9" s="1"/>
  <c r="X232" i="9"/>
  <c r="HX232" i="9" s="1"/>
  <c r="AA232" i="9"/>
  <c r="AB232" i="9"/>
  <c r="Y232" i="9"/>
  <c r="HY232" i="9" s="1"/>
  <c r="AG232" i="9"/>
  <c r="IG232" i="9" s="1"/>
  <c r="AJ232" i="9"/>
  <c r="IJ232" i="9" s="1"/>
  <c r="Z232" i="9"/>
  <c r="AI232" i="9"/>
  <c r="II232" i="9" s="1"/>
  <c r="AH232" i="9"/>
  <c r="IH232" i="9" s="1"/>
  <c r="N242" i="11"/>
  <c r="F240" i="9" s="1"/>
  <c r="HW240" i="9" s="1"/>
  <c r="O46" i="13" s="1"/>
  <c r="Q46" i="13" s="1"/>
  <c r="R46" i="13" s="1"/>
  <c r="BY237" i="9"/>
  <c r="IK237" i="9" s="1"/>
  <c r="BZ237" i="9"/>
  <c r="IL237" i="9" s="1"/>
  <c r="FJ237" i="9"/>
  <c r="JH237" i="9" s="1"/>
  <c r="CA237" i="9"/>
  <c r="IM237" i="9" s="1"/>
  <c r="FI237" i="9"/>
  <c r="JG237" i="9" s="1"/>
  <c r="FG237" i="9"/>
  <c r="JE237" i="9" s="1"/>
  <c r="FH237" i="9"/>
  <c r="JF237" i="9" s="1"/>
  <c r="CB237" i="9"/>
  <c r="IN237" i="9" s="1"/>
  <c r="FL237" i="9"/>
  <c r="JJ237" i="9" s="1"/>
  <c r="FK237" i="9"/>
  <c r="JI237" i="9" s="1"/>
  <c r="CC237" i="9"/>
  <c r="IO237" i="9" s="1"/>
  <c r="CE237" i="9"/>
  <c r="IQ237" i="9" s="1"/>
  <c r="FM237" i="9"/>
  <c r="JK237" i="9" s="1"/>
  <c r="CD237" i="9"/>
  <c r="IP237" i="9" s="1"/>
  <c r="FN237" i="9"/>
  <c r="JL237" i="9" s="1"/>
  <c r="CF237" i="9"/>
  <c r="IR237" i="9" s="1"/>
  <c r="FP237" i="9"/>
  <c r="JN237" i="9" s="1"/>
  <c r="FO237" i="9"/>
  <c r="JM237" i="9" s="1"/>
  <c r="FR237" i="9"/>
  <c r="JP237" i="9" s="1"/>
  <c r="FS237" i="9"/>
  <c r="JQ237" i="9" s="1"/>
  <c r="FQ237" i="9"/>
  <c r="JO237" i="9" s="1"/>
  <c r="FT237" i="9"/>
  <c r="JR237" i="9" s="1"/>
  <c r="CH237" i="9"/>
  <c r="IT237" i="9" s="1"/>
  <c r="CL237" i="9"/>
  <c r="IX237" i="9" s="1"/>
  <c r="CG237" i="9"/>
  <c r="IS237" i="9" s="1"/>
  <c r="CI237" i="9"/>
  <c r="IU237" i="9" s="1"/>
  <c r="CJ237" i="9"/>
  <c r="IV237" i="9" s="1"/>
  <c r="CM237" i="9"/>
  <c r="IY237" i="9" s="1"/>
  <c r="CK237" i="9"/>
  <c r="IW237" i="9" s="1"/>
  <c r="FU237" i="9"/>
  <c r="JS237" i="9" s="1"/>
  <c r="CN237" i="9"/>
  <c r="IZ237" i="9" s="1"/>
  <c r="FV237" i="9"/>
  <c r="JT237" i="9" s="1"/>
  <c r="H245" i="9"/>
  <c r="O260" i="11"/>
  <c r="O262" i="11" s="1"/>
  <c r="BB245" i="9"/>
  <c r="P260" i="11"/>
  <c r="P262" i="11" s="1"/>
  <c r="AS248" i="9"/>
  <c r="AT248" i="9" s="1"/>
  <c r="BZ247" i="9"/>
  <c r="IL247" i="9" s="1"/>
  <c r="FJ247" i="9"/>
  <c r="JH247" i="9" s="1"/>
  <c r="BY247" i="9"/>
  <c r="IK247" i="9" s="1"/>
  <c r="FI247" i="9"/>
  <c r="JG247" i="9" s="1"/>
  <c r="FG247" i="9"/>
  <c r="JE247" i="9" s="1"/>
  <c r="FK247" i="9"/>
  <c r="JI247" i="9" s="1"/>
  <c r="FH247" i="9"/>
  <c r="JF247" i="9" s="1"/>
  <c r="FL247" i="9"/>
  <c r="JJ247" i="9" s="1"/>
  <c r="CA247" i="9"/>
  <c r="IM247" i="9" s="1"/>
  <c r="CB247" i="9"/>
  <c r="IN247" i="9" s="1"/>
  <c r="FM247" i="9"/>
  <c r="JK247" i="9" s="1"/>
  <c r="FN247" i="9"/>
  <c r="JL247" i="9" s="1"/>
  <c r="CD247" i="9"/>
  <c r="IP247" i="9" s="1"/>
  <c r="FO247" i="9"/>
  <c r="JM247" i="9" s="1"/>
  <c r="CC247" i="9"/>
  <c r="IO247" i="9" s="1"/>
  <c r="CF247" i="9"/>
  <c r="IR247" i="9" s="1"/>
  <c r="FR247" i="9"/>
  <c r="JP247" i="9" s="1"/>
  <c r="FP247" i="9"/>
  <c r="JN247" i="9" s="1"/>
  <c r="CE247" i="9"/>
  <c r="IQ247" i="9" s="1"/>
  <c r="FQ247" i="9"/>
  <c r="JO247" i="9" s="1"/>
  <c r="CG247" i="9"/>
  <c r="IS247" i="9" s="1"/>
  <c r="CL247" i="9"/>
  <c r="IX247" i="9" s="1"/>
  <c r="FS247" i="9"/>
  <c r="JQ247" i="9" s="1"/>
  <c r="CH247" i="9"/>
  <c r="IT247" i="9" s="1"/>
  <c r="CJ247" i="9"/>
  <c r="IV247" i="9" s="1"/>
  <c r="CI247" i="9"/>
  <c r="IU247" i="9" s="1"/>
  <c r="FT247" i="9"/>
  <c r="JR247" i="9" s="1"/>
  <c r="FV247" i="9"/>
  <c r="JT247" i="9" s="1"/>
  <c r="CM247" i="9"/>
  <c r="IY247" i="9" s="1"/>
  <c r="CK247" i="9"/>
  <c r="IW247" i="9" s="1"/>
  <c r="FU247" i="9"/>
  <c r="JS247" i="9" s="1"/>
  <c r="CN247" i="9"/>
  <c r="IZ247" i="9" s="1"/>
  <c r="AL253" i="9"/>
  <c r="AX249" i="9"/>
  <c r="AS249" i="9"/>
  <c r="BZ252" i="9"/>
  <c r="IL252" i="9" s="1"/>
  <c r="BY252" i="9"/>
  <c r="IK252" i="9" s="1"/>
  <c r="FI252" i="9"/>
  <c r="JG252" i="9" s="1"/>
  <c r="FG252" i="9"/>
  <c r="JE252" i="9" s="1"/>
  <c r="FJ252" i="9"/>
  <c r="JH252" i="9" s="1"/>
  <c r="FH252" i="9"/>
  <c r="JF252" i="9" s="1"/>
  <c r="CB252" i="9"/>
  <c r="IN252" i="9" s="1"/>
  <c r="FK252" i="9"/>
  <c r="JI252" i="9" s="1"/>
  <c r="FL252" i="9"/>
  <c r="JJ252" i="9" s="1"/>
  <c r="CA252" i="9"/>
  <c r="IM252" i="9" s="1"/>
  <c r="CC252" i="9"/>
  <c r="IO252" i="9" s="1"/>
  <c r="FM252" i="9"/>
  <c r="JK252" i="9" s="1"/>
  <c r="FP252" i="9"/>
  <c r="JN252" i="9" s="1"/>
  <c r="CD252" i="9"/>
  <c r="IP252" i="9" s="1"/>
  <c r="FN252" i="9"/>
  <c r="JL252" i="9" s="1"/>
  <c r="FO252" i="9"/>
  <c r="JM252" i="9" s="1"/>
  <c r="FR252" i="9"/>
  <c r="JP252" i="9" s="1"/>
  <c r="FQ252" i="9"/>
  <c r="JO252" i="9" s="1"/>
  <c r="CE252" i="9"/>
  <c r="IQ252" i="9" s="1"/>
  <c r="CF252" i="9"/>
  <c r="IR252" i="9" s="1"/>
  <c r="CJ252" i="9"/>
  <c r="IV252" i="9" s="1"/>
  <c r="CK252" i="9"/>
  <c r="IW252" i="9" s="1"/>
  <c r="CI252" i="9"/>
  <c r="IU252" i="9" s="1"/>
  <c r="FS252" i="9"/>
  <c r="JQ252" i="9" s="1"/>
  <c r="CL252" i="9"/>
  <c r="IX252" i="9" s="1"/>
  <c r="CH252" i="9"/>
  <c r="IT252" i="9" s="1"/>
  <c r="CG252" i="9"/>
  <c r="IS252" i="9" s="1"/>
  <c r="FT252" i="9"/>
  <c r="JR252" i="9" s="1"/>
  <c r="FV252" i="9"/>
  <c r="JT252" i="9" s="1"/>
  <c r="CM252" i="9"/>
  <c r="IY252" i="9" s="1"/>
  <c r="FU252" i="9"/>
  <c r="JS252" i="9" s="1"/>
  <c r="CN252" i="9"/>
  <c r="IZ252" i="9" s="1"/>
  <c r="FH254" i="9"/>
  <c r="JF254" i="9" s="1"/>
  <c r="FK254" i="9"/>
  <c r="JI254" i="9" s="1"/>
  <c r="FI254" i="9"/>
  <c r="JG254" i="9" s="1"/>
  <c r="FL254" i="9"/>
  <c r="JJ254" i="9" s="1"/>
  <c r="BZ254" i="9"/>
  <c r="IL254" i="9" s="1"/>
  <c r="FJ254" i="9"/>
  <c r="JH254" i="9" s="1"/>
  <c r="BY254" i="9"/>
  <c r="IK254" i="9" s="1"/>
  <c r="FG254" i="9"/>
  <c r="JE254" i="9" s="1"/>
  <c r="CB254" i="9"/>
  <c r="IN254" i="9" s="1"/>
  <c r="CA254" i="9"/>
  <c r="IM254" i="9" s="1"/>
  <c r="FM254" i="9"/>
  <c r="JK254" i="9" s="1"/>
  <c r="FN254" i="9"/>
  <c r="JL254" i="9" s="1"/>
  <c r="CC254" i="9"/>
  <c r="IO254" i="9" s="1"/>
  <c r="CD254" i="9"/>
  <c r="IP254" i="9" s="1"/>
  <c r="CF254" i="9"/>
  <c r="IR254" i="9" s="1"/>
  <c r="FP254" i="9"/>
  <c r="JN254" i="9" s="1"/>
  <c r="FO254" i="9"/>
  <c r="JM254" i="9" s="1"/>
  <c r="CE254" i="9"/>
  <c r="IQ254" i="9" s="1"/>
  <c r="FR254" i="9"/>
  <c r="JP254" i="9" s="1"/>
  <c r="FQ254" i="9"/>
  <c r="JO254" i="9" s="1"/>
  <c r="FS254" i="9"/>
  <c r="JQ254" i="9" s="1"/>
  <c r="CK254" i="9"/>
  <c r="IW254" i="9" s="1"/>
  <c r="CH254" i="9"/>
  <c r="IT254" i="9" s="1"/>
  <c r="CI254" i="9"/>
  <c r="IU254" i="9" s="1"/>
  <c r="CM254" i="9"/>
  <c r="IY254" i="9" s="1"/>
  <c r="CG254" i="9"/>
  <c r="IS254" i="9" s="1"/>
  <c r="FT254" i="9"/>
  <c r="JR254" i="9" s="1"/>
  <c r="CN254" i="9"/>
  <c r="IZ254" i="9" s="1"/>
  <c r="FU254" i="9"/>
  <c r="JS254" i="9" s="1"/>
  <c r="CL254" i="9"/>
  <c r="IX254" i="9" s="1"/>
  <c r="CJ254" i="9"/>
  <c r="IV254" i="9" s="1"/>
  <c r="FV254" i="9"/>
  <c r="JT254" i="9" s="1"/>
  <c r="AB251" i="9"/>
  <c r="AG251" i="9"/>
  <c r="IG251" i="9" s="1"/>
  <c r="AD251" i="9"/>
  <c r="ID251" i="9" s="1"/>
  <c r="AJ251" i="9"/>
  <c r="IJ251" i="9" s="1"/>
  <c r="AC251" i="9"/>
  <c r="Y251" i="9"/>
  <c r="HY251" i="9" s="1"/>
  <c r="X251" i="9"/>
  <c r="HX251" i="9" s="1"/>
  <c r="AE251" i="9"/>
  <c r="IE251" i="9" s="1"/>
  <c r="AI251" i="9"/>
  <c r="II251" i="9" s="1"/>
  <c r="AF251" i="9"/>
  <c r="AH251" i="9"/>
  <c r="IH251" i="9" s="1"/>
  <c r="AA251" i="9"/>
  <c r="Z251" i="9"/>
  <c r="BZ210" i="9"/>
  <c r="IL210" i="9" s="1"/>
  <c r="FK210" i="9"/>
  <c r="JI210" i="9" s="1"/>
  <c r="FI210" i="9"/>
  <c r="JG210" i="9" s="1"/>
  <c r="FJ210" i="9"/>
  <c r="JH210" i="9" s="1"/>
  <c r="FG210" i="9"/>
  <c r="JE210" i="9" s="1"/>
  <c r="BY210" i="9"/>
  <c r="IK210" i="9" s="1"/>
  <c r="FH210" i="9"/>
  <c r="JF210" i="9" s="1"/>
  <c r="CA210" i="9"/>
  <c r="IM210" i="9" s="1"/>
  <c r="CB210" i="9"/>
  <c r="IN210" i="9" s="1"/>
  <c r="FM210" i="9"/>
  <c r="JK210" i="9" s="1"/>
  <c r="FL210" i="9"/>
  <c r="JJ210" i="9" s="1"/>
  <c r="FN210" i="9"/>
  <c r="JL210" i="9" s="1"/>
  <c r="CD210" i="9"/>
  <c r="IP210" i="9" s="1"/>
  <c r="CC210" i="9"/>
  <c r="IO210" i="9" s="1"/>
  <c r="CG210" i="9"/>
  <c r="IS210" i="9" s="1"/>
  <c r="CF210" i="9"/>
  <c r="IR210" i="9" s="1"/>
  <c r="FP210" i="9"/>
  <c r="JN210" i="9" s="1"/>
  <c r="FO210" i="9"/>
  <c r="JM210" i="9" s="1"/>
  <c r="FQ210" i="9"/>
  <c r="JO210" i="9" s="1"/>
  <c r="FR210" i="9"/>
  <c r="JP210" i="9" s="1"/>
  <c r="CE210" i="9"/>
  <c r="IQ210" i="9" s="1"/>
  <c r="CH210" i="9"/>
  <c r="IT210" i="9" s="1"/>
  <c r="CK210" i="9"/>
  <c r="IW210" i="9" s="1"/>
  <c r="FS210" i="9"/>
  <c r="JQ210" i="9" s="1"/>
  <c r="CI210" i="9"/>
  <c r="IU210" i="9" s="1"/>
  <c r="FT210" i="9"/>
  <c r="JR210" i="9" s="1"/>
  <c r="FU210" i="9"/>
  <c r="JS210" i="9" s="1"/>
  <c r="CJ210" i="9"/>
  <c r="IV210" i="9" s="1"/>
  <c r="CM210" i="9"/>
  <c r="IY210" i="9" s="1"/>
  <c r="CN210" i="9"/>
  <c r="IZ210" i="9" s="1"/>
  <c r="CL210" i="9"/>
  <c r="IX210" i="9" s="1"/>
  <c r="FV210" i="9"/>
  <c r="JT210" i="9" s="1"/>
  <c r="AA231" i="9"/>
  <c r="IA231" i="9" s="1"/>
  <c r="AC231" i="9"/>
  <c r="IC231" i="9" s="1"/>
  <c r="Z231" i="9"/>
  <c r="HZ231" i="9" s="1"/>
  <c r="AB231" i="9"/>
  <c r="IB231" i="9" s="1"/>
  <c r="AJ231" i="9"/>
  <c r="IJ231" i="9" s="1"/>
  <c r="AD231" i="9"/>
  <c r="ID231" i="9" s="1"/>
  <c r="AF231" i="9"/>
  <c r="IF231" i="9" s="1"/>
  <c r="Y231" i="9"/>
  <c r="HY231" i="9" s="1"/>
  <c r="AH231" i="9"/>
  <c r="IH231" i="9" s="1"/>
  <c r="AI231" i="9"/>
  <c r="II231" i="9" s="1"/>
  <c r="AG231" i="9"/>
  <c r="IG231" i="9" s="1"/>
  <c r="X231" i="9"/>
  <c r="HX231" i="9" s="1"/>
  <c r="AE231" i="9"/>
  <c r="IE231" i="9" s="1"/>
  <c r="BY209" i="9"/>
  <c r="IK209" i="9" s="1"/>
  <c r="FH209" i="9"/>
  <c r="JF209" i="9" s="1"/>
  <c r="FG209" i="9"/>
  <c r="JE209" i="9" s="1"/>
  <c r="FJ209" i="9"/>
  <c r="JH209" i="9" s="1"/>
  <c r="BZ209" i="9"/>
  <c r="IL209" i="9" s="1"/>
  <c r="CA209" i="9"/>
  <c r="IM209" i="9" s="1"/>
  <c r="FK209" i="9"/>
  <c r="JI209" i="9" s="1"/>
  <c r="FI209" i="9"/>
  <c r="JG209" i="9" s="1"/>
  <c r="CB209" i="9"/>
  <c r="IN209" i="9" s="1"/>
  <c r="FL209" i="9"/>
  <c r="JJ209" i="9" s="1"/>
  <c r="FM209" i="9"/>
  <c r="JK209" i="9" s="1"/>
  <c r="FO209" i="9"/>
  <c r="JM209" i="9" s="1"/>
  <c r="CD209" i="9"/>
  <c r="IP209" i="9" s="1"/>
  <c r="FN209" i="9"/>
  <c r="JL209" i="9" s="1"/>
  <c r="CC209" i="9"/>
  <c r="IO209" i="9" s="1"/>
  <c r="FR209" i="9"/>
  <c r="JP209" i="9" s="1"/>
  <c r="FP209" i="9"/>
  <c r="JN209" i="9" s="1"/>
  <c r="CG209" i="9"/>
  <c r="IS209" i="9" s="1"/>
  <c r="FQ209" i="9"/>
  <c r="JO209" i="9" s="1"/>
  <c r="CF209" i="9"/>
  <c r="IR209" i="9" s="1"/>
  <c r="CE209" i="9"/>
  <c r="IQ209" i="9" s="1"/>
  <c r="CI209" i="9"/>
  <c r="IU209" i="9" s="1"/>
  <c r="FS209" i="9"/>
  <c r="JQ209" i="9" s="1"/>
  <c r="FT209" i="9"/>
  <c r="JR209" i="9" s="1"/>
  <c r="CH209" i="9"/>
  <c r="IT209" i="9" s="1"/>
  <c r="CN209" i="9"/>
  <c r="IZ209" i="9" s="1"/>
  <c r="CL209" i="9"/>
  <c r="IX209" i="9" s="1"/>
  <c r="CJ209" i="9"/>
  <c r="IV209" i="9" s="1"/>
  <c r="FV209" i="9"/>
  <c r="JT209" i="9" s="1"/>
  <c r="CK209" i="9"/>
  <c r="IW209" i="9" s="1"/>
  <c r="FU209" i="9"/>
  <c r="JS209" i="9" s="1"/>
  <c r="CM209" i="9"/>
  <c r="IY209" i="9" s="1"/>
  <c r="CV245" i="9"/>
  <c r="Q260" i="11"/>
  <c r="Q262" i="11" s="1"/>
  <c r="AB247" i="9"/>
  <c r="AE247" i="9"/>
  <c r="IE247" i="9" s="1"/>
  <c r="Y247" i="9"/>
  <c r="HY247" i="9" s="1"/>
  <c r="AF247" i="9"/>
  <c r="IF247" i="9" s="1"/>
  <c r="Z247" i="9"/>
  <c r="AG247" i="9"/>
  <c r="IG247" i="9" s="1"/>
  <c r="AI247" i="9"/>
  <c r="II247" i="9" s="1"/>
  <c r="AC247" i="9"/>
  <c r="X247" i="9"/>
  <c r="HX247" i="9" s="1"/>
  <c r="AA247" i="9"/>
  <c r="AD247" i="9"/>
  <c r="ID247" i="9" s="1"/>
  <c r="AJ247" i="9"/>
  <c r="IJ247" i="9" s="1"/>
  <c r="AH247" i="9"/>
  <c r="IH247" i="9" s="1"/>
  <c r="AX253" i="9"/>
  <c r="AL249" i="9"/>
  <c r="AA252" i="9"/>
  <c r="AD252" i="9"/>
  <c r="ID252" i="9" s="1"/>
  <c r="X252" i="9"/>
  <c r="HX252" i="9" s="1"/>
  <c r="AB252" i="9"/>
  <c r="AI252" i="9"/>
  <c r="II252" i="9" s="1"/>
  <c r="Z252" i="9"/>
  <c r="AC252" i="9"/>
  <c r="AF252" i="9"/>
  <c r="IF252" i="9" s="1"/>
  <c r="AG252" i="9"/>
  <c r="IG252" i="9" s="1"/>
  <c r="AJ252" i="9"/>
  <c r="IJ252" i="9" s="1"/>
  <c r="Y252" i="9"/>
  <c r="HY252" i="9" s="1"/>
  <c r="AE252" i="9"/>
  <c r="IE252" i="9" s="1"/>
  <c r="AH252" i="9"/>
  <c r="IH252" i="9" s="1"/>
  <c r="AL246" i="9"/>
  <c r="P214" i="11"/>
  <c r="BB214" i="9" s="1"/>
  <c r="O214" i="11"/>
  <c r="H214" i="9" s="1"/>
  <c r="Q215" i="11"/>
  <c r="CV215" i="9" s="1"/>
  <c r="O209" i="11"/>
  <c r="H209" i="9" s="1"/>
  <c r="N209" i="11"/>
  <c r="F209" i="9" s="1"/>
  <c r="HW209" i="9" s="1"/>
  <c r="E31" i="13" s="1"/>
  <c r="Q209" i="11"/>
  <c r="CV209" i="9" s="1"/>
  <c r="N211" i="11"/>
  <c r="F211" i="9" s="1"/>
  <c r="HW211" i="9" s="1"/>
  <c r="G31" i="13" s="1"/>
  <c r="O211" i="11"/>
  <c r="H211" i="9" s="1"/>
  <c r="AL53" i="2"/>
  <c r="O212" i="11"/>
  <c r="H212" i="9" s="1"/>
  <c r="O213" i="11"/>
  <c r="H213" i="9" s="1"/>
  <c r="Q212" i="11"/>
  <c r="CV212" i="9" s="1"/>
  <c r="P215" i="11"/>
  <c r="BB215" i="9" s="1"/>
  <c r="P211" i="11"/>
  <c r="BB211" i="9" s="1"/>
  <c r="Q213" i="11"/>
  <c r="CV213" i="9" s="1"/>
  <c r="P235" i="11"/>
  <c r="BB233" i="9" s="1"/>
  <c r="Q235" i="11"/>
  <c r="CV233" i="9" s="1"/>
  <c r="O235" i="11"/>
  <c r="H233" i="9" s="1"/>
  <c r="N235" i="11"/>
  <c r="F233" i="9" s="1"/>
  <c r="HW233" i="9" s="1"/>
  <c r="O39" i="13" s="1"/>
  <c r="Q39" i="13" s="1"/>
  <c r="R39" i="13" s="1"/>
  <c r="AG32" i="7"/>
  <c r="N212" i="11"/>
  <c r="F212" i="9" s="1"/>
  <c r="HW212" i="9" s="1"/>
  <c r="H31" i="13" s="1"/>
  <c r="N215" i="11"/>
  <c r="F215" i="9" s="1"/>
  <c r="HW215" i="9" s="1"/>
  <c r="L31" i="13" s="1"/>
  <c r="N213" i="11"/>
  <c r="F213" i="9" s="1"/>
  <c r="HW213" i="9" s="1"/>
  <c r="I31" i="13" s="1"/>
  <c r="N237" i="11"/>
  <c r="F235" i="9" s="1"/>
  <c r="HW235" i="9" s="1"/>
  <c r="O41" i="13" s="1"/>
  <c r="Q41" i="13" s="1"/>
  <c r="R41" i="13" s="1"/>
  <c r="Q237" i="11"/>
  <c r="CV235" i="9" s="1"/>
  <c r="O237" i="11"/>
  <c r="H235" i="9" s="1"/>
  <c r="P237" i="11"/>
  <c r="BB235" i="9" s="1"/>
  <c r="N241" i="11"/>
  <c r="F239" i="9" s="1"/>
  <c r="HW239" i="9" s="1"/>
  <c r="O45" i="13" s="1"/>
  <c r="Q45" i="13" s="1"/>
  <c r="R45" i="13" s="1"/>
  <c r="Q241" i="11"/>
  <c r="CV239" i="9" s="1"/>
  <c r="O241" i="11"/>
  <c r="H239" i="9" s="1"/>
  <c r="P241" i="11"/>
  <c r="BB239" i="9" s="1"/>
  <c r="AO53" i="2"/>
  <c r="F244" i="11"/>
  <c r="F246" i="11" s="1"/>
  <c r="N236" i="11"/>
  <c r="F234" i="9" s="1"/>
  <c r="HW234" i="9" s="1"/>
  <c r="O40" i="13" s="1"/>
  <c r="Q40" i="13" s="1"/>
  <c r="R40" i="13" s="1"/>
  <c r="Q236" i="11"/>
  <c r="CV234" i="9" s="1"/>
  <c r="O236" i="11"/>
  <c r="H234" i="9" s="1"/>
  <c r="P236" i="11"/>
  <c r="BB234" i="9" s="1"/>
  <c r="N240" i="11"/>
  <c r="F238" i="9" s="1"/>
  <c r="HW238" i="9" s="1"/>
  <c r="O44" i="13" s="1"/>
  <c r="Q44" i="13" s="1"/>
  <c r="R44" i="13" s="1"/>
  <c r="Q240" i="11"/>
  <c r="CV238" i="9" s="1"/>
  <c r="P240" i="11"/>
  <c r="BB238" i="9" s="1"/>
  <c r="O240" i="11"/>
  <c r="H238" i="9" s="1"/>
  <c r="N217" i="11"/>
  <c r="F217" i="9" s="1"/>
  <c r="HW217" i="9" s="1"/>
  <c r="N31" i="13" s="1"/>
  <c r="P217" i="11"/>
  <c r="BB217" i="9" s="1"/>
  <c r="Q217" i="11"/>
  <c r="CV217" i="9" s="1"/>
  <c r="O217" i="11"/>
  <c r="H217" i="9" s="1"/>
  <c r="N216" i="11"/>
  <c r="F216" i="9" s="1"/>
  <c r="HW216" i="9" s="1"/>
  <c r="M31" i="13" s="1"/>
  <c r="Q216" i="11"/>
  <c r="CV216" i="9" s="1"/>
  <c r="O216" i="11"/>
  <c r="H216" i="9" s="1"/>
  <c r="P216" i="11"/>
  <c r="BB216" i="9" s="1"/>
  <c r="AB33" i="7"/>
  <c r="W33" i="7"/>
  <c r="Z33" i="7"/>
  <c r="X33" i="7"/>
  <c r="Y33" i="7"/>
  <c r="AC33" i="7"/>
  <c r="AD33" i="7"/>
  <c r="AA33" i="7"/>
  <c r="AE33" i="7"/>
  <c r="AS67" i="2"/>
  <c r="AQ73" i="2"/>
  <c r="AL67" i="2"/>
  <c r="AL73" i="2" s="1"/>
  <c r="AM67" i="2"/>
  <c r="AM73" i="2" s="1"/>
  <c r="AN67" i="2"/>
  <c r="AN73" i="2" s="1"/>
  <c r="AP67" i="2"/>
  <c r="AP73" i="2" s="1"/>
  <c r="AK67" i="2"/>
  <c r="AK73" i="2" s="1"/>
  <c r="AO67" i="2"/>
  <c r="AO73" i="2" s="1"/>
  <c r="AS53" i="2"/>
  <c r="AU53" i="2" s="1"/>
  <c r="FW29" i="9" l="1"/>
  <c r="JU29" i="9" s="1"/>
  <c r="CP181" i="9"/>
  <c r="JB181" i="9" s="1"/>
  <c r="FW82" i="9"/>
  <c r="JU82" i="9" s="1"/>
  <c r="CP145" i="9"/>
  <c r="JB145" i="9" s="1"/>
  <c r="FW159" i="9"/>
  <c r="JU159" i="9" s="1"/>
  <c r="FW132" i="9"/>
  <c r="JU132" i="9" s="1"/>
  <c r="FW252" i="9"/>
  <c r="JU252" i="9" s="1"/>
  <c r="FW59" i="9"/>
  <c r="JU59" i="9" s="1"/>
  <c r="FW99" i="9"/>
  <c r="JU99" i="9" s="1"/>
  <c r="FW240" i="9"/>
  <c r="JU240" i="9" s="1"/>
  <c r="FX207" i="9"/>
  <c r="JV207" i="9" s="1"/>
  <c r="FW49" i="9"/>
  <c r="JU49" i="9" s="1"/>
  <c r="FW202" i="9"/>
  <c r="JU202" i="9" s="1"/>
  <c r="FW34" i="9"/>
  <c r="JU34" i="9" s="1"/>
  <c r="FW210" i="9"/>
  <c r="JU210" i="9" s="1"/>
  <c r="FW131" i="9"/>
  <c r="JU131" i="9" s="1"/>
  <c r="FW249" i="9"/>
  <c r="JU249" i="9" s="1"/>
  <c r="FW92" i="9"/>
  <c r="JU92" i="9" s="1"/>
  <c r="FW95" i="9"/>
  <c r="JU95" i="9" s="1"/>
  <c r="FW205" i="9"/>
  <c r="JU205" i="9" s="1"/>
  <c r="FW203" i="9"/>
  <c r="JU203" i="9" s="1"/>
  <c r="FW114" i="9"/>
  <c r="JU114" i="9" s="1"/>
  <c r="FX130" i="9"/>
  <c r="JV130" i="9" s="1"/>
  <c r="FW20" i="9"/>
  <c r="JU20" i="9" s="1"/>
  <c r="FW88" i="9"/>
  <c r="JU88" i="9" s="1"/>
  <c r="FW126" i="9"/>
  <c r="JU126" i="9" s="1"/>
  <c r="CO231" i="9"/>
  <c r="JA231" i="9" s="1"/>
  <c r="CO57" i="9"/>
  <c r="JA57" i="9" s="1"/>
  <c r="FW118" i="9"/>
  <c r="JU118" i="9" s="1"/>
  <c r="FW123" i="9"/>
  <c r="JU123" i="9" s="1"/>
  <c r="FW188" i="9"/>
  <c r="JU188" i="9" s="1"/>
  <c r="FW53" i="9"/>
  <c r="JU53" i="9" s="1"/>
  <c r="FW64" i="9"/>
  <c r="JU64" i="9" s="1"/>
  <c r="FW101" i="9"/>
  <c r="JU101" i="9" s="1"/>
  <c r="FX88" i="9"/>
  <c r="JV88" i="9" s="1"/>
  <c r="CP68" i="9"/>
  <c r="JB68" i="9" s="1"/>
  <c r="FX31" i="9"/>
  <c r="JV31" i="9" s="1"/>
  <c r="FX170" i="9"/>
  <c r="JV170" i="9" s="1"/>
  <c r="CO125" i="9"/>
  <c r="JA125" i="9" s="1"/>
  <c r="FX147" i="9"/>
  <c r="JV147" i="9" s="1"/>
  <c r="CP41" i="9"/>
  <c r="JB41" i="9" s="1"/>
  <c r="CP232" i="9"/>
  <c r="JB232" i="9" s="1"/>
  <c r="FX61" i="9"/>
  <c r="JV61" i="9" s="1"/>
  <c r="CO179" i="9"/>
  <c r="JA179" i="9" s="1"/>
  <c r="CP104" i="9"/>
  <c r="JB104" i="9" s="1"/>
  <c r="CP47" i="9"/>
  <c r="JB47" i="9" s="1"/>
  <c r="CP78" i="9"/>
  <c r="JB78" i="9" s="1"/>
  <c r="CO250" i="9"/>
  <c r="JA250" i="9" s="1"/>
  <c r="CP193" i="9"/>
  <c r="JB193" i="9" s="1"/>
  <c r="CP142" i="9"/>
  <c r="JB142" i="9" s="1"/>
  <c r="CP176" i="9"/>
  <c r="JB176" i="9" s="1"/>
  <c r="CO47" i="9"/>
  <c r="JA47" i="9" s="1"/>
  <c r="CO66" i="9"/>
  <c r="JA66" i="9" s="1"/>
  <c r="FX169" i="9"/>
  <c r="JV169" i="9" s="1"/>
  <c r="FX139" i="9"/>
  <c r="JV139" i="9" s="1"/>
  <c r="CP36" i="9"/>
  <c r="JB36" i="9" s="1"/>
  <c r="CO39" i="9"/>
  <c r="JA39" i="9" s="1"/>
  <c r="CP82" i="9"/>
  <c r="JB82" i="9" s="1"/>
  <c r="CP122" i="9"/>
  <c r="JB122" i="9" s="1"/>
  <c r="FX213" i="9"/>
  <c r="JV213" i="9" s="1"/>
  <c r="FX203" i="9"/>
  <c r="JV203" i="9" s="1"/>
  <c r="FX90" i="9"/>
  <c r="JV90" i="9" s="1"/>
  <c r="FX178" i="9"/>
  <c r="JV178" i="9" s="1"/>
  <c r="FX46" i="9"/>
  <c r="JV46" i="9" s="1"/>
  <c r="FX29" i="9"/>
  <c r="JV29" i="9" s="1"/>
  <c r="FW153" i="9"/>
  <c r="JU153" i="9" s="1"/>
  <c r="FW17" i="9"/>
  <c r="JU17" i="9" s="1"/>
  <c r="FW86" i="9"/>
  <c r="JU86" i="9" s="1"/>
  <c r="FW55" i="9"/>
  <c r="JU55" i="9" s="1"/>
  <c r="FW171" i="9"/>
  <c r="JU171" i="9" s="1"/>
  <c r="FW122" i="9"/>
  <c r="JU122" i="9" s="1"/>
  <c r="FW119" i="9"/>
  <c r="JU119" i="9" s="1"/>
  <c r="FW48" i="9"/>
  <c r="JU48" i="9" s="1"/>
  <c r="FW62" i="9"/>
  <c r="JU62" i="9" s="1"/>
  <c r="FW147" i="9"/>
  <c r="JU147" i="9" s="1"/>
  <c r="FW120" i="9"/>
  <c r="JU120" i="9" s="1"/>
  <c r="FW54" i="9"/>
  <c r="JU54" i="9" s="1"/>
  <c r="FW87" i="9"/>
  <c r="JU87" i="9" s="1"/>
  <c r="FW183" i="9"/>
  <c r="JU183" i="9" s="1"/>
  <c r="FW209" i="9"/>
  <c r="JU209" i="9" s="1"/>
  <c r="FX254" i="9"/>
  <c r="JV254" i="9" s="1"/>
  <c r="FW213" i="9"/>
  <c r="JU213" i="9" s="1"/>
  <c r="FX168" i="9"/>
  <c r="JV168" i="9" s="1"/>
  <c r="FX125" i="9"/>
  <c r="JV125" i="9" s="1"/>
  <c r="FX120" i="9"/>
  <c r="JV120" i="9" s="1"/>
  <c r="FW76" i="9"/>
  <c r="JU76" i="9" s="1"/>
  <c r="FW107" i="9"/>
  <c r="JU107" i="9" s="1"/>
  <c r="FW135" i="9"/>
  <c r="JU135" i="9" s="1"/>
  <c r="FW127" i="9"/>
  <c r="JU127" i="9" s="1"/>
  <c r="FW130" i="9"/>
  <c r="JU130" i="9" s="1"/>
  <c r="FW35" i="9"/>
  <c r="JU35" i="9" s="1"/>
  <c r="FW175" i="9"/>
  <c r="JU175" i="9" s="1"/>
  <c r="FW97" i="9"/>
  <c r="JU97" i="9" s="1"/>
  <c r="FW66" i="9"/>
  <c r="JU66" i="9" s="1"/>
  <c r="FW166" i="9"/>
  <c r="JU166" i="9" s="1"/>
  <c r="FW91" i="9"/>
  <c r="JU91" i="9" s="1"/>
  <c r="FW181" i="9"/>
  <c r="JU181" i="9" s="1"/>
  <c r="FW73" i="9"/>
  <c r="JU73" i="9" s="1"/>
  <c r="FW30" i="9"/>
  <c r="JU30" i="9" s="1"/>
  <c r="FW43" i="9"/>
  <c r="JU43" i="9" s="1"/>
  <c r="CO210" i="9"/>
  <c r="JA210" i="9" s="1"/>
  <c r="CP159" i="9"/>
  <c r="JB159" i="9" s="1"/>
  <c r="CP60" i="9"/>
  <c r="JB60" i="9" s="1"/>
  <c r="CO184" i="9"/>
  <c r="JA184" i="9" s="1"/>
  <c r="CO21" i="9"/>
  <c r="JA21" i="9" s="1"/>
  <c r="CP203" i="9"/>
  <c r="JB203" i="9" s="1"/>
  <c r="CP64" i="9"/>
  <c r="JB64" i="9" s="1"/>
  <c r="CO192" i="9"/>
  <c r="JA192" i="9" s="1"/>
  <c r="CP112" i="9"/>
  <c r="JB112" i="9" s="1"/>
  <c r="CP93" i="9"/>
  <c r="JB93" i="9" s="1"/>
  <c r="CO212" i="9"/>
  <c r="JA212" i="9" s="1"/>
  <c r="CP81" i="9"/>
  <c r="JB81" i="9" s="1"/>
  <c r="CO114" i="9"/>
  <c r="JA114" i="9" s="1"/>
  <c r="CO150" i="9"/>
  <c r="JA150" i="9" s="1"/>
  <c r="CP175" i="9"/>
  <c r="JB175" i="9" s="1"/>
  <c r="CO206" i="9"/>
  <c r="JA206" i="9" s="1"/>
  <c r="CO64" i="9"/>
  <c r="JA64" i="9" s="1"/>
  <c r="CO148" i="9"/>
  <c r="JA148" i="9" s="1"/>
  <c r="CP132" i="9"/>
  <c r="JB132" i="9" s="1"/>
  <c r="CP154" i="9"/>
  <c r="JB154" i="9" s="1"/>
  <c r="FX77" i="9"/>
  <c r="JV77" i="9" s="1"/>
  <c r="FX247" i="9"/>
  <c r="JV247" i="9" s="1"/>
  <c r="FX119" i="9"/>
  <c r="JV119" i="9" s="1"/>
  <c r="FX159" i="9"/>
  <c r="JV159" i="9" s="1"/>
  <c r="FX155" i="9"/>
  <c r="JV155" i="9" s="1"/>
  <c r="FX40" i="9"/>
  <c r="JV40" i="9" s="1"/>
  <c r="FX246" i="9"/>
  <c r="JV246" i="9" s="1"/>
  <c r="FX23" i="9"/>
  <c r="JV23" i="9" s="1"/>
  <c r="FX231" i="9"/>
  <c r="JV231" i="9" s="1"/>
  <c r="FX212" i="9"/>
  <c r="JV212" i="9" s="1"/>
  <c r="FX33" i="9"/>
  <c r="JV33" i="9" s="1"/>
  <c r="FX98" i="9"/>
  <c r="JV98" i="9" s="1"/>
  <c r="FX116" i="9"/>
  <c r="JV116" i="9" s="1"/>
  <c r="FX103" i="9"/>
  <c r="JV103" i="9" s="1"/>
  <c r="FX76" i="9"/>
  <c r="JV76" i="9" s="1"/>
  <c r="FX53" i="9"/>
  <c r="JV53" i="9" s="1"/>
  <c r="FX59" i="9"/>
  <c r="JV59" i="9" s="1"/>
  <c r="FX95" i="9"/>
  <c r="JV95" i="9" s="1"/>
  <c r="FX158" i="9"/>
  <c r="JV158" i="9" s="1"/>
  <c r="FX181" i="9"/>
  <c r="JV181" i="9" s="1"/>
  <c r="FX134" i="9"/>
  <c r="JV134" i="9" s="1"/>
  <c r="FX69" i="9"/>
  <c r="JV69" i="9" s="1"/>
  <c r="FX122" i="9"/>
  <c r="JV122" i="9" s="1"/>
  <c r="FX56" i="9"/>
  <c r="JV56" i="9" s="1"/>
  <c r="FX127" i="9"/>
  <c r="JV127" i="9" s="1"/>
  <c r="FX47" i="9"/>
  <c r="JV47" i="9" s="1"/>
  <c r="FX123" i="9"/>
  <c r="JV123" i="9" s="1"/>
  <c r="FX37" i="9"/>
  <c r="JV37" i="9" s="1"/>
  <c r="FX184" i="9"/>
  <c r="JV184" i="9" s="1"/>
  <c r="FX86" i="9"/>
  <c r="JV86" i="9" s="1"/>
  <c r="FX133" i="9"/>
  <c r="JV133" i="9" s="1"/>
  <c r="FX157" i="9"/>
  <c r="JV157" i="9" s="1"/>
  <c r="FX97" i="9"/>
  <c r="JV97" i="9" s="1"/>
  <c r="FX143" i="9"/>
  <c r="JV143" i="9" s="1"/>
  <c r="FX189" i="9"/>
  <c r="JV189" i="9" s="1"/>
  <c r="FX237" i="9"/>
  <c r="JV237" i="9" s="1"/>
  <c r="FX32" i="9"/>
  <c r="JV32" i="9" s="1"/>
  <c r="FX162" i="9"/>
  <c r="JV162" i="9" s="1"/>
  <c r="FX177" i="9"/>
  <c r="JV177" i="9" s="1"/>
  <c r="FX172" i="9"/>
  <c r="JV172" i="9" s="1"/>
  <c r="FX44" i="9"/>
  <c r="JV44" i="9" s="1"/>
  <c r="FX108" i="9"/>
  <c r="JV108" i="9" s="1"/>
  <c r="FX140" i="9"/>
  <c r="JV140" i="9" s="1"/>
  <c r="FX82" i="9"/>
  <c r="JV82" i="9" s="1"/>
  <c r="FX175" i="9"/>
  <c r="JV175" i="9" s="1"/>
  <c r="FX43" i="9"/>
  <c r="JV43" i="9" s="1"/>
  <c r="FX51" i="9"/>
  <c r="JV51" i="9" s="1"/>
  <c r="FX163" i="9"/>
  <c r="JV163" i="9" s="1"/>
  <c r="FX110" i="9"/>
  <c r="JV110" i="9" s="1"/>
  <c r="FX28" i="9"/>
  <c r="JV28" i="9" s="1"/>
  <c r="FX195" i="9"/>
  <c r="JV195" i="9" s="1"/>
  <c r="FX79" i="9"/>
  <c r="JV79" i="9" s="1"/>
  <c r="FX201" i="9"/>
  <c r="JV201" i="9" s="1"/>
  <c r="CP213" i="9"/>
  <c r="JB213" i="9" s="1"/>
  <c r="CO213" i="9"/>
  <c r="JA213" i="9" s="1"/>
  <c r="CP25" i="9"/>
  <c r="JB25" i="9" s="1"/>
  <c r="CO16" i="9"/>
  <c r="JA16" i="9" s="1"/>
  <c r="CP150" i="9"/>
  <c r="JB150" i="9" s="1"/>
  <c r="CP52" i="9"/>
  <c r="JB52" i="9" s="1"/>
  <c r="CP44" i="9"/>
  <c r="JB44" i="9" s="1"/>
  <c r="CO26" i="9"/>
  <c r="JA26" i="9" s="1"/>
  <c r="CO15" i="9"/>
  <c r="JA15" i="9" s="1"/>
  <c r="CP180" i="9"/>
  <c r="JB180" i="9" s="1"/>
  <c r="CP192" i="9"/>
  <c r="JB192" i="9" s="1"/>
  <c r="CP103" i="9"/>
  <c r="JB103" i="9" s="1"/>
  <c r="CP20" i="9"/>
  <c r="JB20" i="9" s="1"/>
  <c r="CO102" i="9"/>
  <c r="JA102" i="9" s="1"/>
  <c r="CO36" i="9"/>
  <c r="JA36" i="9" s="1"/>
  <c r="CP178" i="9"/>
  <c r="JB178" i="9" s="1"/>
  <c r="CP105" i="9"/>
  <c r="JB105" i="9" s="1"/>
  <c r="CO91" i="9"/>
  <c r="JA91" i="9" s="1"/>
  <c r="CP32" i="9"/>
  <c r="JB32" i="9" s="1"/>
  <c r="CP100" i="9"/>
  <c r="JB100" i="9" s="1"/>
  <c r="CO130" i="9"/>
  <c r="JA130" i="9" s="1"/>
  <c r="CO166" i="9"/>
  <c r="JA166" i="9" s="1"/>
  <c r="CP166" i="9"/>
  <c r="JB166" i="9" s="1"/>
  <c r="CO67" i="9"/>
  <c r="JA67" i="9" s="1"/>
  <c r="CO236" i="9"/>
  <c r="JA236" i="9" s="1"/>
  <c r="CP177" i="9"/>
  <c r="JB177" i="9" s="1"/>
  <c r="CP67" i="9"/>
  <c r="JB67" i="9" s="1"/>
  <c r="CO108" i="9"/>
  <c r="JA108" i="9" s="1"/>
  <c r="CO95" i="9"/>
  <c r="JA95" i="9" s="1"/>
  <c r="CO48" i="9"/>
  <c r="JA48" i="9" s="1"/>
  <c r="CO186" i="9"/>
  <c r="JA186" i="9" s="1"/>
  <c r="CP26" i="9"/>
  <c r="JB26" i="9" s="1"/>
  <c r="CP15" i="9"/>
  <c r="JB15" i="9" s="1"/>
  <c r="CO80" i="9"/>
  <c r="JA80" i="9" s="1"/>
  <c r="CO112" i="9"/>
  <c r="JA112" i="9" s="1"/>
  <c r="CP98" i="9"/>
  <c r="JB98" i="9" s="1"/>
  <c r="CO168" i="9"/>
  <c r="JA168" i="9" s="1"/>
  <c r="CP96" i="9"/>
  <c r="JB96" i="9" s="1"/>
  <c r="CO13" i="9"/>
  <c r="JA13" i="9" s="1"/>
  <c r="CP164" i="9"/>
  <c r="JB164" i="9" s="1"/>
  <c r="FX210" i="9"/>
  <c r="JV210" i="9" s="1"/>
  <c r="FW254" i="9"/>
  <c r="JU254" i="9" s="1"/>
  <c r="FW247" i="9"/>
  <c r="JU247" i="9" s="1"/>
  <c r="FW251" i="9"/>
  <c r="JU251" i="9" s="1"/>
  <c r="FX232" i="9"/>
  <c r="JV232" i="9" s="1"/>
  <c r="FW212" i="9"/>
  <c r="JU212" i="9" s="1"/>
  <c r="FX236" i="9"/>
  <c r="JV236" i="9" s="1"/>
  <c r="FX118" i="9"/>
  <c r="JV118" i="9" s="1"/>
  <c r="FX12" i="9"/>
  <c r="JV12" i="9" s="1"/>
  <c r="FX60" i="9"/>
  <c r="JV60" i="9" s="1"/>
  <c r="FX14" i="9"/>
  <c r="JV14" i="9" s="1"/>
  <c r="FX42" i="9"/>
  <c r="JV42" i="9" s="1"/>
  <c r="FX113" i="9"/>
  <c r="JV113" i="9" s="1"/>
  <c r="FX25" i="9"/>
  <c r="JV25" i="9" s="1"/>
  <c r="FX48" i="9"/>
  <c r="JV48" i="9" s="1"/>
  <c r="FX87" i="9"/>
  <c r="JV87" i="9" s="1"/>
  <c r="FX57" i="9"/>
  <c r="JV57" i="9" s="1"/>
  <c r="FX39" i="9"/>
  <c r="JV39" i="9" s="1"/>
  <c r="FX186" i="9"/>
  <c r="JV186" i="9" s="1"/>
  <c r="FX71" i="9"/>
  <c r="JV71" i="9" s="1"/>
  <c r="FX199" i="9"/>
  <c r="JV199" i="9" s="1"/>
  <c r="FX78" i="9"/>
  <c r="JV78" i="9" s="1"/>
  <c r="FX156" i="9"/>
  <c r="JV156" i="9" s="1"/>
  <c r="FX50" i="9"/>
  <c r="JV50" i="9" s="1"/>
  <c r="FX161" i="9"/>
  <c r="JV161" i="9" s="1"/>
  <c r="FX63" i="9"/>
  <c r="JV63" i="9" s="1"/>
  <c r="FX152" i="9"/>
  <c r="JV152" i="9" s="1"/>
  <c r="FX153" i="9"/>
  <c r="JV153" i="9" s="1"/>
  <c r="FX84" i="9"/>
  <c r="JV84" i="9" s="1"/>
  <c r="FX52" i="9"/>
  <c r="JV52" i="9" s="1"/>
  <c r="FX250" i="9"/>
  <c r="JV250" i="9" s="1"/>
  <c r="FX253" i="9"/>
  <c r="JV253" i="9" s="1"/>
  <c r="FX146" i="9"/>
  <c r="JV146" i="9" s="1"/>
  <c r="FX70" i="9"/>
  <c r="JV70" i="9" s="1"/>
  <c r="FX15" i="9"/>
  <c r="JV15" i="9" s="1"/>
  <c r="FX21" i="9"/>
  <c r="JV21" i="9" s="1"/>
  <c r="FX85" i="9"/>
  <c r="JV85" i="9" s="1"/>
  <c r="FX105" i="9"/>
  <c r="JV105" i="9" s="1"/>
  <c r="FX41" i="9"/>
  <c r="JV41" i="9" s="1"/>
  <c r="FX101" i="9"/>
  <c r="JV101" i="9" s="1"/>
  <c r="FW23" i="9"/>
  <c r="JU23" i="9" s="1"/>
  <c r="FW152" i="9"/>
  <c r="JU152" i="9" s="1"/>
  <c r="FW207" i="9"/>
  <c r="JU207" i="9" s="1"/>
  <c r="FW167" i="9"/>
  <c r="JU167" i="9" s="1"/>
  <c r="FW196" i="9"/>
  <c r="JU196" i="9" s="1"/>
  <c r="FW24" i="9"/>
  <c r="JU24" i="9" s="1"/>
  <c r="FW192" i="9"/>
  <c r="JU192" i="9" s="1"/>
  <c r="FW74" i="9"/>
  <c r="JU74" i="9" s="1"/>
  <c r="FW33" i="9"/>
  <c r="JU33" i="9" s="1"/>
  <c r="FW111" i="9"/>
  <c r="JU111" i="9" s="1"/>
  <c r="FW142" i="9"/>
  <c r="JU142" i="9" s="1"/>
  <c r="FW31" i="9"/>
  <c r="JU31" i="9" s="1"/>
  <c r="FW161" i="9"/>
  <c r="JU161" i="9" s="1"/>
  <c r="FW26" i="9"/>
  <c r="JU26" i="9" s="1"/>
  <c r="FW199" i="9"/>
  <c r="JU199" i="9" s="1"/>
  <c r="FW157" i="9"/>
  <c r="JU157" i="9" s="1"/>
  <c r="FW177" i="9"/>
  <c r="JU177" i="9" s="1"/>
  <c r="FW104" i="9"/>
  <c r="JU104" i="9" s="1"/>
  <c r="FW206" i="9"/>
  <c r="JU206" i="9" s="1"/>
  <c r="FW52" i="9"/>
  <c r="JU52" i="9" s="1"/>
  <c r="FW65" i="9"/>
  <c r="JU65" i="9" s="1"/>
  <c r="FW25" i="9"/>
  <c r="JU25" i="9" s="1"/>
  <c r="FW47" i="9"/>
  <c r="JU47" i="9" s="1"/>
  <c r="FW193" i="9"/>
  <c r="JU193" i="9" s="1"/>
  <c r="FW137" i="9"/>
  <c r="JU137" i="9" s="1"/>
  <c r="FW164" i="9"/>
  <c r="JU164" i="9" s="1"/>
  <c r="FW106" i="9"/>
  <c r="JU106" i="9" s="1"/>
  <c r="FX209" i="9"/>
  <c r="JV209" i="9" s="1"/>
  <c r="FX252" i="9"/>
  <c r="JV252" i="9" s="1"/>
  <c r="FW237" i="9"/>
  <c r="JU237" i="9" s="1"/>
  <c r="FW231" i="9"/>
  <c r="JU231" i="9" s="1"/>
  <c r="FX251" i="9"/>
  <c r="JV251" i="9" s="1"/>
  <c r="FW232" i="9"/>
  <c r="JU232" i="9" s="1"/>
  <c r="FW236" i="9"/>
  <c r="JU236" i="9" s="1"/>
  <c r="FX240" i="9"/>
  <c r="JV240" i="9" s="1"/>
  <c r="FX19" i="9"/>
  <c r="JV19" i="9" s="1"/>
  <c r="FX202" i="9"/>
  <c r="JV202" i="9" s="1"/>
  <c r="FX100" i="9"/>
  <c r="JV100" i="9" s="1"/>
  <c r="FX13" i="9"/>
  <c r="JV13" i="9" s="1"/>
  <c r="FX206" i="9"/>
  <c r="JV206" i="9" s="1"/>
  <c r="FX62" i="9"/>
  <c r="JV62" i="9" s="1"/>
  <c r="FX192" i="9"/>
  <c r="JV192" i="9" s="1"/>
  <c r="FX55" i="9"/>
  <c r="JV55" i="9" s="1"/>
  <c r="FX179" i="9"/>
  <c r="JV179" i="9" s="1"/>
  <c r="FX121" i="9"/>
  <c r="JV121" i="9" s="1"/>
  <c r="FX74" i="9"/>
  <c r="JV74" i="9" s="1"/>
  <c r="FX34" i="9"/>
  <c r="JV34" i="9" s="1"/>
  <c r="FX26" i="9"/>
  <c r="JV26" i="9" s="1"/>
  <c r="FX148" i="9"/>
  <c r="JV148" i="9" s="1"/>
  <c r="FX145" i="9"/>
  <c r="JV145" i="9" s="1"/>
  <c r="FX36" i="9"/>
  <c r="JV36" i="9" s="1"/>
  <c r="FX151" i="9"/>
  <c r="JV151" i="9" s="1"/>
  <c r="FX38" i="9"/>
  <c r="JV38" i="9" s="1"/>
  <c r="FX72" i="9"/>
  <c r="JV72" i="9" s="1"/>
  <c r="FX166" i="9"/>
  <c r="JV166" i="9" s="1"/>
  <c r="FX117" i="9"/>
  <c r="JV117" i="9" s="1"/>
  <c r="FX191" i="9"/>
  <c r="JV191" i="9" s="1"/>
  <c r="FX106" i="9"/>
  <c r="JV106" i="9" s="1"/>
  <c r="FX54" i="9"/>
  <c r="JV54" i="9" s="1"/>
  <c r="FX49" i="9"/>
  <c r="JV49" i="9" s="1"/>
  <c r="FX196" i="9"/>
  <c r="JV196" i="9" s="1"/>
  <c r="FX18" i="9"/>
  <c r="JV18" i="9" s="1"/>
  <c r="FX75" i="9"/>
  <c r="JV75" i="9" s="1"/>
  <c r="FX126" i="9"/>
  <c r="JV126" i="9" s="1"/>
  <c r="FX94" i="9"/>
  <c r="JV94" i="9" s="1"/>
  <c r="FX185" i="9"/>
  <c r="JV185" i="9" s="1"/>
  <c r="FW163" i="9"/>
  <c r="JU163" i="9" s="1"/>
  <c r="FX16" i="9"/>
  <c r="JV16" i="9" s="1"/>
  <c r="FW174" i="9"/>
  <c r="JU174" i="9" s="1"/>
  <c r="FW151" i="9"/>
  <c r="JU151" i="9" s="1"/>
  <c r="FW12" i="9"/>
  <c r="JU12" i="9" s="1"/>
  <c r="FW186" i="9"/>
  <c r="JU186" i="9" s="1"/>
  <c r="FW134" i="9"/>
  <c r="JU134" i="9" s="1"/>
  <c r="FW250" i="9"/>
  <c r="JU250" i="9" s="1"/>
  <c r="FW22" i="9"/>
  <c r="JU22" i="9" s="1"/>
  <c r="FW16" i="9"/>
  <c r="JU16" i="9" s="1"/>
  <c r="FW51" i="9"/>
  <c r="JU51" i="9" s="1"/>
  <c r="FX136" i="9"/>
  <c r="JV136" i="9" s="1"/>
  <c r="FW77" i="9"/>
  <c r="JU77" i="9" s="1"/>
  <c r="FW108" i="9"/>
  <c r="JU108" i="9" s="1"/>
  <c r="FW46" i="9"/>
  <c r="JU46" i="9" s="1"/>
  <c r="FW160" i="9"/>
  <c r="JU160" i="9" s="1"/>
  <c r="FW146" i="9"/>
  <c r="JU146" i="9" s="1"/>
  <c r="FW121" i="9"/>
  <c r="JU121" i="9" s="1"/>
  <c r="FW178" i="9"/>
  <c r="JU178" i="9" s="1"/>
  <c r="JS11" i="9"/>
  <c r="FW75" i="9"/>
  <c r="JU75" i="9" s="1"/>
  <c r="FW149" i="9"/>
  <c r="JU149" i="9" s="1"/>
  <c r="FW93" i="9"/>
  <c r="JU93" i="9" s="1"/>
  <c r="FW173" i="9"/>
  <c r="JU173" i="9" s="1"/>
  <c r="FW179" i="9"/>
  <c r="JU179" i="9" s="1"/>
  <c r="FW200" i="9"/>
  <c r="JU200" i="9" s="1"/>
  <c r="FW155" i="9"/>
  <c r="JU155" i="9" s="1"/>
  <c r="CO251" i="9"/>
  <c r="JA251" i="9" s="1"/>
  <c r="CP167" i="9"/>
  <c r="JB167" i="9" s="1"/>
  <c r="CO98" i="9"/>
  <c r="JA98" i="9" s="1"/>
  <c r="CP43" i="9"/>
  <c r="JB43" i="9" s="1"/>
  <c r="CP173" i="9"/>
  <c r="JB173" i="9" s="1"/>
  <c r="CP174" i="9"/>
  <c r="JB174" i="9" s="1"/>
  <c r="CP91" i="9"/>
  <c r="JB91" i="9" s="1"/>
  <c r="CO147" i="9"/>
  <c r="JA147" i="9" s="1"/>
  <c r="CO156" i="9"/>
  <c r="JA156" i="9" s="1"/>
  <c r="CO141" i="9"/>
  <c r="JA141" i="9" s="1"/>
  <c r="CO143" i="9"/>
  <c r="JA143" i="9" s="1"/>
  <c r="CO34" i="9"/>
  <c r="JA34" i="9" s="1"/>
  <c r="CO171" i="9"/>
  <c r="JA171" i="9" s="1"/>
  <c r="CO152" i="9"/>
  <c r="JA152" i="9" s="1"/>
  <c r="CO140" i="9"/>
  <c r="JA140" i="9" s="1"/>
  <c r="CP124" i="9"/>
  <c r="JB124" i="9" s="1"/>
  <c r="CP50" i="9"/>
  <c r="JB50" i="9" s="1"/>
  <c r="CP168" i="9"/>
  <c r="JB168" i="9" s="1"/>
  <c r="CP24" i="9"/>
  <c r="JB24" i="9" s="1"/>
  <c r="CP65" i="9"/>
  <c r="JB65" i="9" s="1"/>
  <c r="CO153" i="9"/>
  <c r="JA153" i="9" s="1"/>
  <c r="CO151" i="9"/>
  <c r="JA151" i="9" s="1"/>
  <c r="CO35" i="9"/>
  <c r="JA35" i="9" s="1"/>
  <c r="CP95" i="9"/>
  <c r="JB95" i="9" s="1"/>
  <c r="CP144" i="9"/>
  <c r="JB144" i="9" s="1"/>
  <c r="CO126" i="9"/>
  <c r="JA126" i="9" s="1"/>
  <c r="CO73" i="9"/>
  <c r="JA73" i="9" s="1"/>
  <c r="CP146" i="9"/>
  <c r="JB146" i="9" s="1"/>
  <c r="CP27" i="9"/>
  <c r="JB27" i="9" s="1"/>
  <c r="CO123" i="9"/>
  <c r="JA123" i="9" s="1"/>
  <c r="CO139" i="9"/>
  <c r="JA139" i="9" s="1"/>
  <c r="CP92" i="9"/>
  <c r="JB92" i="9" s="1"/>
  <c r="CO253" i="9"/>
  <c r="JA253" i="9" s="1"/>
  <c r="CP153" i="9"/>
  <c r="JB153" i="9" s="1"/>
  <c r="CP71" i="9"/>
  <c r="JB71" i="9" s="1"/>
  <c r="CP209" i="9"/>
  <c r="JB209" i="9" s="1"/>
  <c r="CP210" i="9"/>
  <c r="JB210" i="9" s="1"/>
  <c r="CP254" i="9"/>
  <c r="JB254" i="9" s="1"/>
  <c r="CO252" i="9"/>
  <c r="JA252" i="9" s="1"/>
  <c r="CO237" i="9"/>
  <c r="JA237" i="9" s="1"/>
  <c r="CP236" i="9"/>
  <c r="JB236" i="9" s="1"/>
  <c r="CP66" i="9"/>
  <c r="JB66" i="9" s="1"/>
  <c r="CO93" i="9"/>
  <c r="JA93" i="9" s="1"/>
  <c r="CP143" i="9"/>
  <c r="JB143" i="9" s="1"/>
  <c r="CP147" i="9"/>
  <c r="JB147" i="9" s="1"/>
  <c r="CP31" i="9"/>
  <c r="JB31" i="9" s="1"/>
  <c r="CP54" i="9"/>
  <c r="JB54" i="9" s="1"/>
  <c r="CP111" i="9"/>
  <c r="JB111" i="9" s="1"/>
  <c r="CP169" i="9"/>
  <c r="JB169" i="9" s="1"/>
  <c r="CO155" i="9"/>
  <c r="JA155" i="9" s="1"/>
  <c r="CO70" i="9"/>
  <c r="JA70" i="9" s="1"/>
  <c r="CO157" i="9"/>
  <c r="JA157" i="9" s="1"/>
  <c r="CP197" i="9"/>
  <c r="JB197" i="9" s="1"/>
  <c r="CO191" i="9"/>
  <c r="JA191" i="9" s="1"/>
  <c r="CO134" i="9"/>
  <c r="JA134" i="9" s="1"/>
  <c r="CO68" i="9"/>
  <c r="JA68" i="9" s="1"/>
  <c r="CP248" i="9"/>
  <c r="JB248" i="9" s="1"/>
  <c r="CP129" i="9"/>
  <c r="JB129" i="9" s="1"/>
  <c r="CP136" i="9"/>
  <c r="JB136" i="9" s="1"/>
  <c r="CP121" i="9"/>
  <c r="JB121" i="9" s="1"/>
  <c r="CP133" i="9"/>
  <c r="JB133" i="9" s="1"/>
  <c r="CO133" i="9"/>
  <c r="JA133" i="9" s="1"/>
  <c r="CO194" i="9"/>
  <c r="JA194" i="9" s="1"/>
  <c r="CO207" i="9"/>
  <c r="JA207" i="9" s="1"/>
  <c r="CO23" i="9"/>
  <c r="JA23" i="9" s="1"/>
  <c r="CO121" i="9"/>
  <c r="JA121" i="9" s="1"/>
  <c r="CP46" i="9"/>
  <c r="JB46" i="9" s="1"/>
  <c r="CP17" i="9"/>
  <c r="JB17" i="9" s="1"/>
  <c r="CO96" i="9"/>
  <c r="JA96" i="9" s="1"/>
  <c r="CP151" i="9"/>
  <c r="JB151" i="9" s="1"/>
  <c r="CP170" i="9"/>
  <c r="JB170" i="9" s="1"/>
  <c r="CP152" i="9"/>
  <c r="JB152" i="9" s="1"/>
  <c r="CO145" i="9"/>
  <c r="JA145" i="9" s="1"/>
  <c r="CP187" i="9"/>
  <c r="JB187" i="9" s="1"/>
  <c r="CO44" i="9"/>
  <c r="JA44" i="9" s="1"/>
  <c r="CO43" i="9"/>
  <c r="JA43" i="9" s="1"/>
  <c r="CP130" i="9"/>
  <c r="JB130" i="9" s="1"/>
  <c r="CO196" i="9"/>
  <c r="JA196" i="9" s="1"/>
  <c r="CO162" i="9"/>
  <c r="JA162" i="9" s="1"/>
  <c r="CP84" i="9"/>
  <c r="JB84" i="9" s="1"/>
  <c r="CO18" i="9"/>
  <c r="JA18" i="9" s="1"/>
  <c r="CO106" i="9"/>
  <c r="JA106" i="9" s="1"/>
  <c r="CO135" i="9"/>
  <c r="JA135" i="9" s="1"/>
  <c r="CP117" i="9"/>
  <c r="JB117" i="9" s="1"/>
  <c r="CO29" i="9"/>
  <c r="JA29" i="9" s="1"/>
  <c r="CO71" i="9"/>
  <c r="JA71" i="9" s="1"/>
  <c r="CO113" i="9"/>
  <c r="JA113" i="9" s="1"/>
  <c r="CO89" i="9"/>
  <c r="JA89" i="9" s="1"/>
  <c r="CO137" i="9"/>
  <c r="JA137" i="9" s="1"/>
  <c r="CP200" i="9"/>
  <c r="JB200" i="9" s="1"/>
  <c r="CP120" i="9"/>
  <c r="JB120" i="9" s="1"/>
  <c r="CO154" i="9"/>
  <c r="JA154" i="9" s="1"/>
  <c r="CO74" i="9"/>
  <c r="JA74" i="9" s="1"/>
  <c r="CP128" i="9"/>
  <c r="JB128" i="9" s="1"/>
  <c r="CP28" i="9"/>
  <c r="JB28" i="9" s="1"/>
  <c r="CP206" i="9"/>
  <c r="JB206" i="9" s="1"/>
  <c r="CP51" i="9"/>
  <c r="JB51" i="9" s="1"/>
  <c r="CP107" i="9"/>
  <c r="JB107" i="9" s="1"/>
  <c r="CO20" i="9"/>
  <c r="JA20" i="9" s="1"/>
  <c r="CO37" i="9"/>
  <c r="JA37" i="9" s="1"/>
  <c r="CO117" i="9"/>
  <c r="JA117" i="9" s="1"/>
  <c r="CO149" i="9"/>
  <c r="JA149" i="9" s="1"/>
  <c r="CO177" i="9"/>
  <c r="JA177" i="9" s="1"/>
  <c r="CO62" i="9"/>
  <c r="JA62" i="9" s="1"/>
  <c r="CP123" i="9"/>
  <c r="JB123" i="9" s="1"/>
  <c r="CP182" i="9"/>
  <c r="JB182" i="9" s="1"/>
  <c r="CP149" i="9"/>
  <c r="JB149" i="9" s="1"/>
  <c r="CP14" i="9"/>
  <c r="JB14" i="9" s="1"/>
  <c r="CO195" i="9"/>
  <c r="JA195" i="9" s="1"/>
  <c r="CO79" i="9"/>
  <c r="JA79" i="9" s="1"/>
  <c r="CP49" i="9"/>
  <c r="JB49" i="9" s="1"/>
  <c r="CP184" i="9"/>
  <c r="JB184" i="9" s="1"/>
  <c r="CP194" i="9"/>
  <c r="JB194" i="9" s="1"/>
  <c r="CO78" i="9"/>
  <c r="JA78" i="9" s="1"/>
  <c r="CO42" i="9"/>
  <c r="JA42" i="9" s="1"/>
  <c r="CO14" i="9"/>
  <c r="JA14" i="9" s="1"/>
  <c r="CO107" i="9"/>
  <c r="JA107" i="9" s="1"/>
  <c r="CO83" i="9"/>
  <c r="JA83" i="9" s="1"/>
  <c r="CO54" i="9"/>
  <c r="JA54" i="9" s="1"/>
  <c r="CP22" i="9"/>
  <c r="JB22" i="9" s="1"/>
  <c r="CP148" i="9"/>
  <c r="JB148" i="9" s="1"/>
  <c r="CP160" i="9"/>
  <c r="JB160" i="9" s="1"/>
  <c r="CP205" i="9"/>
  <c r="JB205" i="9" s="1"/>
  <c r="CP18" i="9"/>
  <c r="JB18" i="9" s="1"/>
  <c r="CO124" i="9"/>
  <c r="JA124" i="9" s="1"/>
  <c r="CP171" i="9"/>
  <c r="JB171" i="9" s="1"/>
  <c r="CP35" i="9"/>
  <c r="JB35" i="9" s="1"/>
  <c r="CO197" i="9"/>
  <c r="JA197" i="9" s="1"/>
  <c r="CO158" i="9"/>
  <c r="JA158" i="9" s="1"/>
  <c r="CO85" i="9"/>
  <c r="JA85" i="9" s="1"/>
  <c r="CO199" i="9"/>
  <c r="JA199" i="9" s="1"/>
  <c r="CP70" i="9"/>
  <c r="JB70" i="9" s="1"/>
  <c r="CO101" i="9"/>
  <c r="JA101" i="9" s="1"/>
  <c r="CO164" i="9"/>
  <c r="JA164" i="9" s="1"/>
  <c r="CP126" i="9"/>
  <c r="JB126" i="9" s="1"/>
  <c r="CO12" i="9"/>
  <c r="JA12" i="9" s="1"/>
  <c r="CO97" i="9"/>
  <c r="JA97" i="9" s="1"/>
  <c r="CO144" i="9"/>
  <c r="JA144" i="9" s="1"/>
  <c r="CP165" i="9"/>
  <c r="JB165" i="9" s="1"/>
  <c r="CO77" i="9"/>
  <c r="JA77" i="9" s="1"/>
  <c r="CO52" i="9"/>
  <c r="JA52" i="9" s="1"/>
  <c r="CO59" i="9"/>
  <c r="JA59" i="9" s="1"/>
  <c r="CP116" i="9"/>
  <c r="JB116" i="9" s="1"/>
  <c r="CO27" i="9"/>
  <c r="JA27" i="9" s="1"/>
  <c r="CP13" i="9"/>
  <c r="JB13" i="9" s="1"/>
  <c r="CP199" i="9"/>
  <c r="JB199" i="9" s="1"/>
  <c r="CP115" i="9"/>
  <c r="JB115" i="9" s="1"/>
  <c r="CP250" i="9"/>
  <c r="JB250" i="9" s="1"/>
  <c r="CO118" i="9"/>
  <c r="JA118" i="9" s="1"/>
  <c r="CO33" i="9"/>
  <c r="JA33" i="9" s="1"/>
  <c r="CO173" i="9"/>
  <c r="JA173" i="9" s="1"/>
  <c r="CO198" i="9"/>
  <c r="JA198" i="9" s="1"/>
  <c r="CO51" i="9"/>
  <c r="JA51" i="9" s="1"/>
  <c r="CP33" i="9"/>
  <c r="JB33" i="9" s="1"/>
  <c r="CP55" i="9"/>
  <c r="JB55" i="9" s="1"/>
  <c r="CP86" i="9"/>
  <c r="JB86" i="9" s="1"/>
  <c r="CP114" i="9"/>
  <c r="JB114" i="9" s="1"/>
  <c r="CP48" i="9"/>
  <c r="JB48" i="9" s="1"/>
  <c r="CO246" i="9"/>
  <c r="JA246" i="9" s="1"/>
  <c r="CO38" i="9"/>
  <c r="JA38" i="9" s="1"/>
  <c r="CP162" i="9"/>
  <c r="JB162" i="9" s="1"/>
  <c r="CP53" i="9"/>
  <c r="JB53" i="9" s="1"/>
  <c r="CP246" i="9"/>
  <c r="JB246" i="9" s="1"/>
  <c r="CO103" i="9"/>
  <c r="JA103" i="9" s="1"/>
  <c r="CO60" i="9"/>
  <c r="JA60" i="9" s="1"/>
  <c r="CP62" i="9"/>
  <c r="JB62" i="9" s="1"/>
  <c r="CO28" i="9"/>
  <c r="JA28" i="9" s="1"/>
  <c r="CO193" i="9"/>
  <c r="JA193" i="9" s="1"/>
  <c r="CO94" i="9"/>
  <c r="JA94" i="9" s="1"/>
  <c r="CP94" i="9"/>
  <c r="JB94" i="9" s="1"/>
  <c r="CP156" i="9"/>
  <c r="JB156" i="9" s="1"/>
  <c r="CP158" i="9"/>
  <c r="JB158" i="9" s="1"/>
  <c r="CP110" i="9"/>
  <c r="JB110" i="9" s="1"/>
  <c r="CP74" i="9"/>
  <c r="JB74" i="9" s="1"/>
  <c r="CP102" i="9"/>
  <c r="JB102" i="9" s="1"/>
  <c r="CO202" i="9"/>
  <c r="JA202" i="9" s="1"/>
  <c r="CO129" i="9"/>
  <c r="JA129" i="9" s="1"/>
  <c r="CO185" i="9"/>
  <c r="JA185" i="9" s="1"/>
  <c r="CO172" i="9"/>
  <c r="JA172" i="9" s="1"/>
  <c r="CO201" i="9"/>
  <c r="JA201" i="9" s="1"/>
  <c r="CO92" i="9"/>
  <c r="JA92" i="9" s="1"/>
  <c r="CO119" i="9"/>
  <c r="JA119" i="9" s="1"/>
  <c r="CO159" i="9"/>
  <c r="JA159" i="9" s="1"/>
  <c r="CO90" i="9"/>
  <c r="JA90" i="9" s="1"/>
  <c r="CO61" i="9"/>
  <c r="JA61" i="9" s="1"/>
  <c r="CO169" i="9"/>
  <c r="JA169" i="9" s="1"/>
  <c r="CP253" i="9"/>
  <c r="JB253" i="9" s="1"/>
  <c r="CP134" i="9"/>
  <c r="JB134" i="9" s="1"/>
  <c r="CP131" i="9"/>
  <c r="JB131" i="9" s="1"/>
  <c r="CP37" i="9"/>
  <c r="JB37" i="9" s="1"/>
  <c r="CP252" i="9"/>
  <c r="JB252" i="9" s="1"/>
  <c r="CO247" i="9"/>
  <c r="JA247" i="9" s="1"/>
  <c r="CP237" i="9"/>
  <c r="JB237" i="9" s="1"/>
  <c r="CP212" i="9"/>
  <c r="JB212" i="9" s="1"/>
  <c r="CO240" i="9"/>
  <c r="JA240" i="9" s="1"/>
  <c r="CP59" i="9"/>
  <c r="JB59" i="9" s="1"/>
  <c r="CO115" i="9"/>
  <c r="JA115" i="9" s="1"/>
  <c r="CP141" i="9"/>
  <c r="JB141" i="9" s="1"/>
  <c r="CP30" i="9"/>
  <c r="JB30" i="9" s="1"/>
  <c r="CP195" i="9"/>
  <c r="JB195" i="9" s="1"/>
  <c r="CP58" i="9"/>
  <c r="JB58" i="9" s="1"/>
  <c r="CP83" i="9"/>
  <c r="JB83" i="9" s="1"/>
  <c r="CP39" i="9"/>
  <c r="JB39" i="9" s="1"/>
  <c r="CP196" i="9"/>
  <c r="JB196" i="9" s="1"/>
  <c r="CP34" i="9"/>
  <c r="JB34" i="9" s="1"/>
  <c r="CP135" i="9"/>
  <c r="JB135" i="9" s="1"/>
  <c r="CP56" i="9"/>
  <c r="JB56" i="9" s="1"/>
  <c r="CP69" i="9"/>
  <c r="JB69" i="9" s="1"/>
  <c r="CP108" i="9"/>
  <c r="JB108" i="9" s="1"/>
  <c r="CP72" i="9"/>
  <c r="JB72" i="9" s="1"/>
  <c r="CO45" i="9"/>
  <c r="JA45" i="9" s="1"/>
  <c r="CO161" i="9"/>
  <c r="JA161" i="9" s="1"/>
  <c r="CO174" i="9"/>
  <c r="JA174" i="9" s="1"/>
  <c r="CO11" i="9"/>
  <c r="CQ49" i="9" s="1"/>
  <c r="JC49" i="9" s="1"/>
  <c r="CO160" i="9"/>
  <c r="JA160" i="9" s="1"/>
  <c r="CO99" i="9"/>
  <c r="JA99" i="9" s="1"/>
  <c r="CO100" i="9"/>
  <c r="JA100" i="9" s="1"/>
  <c r="CO72" i="9"/>
  <c r="JA72" i="9" s="1"/>
  <c r="CO122" i="9"/>
  <c r="JA122" i="9" s="1"/>
  <c r="CO76" i="9"/>
  <c r="JA76" i="9" s="1"/>
  <c r="CO163" i="9"/>
  <c r="JA163" i="9" s="1"/>
  <c r="CO22" i="9"/>
  <c r="JA22" i="9" s="1"/>
  <c r="CO182" i="9"/>
  <c r="JA182" i="9" s="1"/>
  <c r="CO131" i="9"/>
  <c r="JA131" i="9" s="1"/>
  <c r="CP29" i="9"/>
  <c r="JB29" i="9" s="1"/>
  <c r="CP75" i="9"/>
  <c r="JB75" i="9" s="1"/>
  <c r="CP73" i="9"/>
  <c r="JB73" i="9" s="1"/>
  <c r="CP109" i="9"/>
  <c r="JB109" i="9" s="1"/>
  <c r="CP185" i="9"/>
  <c r="JB185" i="9" s="1"/>
  <c r="CP19" i="9"/>
  <c r="JB19" i="9" s="1"/>
  <c r="CP90" i="9"/>
  <c r="JB90" i="9" s="1"/>
  <c r="CP88" i="9"/>
  <c r="JB88" i="9" s="1"/>
  <c r="CP38" i="9"/>
  <c r="JB38" i="9" s="1"/>
  <c r="CP163" i="9"/>
  <c r="JB163" i="9" s="1"/>
  <c r="CO32" i="9"/>
  <c r="JA32" i="9" s="1"/>
  <c r="CO69" i="9"/>
  <c r="JA69" i="9" s="1"/>
  <c r="CO31" i="9"/>
  <c r="JA31" i="9" s="1"/>
  <c r="CO56" i="9"/>
  <c r="JA56" i="9" s="1"/>
  <c r="CO84" i="9"/>
  <c r="JA84" i="9" s="1"/>
  <c r="CO30" i="9"/>
  <c r="JA30" i="9" s="1"/>
  <c r="CO200" i="9"/>
  <c r="JA200" i="9" s="1"/>
  <c r="CO165" i="9"/>
  <c r="JA165" i="9" s="1"/>
  <c r="CO40" i="9"/>
  <c r="JA40" i="9" s="1"/>
  <c r="CP77" i="9"/>
  <c r="JB77" i="9" s="1"/>
  <c r="CP61" i="9"/>
  <c r="JB61" i="9" s="1"/>
  <c r="CP113" i="9"/>
  <c r="JB113" i="9" s="1"/>
  <c r="CO63" i="9"/>
  <c r="JA63" i="9" s="1"/>
  <c r="CO50" i="9"/>
  <c r="JA50" i="9" s="1"/>
  <c r="CO110" i="9"/>
  <c r="JA110" i="9" s="1"/>
  <c r="CP97" i="9"/>
  <c r="JB97" i="9" s="1"/>
  <c r="CO109" i="9"/>
  <c r="JA109" i="9" s="1"/>
  <c r="CP190" i="9"/>
  <c r="JB190" i="9" s="1"/>
  <c r="CP125" i="9"/>
  <c r="JB125" i="9" s="1"/>
  <c r="CO146" i="9"/>
  <c r="JA146" i="9" s="1"/>
  <c r="CO128" i="9"/>
  <c r="JA128" i="9" s="1"/>
  <c r="CO142" i="9"/>
  <c r="JA142" i="9" s="1"/>
  <c r="CP63" i="9"/>
  <c r="JB63" i="9" s="1"/>
  <c r="CO24" i="9"/>
  <c r="JA24" i="9" s="1"/>
  <c r="CO82" i="9"/>
  <c r="JA82" i="9" s="1"/>
  <c r="CP16" i="9"/>
  <c r="JB16" i="9" s="1"/>
  <c r="CO208" i="9"/>
  <c r="JA208" i="9" s="1"/>
  <c r="CO187" i="9"/>
  <c r="JA187" i="9" s="1"/>
  <c r="CO189" i="9"/>
  <c r="JA189" i="9" s="1"/>
  <c r="CO249" i="9"/>
  <c r="JA249" i="9" s="1"/>
  <c r="CO170" i="9"/>
  <c r="JA170" i="9" s="1"/>
  <c r="CO178" i="9"/>
  <c r="JA178" i="9" s="1"/>
  <c r="CO132" i="9"/>
  <c r="JA132" i="9" s="1"/>
  <c r="CO53" i="9"/>
  <c r="JA53" i="9" s="1"/>
  <c r="JT11" i="9"/>
  <c r="FX80" i="9"/>
  <c r="JV80" i="9" s="1"/>
  <c r="FX27" i="9"/>
  <c r="JV27" i="9" s="1"/>
  <c r="FX187" i="9"/>
  <c r="JV187" i="9" s="1"/>
  <c r="FX114" i="9"/>
  <c r="JV114" i="9" s="1"/>
  <c r="FX183" i="9"/>
  <c r="JV183" i="9" s="1"/>
  <c r="FX165" i="9"/>
  <c r="JV165" i="9" s="1"/>
  <c r="FX204" i="9"/>
  <c r="JV204" i="9" s="1"/>
  <c r="FX89" i="9"/>
  <c r="JV89" i="9" s="1"/>
  <c r="FX142" i="9"/>
  <c r="JV142" i="9" s="1"/>
  <c r="FX190" i="9"/>
  <c r="JV190" i="9" s="1"/>
  <c r="FX111" i="9"/>
  <c r="JV111" i="9" s="1"/>
  <c r="FX131" i="9"/>
  <c r="JV131" i="9" s="1"/>
  <c r="FX91" i="9"/>
  <c r="JV91" i="9" s="1"/>
  <c r="FX194" i="9"/>
  <c r="JV194" i="9" s="1"/>
  <c r="FX171" i="9"/>
  <c r="JV171" i="9" s="1"/>
  <c r="FX112" i="9"/>
  <c r="JV112" i="9" s="1"/>
  <c r="FX200" i="9"/>
  <c r="JV200" i="9" s="1"/>
  <c r="FX65" i="9"/>
  <c r="JV65" i="9" s="1"/>
  <c r="FX137" i="9"/>
  <c r="JV137" i="9" s="1"/>
  <c r="FX124" i="9"/>
  <c r="JV124" i="9" s="1"/>
  <c r="FX149" i="9"/>
  <c r="JV149" i="9" s="1"/>
  <c r="FX58" i="9"/>
  <c r="JV58" i="9" s="1"/>
  <c r="FX182" i="9"/>
  <c r="JV182" i="9" s="1"/>
  <c r="FX197" i="9"/>
  <c r="JV197" i="9" s="1"/>
  <c r="FX102" i="9"/>
  <c r="JV102" i="9" s="1"/>
  <c r="FX11" i="9"/>
  <c r="FX83" i="9"/>
  <c r="JV83" i="9" s="1"/>
  <c r="FX180" i="9"/>
  <c r="JV180" i="9" s="1"/>
  <c r="FX96" i="9"/>
  <c r="JV96" i="9" s="1"/>
  <c r="FX174" i="9"/>
  <c r="JV174" i="9" s="1"/>
  <c r="FX132" i="9"/>
  <c r="JV132" i="9" s="1"/>
  <c r="FX66" i="9"/>
  <c r="JV66" i="9" s="1"/>
  <c r="FX35" i="9"/>
  <c r="JV35" i="9" s="1"/>
  <c r="FX167" i="9"/>
  <c r="JV167" i="9" s="1"/>
  <c r="FX68" i="9"/>
  <c r="JV68" i="9" s="1"/>
  <c r="CO209" i="9"/>
  <c r="JA209" i="9" s="1"/>
  <c r="CO254" i="9"/>
  <c r="JA254" i="9" s="1"/>
  <c r="CP247" i="9"/>
  <c r="JB247" i="9" s="1"/>
  <c r="CP231" i="9"/>
  <c r="JB231" i="9" s="1"/>
  <c r="CP251" i="9"/>
  <c r="JB251" i="9" s="1"/>
  <c r="CO232" i="9"/>
  <c r="JA232" i="9" s="1"/>
  <c r="CP240" i="9"/>
  <c r="JB240" i="9" s="1"/>
  <c r="CP76" i="9"/>
  <c r="JB76" i="9" s="1"/>
  <c r="CP118" i="9"/>
  <c r="JB118" i="9" s="1"/>
  <c r="CP57" i="9"/>
  <c r="JB57" i="9" s="1"/>
  <c r="CP208" i="9"/>
  <c r="JB208" i="9" s="1"/>
  <c r="CP45" i="9"/>
  <c r="JB45" i="9" s="1"/>
  <c r="CO248" i="9"/>
  <c r="JA248" i="9" s="1"/>
  <c r="CP138" i="9"/>
  <c r="JB138" i="9" s="1"/>
  <c r="CP204" i="9"/>
  <c r="JB204" i="9" s="1"/>
  <c r="CP137" i="9"/>
  <c r="JB137" i="9" s="1"/>
  <c r="CP161" i="9"/>
  <c r="JB161" i="9" s="1"/>
  <c r="CP179" i="9"/>
  <c r="JB179" i="9" s="1"/>
  <c r="CP183" i="9"/>
  <c r="JB183" i="9" s="1"/>
  <c r="CP155" i="9"/>
  <c r="JB155" i="9" s="1"/>
  <c r="CP106" i="9"/>
  <c r="JB106" i="9" s="1"/>
  <c r="CP23" i="9"/>
  <c r="JB23" i="9" s="1"/>
  <c r="CP11" i="9"/>
  <c r="JB11" i="9" s="1"/>
  <c r="CO88" i="9"/>
  <c r="JA88" i="9" s="1"/>
  <c r="CO188" i="9"/>
  <c r="JA188" i="9" s="1"/>
  <c r="CO167" i="9"/>
  <c r="JA167" i="9" s="1"/>
  <c r="CO183" i="9"/>
  <c r="JA183" i="9" s="1"/>
  <c r="CO120" i="9"/>
  <c r="JA120" i="9" s="1"/>
  <c r="CO46" i="9"/>
  <c r="JA46" i="9" s="1"/>
  <c r="CO65" i="9"/>
  <c r="JA65" i="9" s="1"/>
  <c r="CO19" i="9"/>
  <c r="JA19" i="9" s="1"/>
  <c r="CO190" i="9"/>
  <c r="JA190" i="9" s="1"/>
  <c r="CO176" i="9"/>
  <c r="JA176" i="9" s="1"/>
  <c r="CO181" i="9"/>
  <c r="JA181" i="9" s="1"/>
  <c r="CP201" i="9"/>
  <c r="JB201" i="9" s="1"/>
  <c r="CO204" i="9"/>
  <c r="JA204" i="9" s="1"/>
  <c r="CO41" i="9"/>
  <c r="JA41" i="9" s="1"/>
  <c r="CP89" i="9"/>
  <c r="JB89" i="9" s="1"/>
  <c r="CP119" i="9"/>
  <c r="JB119" i="9" s="1"/>
  <c r="CP12" i="9"/>
  <c r="JB12" i="9" s="1"/>
  <c r="CP87" i="9"/>
  <c r="JB87" i="9" s="1"/>
  <c r="CP207" i="9"/>
  <c r="JB207" i="9" s="1"/>
  <c r="CP157" i="9"/>
  <c r="JB157" i="9" s="1"/>
  <c r="CP79" i="9"/>
  <c r="JB79" i="9" s="1"/>
  <c r="CP85" i="9"/>
  <c r="JB85" i="9" s="1"/>
  <c r="CP189" i="9"/>
  <c r="JB189" i="9" s="1"/>
  <c r="CP21" i="9"/>
  <c r="JB21" i="9" s="1"/>
  <c r="CO105" i="9"/>
  <c r="JA105" i="9" s="1"/>
  <c r="CO104" i="9"/>
  <c r="JA104" i="9" s="1"/>
  <c r="CO116" i="9"/>
  <c r="JA116" i="9" s="1"/>
  <c r="CO136" i="9"/>
  <c r="JA136" i="9" s="1"/>
  <c r="CO75" i="9"/>
  <c r="JA75" i="9" s="1"/>
  <c r="CO127" i="9"/>
  <c r="JA127" i="9" s="1"/>
  <c r="CO203" i="9"/>
  <c r="JA203" i="9" s="1"/>
  <c r="CO17" i="9"/>
  <c r="JA17" i="9" s="1"/>
  <c r="CO175" i="9"/>
  <c r="JA175" i="9" s="1"/>
  <c r="CP202" i="9"/>
  <c r="JB202" i="9" s="1"/>
  <c r="CP186" i="9"/>
  <c r="JB186" i="9" s="1"/>
  <c r="CP139" i="9"/>
  <c r="JB139" i="9" s="1"/>
  <c r="CP127" i="9"/>
  <c r="JB127" i="9" s="1"/>
  <c r="CO180" i="9"/>
  <c r="JA180" i="9" s="1"/>
  <c r="CO25" i="9"/>
  <c r="JA25" i="9" s="1"/>
  <c r="CO55" i="9"/>
  <c r="JA55" i="9" s="1"/>
  <c r="CP40" i="9"/>
  <c r="JB40" i="9" s="1"/>
  <c r="CP249" i="9"/>
  <c r="JB249" i="9" s="1"/>
  <c r="CP42" i="9"/>
  <c r="JB42" i="9" s="1"/>
  <c r="CP140" i="9"/>
  <c r="JB140" i="9" s="1"/>
  <c r="CO81" i="9"/>
  <c r="JA81" i="9" s="1"/>
  <c r="CO205" i="9"/>
  <c r="JA205" i="9" s="1"/>
  <c r="CO111" i="9"/>
  <c r="JA111" i="9" s="1"/>
  <c r="CP191" i="9"/>
  <c r="JB191" i="9" s="1"/>
  <c r="CP101" i="9"/>
  <c r="JB101" i="9" s="1"/>
  <c r="CP80" i="9"/>
  <c r="JB80" i="9" s="1"/>
  <c r="CO138" i="9"/>
  <c r="JA138" i="9" s="1"/>
  <c r="CP99" i="9"/>
  <c r="JB99" i="9" s="1"/>
  <c r="CO49" i="9"/>
  <c r="JA49" i="9" s="1"/>
  <c r="CP198" i="9"/>
  <c r="JB198" i="9" s="1"/>
  <c r="CP188" i="9"/>
  <c r="JB188" i="9" s="1"/>
  <c r="CO58" i="9"/>
  <c r="JA58" i="9" s="1"/>
  <c r="CP172" i="9"/>
  <c r="JB172" i="9" s="1"/>
  <c r="IY11" i="9"/>
  <c r="FW21" i="9"/>
  <c r="JU21" i="9" s="1"/>
  <c r="FX205" i="9"/>
  <c r="JV205" i="9" s="1"/>
  <c r="FW128" i="9"/>
  <c r="JU128" i="9" s="1"/>
  <c r="FW78" i="9"/>
  <c r="JU78" i="9" s="1"/>
  <c r="FW57" i="9"/>
  <c r="JU57" i="9" s="1"/>
  <c r="FW172" i="9"/>
  <c r="JU172" i="9" s="1"/>
  <c r="FW60" i="9"/>
  <c r="JU60" i="9" s="1"/>
  <c r="FW69" i="9"/>
  <c r="JU69" i="9" s="1"/>
  <c r="FW180" i="9"/>
  <c r="JU180" i="9" s="1"/>
  <c r="FW113" i="9"/>
  <c r="JU113" i="9" s="1"/>
  <c r="FW100" i="9"/>
  <c r="JU100" i="9" s="1"/>
  <c r="FW81" i="9"/>
  <c r="JU81" i="9" s="1"/>
  <c r="FW103" i="9"/>
  <c r="JU103" i="9" s="1"/>
  <c r="FW144" i="9"/>
  <c r="JU144" i="9" s="1"/>
  <c r="FW136" i="9"/>
  <c r="JU136" i="9" s="1"/>
  <c r="FW125" i="9"/>
  <c r="JU125" i="9" s="1"/>
  <c r="FW109" i="9"/>
  <c r="JU109" i="9" s="1"/>
  <c r="FW116" i="9"/>
  <c r="JU116" i="9" s="1"/>
  <c r="FW40" i="9"/>
  <c r="JU40" i="9" s="1"/>
  <c r="FW13" i="9"/>
  <c r="JU13" i="9" s="1"/>
  <c r="FW70" i="9"/>
  <c r="JU70" i="9" s="1"/>
  <c r="FW133" i="9"/>
  <c r="JU133" i="9" s="1"/>
  <c r="FW139" i="9"/>
  <c r="JU139" i="9" s="1"/>
  <c r="FW63" i="9"/>
  <c r="JU63" i="9" s="1"/>
  <c r="FW14" i="9"/>
  <c r="JU14" i="9" s="1"/>
  <c r="FW150" i="9"/>
  <c r="JU150" i="9" s="1"/>
  <c r="FW145" i="9"/>
  <c r="JU145" i="9" s="1"/>
  <c r="FW198" i="9"/>
  <c r="JU198" i="9" s="1"/>
  <c r="FX188" i="9"/>
  <c r="JV188" i="9" s="1"/>
  <c r="FW176" i="9"/>
  <c r="JU176" i="9" s="1"/>
  <c r="FW18" i="9"/>
  <c r="JU18" i="9" s="1"/>
  <c r="FW98" i="9"/>
  <c r="JU98" i="9" s="1"/>
  <c r="FW11" i="9"/>
  <c r="FY194" i="9" s="1"/>
  <c r="JW194" i="9" s="1"/>
  <c r="FW41" i="9"/>
  <c r="JU41" i="9" s="1"/>
  <c r="FX30" i="9"/>
  <c r="JV30" i="9" s="1"/>
  <c r="FW158" i="9"/>
  <c r="JU158" i="9" s="1"/>
  <c r="FW68" i="9"/>
  <c r="JU68" i="9" s="1"/>
  <c r="FW44" i="9"/>
  <c r="JU44" i="9" s="1"/>
  <c r="FW141" i="9"/>
  <c r="JU141" i="9" s="1"/>
  <c r="FW187" i="9"/>
  <c r="JU187" i="9" s="1"/>
  <c r="FW84" i="9"/>
  <c r="JU84" i="9" s="1"/>
  <c r="FW67" i="9"/>
  <c r="JU67" i="9" s="1"/>
  <c r="FW85" i="9"/>
  <c r="JU85" i="9" s="1"/>
  <c r="FW156" i="9"/>
  <c r="JU156" i="9" s="1"/>
  <c r="FW182" i="9"/>
  <c r="JU182" i="9" s="1"/>
  <c r="FW112" i="9"/>
  <c r="JU112" i="9" s="1"/>
  <c r="FW36" i="9"/>
  <c r="JU36" i="9" s="1"/>
  <c r="FW56" i="9"/>
  <c r="JU56" i="9" s="1"/>
  <c r="FW50" i="9"/>
  <c r="JU50" i="9" s="1"/>
  <c r="FW191" i="9"/>
  <c r="JU191" i="9" s="1"/>
  <c r="FX24" i="9"/>
  <c r="JV24" i="9" s="1"/>
  <c r="FX17" i="9"/>
  <c r="JV17" i="9" s="1"/>
  <c r="FX107" i="9"/>
  <c r="JV107" i="9" s="1"/>
  <c r="FX64" i="9"/>
  <c r="JV64" i="9" s="1"/>
  <c r="FX138" i="9"/>
  <c r="JV138" i="9" s="1"/>
  <c r="FX208" i="9"/>
  <c r="JV208" i="9" s="1"/>
  <c r="FX144" i="9"/>
  <c r="JV144" i="9" s="1"/>
  <c r="FX150" i="9"/>
  <c r="JV150" i="9" s="1"/>
  <c r="FX160" i="9"/>
  <c r="JV160" i="9" s="1"/>
  <c r="FX141" i="9"/>
  <c r="JV141" i="9" s="1"/>
  <c r="FX93" i="9"/>
  <c r="JV93" i="9" s="1"/>
  <c r="FX128" i="9"/>
  <c r="JV128" i="9" s="1"/>
  <c r="FX198" i="9"/>
  <c r="JV198" i="9" s="1"/>
  <c r="FX104" i="9"/>
  <c r="JV104" i="9" s="1"/>
  <c r="FX67" i="9"/>
  <c r="JV67" i="9" s="1"/>
  <c r="FX81" i="9"/>
  <c r="JV81" i="9" s="1"/>
  <c r="FX173" i="9"/>
  <c r="JV173" i="9" s="1"/>
  <c r="FX109" i="9"/>
  <c r="JV109" i="9" s="1"/>
  <c r="FX115" i="9"/>
  <c r="JV115" i="9" s="1"/>
  <c r="FX193" i="9"/>
  <c r="JV193" i="9" s="1"/>
  <c r="FX20" i="9"/>
  <c r="JV20" i="9" s="1"/>
  <c r="FX129" i="9"/>
  <c r="JV129" i="9" s="1"/>
  <c r="FX92" i="9"/>
  <c r="JV92" i="9" s="1"/>
  <c r="FX249" i="9"/>
  <c r="JV249" i="9" s="1"/>
  <c r="FX164" i="9"/>
  <c r="JV164" i="9" s="1"/>
  <c r="FX154" i="9"/>
  <c r="JV154" i="9" s="1"/>
  <c r="FX22" i="9"/>
  <c r="JV22" i="9" s="1"/>
  <c r="FX135" i="9"/>
  <c r="JV135" i="9" s="1"/>
  <c r="FX99" i="9"/>
  <c r="JV99" i="9" s="1"/>
  <c r="FX45" i="9"/>
  <c r="JV45" i="9" s="1"/>
  <c r="FX176" i="9"/>
  <c r="JV176" i="9" s="1"/>
  <c r="FW169" i="9"/>
  <c r="JU169" i="9" s="1"/>
  <c r="FX73" i="9"/>
  <c r="JV73" i="9" s="1"/>
  <c r="FX248" i="9"/>
  <c r="JV248" i="9" s="1"/>
  <c r="FW143" i="9"/>
  <c r="JU143" i="9" s="1"/>
  <c r="FW204" i="9"/>
  <c r="JU204" i="9" s="1"/>
  <c r="FW42" i="9"/>
  <c r="JU42" i="9" s="1"/>
  <c r="FW89" i="9"/>
  <c r="JU89" i="9" s="1"/>
  <c r="FW168" i="9"/>
  <c r="JU168" i="9" s="1"/>
  <c r="FW15" i="9"/>
  <c r="JU15" i="9" s="1"/>
  <c r="FW140" i="9"/>
  <c r="JU140" i="9" s="1"/>
  <c r="FW105" i="9"/>
  <c r="JU105" i="9" s="1"/>
  <c r="FW83" i="9"/>
  <c r="JU83" i="9" s="1"/>
  <c r="FW195" i="9"/>
  <c r="JU195" i="9" s="1"/>
  <c r="FW148" i="9"/>
  <c r="JU148" i="9" s="1"/>
  <c r="FW90" i="9"/>
  <c r="JU90" i="9" s="1"/>
  <c r="FW45" i="9"/>
  <c r="JU45" i="9" s="1"/>
  <c r="FW170" i="9"/>
  <c r="JU170" i="9" s="1"/>
  <c r="FW162" i="9"/>
  <c r="JU162" i="9" s="1"/>
  <c r="FW39" i="9"/>
  <c r="JU39" i="9" s="1"/>
  <c r="FW115" i="9"/>
  <c r="JU115" i="9" s="1"/>
  <c r="FW102" i="9"/>
  <c r="JU102" i="9" s="1"/>
  <c r="FW28" i="9"/>
  <c r="JU28" i="9" s="1"/>
  <c r="FW208" i="9"/>
  <c r="JU208" i="9" s="1"/>
  <c r="FW190" i="9"/>
  <c r="JU190" i="9" s="1"/>
  <c r="FW71" i="9"/>
  <c r="JU71" i="9" s="1"/>
  <c r="FW94" i="9"/>
  <c r="JU94" i="9" s="1"/>
  <c r="FW138" i="9"/>
  <c r="JU138" i="9" s="1"/>
  <c r="FW117" i="9"/>
  <c r="JU117" i="9" s="1"/>
  <c r="FW197" i="9"/>
  <c r="JU197" i="9" s="1"/>
  <c r="FW27" i="9"/>
  <c r="JU27" i="9" s="1"/>
  <c r="FW129" i="9"/>
  <c r="JU129" i="9" s="1"/>
  <c r="FW72" i="9"/>
  <c r="JU72" i="9" s="1"/>
  <c r="FW61" i="9"/>
  <c r="JU61" i="9" s="1"/>
  <c r="FW184" i="9"/>
  <c r="JU184" i="9" s="1"/>
  <c r="FW185" i="9"/>
  <c r="JU185" i="9" s="1"/>
  <c r="FW19" i="9"/>
  <c r="JU19" i="9" s="1"/>
  <c r="FW32" i="9"/>
  <c r="JU32" i="9" s="1"/>
  <c r="FW79" i="9"/>
  <c r="JU79" i="9" s="1"/>
  <c r="FW248" i="9"/>
  <c r="JU248" i="9" s="1"/>
  <c r="FW165" i="9"/>
  <c r="JU165" i="9" s="1"/>
  <c r="FW110" i="9"/>
  <c r="JU110" i="9" s="1"/>
  <c r="FW253" i="9"/>
  <c r="JU253" i="9" s="1"/>
  <c r="FW37" i="9"/>
  <c r="JU37" i="9" s="1"/>
  <c r="FW189" i="9"/>
  <c r="JU189" i="9" s="1"/>
  <c r="FW58" i="9"/>
  <c r="JU58" i="9" s="1"/>
  <c r="FW154" i="9"/>
  <c r="JU154" i="9" s="1"/>
  <c r="FW124" i="9"/>
  <c r="JU124" i="9" s="1"/>
  <c r="FW96" i="9"/>
  <c r="JU96" i="9" s="1"/>
  <c r="FW246" i="9"/>
  <c r="JU246" i="9" s="1"/>
  <c r="FW80" i="9"/>
  <c r="JU80" i="9" s="1"/>
  <c r="FW201" i="9"/>
  <c r="JU201" i="9" s="1"/>
  <c r="FW194" i="9"/>
  <c r="JU194" i="9" s="1"/>
  <c r="AT246" i="9"/>
  <c r="Q31" i="13"/>
  <c r="O62" i="13"/>
  <c r="Q51" i="13"/>
  <c r="AP250" i="9"/>
  <c r="Q48" i="13"/>
  <c r="R48" i="13" s="1"/>
  <c r="R37" i="13"/>
  <c r="AT253" i="9"/>
  <c r="O48" i="13"/>
  <c r="AP249" i="9"/>
  <c r="AT250" i="9"/>
  <c r="AO252" i="9"/>
  <c r="IB252" i="9"/>
  <c r="AN251" i="9"/>
  <c r="IA251" i="9"/>
  <c r="AN237" i="9"/>
  <c r="IA237" i="9"/>
  <c r="AO236" i="9"/>
  <c r="IB236" i="9"/>
  <c r="AN210" i="9"/>
  <c r="IA210" i="9"/>
  <c r="AO210" i="9"/>
  <c r="IB210" i="9"/>
  <c r="AT249" i="9"/>
  <c r="AM232" i="9"/>
  <c r="HZ232" i="9"/>
  <c r="AR232" i="9"/>
  <c r="IC232" i="9"/>
  <c r="AR237" i="9"/>
  <c r="IC237" i="9"/>
  <c r="AO215" i="9"/>
  <c r="IB215" i="9"/>
  <c r="AN215" i="9"/>
  <c r="IA215" i="9"/>
  <c r="AP246" i="9"/>
  <c r="AM252" i="9"/>
  <c r="HZ252" i="9"/>
  <c r="AM247" i="9"/>
  <c r="HZ247" i="9"/>
  <c r="AO247" i="9"/>
  <c r="IB247" i="9"/>
  <c r="AV251" i="9"/>
  <c r="IF251" i="9"/>
  <c r="AN232" i="9"/>
  <c r="IA232" i="9"/>
  <c r="AO254" i="9"/>
  <c r="IB254" i="9"/>
  <c r="AM254" i="9"/>
  <c r="HZ254" i="9"/>
  <c r="AP248" i="9"/>
  <c r="AZ248" i="9" s="1"/>
  <c r="AM237" i="9"/>
  <c r="HZ237" i="9"/>
  <c r="AO237" i="9"/>
  <c r="IB237" i="9"/>
  <c r="AR236" i="9"/>
  <c r="IC236" i="9"/>
  <c r="AR210" i="9"/>
  <c r="IC210" i="9"/>
  <c r="AM210" i="9"/>
  <c r="HZ210" i="9"/>
  <c r="AR215" i="9"/>
  <c r="IC215" i="9"/>
  <c r="AR254" i="9"/>
  <c r="IC254" i="9"/>
  <c r="AN236" i="9"/>
  <c r="IA236" i="9"/>
  <c r="AM215" i="9"/>
  <c r="HZ215" i="9"/>
  <c r="AR252" i="9"/>
  <c r="IC252" i="9"/>
  <c r="AN247" i="9"/>
  <c r="IA247" i="9"/>
  <c r="AO232" i="9"/>
  <c r="IB232" i="9"/>
  <c r="AM236" i="9"/>
  <c r="HZ236" i="9"/>
  <c r="AN252" i="9"/>
  <c r="IA252" i="9"/>
  <c r="AR247" i="9"/>
  <c r="IC247" i="9"/>
  <c r="AM251" i="9"/>
  <c r="HZ251" i="9"/>
  <c r="AR251" i="9"/>
  <c r="IC251" i="9"/>
  <c r="AO251" i="9"/>
  <c r="IB251" i="9"/>
  <c r="AP253" i="9"/>
  <c r="AN254" i="9"/>
  <c r="IA254" i="9"/>
  <c r="AS232" i="9"/>
  <c r="AL210" i="9"/>
  <c r="AX210" i="9"/>
  <c r="H242" i="9"/>
  <c r="AL251" i="9"/>
  <c r="AS251" i="9"/>
  <c r="AV252" i="9"/>
  <c r="AV215" i="9"/>
  <c r="AV232" i="9"/>
  <c r="AX237" i="9"/>
  <c r="AX215" i="9"/>
  <c r="AS252" i="9"/>
  <c r="AX251" i="9"/>
  <c r="AS247" i="9"/>
  <c r="AS236" i="9"/>
  <c r="FI217" i="9"/>
  <c r="JG217" i="9" s="1"/>
  <c r="FH217" i="9"/>
  <c r="JF217" i="9" s="1"/>
  <c r="BZ217" i="9"/>
  <c r="IL217" i="9" s="1"/>
  <c r="FG217" i="9"/>
  <c r="JE217" i="9" s="1"/>
  <c r="FJ217" i="9"/>
  <c r="JH217" i="9" s="1"/>
  <c r="BY217" i="9"/>
  <c r="IK217" i="9" s="1"/>
  <c r="FK217" i="9"/>
  <c r="JI217" i="9" s="1"/>
  <c r="CB217" i="9"/>
  <c r="IN217" i="9" s="1"/>
  <c r="FL217" i="9"/>
  <c r="JJ217" i="9" s="1"/>
  <c r="CA217" i="9"/>
  <c r="IM217" i="9" s="1"/>
  <c r="CD217" i="9"/>
  <c r="IP217" i="9" s="1"/>
  <c r="FN217" i="9"/>
  <c r="JL217" i="9" s="1"/>
  <c r="FM217" i="9"/>
  <c r="JK217" i="9" s="1"/>
  <c r="CC217" i="9"/>
  <c r="IO217" i="9" s="1"/>
  <c r="FP217" i="9"/>
  <c r="JN217" i="9" s="1"/>
  <c r="FO217" i="9"/>
  <c r="JM217" i="9" s="1"/>
  <c r="CH217" i="9"/>
  <c r="IT217" i="9" s="1"/>
  <c r="CF217" i="9"/>
  <c r="IR217" i="9" s="1"/>
  <c r="CE217" i="9"/>
  <c r="IQ217" i="9" s="1"/>
  <c r="FQ217" i="9"/>
  <c r="JO217" i="9" s="1"/>
  <c r="FR217" i="9"/>
  <c r="JP217" i="9" s="1"/>
  <c r="CG217" i="9"/>
  <c r="IS217" i="9" s="1"/>
  <c r="CL217" i="9"/>
  <c r="IX217" i="9" s="1"/>
  <c r="CJ217" i="9"/>
  <c r="IV217" i="9" s="1"/>
  <c r="FS217" i="9"/>
  <c r="JQ217" i="9" s="1"/>
  <c r="FT217" i="9"/>
  <c r="JR217" i="9" s="1"/>
  <c r="FV217" i="9"/>
  <c r="JT217" i="9" s="1"/>
  <c r="FU217" i="9"/>
  <c r="JS217" i="9" s="1"/>
  <c r="CI217" i="9"/>
  <c r="IU217" i="9" s="1"/>
  <c r="CK217" i="9"/>
  <c r="IW217" i="9" s="1"/>
  <c r="CO217" i="9"/>
  <c r="JA217" i="9" s="1"/>
  <c r="CM217" i="9"/>
  <c r="IY217" i="9" s="1"/>
  <c r="CN217" i="9"/>
  <c r="IZ217" i="9" s="1"/>
  <c r="CP217" i="9"/>
  <c r="JB217" i="9" s="1"/>
  <c r="FX217" i="9"/>
  <c r="JV217" i="9" s="1"/>
  <c r="FW217" i="9"/>
  <c r="JU217" i="9" s="1"/>
  <c r="BY235" i="9"/>
  <c r="IK235" i="9" s="1"/>
  <c r="BZ235" i="9"/>
  <c r="IL235" i="9" s="1"/>
  <c r="FI235" i="9"/>
  <c r="JG235" i="9" s="1"/>
  <c r="FG235" i="9"/>
  <c r="JE235" i="9" s="1"/>
  <c r="FJ235" i="9"/>
  <c r="JH235" i="9" s="1"/>
  <c r="FH235" i="9"/>
  <c r="JF235" i="9" s="1"/>
  <c r="CA235" i="9"/>
  <c r="IM235" i="9" s="1"/>
  <c r="FL235" i="9"/>
  <c r="JJ235" i="9" s="1"/>
  <c r="FK235" i="9"/>
  <c r="JI235" i="9" s="1"/>
  <c r="CC235" i="9"/>
  <c r="IO235" i="9" s="1"/>
  <c r="CB235" i="9"/>
  <c r="IN235" i="9" s="1"/>
  <c r="FM235" i="9"/>
  <c r="JK235" i="9" s="1"/>
  <c r="CD235" i="9"/>
  <c r="IP235" i="9" s="1"/>
  <c r="FN235" i="9"/>
  <c r="JL235" i="9" s="1"/>
  <c r="FO235" i="9"/>
  <c r="JM235" i="9" s="1"/>
  <c r="FR235" i="9"/>
  <c r="JP235" i="9" s="1"/>
  <c r="FQ235" i="9"/>
  <c r="JO235" i="9" s="1"/>
  <c r="FP235" i="9"/>
  <c r="JN235" i="9" s="1"/>
  <c r="CF235" i="9"/>
  <c r="IR235" i="9" s="1"/>
  <c r="CE235" i="9"/>
  <c r="IQ235" i="9" s="1"/>
  <c r="CG235" i="9"/>
  <c r="IS235" i="9" s="1"/>
  <c r="CI235" i="9"/>
  <c r="IU235" i="9" s="1"/>
  <c r="CJ235" i="9"/>
  <c r="IV235" i="9" s="1"/>
  <c r="CH235" i="9"/>
  <c r="IT235" i="9" s="1"/>
  <c r="FT235" i="9"/>
  <c r="JR235" i="9" s="1"/>
  <c r="CK235" i="9"/>
  <c r="IW235" i="9" s="1"/>
  <c r="FS235" i="9"/>
  <c r="JQ235" i="9" s="1"/>
  <c r="CL235" i="9"/>
  <c r="IX235" i="9" s="1"/>
  <c r="FV235" i="9"/>
  <c r="JT235" i="9" s="1"/>
  <c r="FU235" i="9"/>
  <c r="JS235" i="9" s="1"/>
  <c r="CN235" i="9"/>
  <c r="IZ235" i="9" s="1"/>
  <c r="CM235" i="9"/>
  <c r="IY235" i="9" s="1"/>
  <c r="FW235" i="9"/>
  <c r="JU235" i="9" s="1"/>
  <c r="CO235" i="9"/>
  <c r="JA235" i="9" s="1"/>
  <c r="FX235" i="9"/>
  <c r="JV235" i="9" s="1"/>
  <c r="CP235" i="9"/>
  <c r="JB235" i="9" s="1"/>
  <c r="AL252" i="9"/>
  <c r="AL231" i="9"/>
  <c r="AO231" i="9"/>
  <c r="H256" i="9"/>
  <c r="Z245" i="9"/>
  <c r="HZ245" i="9" s="1"/>
  <c r="AE245" i="9"/>
  <c r="AC245" i="9"/>
  <c r="IC245" i="9" s="1"/>
  <c r="AH245" i="9"/>
  <c r="IH245" i="9" s="1"/>
  <c r="AA245" i="9"/>
  <c r="IA245" i="9" s="1"/>
  <c r="AI245" i="9"/>
  <c r="Y245" i="9"/>
  <c r="AF245" i="9"/>
  <c r="IF245" i="9" s="1"/>
  <c r="AB245" i="9"/>
  <c r="IB245" i="9" s="1"/>
  <c r="AJ245" i="9"/>
  <c r="AD245" i="9"/>
  <c r="ID245" i="9" s="1"/>
  <c r="AG245" i="9"/>
  <c r="X245" i="9"/>
  <c r="HX245" i="9" s="1"/>
  <c r="AC239" i="9"/>
  <c r="AF239" i="9"/>
  <c r="IF239" i="9" s="1"/>
  <c r="Z239" i="9"/>
  <c r="X239" i="9"/>
  <c r="HX239" i="9" s="1"/>
  <c r="AH239" i="9"/>
  <c r="IH239" i="9" s="1"/>
  <c r="AE239" i="9"/>
  <c r="IE239" i="9" s="1"/>
  <c r="Y239" i="9"/>
  <c r="HY239" i="9" s="1"/>
  <c r="AI239" i="9"/>
  <c r="II239" i="9" s="1"/>
  <c r="AD239" i="9"/>
  <c r="ID239" i="9" s="1"/>
  <c r="AA239" i="9"/>
  <c r="AG239" i="9"/>
  <c r="IG239" i="9" s="1"/>
  <c r="AJ239" i="9"/>
  <c r="IJ239" i="9" s="1"/>
  <c r="AB239" i="9"/>
  <c r="AC235" i="9"/>
  <c r="AJ235" i="9"/>
  <c r="IJ235" i="9" s="1"/>
  <c r="AI235" i="9"/>
  <c r="II235" i="9" s="1"/>
  <c r="AF235" i="9"/>
  <c r="IF235" i="9" s="1"/>
  <c r="Z235" i="9"/>
  <c r="AB235" i="9"/>
  <c r="AE235" i="9"/>
  <c r="IE235" i="9" s="1"/>
  <c r="Y235" i="9"/>
  <c r="HY235" i="9" s="1"/>
  <c r="X235" i="9"/>
  <c r="HX235" i="9" s="1"/>
  <c r="AA235" i="9"/>
  <c r="AD235" i="9"/>
  <c r="AH235" i="9"/>
  <c r="IH235" i="9" s="1"/>
  <c r="AG235" i="9"/>
  <c r="IG235" i="9" s="1"/>
  <c r="AA233" i="9"/>
  <c r="AD233" i="9"/>
  <c r="ID233" i="9" s="1"/>
  <c r="AC233" i="9"/>
  <c r="Z233" i="9"/>
  <c r="X233" i="9"/>
  <c r="HX233" i="9" s="1"/>
  <c r="AE233" i="9"/>
  <c r="IE233" i="9" s="1"/>
  <c r="Y233" i="9"/>
  <c r="HY233" i="9" s="1"/>
  <c r="AB233" i="9"/>
  <c r="AJ233" i="9"/>
  <c r="IJ233" i="9" s="1"/>
  <c r="AH233" i="9"/>
  <c r="IH233" i="9" s="1"/>
  <c r="AI233" i="9"/>
  <c r="II233" i="9" s="1"/>
  <c r="AG233" i="9"/>
  <c r="IG233" i="9" s="1"/>
  <c r="AF233" i="9"/>
  <c r="IF233" i="9" s="1"/>
  <c r="AA212" i="9"/>
  <c r="AB212" i="9"/>
  <c r="AF212" i="9"/>
  <c r="IF212" i="9" s="1"/>
  <c r="AI212" i="9"/>
  <c r="II212" i="9" s="1"/>
  <c r="AC212" i="9"/>
  <c r="AD212" i="9"/>
  <c r="ID212" i="9" s="1"/>
  <c r="AJ212" i="9"/>
  <c r="IJ212" i="9" s="1"/>
  <c r="X212" i="9"/>
  <c r="HX212" i="9" s="1"/>
  <c r="AE212" i="9"/>
  <c r="IE212" i="9" s="1"/>
  <c r="AH212" i="9"/>
  <c r="IH212" i="9" s="1"/>
  <c r="Y212" i="9"/>
  <c r="HY212" i="9" s="1"/>
  <c r="Z212" i="9"/>
  <c r="AG212" i="9"/>
  <c r="IG212" i="9" s="1"/>
  <c r="X214" i="9"/>
  <c r="HX214" i="9" s="1"/>
  <c r="AD214" i="9"/>
  <c r="ID214" i="9" s="1"/>
  <c r="AC214" i="9"/>
  <c r="AI214" i="9"/>
  <c r="II214" i="9" s="1"/>
  <c r="AB214" i="9"/>
  <c r="Z214" i="9"/>
  <c r="AA214" i="9"/>
  <c r="AH214" i="9"/>
  <c r="IH214" i="9" s="1"/>
  <c r="Y214" i="9"/>
  <c r="HY214" i="9" s="1"/>
  <c r="AF214" i="9"/>
  <c r="IF214" i="9" s="1"/>
  <c r="AE214" i="9"/>
  <c r="IE214" i="9" s="1"/>
  <c r="AJ214" i="9"/>
  <c r="IJ214" i="9" s="1"/>
  <c r="AG214" i="9"/>
  <c r="IG214" i="9" s="1"/>
  <c r="AM231" i="9"/>
  <c r="AX254" i="9"/>
  <c r="BY216" i="9"/>
  <c r="IK216" i="9" s="1"/>
  <c r="FI216" i="9"/>
  <c r="JG216" i="9" s="1"/>
  <c r="FL216" i="9"/>
  <c r="JJ216" i="9" s="1"/>
  <c r="FG216" i="9"/>
  <c r="JE216" i="9" s="1"/>
  <c r="FH216" i="9"/>
  <c r="JF216" i="9" s="1"/>
  <c r="FJ216" i="9"/>
  <c r="JH216" i="9" s="1"/>
  <c r="BZ216" i="9"/>
  <c r="IL216" i="9" s="1"/>
  <c r="CB216" i="9"/>
  <c r="IN216" i="9" s="1"/>
  <c r="CA216" i="9"/>
  <c r="IM216" i="9" s="1"/>
  <c r="FK216" i="9"/>
  <c r="JI216" i="9" s="1"/>
  <c r="CC216" i="9"/>
  <c r="IO216" i="9" s="1"/>
  <c r="CD216" i="9"/>
  <c r="IP216" i="9" s="1"/>
  <c r="FN216" i="9"/>
  <c r="JL216" i="9" s="1"/>
  <c r="FM216" i="9"/>
  <c r="JK216" i="9" s="1"/>
  <c r="FO216" i="9"/>
  <c r="JM216" i="9" s="1"/>
  <c r="FP216" i="9"/>
  <c r="JN216" i="9" s="1"/>
  <c r="CE216" i="9"/>
  <c r="IQ216" i="9" s="1"/>
  <c r="CF216" i="9"/>
  <c r="IR216" i="9" s="1"/>
  <c r="FR216" i="9"/>
  <c r="JP216" i="9" s="1"/>
  <c r="FQ216" i="9"/>
  <c r="JO216" i="9" s="1"/>
  <c r="CK216" i="9"/>
  <c r="IW216" i="9" s="1"/>
  <c r="CH216" i="9"/>
  <c r="IT216" i="9" s="1"/>
  <c r="FS216" i="9"/>
  <c r="JQ216" i="9" s="1"/>
  <c r="FV216" i="9"/>
  <c r="JT216" i="9" s="1"/>
  <c r="FT216" i="9"/>
  <c r="JR216" i="9" s="1"/>
  <c r="CG216" i="9"/>
  <c r="IS216" i="9" s="1"/>
  <c r="CL216" i="9"/>
  <c r="IX216" i="9" s="1"/>
  <c r="CI216" i="9"/>
  <c r="IU216" i="9" s="1"/>
  <c r="CN216" i="9"/>
  <c r="IZ216" i="9" s="1"/>
  <c r="CM216" i="9"/>
  <c r="IY216" i="9" s="1"/>
  <c r="FU216" i="9"/>
  <c r="JS216" i="9" s="1"/>
  <c r="CJ216" i="9"/>
  <c r="IV216" i="9" s="1"/>
  <c r="FX216" i="9"/>
  <c r="JV216" i="9" s="1"/>
  <c r="CO216" i="9"/>
  <c r="JA216" i="9" s="1"/>
  <c r="FW216" i="9"/>
  <c r="JU216" i="9" s="1"/>
  <c r="CP216" i="9"/>
  <c r="JB216" i="9" s="1"/>
  <c r="AA217" i="9"/>
  <c r="AE217" i="9"/>
  <c r="IE217" i="9" s="1"/>
  <c r="Z217" i="9"/>
  <c r="AC217" i="9"/>
  <c r="AG217" i="9"/>
  <c r="IG217" i="9" s="1"/>
  <c r="AD217" i="9"/>
  <c r="X217" i="9"/>
  <c r="HX217" i="9" s="1"/>
  <c r="AI217" i="9"/>
  <c r="II217" i="9" s="1"/>
  <c r="AF217" i="9"/>
  <c r="Y217" i="9"/>
  <c r="HY217" i="9" s="1"/>
  <c r="AJ217" i="9"/>
  <c r="IJ217" i="9" s="1"/>
  <c r="AH217" i="9"/>
  <c r="IH217" i="9" s="1"/>
  <c r="AB217" i="9"/>
  <c r="AJ238" i="9"/>
  <c r="IJ238" i="9" s="1"/>
  <c r="AC238" i="9"/>
  <c r="AF238" i="9"/>
  <c r="IF238" i="9" s="1"/>
  <c r="AD238" i="9"/>
  <c r="ID238" i="9" s="1"/>
  <c r="Y238" i="9"/>
  <c r="HY238" i="9" s="1"/>
  <c r="AG238" i="9"/>
  <c r="IG238" i="9" s="1"/>
  <c r="AE238" i="9"/>
  <c r="IE238" i="9" s="1"/>
  <c r="AA238" i="9"/>
  <c r="AI238" i="9"/>
  <c r="II238" i="9" s="1"/>
  <c r="AH238" i="9"/>
  <c r="IH238" i="9" s="1"/>
  <c r="X238" i="9"/>
  <c r="HX238" i="9" s="1"/>
  <c r="Z238" i="9"/>
  <c r="AB238" i="9"/>
  <c r="BY234" i="9"/>
  <c r="IK234" i="9" s="1"/>
  <c r="FH234" i="9"/>
  <c r="JF234" i="9" s="1"/>
  <c r="BZ234" i="9"/>
  <c r="IL234" i="9" s="1"/>
  <c r="FJ234" i="9"/>
  <c r="JH234" i="9" s="1"/>
  <c r="FG234" i="9"/>
  <c r="JE234" i="9" s="1"/>
  <c r="FI234" i="9"/>
  <c r="JG234" i="9" s="1"/>
  <c r="FK234" i="9"/>
  <c r="JI234" i="9" s="1"/>
  <c r="CA234" i="9"/>
  <c r="IM234" i="9" s="1"/>
  <c r="FL234" i="9"/>
  <c r="JJ234" i="9" s="1"/>
  <c r="FM234" i="9"/>
  <c r="JK234" i="9" s="1"/>
  <c r="CB234" i="9"/>
  <c r="IN234" i="9" s="1"/>
  <c r="FO234" i="9"/>
  <c r="JM234" i="9" s="1"/>
  <c r="CD234" i="9"/>
  <c r="IP234" i="9" s="1"/>
  <c r="CC234" i="9"/>
  <c r="IO234" i="9" s="1"/>
  <c r="FN234" i="9"/>
  <c r="JL234" i="9" s="1"/>
  <c r="FS234" i="9"/>
  <c r="JQ234" i="9" s="1"/>
  <c r="FP234" i="9"/>
  <c r="JN234" i="9" s="1"/>
  <c r="FR234" i="9"/>
  <c r="JP234" i="9" s="1"/>
  <c r="FQ234" i="9"/>
  <c r="JO234" i="9" s="1"/>
  <c r="CE234" i="9"/>
  <c r="IQ234" i="9" s="1"/>
  <c r="CF234" i="9"/>
  <c r="IR234" i="9" s="1"/>
  <c r="CG234" i="9"/>
  <c r="IS234" i="9" s="1"/>
  <c r="CK234" i="9"/>
  <c r="IW234" i="9" s="1"/>
  <c r="FT234" i="9"/>
  <c r="JR234" i="9" s="1"/>
  <c r="CH234" i="9"/>
  <c r="IT234" i="9" s="1"/>
  <c r="CL234" i="9"/>
  <c r="IX234" i="9" s="1"/>
  <c r="FV234" i="9"/>
  <c r="JT234" i="9" s="1"/>
  <c r="CJ234" i="9"/>
  <c r="IV234" i="9" s="1"/>
  <c r="FU234" i="9"/>
  <c r="JS234" i="9" s="1"/>
  <c r="CI234" i="9"/>
  <c r="IU234" i="9" s="1"/>
  <c r="CN234" i="9"/>
  <c r="IZ234" i="9" s="1"/>
  <c r="CM234" i="9"/>
  <c r="IY234" i="9" s="1"/>
  <c r="CO234" i="9"/>
  <c r="JA234" i="9" s="1"/>
  <c r="FW234" i="9"/>
  <c r="JU234" i="9" s="1"/>
  <c r="FX234" i="9"/>
  <c r="JV234" i="9" s="1"/>
  <c r="CP234" i="9"/>
  <c r="JB234" i="9" s="1"/>
  <c r="FG215" i="9"/>
  <c r="JE215" i="9" s="1"/>
  <c r="BZ215" i="9"/>
  <c r="IL215" i="9" s="1"/>
  <c r="FJ215" i="9"/>
  <c r="JH215" i="9" s="1"/>
  <c r="BY215" i="9"/>
  <c r="IK215" i="9" s="1"/>
  <c r="FI215" i="9"/>
  <c r="JG215" i="9" s="1"/>
  <c r="FH215" i="9"/>
  <c r="JF215" i="9" s="1"/>
  <c r="CB215" i="9"/>
  <c r="IN215" i="9" s="1"/>
  <c r="FL215" i="9"/>
  <c r="JJ215" i="9" s="1"/>
  <c r="FK215" i="9"/>
  <c r="JI215" i="9" s="1"/>
  <c r="CA215" i="9"/>
  <c r="IM215" i="9" s="1"/>
  <c r="FM215" i="9"/>
  <c r="JK215" i="9" s="1"/>
  <c r="CC215" i="9"/>
  <c r="IO215" i="9" s="1"/>
  <c r="CD215" i="9"/>
  <c r="IP215" i="9" s="1"/>
  <c r="FN215" i="9"/>
  <c r="JL215" i="9" s="1"/>
  <c r="FR215" i="9"/>
  <c r="JP215" i="9" s="1"/>
  <c r="CF215" i="9"/>
  <c r="IR215" i="9" s="1"/>
  <c r="FQ215" i="9"/>
  <c r="JO215" i="9" s="1"/>
  <c r="FO215" i="9"/>
  <c r="JM215" i="9" s="1"/>
  <c r="CH215" i="9"/>
  <c r="IT215" i="9" s="1"/>
  <c r="FP215" i="9"/>
  <c r="JN215" i="9" s="1"/>
  <c r="CE215" i="9"/>
  <c r="IQ215" i="9" s="1"/>
  <c r="CK215" i="9"/>
  <c r="IW215" i="9" s="1"/>
  <c r="CI215" i="9"/>
  <c r="IU215" i="9" s="1"/>
  <c r="FT215" i="9"/>
  <c r="JR215" i="9" s="1"/>
  <c r="CG215" i="9"/>
  <c r="IS215" i="9" s="1"/>
  <c r="FS215" i="9"/>
  <c r="JQ215" i="9" s="1"/>
  <c r="CL215" i="9"/>
  <c r="IX215" i="9" s="1"/>
  <c r="CM215" i="9"/>
  <c r="IY215" i="9" s="1"/>
  <c r="CO215" i="9"/>
  <c r="JA215" i="9" s="1"/>
  <c r="FV215" i="9"/>
  <c r="JT215" i="9" s="1"/>
  <c r="CJ215" i="9"/>
  <c r="IV215" i="9" s="1"/>
  <c r="FU215" i="9"/>
  <c r="JS215" i="9" s="1"/>
  <c r="CN215" i="9"/>
  <c r="IZ215" i="9" s="1"/>
  <c r="FW215" i="9"/>
  <c r="JU215" i="9" s="1"/>
  <c r="CP215" i="9"/>
  <c r="JB215" i="9" s="1"/>
  <c r="FX215" i="9"/>
  <c r="JV215" i="9" s="1"/>
  <c r="BY214" i="9"/>
  <c r="IK214" i="9" s="1"/>
  <c r="FG214" i="9"/>
  <c r="JE214" i="9" s="1"/>
  <c r="FI214" i="9"/>
  <c r="JG214" i="9" s="1"/>
  <c r="BZ214" i="9"/>
  <c r="IL214" i="9" s="1"/>
  <c r="FH214" i="9"/>
  <c r="JF214" i="9" s="1"/>
  <c r="FJ214" i="9"/>
  <c r="JH214" i="9" s="1"/>
  <c r="CB214" i="9"/>
  <c r="IN214" i="9" s="1"/>
  <c r="FK214" i="9"/>
  <c r="JI214" i="9" s="1"/>
  <c r="CA214" i="9"/>
  <c r="IM214" i="9" s="1"/>
  <c r="CD214" i="9"/>
  <c r="IP214" i="9" s="1"/>
  <c r="FL214" i="9"/>
  <c r="JJ214" i="9" s="1"/>
  <c r="FO214" i="9"/>
  <c r="JM214" i="9" s="1"/>
  <c r="FM214" i="9"/>
  <c r="JK214" i="9" s="1"/>
  <c r="FN214" i="9"/>
  <c r="JL214" i="9" s="1"/>
  <c r="CC214" i="9"/>
  <c r="IO214" i="9" s="1"/>
  <c r="CH214" i="9"/>
  <c r="IT214" i="9" s="1"/>
  <c r="FQ214" i="9"/>
  <c r="JO214" i="9" s="1"/>
  <c r="CE214" i="9"/>
  <c r="IQ214" i="9" s="1"/>
  <c r="FR214" i="9"/>
  <c r="JP214" i="9" s="1"/>
  <c r="FP214" i="9"/>
  <c r="JN214" i="9" s="1"/>
  <c r="CG214" i="9"/>
  <c r="IS214" i="9" s="1"/>
  <c r="CF214" i="9"/>
  <c r="IR214" i="9" s="1"/>
  <c r="CL214" i="9"/>
  <c r="IX214" i="9" s="1"/>
  <c r="FS214" i="9"/>
  <c r="JQ214" i="9" s="1"/>
  <c r="FT214" i="9"/>
  <c r="JR214" i="9" s="1"/>
  <c r="CK214" i="9"/>
  <c r="IW214" i="9" s="1"/>
  <c r="CI214" i="9"/>
  <c r="IU214" i="9" s="1"/>
  <c r="CJ214" i="9"/>
  <c r="IV214" i="9" s="1"/>
  <c r="FV214" i="9"/>
  <c r="JT214" i="9" s="1"/>
  <c r="CO214" i="9"/>
  <c r="JA214" i="9" s="1"/>
  <c r="CN214" i="9"/>
  <c r="IZ214" i="9" s="1"/>
  <c r="CM214" i="9"/>
  <c r="IY214" i="9" s="1"/>
  <c r="FU214" i="9"/>
  <c r="JS214" i="9" s="1"/>
  <c r="FX214" i="9"/>
  <c r="JV214" i="9" s="1"/>
  <c r="FW214" i="9"/>
  <c r="JU214" i="9" s="1"/>
  <c r="CP214" i="9"/>
  <c r="JB214" i="9" s="1"/>
  <c r="AX252" i="9"/>
  <c r="AX247" i="9"/>
  <c r="AL247" i="9"/>
  <c r="AS231" i="9"/>
  <c r="AR231" i="9"/>
  <c r="BB256" i="9"/>
  <c r="BY245" i="9"/>
  <c r="FJ245" i="9"/>
  <c r="FH245" i="9"/>
  <c r="BZ245" i="9"/>
  <c r="FG245" i="9"/>
  <c r="FI245" i="9"/>
  <c r="CB245" i="9"/>
  <c r="FL245" i="9"/>
  <c r="CA245" i="9"/>
  <c r="FK245" i="9"/>
  <c r="CC245" i="9"/>
  <c r="CD245" i="9"/>
  <c r="FN245" i="9"/>
  <c r="CE245" i="9"/>
  <c r="FM245" i="9"/>
  <c r="FP245" i="9"/>
  <c r="FQ245" i="9"/>
  <c r="FO245" i="9"/>
  <c r="CF245" i="9"/>
  <c r="FR245" i="9"/>
  <c r="CH245" i="9"/>
  <c r="FS245" i="9"/>
  <c r="FT245" i="9"/>
  <c r="CG245" i="9"/>
  <c r="CI245" i="9"/>
  <c r="CL245" i="9"/>
  <c r="CK245" i="9"/>
  <c r="CJ245" i="9"/>
  <c r="FU245" i="9"/>
  <c r="FV245" i="9"/>
  <c r="CM245" i="9"/>
  <c r="CN245" i="9"/>
  <c r="FX245" i="9"/>
  <c r="FW245" i="9"/>
  <c r="CO245" i="9"/>
  <c r="CP245" i="9"/>
  <c r="AX232" i="9"/>
  <c r="AL232" i="9"/>
  <c r="AL254" i="9"/>
  <c r="AL237" i="9"/>
  <c r="AS237" i="9"/>
  <c r="AL236" i="9"/>
  <c r="CV242" i="9"/>
  <c r="AS210" i="9"/>
  <c r="BZ239" i="9"/>
  <c r="IL239" i="9" s="1"/>
  <c r="FJ239" i="9"/>
  <c r="JH239" i="9" s="1"/>
  <c r="FG239" i="9"/>
  <c r="JE239" i="9" s="1"/>
  <c r="CA239" i="9"/>
  <c r="IM239" i="9" s="1"/>
  <c r="FI239" i="9"/>
  <c r="JG239" i="9" s="1"/>
  <c r="FL239" i="9"/>
  <c r="JJ239" i="9" s="1"/>
  <c r="FH239" i="9"/>
  <c r="JF239" i="9" s="1"/>
  <c r="BY239" i="9"/>
  <c r="IK239" i="9" s="1"/>
  <c r="FK239" i="9"/>
  <c r="JI239" i="9" s="1"/>
  <c r="CB239" i="9"/>
  <c r="IN239" i="9" s="1"/>
  <c r="CD239" i="9"/>
  <c r="IP239" i="9" s="1"/>
  <c r="FN239" i="9"/>
  <c r="JL239" i="9" s="1"/>
  <c r="FM239" i="9"/>
  <c r="JK239" i="9" s="1"/>
  <c r="CC239" i="9"/>
  <c r="IO239" i="9" s="1"/>
  <c r="FP239" i="9"/>
  <c r="JN239" i="9" s="1"/>
  <c r="FO239" i="9"/>
  <c r="JM239" i="9" s="1"/>
  <c r="CG239" i="9"/>
  <c r="IS239" i="9" s="1"/>
  <c r="CE239" i="9"/>
  <c r="IQ239" i="9" s="1"/>
  <c r="CF239" i="9"/>
  <c r="IR239" i="9" s="1"/>
  <c r="FR239" i="9"/>
  <c r="JP239" i="9" s="1"/>
  <c r="FQ239" i="9"/>
  <c r="JO239" i="9" s="1"/>
  <c r="FS239" i="9"/>
  <c r="JQ239" i="9" s="1"/>
  <c r="CM239" i="9"/>
  <c r="IY239" i="9" s="1"/>
  <c r="CL239" i="9"/>
  <c r="IX239" i="9" s="1"/>
  <c r="CI239" i="9"/>
  <c r="IU239" i="9" s="1"/>
  <c r="CJ239" i="9"/>
  <c r="IV239" i="9" s="1"/>
  <c r="FT239" i="9"/>
  <c r="JR239" i="9" s="1"/>
  <c r="CH239" i="9"/>
  <c r="IT239" i="9" s="1"/>
  <c r="FV239" i="9"/>
  <c r="JT239" i="9" s="1"/>
  <c r="CK239" i="9"/>
  <c r="IW239" i="9" s="1"/>
  <c r="CN239" i="9"/>
  <c r="IZ239" i="9" s="1"/>
  <c r="FU239" i="9"/>
  <c r="JS239" i="9" s="1"/>
  <c r="FW239" i="9"/>
  <c r="JU239" i="9" s="1"/>
  <c r="CO239" i="9"/>
  <c r="JA239" i="9" s="1"/>
  <c r="FX239" i="9"/>
  <c r="JV239" i="9" s="1"/>
  <c r="CP239" i="9"/>
  <c r="JB239" i="9" s="1"/>
  <c r="Y213" i="9"/>
  <c r="HY213" i="9" s="1"/>
  <c r="AG213" i="9"/>
  <c r="IG213" i="9" s="1"/>
  <c r="Z213" i="9"/>
  <c r="AA213" i="9"/>
  <c r="AC213" i="9"/>
  <c r="AF213" i="9"/>
  <c r="AH213" i="9"/>
  <c r="IH213" i="9" s="1"/>
  <c r="X213" i="9"/>
  <c r="HX213" i="9" s="1"/>
  <c r="AI213" i="9"/>
  <c r="II213" i="9" s="1"/>
  <c r="AB213" i="9"/>
  <c r="AE213" i="9"/>
  <c r="IE213" i="9" s="1"/>
  <c r="AJ213" i="9"/>
  <c r="IJ213" i="9" s="1"/>
  <c r="AD213" i="9"/>
  <c r="ID213" i="9" s="1"/>
  <c r="CV256" i="9"/>
  <c r="BB242" i="9"/>
  <c r="FH211" i="9"/>
  <c r="JF211" i="9" s="1"/>
  <c r="FK211" i="9"/>
  <c r="JI211" i="9" s="1"/>
  <c r="FJ211" i="9"/>
  <c r="JH211" i="9" s="1"/>
  <c r="FG211" i="9"/>
  <c r="JE211" i="9" s="1"/>
  <c r="FL211" i="9"/>
  <c r="JJ211" i="9" s="1"/>
  <c r="BZ211" i="9"/>
  <c r="IL211" i="9" s="1"/>
  <c r="BY211" i="9"/>
  <c r="IK211" i="9" s="1"/>
  <c r="FI211" i="9"/>
  <c r="JG211" i="9" s="1"/>
  <c r="CB211" i="9"/>
  <c r="IN211" i="9" s="1"/>
  <c r="CA211" i="9"/>
  <c r="IM211" i="9" s="1"/>
  <c r="FM211" i="9"/>
  <c r="JK211" i="9" s="1"/>
  <c r="FN211" i="9"/>
  <c r="JL211" i="9" s="1"/>
  <c r="CD211" i="9"/>
  <c r="IP211" i="9" s="1"/>
  <c r="CC211" i="9"/>
  <c r="IO211" i="9" s="1"/>
  <c r="CF211" i="9"/>
  <c r="IR211" i="9" s="1"/>
  <c r="FP211" i="9"/>
  <c r="JN211" i="9" s="1"/>
  <c r="CE211" i="9"/>
  <c r="IQ211" i="9" s="1"/>
  <c r="FQ211" i="9"/>
  <c r="JO211" i="9" s="1"/>
  <c r="FO211" i="9"/>
  <c r="JM211" i="9" s="1"/>
  <c r="FR211" i="9"/>
  <c r="JP211" i="9" s="1"/>
  <c r="CK211" i="9"/>
  <c r="IW211" i="9" s="1"/>
  <c r="FS211" i="9"/>
  <c r="JQ211" i="9" s="1"/>
  <c r="CH211" i="9"/>
  <c r="IT211" i="9" s="1"/>
  <c r="CG211" i="9"/>
  <c r="IS211" i="9" s="1"/>
  <c r="CL211" i="9"/>
  <c r="IX211" i="9" s="1"/>
  <c r="FT211" i="9"/>
  <c r="JR211" i="9" s="1"/>
  <c r="CN211" i="9"/>
  <c r="IZ211" i="9" s="1"/>
  <c r="CM211" i="9"/>
  <c r="IY211" i="9" s="1"/>
  <c r="CJ211" i="9"/>
  <c r="IV211" i="9" s="1"/>
  <c r="FV211" i="9"/>
  <c r="JT211" i="9" s="1"/>
  <c r="FU211" i="9"/>
  <c r="JS211" i="9" s="1"/>
  <c r="CI211" i="9"/>
  <c r="IU211" i="9" s="1"/>
  <c r="CO211" i="9"/>
  <c r="JA211" i="9" s="1"/>
  <c r="FW211" i="9"/>
  <c r="JU211" i="9" s="1"/>
  <c r="FX211" i="9"/>
  <c r="JV211" i="9" s="1"/>
  <c r="CP211" i="9"/>
  <c r="JB211" i="9" s="1"/>
  <c r="AV231" i="9"/>
  <c r="AV210" i="9"/>
  <c r="F256" i="9"/>
  <c r="HW256" i="9" s="1"/>
  <c r="AA216" i="9"/>
  <c r="AF216" i="9"/>
  <c r="IF216" i="9" s="1"/>
  <c r="X216" i="9"/>
  <c r="HX216" i="9" s="1"/>
  <c r="Z216" i="9"/>
  <c r="AJ216" i="9"/>
  <c r="IJ216" i="9" s="1"/>
  <c r="AE216" i="9"/>
  <c r="IE216" i="9" s="1"/>
  <c r="AH216" i="9"/>
  <c r="IH216" i="9" s="1"/>
  <c r="AC216" i="9"/>
  <c r="AI216" i="9"/>
  <c r="II216" i="9" s="1"/>
  <c r="AG216" i="9"/>
  <c r="IG216" i="9" s="1"/>
  <c r="AB216" i="9"/>
  <c r="AD216" i="9"/>
  <c r="ID216" i="9" s="1"/>
  <c r="Y216" i="9"/>
  <c r="HY216" i="9" s="1"/>
  <c r="FG238" i="9"/>
  <c r="JE238" i="9" s="1"/>
  <c r="BZ238" i="9"/>
  <c r="IL238" i="9" s="1"/>
  <c r="FI238" i="9"/>
  <c r="JG238" i="9" s="1"/>
  <c r="FJ238" i="9"/>
  <c r="JH238" i="9" s="1"/>
  <c r="BY238" i="9"/>
  <c r="IK238" i="9" s="1"/>
  <c r="FH238" i="9"/>
  <c r="JF238" i="9" s="1"/>
  <c r="FK238" i="9"/>
  <c r="JI238" i="9" s="1"/>
  <c r="CB238" i="9"/>
  <c r="IN238" i="9" s="1"/>
  <c r="FL238" i="9"/>
  <c r="JJ238" i="9" s="1"/>
  <c r="CA238" i="9"/>
  <c r="IM238" i="9" s="1"/>
  <c r="CC238" i="9"/>
  <c r="IO238" i="9" s="1"/>
  <c r="CD238" i="9"/>
  <c r="IP238" i="9" s="1"/>
  <c r="FN238" i="9"/>
  <c r="JL238" i="9" s="1"/>
  <c r="FM238" i="9"/>
  <c r="JK238" i="9" s="1"/>
  <c r="FP238" i="9"/>
  <c r="JN238" i="9" s="1"/>
  <c r="CE238" i="9"/>
  <c r="IQ238" i="9" s="1"/>
  <c r="FR238" i="9"/>
  <c r="JP238" i="9" s="1"/>
  <c r="CF238" i="9"/>
  <c r="IR238" i="9" s="1"/>
  <c r="FT238" i="9"/>
  <c r="JR238" i="9" s="1"/>
  <c r="FO238" i="9"/>
  <c r="JM238" i="9" s="1"/>
  <c r="FQ238" i="9"/>
  <c r="JO238" i="9" s="1"/>
  <c r="FS238" i="9"/>
  <c r="JQ238" i="9" s="1"/>
  <c r="CK238" i="9"/>
  <c r="IW238" i="9" s="1"/>
  <c r="CJ238" i="9"/>
  <c r="IV238" i="9" s="1"/>
  <c r="CI238" i="9"/>
  <c r="IU238" i="9" s="1"/>
  <c r="CL238" i="9"/>
  <c r="IX238" i="9" s="1"/>
  <c r="CG238" i="9"/>
  <c r="IS238" i="9" s="1"/>
  <c r="CH238" i="9"/>
  <c r="IT238" i="9" s="1"/>
  <c r="CM238" i="9"/>
  <c r="IY238" i="9" s="1"/>
  <c r="CN238" i="9"/>
  <c r="IZ238" i="9" s="1"/>
  <c r="FV238" i="9"/>
  <c r="JT238" i="9" s="1"/>
  <c r="FU238" i="9"/>
  <c r="JS238" i="9" s="1"/>
  <c r="FX238" i="9"/>
  <c r="JV238" i="9" s="1"/>
  <c r="CP238" i="9"/>
  <c r="JB238" i="9" s="1"/>
  <c r="FW238" i="9"/>
  <c r="JU238" i="9" s="1"/>
  <c r="CO238" i="9"/>
  <c r="JA238" i="9" s="1"/>
  <c r="Y234" i="9"/>
  <c r="HY234" i="9" s="1"/>
  <c r="Z234" i="9"/>
  <c r="AG234" i="9"/>
  <c r="IG234" i="9" s="1"/>
  <c r="AJ234" i="9"/>
  <c r="IJ234" i="9" s="1"/>
  <c r="AE234" i="9"/>
  <c r="IE234" i="9" s="1"/>
  <c r="AH234" i="9"/>
  <c r="IH234" i="9" s="1"/>
  <c r="AC234" i="9"/>
  <c r="AF234" i="9"/>
  <c r="IF234" i="9" s="1"/>
  <c r="AB234" i="9"/>
  <c r="AD234" i="9"/>
  <c r="ID234" i="9" s="1"/>
  <c r="AA234" i="9"/>
  <c r="AI234" i="9"/>
  <c r="II234" i="9" s="1"/>
  <c r="X234" i="9"/>
  <c r="BY233" i="9"/>
  <c r="IK233" i="9" s="1"/>
  <c r="FH233" i="9"/>
  <c r="JF233" i="9" s="1"/>
  <c r="FK233" i="9"/>
  <c r="JI233" i="9" s="1"/>
  <c r="BZ233" i="9"/>
  <c r="IL233" i="9" s="1"/>
  <c r="FJ233" i="9"/>
  <c r="JH233" i="9" s="1"/>
  <c r="FI233" i="9"/>
  <c r="JG233" i="9" s="1"/>
  <c r="FG233" i="9"/>
  <c r="JE233" i="9" s="1"/>
  <c r="CB233" i="9"/>
  <c r="IN233" i="9" s="1"/>
  <c r="FL233" i="9"/>
  <c r="JJ233" i="9" s="1"/>
  <c r="CA233" i="9"/>
  <c r="IM233" i="9" s="1"/>
  <c r="FN233" i="9"/>
  <c r="JL233" i="9" s="1"/>
  <c r="CC233" i="9"/>
  <c r="IO233" i="9" s="1"/>
  <c r="FM233" i="9"/>
  <c r="JK233" i="9" s="1"/>
  <c r="CD233" i="9"/>
  <c r="IP233" i="9" s="1"/>
  <c r="FO233" i="9"/>
  <c r="JM233" i="9" s="1"/>
  <c r="FQ233" i="9"/>
  <c r="JO233" i="9" s="1"/>
  <c r="FP233" i="9"/>
  <c r="JN233" i="9" s="1"/>
  <c r="CF233" i="9"/>
  <c r="IR233" i="9" s="1"/>
  <c r="CE233" i="9"/>
  <c r="IQ233" i="9" s="1"/>
  <c r="FR233" i="9"/>
  <c r="JP233" i="9" s="1"/>
  <c r="CG233" i="9"/>
  <c r="IS233" i="9" s="1"/>
  <c r="CH233" i="9"/>
  <c r="IT233" i="9" s="1"/>
  <c r="CM233" i="9"/>
  <c r="IY233" i="9" s="1"/>
  <c r="CL233" i="9"/>
  <c r="IX233" i="9" s="1"/>
  <c r="FS233" i="9"/>
  <c r="JQ233" i="9" s="1"/>
  <c r="CK233" i="9"/>
  <c r="IW233" i="9" s="1"/>
  <c r="FT233" i="9"/>
  <c r="JR233" i="9" s="1"/>
  <c r="CP233" i="9"/>
  <c r="JB233" i="9" s="1"/>
  <c r="CN233" i="9"/>
  <c r="IZ233" i="9" s="1"/>
  <c r="FV233" i="9"/>
  <c r="JT233" i="9" s="1"/>
  <c r="CI233" i="9"/>
  <c r="IU233" i="9" s="1"/>
  <c r="CJ233" i="9"/>
  <c r="IV233" i="9" s="1"/>
  <c r="FU233" i="9"/>
  <c r="JS233" i="9" s="1"/>
  <c r="FX233" i="9"/>
  <c r="JV233" i="9" s="1"/>
  <c r="CO233" i="9"/>
  <c r="JA233" i="9" s="1"/>
  <c r="FW233" i="9"/>
  <c r="JU233" i="9" s="1"/>
  <c r="AA211" i="9"/>
  <c r="AE211" i="9"/>
  <c r="IE211" i="9" s="1"/>
  <c r="AC211" i="9"/>
  <c r="Y211" i="9"/>
  <c r="HY211" i="9" s="1"/>
  <c r="AH211" i="9"/>
  <c r="IH211" i="9" s="1"/>
  <c r="AG211" i="9"/>
  <c r="IG211" i="9" s="1"/>
  <c r="AI211" i="9"/>
  <c r="II211" i="9" s="1"/>
  <c r="AB211" i="9"/>
  <c r="AJ211" i="9"/>
  <c r="IJ211" i="9" s="1"/>
  <c r="Z211" i="9"/>
  <c r="X211" i="9"/>
  <c r="HX211" i="9" s="1"/>
  <c r="AD211" i="9"/>
  <c r="ID211" i="9" s="1"/>
  <c r="AF211" i="9"/>
  <c r="IF211" i="9" s="1"/>
  <c r="AE209" i="9"/>
  <c r="IE209" i="9" s="1"/>
  <c r="AC209" i="9"/>
  <c r="IC209" i="9" s="1"/>
  <c r="X209" i="9"/>
  <c r="HX209" i="9" s="1"/>
  <c r="AI209" i="9"/>
  <c r="II209" i="9" s="1"/>
  <c r="AG209" i="9"/>
  <c r="IG209" i="9" s="1"/>
  <c r="AD209" i="9"/>
  <c r="ID209" i="9" s="1"/>
  <c r="AF209" i="9"/>
  <c r="IF209" i="9" s="1"/>
  <c r="Z209" i="9"/>
  <c r="HZ209" i="9" s="1"/>
  <c r="AJ209" i="9"/>
  <c r="IJ209" i="9" s="1"/>
  <c r="AA209" i="9"/>
  <c r="IA209" i="9" s="1"/>
  <c r="Y209" i="9"/>
  <c r="HY209" i="9" s="1"/>
  <c r="AH209" i="9"/>
  <c r="IH209" i="9" s="1"/>
  <c r="AB209" i="9"/>
  <c r="IB209" i="9" s="1"/>
  <c r="AV247" i="9"/>
  <c r="AX231" i="9"/>
  <c r="AN231" i="9"/>
  <c r="AS254" i="9"/>
  <c r="AV254" i="9"/>
  <c r="AV237" i="9"/>
  <c r="AV236" i="9"/>
  <c r="AX236" i="9"/>
  <c r="AG240" i="9"/>
  <c r="IG240" i="9" s="1"/>
  <c r="AB240" i="9"/>
  <c r="AI240" i="9"/>
  <c r="II240" i="9" s="1"/>
  <c r="AH240" i="9"/>
  <c r="IH240" i="9" s="1"/>
  <c r="AJ240" i="9"/>
  <c r="IJ240" i="9" s="1"/>
  <c r="AE240" i="9"/>
  <c r="IE240" i="9" s="1"/>
  <c r="Y240" i="9"/>
  <c r="HY240" i="9" s="1"/>
  <c r="X240" i="9"/>
  <c r="HX240" i="9" s="1"/>
  <c r="AA240" i="9"/>
  <c r="AD240" i="9"/>
  <c r="AF240" i="9"/>
  <c r="IF240" i="9" s="1"/>
  <c r="AC240" i="9"/>
  <c r="Z240" i="9"/>
  <c r="AL215" i="9"/>
  <c r="AS215" i="9"/>
  <c r="F242" i="9"/>
  <c r="HW242" i="9" s="1"/>
  <c r="Q244" i="11"/>
  <c r="Q246" i="11" s="1"/>
  <c r="O244" i="11"/>
  <c r="O246" i="11" s="1"/>
  <c r="N244" i="11"/>
  <c r="N246" i="11" s="1"/>
  <c r="P244" i="11"/>
  <c r="P246" i="11" s="1"/>
  <c r="F225" i="11"/>
  <c r="AD35" i="7"/>
  <c r="F221" i="11"/>
  <c r="Z35" i="7"/>
  <c r="F222" i="11"/>
  <c r="AA35" i="7"/>
  <c r="F219" i="11"/>
  <c r="X35" i="7"/>
  <c r="AG33" i="7"/>
  <c r="F224" i="11"/>
  <c r="AC35" i="7"/>
  <c r="F218" i="11"/>
  <c r="W35" i="7"/>
  <c r="F226" i="11"/>
  <c r="AE35" i="7"/>
  <c r="F220" i="11"/>
  <c r="Y35" i="7"/>
  <c r="F223" i="11"/>
  <c r="AB35" i="7"/>
  <c r="FY17" i="9" l="1"/>
  <c r="JW17" i="9" s="1"/>
  <c r="FY197" i="9"/>
  <c r="JW197" i="9" s="1"/>
  <c r="FY209" i="9"/>
  <c r="JW209" i="9" s="1"/>
  <c r="CR14" i="9"/>
  <c r="JD14" i="9" s="1"/>
  <c r="FZ66" i="9"/>
  <c r="JX66" i="9" s="1"/>
  <c r="CQ108" i="9"/>
  <c r="JC108" i="9" s="1"/>
  <c r="CQ246" i="9"/>
  <c r="JC246" i="9" s="1"/>
  <c r="CQ98" i="9"/>
  <c r="JC98" i="9" s="1"/>
  <c r="FY127" i="9"/>
  <c r="JW127" i="9" s="1"/>
  <c r="FZ107" i="9"/>
  <c r="JX107" i="9" s="1"/>
  <c r="FY183" i="9"/>
  <c r="JW183" i="9" s="1"/>
  <c r="FY53" i="9"/>
  <c r="JW53" i="9" s="1"/>
  <c r="FZ60" i="9"/>
  <c r="JX60" i="9" s="1"/>
  <c r="FY251" i="9"/>
  <c r="JW251" i="9" s="1"/>
  <c r="FY237" i="9"/>
  <c r="JW237" i="9" s="1"/>
  <c r="CQ247" i="9"/>
  <c r="JC247" i="9" s="1"/>
  <c r="FY157" i="9"/>
  <c r="JW157" i="9" s="1"/>
  <c r="FY211" i="9"/>
  <c r="JW211" i="9" s="1"/>
  <c r="FZ234" i="9"/>
  <c r="JX234" i="9" s="1"/>
  <c r="FY235" i="9"/>
  <c r="JW235" i="9" s="1"/>
  <c r="FZ141" i="9"/>
  <c r="JX141" i="9" s="1"/>
  <c r="FZ199" i="9"/>
  <c r="JX199" i="9" s="1"/>
  <c r="FY166" i="9"/>
  <c r="JW166" i="9" s="1"/>
  <c r="FY95" i="9"/>
  <c r="JW95" i="9" s="1"/>
  <c r="FY109" i="9"/>
  <c r="JW109" i="9" s="1"/>
  <c r="FY22" i="9"/>
  <c r="JW22" i="9" s="1"/>
  <c r="FY16" i="9"/>
  <c r="JW16" i="9" s="1"/>
  <c r="FY176" i="9"/>
  <c r="JW176" i="9" s="1"/>
  <c r="FZ104" i="9"/>
  <c r="JX104" i="9" s="1"/>
  <c r="FY172" i="9"/>
  <c r="JW172" i="9" s="1"/>
  <c r="FY140" i="9"/>
  <c r="JW140" i="9" s="1"/>
  <c r="CQ136" i="9"/>
  <c r="JC136" i="9" s="1"/>
  <c r="FY207" i="9"/>
  <c r="JW207" i="9" s="1"/>
  <c r="FY234" i="9"/>
  <c r="JW234" i="9" s="1"/>
  <c r="FZ129" i="9"/>
  <c r="JX129" i="9" s="1"/>
  <c r="FZ213" i="9"/>
  <c r="JX213" i="9" s="1"/>
  <c r="FZ209" i="9"/>
  <c r="JX209" i="9" s="1"/>
  <c r="FY133" i="9"/>
  <c r="JW133" i="9" s="1"/>
  <c r="FY41" i="9"/>
  <c r="JW41" i="9" s="1"/>
  <c r="FY163" i="9"/>
  <c r="JW163" i="9" s="1"/>
  <c r="FY249" i="9"/>
  <c r="JW249" i="9" s="1"/>
  <c r="FY110" i="9"/>
  <c r="JW110" i="9" s="1"/>
  <c r="FY25" i="9"/>
  <c r="JW25" i="9" s="1"/>
  <c r="FY26" i="9"/>
  <c r="JW26" i="9" s="1"/>
  <c r="CQ252" i="9"/>
  <c r="JC252" i="9" s="1"/>
  <c r="FZ45" i="9"/>
  <c r="JX45" i="9" s="1"/>
  <c r="FZ79" i="9"/>
  <c r="JX79" i="9" s="1"/>
  <c r="FZ38" i="9"/>
  <c r="JX38" i="9" s="1"/>
  <c r="FZ182" i="9"/>
  <c r="JX182" i="9" s="1"/>
  <c r="FZ215" i="9"/>
  <c r="JX215" i="9" s="1"/>
  <c r="FY215" i="9"/>
  <c r="JW215" i="9" s="1"/>
  <c r="FY217" i="9"/>
  <c r="JW217" i="9" s="1"/>
  <c r="CQ96" i="9"/>
  <c r="JC96" i="9" s="1"/>
  <c r="FZ116" i="9"/>
  <c r="JX116" i="9" s="1"/>
  <c r="CR152" i="9"/>
  <c r="JD152" i="9" s="1"/>
  <c r="FZ127" i="9"/>
  <c r="JX127" i="9" s="1"/>
  <c r="FZ35" i="9"/>
  <c r="JX35" i="9" s="1"/>
  <c r="FZ53" i="9"/>
  <c r="JX53" i="9" s="1"/>
  <c r="FZ189" i="9"/>
  <c r="JX189" i="9" s="1"/>
  <c r="FZ70" i="9"/>
  <c r="JX70" i="9" s="1"/>
  <c r="CQ199" i="9"/>
  <c r="JC199" i="9" s="1"/>
  <c r="FY123" i="9"/>
  <c r="JW123" i="9" s="1"/>
  <c r="FY64" i="9"/>
  <c r="JW64" i="9" s="1"/>
  <c r="FY250" i="9"/>
  <c r="JW250" i="9" s="1"/>
  <c r="FY117" i="9"/>
  <c r="JW117" i="9" s="1"/>
  <c r="FY158" i="9"/>
  <c r="JW158" i="9" s="1"/>
  <c r="FY76" i="9"/>
  <c r="JW76" i="9" s="1"/>
  <c r="FY122" i="9"/>
  <c r="JW122" i="9" s="1"/>
  <c r="CQ74" i="9"/>
  <c r="JC74" i="9" s="1"/>
  <c r="CQ162" i="9"/>
  <c r="JC162" i="9" s="1"/>
  <c r="FY175" i="9"/>
  <c r="JW175" i="9" s="1"/>
  <c r="FY51" i="9"/>
  <c r="JW51" i="9" s="1"/>
  <c r="FY63" i="9"/>
  <c r="JW63" i="9" s="1"/>
  <c r="FY83" i="9"/>
  <c r="JW83" i="9" s="1"/>
  <c r="CR60" i="9"/>
  <c r="JD60" i="9" s="1"/>
  <c r="FZ206" i="9"/>
  <c r="JX206" i="9" s="1"/>
  <c r="FZ16" i="9"/>
  <c r="JX16" i="9" s="1"/>
  <c r="FZ24" i="9"/>
  <c r="JX24" i="9" s="1"/>
  <c r="FZ134" i="9"/>
  <c r="JX134" i="9" s="1"/>
  <c r="FZ173" i="9"/>
  <c r="JX173" i="9" s="1"/>
  <c r="JV11" i="9"/>
  <c r="FZ22" i="9"/>
  <c r="JX22" i="9" s="1"/>
  <c r="FY233" i="9"/>
  <c r="JW233" i="9" s="1"/>
  <c r="FZ245" i="9"/>
  <c r="JX245" i="9" s="1"/>
  <c r="FY216" i="9"/>
  <c r="JW216" i="9" s="1"/>
  <c r="CR128" i="9"/>
  <c r="JD128" i="9" s="1"/>
  <c r="FZ49" i="9"/>
  <c r="JX49" i="9" s="1"/>
  <c r="FZ103" i="9"/>
  <c r="JX103" i="9" s="1"/>
  <c r="FZ90" i="9"/>
  <c r="JX90" i="9" s="1"/>
  <c r="FZ44" i="9"/>
  <c r="JX44" i="9" s="1"/>
  <c r="FZ163" i="9"/>
  <c r="JX163" i="9" s="1"/>
  <c r="FZ33" i="9"/>
  <c r="JX33" i="9" s="1"/>
  <c r="FZ124" i="9"/>
  <c r="JX124" i="9" s="1"/>
  <c r="FZ40" i="9"/>
  <c r="JX40" i="9" s="1"/>
  <c r="CQ157" i="9"/>
  <c r="JC157" i="9" s="1"/>
  <c r="FY46" i="9"/>
  <c r="JW46" i="9" s="1"/>
  <c r="FY34" i="9"/>
  <c r="JW34" i="9" s="1"/>
  <c r="FY185" i="9"/>
  <c r="JW185" i="9" s="1"/>
  <c r="FY130" i="9"/>
  <c r="JW130" i="9" s="1"/>
  <c r="FY193" i="9"/>
  <c r="JW193" i="9" s="1"/>
  <c r="FZ201" i="9"/>
  <c r="JX201" i="9" s="1"/>
  <c r="FY192" i="9"/>
  <c r="JW192" i="9" s="1"/>
  <c r="CQ134" i="9"/>
  <c r="JC134" i="9" s="1"/>
  <c r="CQ174" i="9"/>
  <c r="JC174" i="9" s="1"/>
  <c r="FY167" i="9"/>
  <c r="JW167" i="9" s="1"/>
  <c r="FY66" i="9"/>
  <c r="JW66" i="9" s="1"/>
  <c r="FY128" i="9"/>
  <c r="JW128" i="9" s="1"/>
  <c r="FY67" i="9"/>
  <c r="JW67" i="9" s="1"/>
  <c r="FY187" i="9"/>
  <c r="JW187" i="9" s="1"/>
  <c r="FZ211" i="9"/>
  <c r="JX211" i="9" s="1"/>
  <c r="FZ239" i="9"/>
  <c r="JX239" i="9" s="1"/>
  <c r="FZ214" i="9"/>
  <c r="JX214" i="9" s="1"/>
  <c r="CR170" i="9"/>
  <c r="JD170" i="9" s="1"/>
  <c r="FZ175" i="9"/>
  <c r="JX175" i="9" s="1"/>
  <c r="FZ23" i="9"/>
  <c r="JX23" i="9" s="1"/>
  <c r="FZ67" i="9"/>
  <c r="JX67" i="9" s="1"/>
  <c r="FZ64" i="9"/>
  <c r="JX64" i="9" s="1"/>
  <c r="FZ232" i="9"/>
  <c r="JX232" i="9" s="1"/>
  <c r="FZ148" i="9"/>
  <c r="JX148" i="9" s="1"/>
  <c r="FZ253" i="9"/>
  <c r="JX253" i="9" s="1"/>
  <c r="FZ93" i="9"/>
  <c r="JX93" i="9" s="1"/>
  <c r="FZ19" i="9"/>
  <c r="JX19" i="9" s="1"/>
  <c r="FZ158" i="9"/>
  <c r="JX158" i="9" s="1"/>
  <c r="FZ154" i="9"/>
  <c r="JX154" i="9" s="1"/>
  <c r="FZ118" i="9"/>
  <c r="JX118" i="9" s="1"/>
  <c r="FZ119" i="9"/>
  <c r="JX119" i="9" s="1"/>
  <c r="FZ132" i="9"/>
  <c r="JX132" i="9" s="1"/>
  <c r="FZ72" i="9"/>
  <c r="JX72" i="9" s="1"/>
  <c r="FZ62" i="9"/>
  <c r="JX62" i="9" s="1"/>
  <c r="CR165" i="9"/>
  <c r="JD165" i="9" s="1"/>
  <c r="CR38" i="9"/>
  <c r="JD38" i="9" s="1"/>
  <c r="FZ69" i="9"/>
  <c r="JX69" i="9" s="1"/>
  <c r="FZ180" i="9"/>
  <c r="JX180" i="9" s="1"/>
  <c r="FZ28" i="9"/>
  <c r="JX28" i="9" s="1"/>
  <c r="FZ146" i="9"/>
  <c r="JX146" i="9" s="1"/>
  <c r="FZ87" i="9"/>
  <c r="JX87" i="9" s="1"/>
  <c r="FZ86" i="9"/>
  <c r="JX86" i="9" s="1"/>
  <c r="FZ167" i="9"/>
  <c r="JX167" i="9" s="1"/>
  <c r="FZ63" i="9"/>
  <c r="JX63" i="9" s="1"/>
  <c r="FZ196" i="9"/>
  <c r="JX196" i="9" s="1"/>
  <c r="FZ249" i="9"/>
  <c r="JX249" i="9" s="1"/>
  <c r="FZ65" i="9"/>
  <c r="JX65" i="9" s="1"/>
  <c r="FZ142" i="9"/>
  <c r="JX142" i="9" s="1"/>
  <c r="FZ187" i="9"/>
  <c r="JX187" i="9" s="1"/>
  <c r="FZ247" i="9"/>
  <c r="JX247" i="9" s="1"/>
  <c r="FZ171" i="9"/>
  <c r="JX171" i="9" s="1"/>
  <c r="FZ20" i="9"/>
  <c r="JX20" i="9" s="1"/>
  <c r="FZ233" i="9"/>
  <c r="JX233" i="9" s="1"/>
  <c r="FZ238" i="9"/>
  <c r="JX238" i="9" s="1"/>
  <c r="FY238" i="9"/>
  <c r="JW238" i="9" s="1"/>
  <c r="FY239" i="9"/>
  <c r="JW239" i="9" s="1"/>
  <c r="FY214" i="9"/>
  <c r="JW214" i="9" s="1"/>
  <c r="FZ235" i="9"/>
  <c r="JX235" i="9" s="1"/>
  <c r="CR217" i="9"/>
  <c r="JD217" i="9" s="1"/>
  <c r="CR137" i="9"/>
  <c r="JD137" i="9" s="1"/>
  <c r="CR200" i="9"/>
  <c r="JD200" i="9" s="1"/>
  <c r="FZ32" i="9"/>
  <c r="JX32" i="9" s="1"/>
  <c r="FZ37" i="9"/>
  <c r="JX37" i="9" s="1"/>
  <c r="FZ202" i="9"/>
  <c r="JX202" i="9" s="1"/>
  <c r="FZ95" i="9"/>
  <c r="JX95" i="9" s="1"/>
  <c r="FZ57" i="9"/>
  <c r="JX57" i="9" s="1"/>
  <c r="FZ138" i="9"/>
  <c r="JX138" i="9" s="1"/>
  <c r="FZ91" i="9"/>
  <c r="JX91" i="9" s="1"/>
  <c r="FZ111" i="9"/>
  <c r="JX111" i="9" s="1"/>
  <c r="FZ186" i="9"/>
  <c r="JX186" i="9" s="1"/>
  <c r="FZ92" i="9"/>
  <c r="JX92" i="9" s="1"/>
  <c r="FZ74" i="9"/>
  <c r="JX74" i="9" s="1"/>
  <c r="FZ96" i="9"/>
  <c r="JX96" i="9" s="1"/>
  <c r="FZ250" i="9"/>
  <c r="JX250" i="9" s="1"/>
  <c r="FZ94" i="9"/>
  <c r="JX94" i="9" s="1"/>
  <c r="FZ108" i="9"/>
  <c r="JX108" i="9" s="1"/>
  <c r="FZ14" i="9"/>
  <c r="JX14" i="9" s="1"/>
  <c r="FZ156" i="9"/>
  <c r="JX156" i="9" s="1"/>
  <c r="FZ165" i="9"/>
  <c r="JX165" i="9" s="1"/>
  <c r="FZ200" i="9"/>
  <c r="JX200" i="9" s="1"/>
  <c r="FZ12" i="9"/>
  <c r="JX12" i="9" s="1"/>
  <c r="CR183" i="9"/>
  <c r="JD183" i="9" s="1"/>
  <c r="FZ39" i="9"/>
  <c r="JX39" i="9" s="1"/>
  <c r="FZ76" i="9"/>
  <c r="JX76" i="9" s="1"/>
  <c r="FZ252" i="9"/>
  <c r="JX252" i="9" s="1"/>
  <c r="FZ144" i="9"/>
  <c r="JX144" i="9" s="1"/>
  <c r="FZ212" i="9"/>
  <c r="JX212" i="9" s="1"/>
  <c r="FZ30" i="9"/>
  <c r="JX30" i="9" s="1"/>
  <c r="FY12" i="9"/>
  <c r="JW12" i="9" s="1"/>
  <c r="FY182" i="9"/>
  <c r="JW182" i="9" s="1"/>
  <c r="FZ80" i="9"/>
  <c r="JX80" i="9" s="1"/>
  <c r="FY173" i="9"/>
  <c r="JW173" i="9" s="1"/>
  <c r="FZ15" i="9"/>
  <c r="JX15" i="9" s="1"/>
  <c r="FY116" i="9"/>
  <c r="JW116" i="9" s="1"/>
  <c r="FY78" i="9"/>
  <c r="JW78" i="9" s="1"/>
  <c r="FY32" i="9"/>
  <c r="JW32" i="9" s="1"/>
  <c r="FY213" i="9"/>
  <c r="JW213" i="9" s="1"/>
  <c r="FY35" i="9"/>
  <c r="JW35" i="9" s="1"/>
  <c r="FY115" i="9"/>
  <c r="JW115" i="9" s="1"/>
  <c r="FY29" i="9"/>
  <c r="JW29" i="9" s="1"/>
  <c r="FZ85" i="9"/>
  <c r="JX85" i="9" s="1"/>
  <c r="FY152" i="9"/>
  <c r="JW152" i="9" s="1"/>
  <c r="FY77" i="9"/>
  <c r="JW77" i="9" s="1"/>
  <c r="FZ152" i="9"/>
  <c r="JX152" i="9" s="1"/>
  <c r="FY75" i="9"/>
  <c r="JW75" i="9" s="1"/>
  <c r="FY65" i="9"/>
  <c r="JW65" i="9" s="1"/>
  <c r="FY55" i="9"/>
  <c r="JW55" i="9" s="1"/>
  <c r="FY181" i="9"/>
  <c r="JW181" i="9" s="1"/>
  <c r="FY93" i="9"/>
  <c r="JW93" i="9" s="1"/>
  <c r="FY171" i="9"/>
  <c r="JW171" i="9" s="1"/>
  <c r="FY61" i="9"/>
  <c r="JW61" i="9" s="1"/>
  <c r="FY164" i="9"/>
  <c r="JW164" i="9" s="1"/>
  <c r="FY136" i="9"/>
  <c r="JW136" i="9" s="1"/>
  <c r="FY165" i="9"/>
  <c r="JW165" i="9" s="1"/>
  <c r="FY69" i="9"/>
  <c r="JW69" i="9" s="1"/>
  <c r="FY100" i="9"/>
  <c r="JW100" i="9" s="1"/>
  <c r="FY245" i="9"/>
  <c r="JW245" i="9" s="1"/>
  <c r="CR234" i="9"/>
  <c r="JD234" i="9" s="1"/>
  <c r="FZ216" i="9"/>
  <c r="JX216" i="9" s="1"/>
  <c r="FZ217" i="9"/>
  <c r="JX217" i="9" s="1"/>
  <c r="CR84" i="9"/>
  <c r="JD84" i="9" s="1"/>
  <c r="CR97" i="9"/>
  <c r="JD97" i="9" s="1"/>
  <c r="CR125" i="9"/>
  <c r="JD125" i="9" s="1"/>
  <c r="FZ113" i="9"/>
  <c r="JX113" i="9" s="1"/>
  <c r="FZ135" i="9"/>
  <c r="JX135" i="9" s="1"/>
  <c r="FZ145" i="9"/>
  <c r="JX145" i="9" s="1"/>
  <c r="FZ42" i="9"/>
  <c r="JX42" i="9" s="1"/>
  <c r="FZ183" i="9"/>
  <c r="JX183" i="9" s="1"/>
  <c r="FZ75" i="9"/>
  <c r="JX75" i="9" s="1"/>
  <c r="FZ56" i="9"/>
  <c r="JX56" i="9" s="1"/>
  <c r="FZ61" i="9"/>
  <c r="JX61" i="9" s="1"/>
  <c r="FZ101" i="9"/>
  <c r="JX101" i="9" s="1"/>
  <c r="CR202" i="9"/>
  <c r="JD202" i="9" s="1"/>
  <c r="FZ237" i="9"/>
  <c r="JX237" i="9" s="1"/>
  <c r="FZ36" i="9"/>
  <c r="JX36" i="9" s="1"/>
  <c r="FZ99" i="9"/>
  <c r="JX99" i="9" s="1"/>
  <c r="FZ191" i="9"/>
  <c r="JX191" i="9" s="1"/>
  <c r="FZ240" i="9"/>
  <c r="JX240" i="9" s="1"/>
  <c r="FZ122" i="9"/>
  <c r="JX122" i="9" s="1"/>
  <c r="FZ18" i="9"/>
  <c r="JX18" i="9" s="1"/>
  <c r="FZ46" i="9"/>
  <c r="JX46" i="9" s="1"/>
  <c r="FZ157" i="9"/>
  <c r="JX157" i="9" s="1"/>
  <c r="FZ203" i="9"/>
  <c r="JX203" i="9" s="1"/>
  <c r="FZ198" i="9"/>
  <c r="JX198" i="9" s="1"/>
  <c r="FZ47" i="9"/>
  <c r="JX47" i="9" s="1"/>
  <c r="FZ164" i="9"/>
  <c r="JX164" i="9" s="1"/>
  <c r="FZ48" i="9"/>
  <c r="JX48" i="9" s="1"/>
  <c r="FZ143" i="9"/>
  <c r="JX143" i="9" s="1"/>
  <c r="FZ181" i="9"/>
  <c r="JX181" i="9" s="1"/>
  <c r="FZ169" i="9"/>
  <c r="JX169" i="9" s="1"/>
  <c r="CR201" i="9"/>
  <c r="JD201" i="9" s="1"/>
  <c r="FZ71" i="9"/>
  <c r="JX71" i="9" s="1"/>
  <c r="FZ68" i="9"/>
  <c r="JX68" i="9" s="1"/>
  <c r="FZ102" i="9"/>
  <c r="JX102" i="9" s="1"/>
  <c r="FZ41" i="9"/>
  <c r="JX41" i="9" s="1"/>
  <c r="FY252" i="9"/>
  <c r="JW252" i="9" s="1"/>
  <c r="FY80" i="9"/>
  <c r="JW80" i="9" s="1"/>
  <c r="FY131" i="9"/>
  <c r="JW131" i="9" s="1"/>
  <c r="FY189" i="9"/>
  <c r="JW189" i="9" s="1"/>
  <c r="FZ168" i="9"/>
  <c r="JX168" i="9" s="1"/>
  <c r="FY11" i="9"/>
  <c r="GA232" i="9" s="1"/>
  <c r="JY232" i="9" s="1"/>
  <c r="FY148" i="9"/>
  <c r="JW148" i="9" s="1"/>
  <c r="FY184" i="9"/>
  <c r="JW184" i="9" s="1"/>
  <c r="FY254" i="9"/>
  <c r="JW254" i="9" s="1"/>
  <c r="FY120" i="9"/>
  <c r="JW120" i="9" s="1"/>
  <c r="FY155" i="9"/>
  <c r="JW155" i="9" s="1"/>
  <c r="FY178" i="9"/>
  <c r="JW178" i="9" s="1"/>
  <c r="FZ121" i="9"/>
  <c r="JX121" i="9" s="1"/>
  <c r="FY73" i="9"/>
  <c r="JW73" i="9" s="1"/>
  <c r="FY199" i="9"/>
  <c r="JW199" i="9" s="1"/>
  <c r="FY105" i="9"/>
  <c r="JW105" i="9" s="1"/>
  <c r="FY58" i="9"/>
  <c r="JW58" i="9" s="1"/>
  <c r="FY129" i="9"/>
  <c r="JW129" i="9" s="1"/>
  <c r="FY52" i="9"/>
  <c r="JW52" i="9" s="1"/>
  <c r="FY147" i="9"/>
  <c r="JW147" i="9" s="1"/>
  <c r="FY104" i="9"/>
  <c r="JW104" i="9" s="1"/>
  <c r="FY206" i="9"/>
  <c r="JW206" i="9" s="1"/>
  <c r="FY247" i="9"/>
  <c r="JW247" i="9" s="1"/>
  <c r="FY42" i="9"/>
  <c r="JW42" i="9" s="1"/>
  <c r="FY118" i="9"/>
  <c r="JW118" i="9" s="1"/>
  <c r="FY195" i="9"/>
  <c r="JW195" i="9" s="1"/>
  <c r="FY160" i="9"/>
  <c r="JW160" i="9" s="1"/>
  <c r="CR112" i="9"/>
  <c r="JD112" i="9" s="1"/>
  <c r="CR247" i="9"/>
  <c r="CR120" i="9"/>
  <c r="JD120" i="9" s="1"/>
  <c r="CR59" i="9"/>
  <c r="JD59" i="9" s="1"/>
  <c r="CR237" i="9"/>
  <c r="JD237" i="9" s="1"/>
  <c r="CR151" i="9"/>
  <c r="CR118" i="9"/>
  <c r="JD118" i="9" s="1"/>
  <c r="CR114" i="9"/>
  <c r="JD114" i="9" s="1"/>
  <c r="CR163" i="9"/>
  <c r="JD163" i="9" s="1"/>
  <c r="CR87" i="9"/>
  <c r="JD87" i="9" s="1"/>
  <c r="CQ94" i="9"/>
  <c r="CQ109" i="9"/>
  <c r="JC109" i="9" s="1"/>
  <c r="CQ29" i="9"/>
  <c r="JC29" i="9" s="1"/>
  <c r="CQ90" i="9"/>
  <c r="JC90" i="9" s="1"/>
  <c r="CQ142" i="9"/>
  <c r="JC142" i="9" s="1"/>
  <c r="AZ246" i="9"/>
  <c r="CQ151" i="9"/>
  <c r="JC151" i="9" s="1"/>
  <c r="CQ56" i="9"/>
  <c r="JC56" i="9" s="1"/>
  <c r="CQ117" i="9"/>
  <c r="CQ214" i="9"/>
  <c r="CQ215" i="9"/>
  <c r="JC215" i="9" s="1"/>
  <c r="CR74" i="9"/>
  <c r="JD74" i="9" s="1"/>
  <c r="CQ237" i="9"/>
  <c r="JC237" i="9" s="1"/>
  <c r="CR206" i="9"/>
  <c r="JD206" i="9" s="1"/>
  <c r="CR109" i="9"/>
  <c r="JD109" i="9" s="1"/>
  <c r="CR57" i="9"/>
  <c r="JD57" i="9" s="1"/>
  <c r="CR204" i="9"/>
  <c r="JD204" i="9" s="1"/>
  <c r="CR16" i="9"/>
  <c r="JD16" i="9" s="1"/>
  <c r="CR252" i="9"/>
  <c r="JD252" i="9" s="1"/>
  <c r="CQ59" i="9"/>
  <c r="JC59" i="9" s="1"/>
  <c r="CQ27" i="9"/>
  <c r="JC27" i="9" s="1"/>
  <c r="CQ178" i="9"/>
  <c r="CQ168" i="9"/>
  <c r="CQ233" i="9"/>
  <c r="JC233" i="9" s="1"/>
  <c r="CQ234" i="9"/>
  <c r="JC234" i="9" s="1"/>
  <c r="CR124" i="9"/>
  <c r="JD124" i="9" s="1"/>
  <c r="CR22" i="9"/>
  <c r="JD22" i="9" s="1"/>
  <c r="CR107" i="9"/>
  <c r="JD107" i="9" s="1"/>
  <c r="CR231" i="9"/>
  <c r="JD231" i="9" s="1"/>
  <c r="CR96" i="9"/>
  <c r="JD96" i="9" s="1"/>
  <c r="CR18" i="9"/>
  <c r="JD18" i="9" s="1"/>
  <c r="CR26" i="9"/>
  <c r="CR196" i="9"/>
  <c r="JD196" i="9" s="1"/>
  <c r="CR148" i="9"/>
  <c r="JD148" i="9" s="1"/>
  <c r="CR203" i="9"/>
  <c r="CR44" i="9"/>
  <c r="JD44" i="9" s="1"/>
  <c r="CQ236" i="9"/>
  <c r="JC236" i="9" s="1"/>
  <c r="CR46" i="9"/>
  <c r="CR172" i="9"/>
  <c r="JD172" i="9" s="1"/>
  <c r="CR185" i="9"/>
  <c r="JD185" i="9" s="1"/>
  <c r="CR71" i="9"/>
  <c r="JD71" i="9" s="1"/>
  <c r="CR77" i="9"/>
  <c r="JD77" i="9" s="1"/>
  <c r="CR210" i="9"/>
  <c r="JD210" i="9" s="1"/>
  <c r="CQ41" i="9"/>
  <c r="CQ179" i="9"/>
  <c r="JC179" i="9" s="1"/>
  <c r="CQ23" i="9"/>
  <c r="JC23" i="9" s="1"/>
  <c r="CQ103" i="9"/>
  <c r="JC103" i="9" s="1"/>
  <c r="CQ166" i="9"/>
  <c r="JC166" i="9" s="1"/>
  <c r="CQ61" i="9"/>
  <c r="JC61" i="9" s="1"/>
  <c r="CQ93" i="9"/>
  <c r="JC93" i="9" s="1"/>
  <c r="CQ153" i="9"/>
  <c r="JC153" i="9" s="1"/>
  <c r="CQ203" i="9"/>
  <c r="JC203" i="9" s="1"/>
  <c r="CQ47" i="9"/>
  <c r="JC47" i="9" s="1"/>
  <c r="CQ32" i="9"/>
  <c r="CQ99" i="9"/>
  <c r="JC99" i="9" s="1"/>
  <c r="CQ210" i="9"/>
  <c r="JC210" i="9" s="1"/>
  <c r="CQ24" i="9"/>
  <c r="JC24" i="9" s="1"/>
  <c r="CQ73" i="9"/>
  <c r="CQ79" i="9"/>
  <c r="JC79" i="9" s="1"/>
  <c r="CQ195" i="9"/>
  <c r="JC195" i="9" s="1"/>
  <c r="CQ175" i="9"/>
  <c r="JC175" i="9" s="1"/>
  <c r="CR233" i="9"/>
  <c r="JD233" i="9" s="1"/>
  <c r="CQ238" i="9"/>
  <c r="JC238" i="9" s="1"/>
  <c r="CR211" i="9"/>
  <c r="CR239" i="9"/>
  <c r="JD239" i="9" s="1"/>
  <c r="CR245" i="9"/>
  <c r="JD245" i="9" s="1"/>
  <c r="CQ216" i="9"/>
  <c r="JC216" i="9" s="1"/>
  <c r="CQ235" i="9"/>
  <c r="CQ217" i="9"/>
  <c r="JC217" i="9" s="1"/>
  <c r="CR197" i="9"/>
  <c r="CR21" i="9"/>
  <c r="JD21" i="9" s="1"/>
  <c r="CR113" i="9"/>
  <c r="JD113" i="9" s="1"/>
  <c r="CR178" i="9"/>
  <c r="JD178" i="9" s="1"/>
  <c r="CR29" i="9"/>
  <c r="CR246" i="9"/>
  <c r="JD246" i="9" s="1"/>
  <c r="CR160" i="9"/>
  <c r="JD160" i="9" s="1"/>
  <c r="CR180" i="9"/>
  <c r="JD180" i="9" s="1"/>
  <c r="CR156" i="9"/>
  <c r="JD156" i="9" s="1"/>
  <c r="CR64" i="9"/>
  <c r="JD64" i="9" s="1"/>
  <c r="CR83" i="9"/>
  <c r="CR88" i="9"/>
  <c r="JD88" i="9" s="1"/>
  <c r="CR150" i="9"/>
  <c r="JD150" i="9" s="1"/>
  <c r="CR20" i="9"/>
  <c r="JD20" i="9" s="1"/>
  <c r="CR31" i="9"/>
  <c r="JD31" i="9" s="1"/>
  <c r="CR142" i="9"/>
  <c r="JD142" i="9" s="1"/>
  <c r="CR73" i="9"/>
  <c r="JD73" i="9" s="1"/>
  <c r="CR198" i="9"/>
  <c r="JD198" i="9" s="1"/>
  <c r="CR194" i="9"/>
  <c r="JD194" i="9" s="1"/>
  <c r="CR85" i="9"/>
  <c r="JD85" i="9" s="1"/>
  <c r="CR102" i="9"/>
  <c r="JD102" i="9" s="1"/>
  <c r="CQ213" i="9"/>
  <c r="JC213" i="9" s="1"/>
  <c r="CR51" i="9"/>
  <c r="JD51" i="9" s="1"/>
  <c r="CR103" i="9"/>
  <c r="JD103" i="9" s="1"/>
  <c r="CR199" i="9"/>
  <c r="CR254" i="9"/>
  <c r="JD254" i="9" s="1"/>
  <c r="CR179" i="9"/>
  <c r="JD179" i="9" s="1"/>
  <c r="CR249" i="9"/>
  <c r="JD249" i="9" s="1"/>
  <c r="CR32" i="9"/>
  <c r="JD32" i="9" s="1"/>
  <c r="CR213" i="9"/>
  <c r="JD213" i="9" s="1"/>
  <c r="CR98" i="9"/>
  <c r="CR75" i="9"/>
  <c r="JD75" i="9" s="1"/>
  <c r="CQ50" i="9"/>
  <c r="JC50" i="9" s="1"/>
  <c r="CQ180" i="9"/>
  <c r="JC180" i="9" s="1"/>
  <c r="CQ80" i="9"/>
  <c r="CQ204" i="9"/>
  <c r="CQ39" i="9"/>
  <c r="JC39" i="9" s="1"/>
  <c r="CQ17" i="9"/>
  <c r="CQ196" i="9"/>
  <c r="CQ85" i="9"/>
  <c r="JC85" i="9" s="1"/>
  <c r="CQ165" i="9"/>
  <c r="JC165" i="9" s="1"/>
  <c r="CQ21" i="9"/>
  <c r="JC21" i="9" s="1"/>
  <c r="CQ75" i="9"/>
  <c r="CQ249" i="9"/>
  <c r="JC249" i="9" s="1"/>
  <c r="CQ139" i="9"/>
  <c r="CQ191" i="9"/>
  <c r="JC191" i="9" s="1"/>
  <c r="CQ43" i="9"/>
  <c r="JC43" i="9" s="1"/>
  <c r="CQ81" i="9"/>
  <c r="JC81" i="9" s="1"/>
  <c r="CQ72" i="9"/>
  <c r="CQ38" i="9"/>
  <c r="JC38" i="9" s="1"/>
  <c r="CQ130" i="9"/>
  <c r="CQ208" i="9"/>
  <c r="JC208" i="9" s="1"/>
  <c r="CQ156" i="9"/>
  <c r="JC156" i="9" s="1"/>
  <c r="CQ35" i="9"/>
  <c r="JC35" i="9" s="1"/>
  <c r="CQ197" i="9"/>
  <c r="JC197" i="9" s="1"/>
  <c r="CQ88" i="9"/>
  <c r="JC88" i="9" s="1"/>
  <c r="CQ78" i="9"/>
  <c r="JC78" i="9" s="1"/>
  <c r="CQ146" i="9"/>
  <c r="JC146" i="9" s="1"/>
  <c r="JA11" i="9"/>
  <c r="CQ25" i="9"/>
  <c r="CQ54" i="9"/>
  <c r="JC54" i="9" s="1"/>
  <c r="CQ65" i="9"/>
  <c r="CQ71" i="9"/>
  <c r="JC71" i="9" s="1"/>
  <c r="CQ33" i="9"/>
  <c r="JC33" i="9" s="1"/>
  <c r="CQ82" i="9"/>
  <c r="CQ138" i="9"/>
  <c r="JC138" i="9" s="1"/>
  <c r="CQ200" i="9"/>
  <c r="CQ64" i="9"/>
  <c r="JC64" i="9" s="1"/>
  <c r="CQ184" i="9"/>
  <c r="JC184" i="9" s="1"/>
  <c r="CQ187" i="9"/>
  <c r="JC187" i="9" s="1"/>
  <c r="CQ104" i="9"/>
  <c r="JC104" i="9" s="1"/>
  <c r="CQ129" i="9"/>
  <c r="JC129" i="9" s="1"/>
  <c r="CQ135" i="9"/>
  <c r="JC135" i="9" s="1"/>
  <c r="CQ12" i="9"/>
  <c r="JC12" i="9" s="1"/>
  <c r="CQ160" i="9"/>
  <c r="JC160" i="9" s="1"/>
  <c r="CQ107" i="9"/>
  <c r="JC107" i="9" s="1"/>
  <c r="CQ91" i="9"/>
  <c r="JC91" i="9" s="1"/>
  <c r="CQ31" i="9"/>
  <c r="JC31" i="9" s="1"/>
  <c r="CQ67" i="9"/>
  <c r="CQ131" i="9"/>
  <c r="CQ95" i="9"/>
  <c r="CQ86" i="9"/>
  <c r="JC86" i="9" s="1"/>
  <c r="CQ205" i="9"/>
  <c r="CQ83" i="9"/>
  <c r="JC83" i="9" s="1"/>
  <c r="CQ14" i="9"/>
  <c r="JC14" i="9" s="1"/>
  <c r="CQ40" i="9"/>
  <c r="JC40" i="9" s="1"/>
  <c r="CQ177" i="9"/>
  <c r="JC177" i="9" s="1"/>
  <c r="CQ116" i="9"/>
  <c r="JC116" i="9" s="1"/>
  <c r="CQ111" i="9"/>
  <c r="CQ127" i="9"/>
  <c r="JC127" i="9" s="1"/>
  <c r="CQ37" i="9"/>
  <c r="JC37" i="9" s="1"/>
  <c r="CQ126" i="9"/>
  <c r="JC126" i="9" s="1"/>
  <c r="CQ51" i="9"/>
  <c r="JC51" i="9" s="1"/>
  <c r="CQ46" i="9"/>
  <c r="JC46" i="9" s="1"/>
  <c r="CQ189" i="9"/>
  <c r="JC189" i="9" s="1"/>
  <c r="CQ170" i="9"/>
  <c r="CQ68" i="9"/>
  <c r="JC68" i="9" s="1"/>
  <c r="CQ114" i="9"/>
  <c r="JC114" i="9" s="1"/>
  <c r="CQ13" i="9"/>
  <c r="JC13" i="9" s="1"/>
  <c r="CQ202" i="9"/>
  <c r="JC202" i="9" s="1"/>
  <c r="CQ84" i="9"/>
  <c r="CQ193" i="9"/>
  <c r="JC193" i="9" s="1"/>
  <c r="CQ15" i="9"/>
  <c r="CQ42" i="9"/>
  <c r="JC42" i="9" s="1"/>
  <c r="CQ87" i="9"/>
  <c r="CQ188" i="9"/>
  <c r="JC188" i="9" s="1"/>
  <c r="CQ53" i="9"/>
  <c r="JC53" i="9" s="1"/>
  <c r="CQ173" i="9"/>
  <c r="JC173" i="9" s="1"/>
  <c r="CR146" i="9"/>
  <c r="JD146" i="9" s="1"/>
  <c r="CR192" i="9"/>
  <c r="JD192" i="9" s="1"/>
  <c r="CR253" i="9"/>
  <c r="JD253" i="9" s="1"/>
  <c r="CR50" i="9"/>
  <c r="JD50" i="9" s="1"/>
  <c r="CR25" i="9"/>
  <c r="JD25" i="9" s="1"/>
  <c r="CR28" i="9"/>
  <c r="CR232" i="9"/>
  <c r="JD232" i="9" s="1"/>
  <c r="CR15" i="9"/>
  <c r="JD15" i="9" s="1"/>
  <c r="CR154" i="9"/>
  <c r="JD154" i="9" s="1"/>
  <c r="CR144" i="9"/>
  <c r="CR95" i="9"/>
  <c r="JD95" i="9" s="1"/>
  <c r="CR39" i="9"/>
  <c r="JD39" i="9" s="1"/>
  <c r="CR130" i="9"/>
  <c r="JD130" i="9" s="1"/>
  <c r="CR19" i="9"/>
  <c r="JD19" i="9" s="1"/>
  <c r="CR167" i="9"/>
  <c r="JD167" i="9" s="1"/>
  <c r="CR161" i="9"/>
  <c r="JD161" i="9" s="1"/>
  <c r="CR23" i="9"/>
  <c r="JD23" i="9" s="1"/>
  <c r="CR55" i="9"/>
  <c r="JD55" i="9" s="1"/>
  <c r="CR12" i="9"/>
  <c r="JD12" i="9" s="1"/>
  <c r="CR99" i="9"/>
  <c r="JD99" i="9" s="1"/>
  <c r="CR191" i="9"/>
  <c r="JD191" i="9" s="1"/>
  <c r="CQ76" i="9"/>
  <c r="JC76" i="9" s="1"/>
  <c r="CR212" i="9"/>
  <c r="CR36" i="9"/>
  <c r="JD36" i="9" s="1"/>
  <c r="CR45" i="9"/>
  <c r="JD45" i="9" s="1"/>
  <c r="CR89" i="9"/>
  <c r="JD89" i="9" s="1"/>
  <c r="CR30" i="9"/>
  <c r="JD30" i="9" s="1"/>
  <c r="CR132" i="9"/>
  <c r="JD132" i="9" s="1"/>
  <c r="CR52" i="9"/>
  <c r="JD52" i="9" s="1"/>
  <c r="CR208" i="9"/>
  <c r="CR104" i="9"/>
  <c r="JD104" i="9" s="1"/>
  <c r="CR131" i="9"/>
  <c r="JD131" i="9" s="1"/>
  <c r="CR119" i="9"/>
  <c r="CR54" i="9"/>
  <c r="JD54" i="9" s="1"/>
  <c r="CR157" i="9"/>
  <c r="CT157" i="9" s="1"/>
  <c r="CQ212" i="9"/>
  <c r="JC212" i="9" s="1"/>
  <c r="CQ152" i="9"/>
  <c r="JC152" i="9" s="1"/>
  <c r="CQ190" i="9"/>
  <c r="JC190" i="9" s="1"/>
  <c r="CQ102" i="9"/>
  <c r="CQ183" i="9"/>
  <c r="JC183" i="9" s="1"/>
  <c r="CQ207" i="9"/>
  <c r="JC207" i="9" s="1"/>
  <c r="CQ52" i="9"/>
  <c r="JC52" i="9" s="1"/>
  <c r="CQ192" i="9"/>
  <c r="CQ19" i="9"/>
  <c r="JC19" i="9" s="1"/>
  <c r="CQ58" i="9"/>
  <c r="JC58" i="9" s="1"/>
  <c r="CQ128" i="9"/>
  <c r="JC128" i="9" s="1"/>
  <c r="CQ137" i="9"/>
  <c r="CQ28" i="9"/>
  <c r="JC28" i="9" s="1"/>
  <c r="CQ169" i="9"/>
  <c r="CQ69" i="9"/>
  <c r="JC69" i="9" s="1"/>
  <c r="CQ66" i="9"/>
  <c r="JC66" i="9" s="1"/>
  <c r="CQ144" i="9"/>
  <c r="JC144" i="9" s="1"/>
  <c r="CQ36" i="9"/>
  <c r="JC36" i="9" s="1"/>
  <c r="CQ124" i="9"/>
  <c r="JC124" i="9" s="1"/>
  <c r="CQ22" i="9"/>
  <c r="CQ106" i="9"/>
  <c r="JC106" i="9" s="1"/>
  <c r="CQ148" i="9"/>
  <c r="JC148" i="9" s="1"/>
  <c r="CQ163" i="9"/>
  <c r="JC163" i="9" s="1"/>
  <c r="CQ231" i="9"/>
  <c r="JC231" i="9" s="1"/>
  <c r="CQ145" i="9"/>
  <c r="CQ77" i="9"/>
  <c r="JC77" i="9" s="1"/>
  <c r="CR166" i="9"/>
  <c r="JD166" i="9" s="1"/>
  <c r="CQ20" i="9"/>
  <c r="JC20" i="9" s="1"/>
  <c r="CQ164" i="9"/>
  <c r="JC164" i="9" s="1"/>
  <c r="CQ110" i="9"/>
  <c r="CQ186" i="9"/>
  <c r="CQ132" i="9"/>
  <c r="CQ176" i="9"/>
  <c r="CQ16" i="9"/>
  <c r="JC16" i="9" s="1"/>
  <c r="CQ141" i="9"/>
  <c r="JC141" i="9" s="1"/>
  <c r="CQ206" i="9"/>
  <c r="CQ57" i="9"/>
  <c r="JC57" i="9" s="1"/>
  <c r="CQ18" i="9"/>
  <c r="JC18" i="9" s="1"/>
  <c r="CQ140" i="9"/>
  <c r="JC140" i="9" s="1"/>
  <c r="CQ125" i="9"/>
  <c r="CQ11" i="9"/>
  <c r="CQ150" i="9"/>
  <c r="JC150" i="9" s="1"/>
  <c r="CQ181" i="9"/>
  <c r="JC181" i="9" s="1"/>
  <c r="CQ30" i="9"/>
  <c r="CQ158" i="9"/>
  <c r="JC158" i="9" s="1"/>
  <c r="CQ101" i="9"/>
  <c r="JC101" i="9" s="1"/>
  <c r="CQ119" i="9"/>
  <c r="JC119" i="9" s="1"/>
  <c r="CQ194" i="9"/>
  <c r="CQ48" i="9"/>
  <c r="CQ198" i="9"/>
  <c r="JC198" i="9" s="1"/>
  <c r="CQ112" i="9"/>
  <c r="JC112" i="9" s="1"/>
  <c r="CQ97" i="9"/>
  <c r="CR79" i="9"/>
  <c r="JD79" i="9" s="1"/>
  <c r="CR69" i="9"/>
  <c r="JD69" i="9" s="1"/>
  <c r="CR106" i="9"/>
  <c r="JD106" i="9" s="1"/>
  <c r="CR209" i="9"/>
  <c r="JD209" i="9" s="1"/>
  <c r="CR92" i="9"/>
  <c r="JD92" i="9" s="1"/>
  <c r="CR34" i="9"/>
  <c r="JD34" i="9" s="1"/>
  <c r="CR173" i="9"/>
  <c r="JD173" i="9" s="1"/>
  <c r="CR139" i="9"/>
  <c r="JD139" i="9" s="1"/>
  <c r="CR153" i="9"/>
  <c r="JD153" i="9" s="1"/>
  <c r="CR90" i="9"/>
  <c r="CR158" i="9"/>
  <c r="JD158" i="9" s="1"/>
  <c r="CR68" i="9"/>
  <c r="JD68" i="9" s="1"/>
  <c r="CR47" i="9"/>
  <c r="JD47" i="9" s="1"/>
  <c r="CR40" i="9"/>
  <c r="JD40" i="9" s="1"/>
  <c r="CR108" i="9"/>
  <c r="JD108" i="9" s="1"/>
  <c r="CR80" i="9"/>
  <c r="JD80" i="9" s="1"/>
  <c r="CR169" i="9"/>
  <c r="JD169" i="9" s="1"/>
  <c r="CR147" i="9"/>
  <c r="CR41" i="9"/>
  <c r="JD41" i="9" s="1"/>
  <c r="CR187" i="9"/>
  <c r="JD187" i="9" s="1"/>
  <c r="CQ248" i="9"/>
  <c r="JC248" i="9" s="1"/>
  <c r="CQ240" i="9"/>
  <c r="CR177" i="9"/>
  <c r="JD177" i="9" s="1"/>
  <c r="CR141" i="9"/>
  <c r="JD141" i="9" s="1"/>
  <c r="CR207" i="9"/>
  <c r="JD207" i="9" s="1"/>
  <c r="CR81" i="9"/>
  <c r="CR17" i="9"/>
  <c r="JD17" i="9" s="1"/>
  <c r="CR195" i="9"/>
  <c r="JD195" i="9" s="1"/>
  <c r="CR168" i="9"/>
  <c r="JD168" i="9" s="1"/>
  <c r="CR140" i="9"/>
  <c r="JD140" i="9" s="1"/>
  <c r="CR56" i="9"/>
  <c r="JD56" i="9" s="1"/>
  <c r="CR143" i="9"/>
  <c r="JD143" i="9" s="1"/>
  <c r="CR70" i="9"/>
  <c r="JD70" i="9" s="1"/>
  <c r="CR100" i="9"/>
  <c r="JD100" i="9" s="1"/>
  <c r="CQ251" i="9"/>
  <c r="JC251" i="9" s="1"/>
  <c r="CQ232" i="9"/>
  <c r="JC232" i="9" s="1"/>
  <c r="CR48" i="9"/>
  <c r="JD48" i="9" s="1"/>
  <c r="CR174" i="9"/>
  <c r="JD174" i="9" s="1"/>
  <c r="CR94" i="9"/>
  <c r="JD94" i="9" s="1"/>
  <c r="CR86" i="9"/>
  <c r="JD86" i="9" s="1"/>
  <c r="CR155" i="9"/>
  <c r="JD155" i="9" s="1"/>
  <c r="CR127" i="9"/>
  <c r="JD127" i="9" s="1"/>
  <c r="CR37" i="9"/>
  <c r="JD37" i="9" s="1"/>
  <c r="CR136" i="9"/>
  <c r="CR67" i="9"/>
  <c r="JD67" i="9" s="1"/>
  <c r="CR122" i="9"/>
  <c r="JD122" i="9" s="1"/>
  <c r="CR24" i="9"/>
  <c r="CR123" i="9"/>
  <c r="JD123" i="9" s="1"/>
  <c r="CR189" i="9"/>
  <c r="JD189" i="9" s="1"/>
  <c r="CR76" i="9"/>
  <c r="CR78" i="9"/>
  <c r="JD78" i="9" s="1"/>
  <c r="CR61" i="9"/>
  <c r="JD61" i="9" s="1"/>
  <c r="CR111" i="9"/>
  <c r="JD111" i="9" s="1"/>
  <c r="CR126" i="9"/>
  <c r="JD126" i="9" s="1"/>
  <c r="CR121" i="9"/>
  <c r="JD121" i="9" s="1"/>
  <c r="CR134" i="9"/>
  <c r="CT134" i="9" s="1"/>
  <c r="CQ211" i="9"/>
  <c r="JC211" i="9" s="1"/>
  <c r="CQ245" i="9"/>
  <c r="JC245" i="9" s="1"/>
  <c r="CR215" i="9"/>
  <c r="JD215" i="9" s="1"/>
  <c r="CR216" i="9"/>
  <c r="JD216" i="9" s="1"/>
  <c r="CR235" i="9"/>
  <c r="JD235" i="9" s="1"/>
  <c r="CR135" i="9"/>
  <c r="JD135" i="9" s="1"/>
  <c r="CR159" i="9"/>
  <c r="JD159" i="9" s="1"/>
  <c r="CR193" i="9"/>
  <c r="CR11" i="9"/>
  <c r="JD11" i="9" s="1"/>
  <c r="CR27" i="9"/>
  <c r="JD27" i="9" s="1"/>
  <c r="CR49" i="9"/>
  <c r="JD49" i="9" s="1"/>
  <c r="CR184" i="9"/>
  <c r="JD184" i="9" s="1"/>
  <c r="CR145" i="9"/>
  <c r="JD145" i="9" s="1"/>
  <c r="CR188" i="9"/>
  <c r="JD188" i="9" s="1"/>
  <c r="CR115" i="9"/>
  <c r="JD115" i="9" s="1"/>
  <c r="CR162" i="9"/>
  <c r="CR82" i="9"/>
  <c r="JD82" i="9" s="1"/>
  <c r="CR248" i="9"/>
  <c r="JD248" i="9" s="1"/>
  <c r="CR250" i="9"/>
  <c r="JD250" i="9" s="1"/>
  <c r="CR138" i="9"/>
  <c r="JD138" i="9" s="1"/>
  <c r="CR58" i="9"/>
  <c r="JD58" i="9" s="1"/>
  <c r="CR240" i="9"/>
  <c r="JD240" i="9" s="1"/>
  <c r="CQ133" i="9"/>
  <c r="JC133" i="9" s="1"/>
  <c r="CQ60" i="9"/>
  <c r="CQ55" i="9"/>
  <c r="JC55" i="9" s="1"/>
  <c r="CQ159" i="9"/>
  <c r="CQ185" i="9"/>
  <c r="JC185" i="9" s="1"/>
  <c r="CQ253" i="9"/>
  <c r="CQ92" i="9"/>
  <c r="CQ118" i="9"/>
  <c r="JC118" i="9" s="1"/>
  <c r="CQ63" i="9"/>
  <c r="JC63" i="9" s="1"/>
  <c r="CQ115" i="9"/>
  <c r="JC115" i="9" s="1"/>
  <c r="CR238" i="9"/>
  <c r="JD238" i="9" s="1"/>
  <c r="CQ239" i="9"/>
  <c r="JC239" i="9" s="1"/>
  <c r="CR214" i="9"/>
  <c r="JD214" i="9" s="1"/>
  <c r="CR72" i="9"/>
  <c r="JD72" i="9" s="1"/>
  <c r="CR65" i="9"/>
  <c r="JD65" i="9" s="1"/>
  <c r="CR175" i="9"/>
  <c r="JD175" i="9" s="1"/>
  <c r="CR62" i="9"/>
  <c r="JD62" i="9" s="1"/>
  <c r="CR251" i="9"/>
  <c r="JD251" i="9" s="1"/>
  <c r="CQ250" i="9"/>
  <c r="JC250" i="9" s="1"/>
  <c r="CR171" i="9"/>
  <c r="JD171" i="9" s="1"/>
  <c r="CR13" i="9"/>
  <c r="JD13" i="9" s="1"/>
  <c r="CR149" i="9"/>
  <c r="JD149" i="9" s="1"/>
  <c r="CR101" i="9"/>
  <c r="JD101" i="9" s="1"/>
  <c r="CR181" i="9"/>
  <c r="JD181" i="9" s="1"/>
  <c r="CR205" i="9"/>
  <c r="JD205" i="9" s="1"/>
  <c r="CR117" i="9"/>
  <c r="JD117" i="9" s="1"/>
  <c r="CR42" i="9"/>
  <c r="JD42" i="9" s="1"/>
  <c r="CR43" i="9"/>
  <c r="JD43" i="9" s="1"/>
  <c r="CR236" i="9"/>
  <c r="JD236" i="9" s="1"/>
  <c r="CR116" i="9"/>
  <c r="JD116" i="9" s="1"/>
  <c r="CR133" i="9"/>
  <c r="JD133" i="9" s="1"/>
  <c r="CR35" i="9"/>
  <c r="JD35" i="9" s="1"/>
  <c r="CR66" i="9"/>
  <c r="JD66" i="9" s="1"/>
  <c r="CR164" i="9"/>
  <c r="JD164" i="9" s="1"/>
  <c r="CR186" i="9"/>
  <c r="JD186" i="9" s="1"/>
  <c r="CQ100" i="9"/>
  <c r="JC100" i="9" s="1"/>
  <c r="CR190" i="9"/>
  <c r="JD190" i="9" s="1"/>
  <c r="CR91" i="9"/>
  <c r="JD91" i="9" s="1"/>
  <c r="CR176" i="9"/>
  <c r="JD176" i="9" s="1"/>
  <c r="CR105" i="9"/>
  <c r="JD105" i="9" s="1"/>
  <c r="CR129" i="9"/>
  <c r="CR93" i="9"/>
  <c r="JD93" i="9" s="1"/>
  <c r="CR63" i="9"/>
  <c r="JD63" i="9" s="1"/>
  <c r="CR53" i="9"/>
  <c r="JD53" i="9" s="1"/>
  <c r="CR33" i="9"/>
  <c r="CR110" i="9"/>
  <c r="JD110" i="9" s="1"/>
  <c r="CR182" i="9"/>
  <c r="JD182" i="9" s="1"/>
  <c r="CQ89" i="9"/>
  <c r="JC89" i="9" s="1"/>
  <c r="CQ171" i="9"/>
  <c r="JC171" i="9" s="1"/>
  <c r="CQ122" i="9"/>
  <c r="JC122" i="9" s="1"/>
  <c r="CQ123" i="9"/>
  <c r="JC123" i="9" s="1"/>
  <c r="CQ182" i="9"/>
  <c r="JC182" i="9" s="1"/>
  <c r="CQ26" i="9"/>
  <c r="JC26" i="9" s="1"/>
  <c r="CQ254" i="9"/>
  <c r="JC254" i="9" s="1"/>
  <c r="CQ62" i="9"/>
  <c r="JC62" i="9" s="1"/>
  <c r="CQ45" i="9"/>
  <c r="CQ121" i="9"/>
  <c r="JC121" i="9" s="1"/>
  <c r="CQ201" i="9"/>
  <c r="JC201" i="9" s="1"/>
  <c r="CQ147" i="9"/>
  <c r="JC147" i="9" s="1"/>
  <c r="CQ149" i="9"/>
  <c r="CQ209" i="9"/>
  <c r="JC209" i="9" s="1"/>
  <c r="CQ70" i="9"/>
  <c r="JC70" i="9" s="1"/>
  <c r="CQ155" i="9"/>
  <c r="CQ161" i="9"/>
  <c r="JC161" i="9" s="1"/>
  <c r="CQ154" i="9"/>
  <c r="JC154" i="9" s="1"/>
  <c r="CQ120" i="9"/>
  <c r="CQ172" i="9"/>
  <c r="JC172" i="9" s="1"/>
  <c r="CQ105" i="9"/>
  <c r="JC105" i="9" s="1"/>
  <c r="CQ113" i="9"/>
  <c r="JC113" i="9" s="1"/>
  <c r="CQ44" i="9"/>
  <c r="CQ143" i="9"/>
  <c r="JC143" i="9" s="1"/>
  <c r="CQ167" i="9"/>
  <c r="CQ34" i="9"/>
  <c r="JC34" i="9" s="1"/>
  <c r="FY113" i="9"/>
  <c r="JW113" i="9" s="1"/>
  <c r="FY97" i="9"/>
  <c r="JW97" i="9" s="1"/>
  <c r="FY71" i="9"/>
  <c r="JW71" i="9" s="1"/>
  <c r="FY177" i="9"/>
  <c r="JW177" i="9" s="1"/>
  <c r="JU11" i="9"/>
  <c r="FY84" i="9"/>
  <c r="JW84" i="9" s="1"/>
  <c r="FY24" i="9"/>
  <c r="JW24" i="9" s="1"/>
  <c r="FY151" i="9"/>
  <c r="JW151" i="9" s="1"/>
  <c r="FY15" i="9"/>
  <c r="JW15" i="9" s="1"/>
  <c r="FY54" i="9"/>
  <c r="JW54" i="9" s="1"/>
  <c r="FY198" i="9"/>
  <c r="JW198" i="9" s="1"/>
  <c r="FY142" i="9"/>
  <c r="JW142" i="9" s="1"/>
  <c r="FY208" i="9"/>
  <c r="JW208" i="9" s="1"/>
  <c r="FY169" i="9"/>
  <c r="JW169" i="9" s="1"/>
  <c r="FY87" i="9"/>
  <c r="JW87" i="9" s="1"/>
  <c r="FY72" i="9"/>
  <c r="JW72" i="9" s="1"/>
  <c r="FY202" i="9"/>
  <c r="JW202" i="9" s="1"/>
  <c r="FY48" i="9"/>
  <c r="JW48" i="9" s="1"/>
  <c r="FY144" i="9"/>
  <c r="JW144" i="9" s="1"/>
  <c r="FY124" i="9"/>
  <c r="JW124" i="9" s="1"/>
  <c r="FY231" i="9"/>
  <c r="JW231" i="9" s="1"/>
  <c r="FY119" i="9"/>
  <c r="JW119" i="9" s="1"/>
  <c r="FY132" i="9"/>
  <c r="JW132" i="9" s="1"/>
  <c r="FY162" i="9"/>
  <c r="JW162" i="9" s="1"/>
  <c r="FY92" i="9"/>
  <c r="JW92" i="9" s="1"/>
  <c r="FY74" i="9"/>
  <c r="JW74" i="9" s="1"/>
  <c r="FY89" i="9"/>
  <c r="JW89" i="9" s="1"/>
  <c r="FY81" i="9"/>
  <c r="JW81" i="9" s="1"/>
  <c r="FY134" i="9"/>
  <c r="JW134" i="9" s="1"/>
  <c r="FY111" i="9"/>
  <c r="JW111" i="9" s="1"/>
  <c r="FY201" i="9"/>
  <c r="JW201" i="9" s="1"/>
  <c r="FY154" i="9"/>
  <c r="JW154" i="9" s="1"/>
  <c r="FY56" i="9"/>
  <c r="JW56" i="9" s="1"/>
  <c r="FY253" i="9"/>
  <c r="JW253" i="9" s="1"/>
  <c r="FY135" i="9"/>
  <c r="JW135" i="9" s="1"/>
  <c r="FY57" i="9"/>
  <c r="JW57" i="9" s="1"/>
  <c r="FZ178" i="9"/>
  <c r="JX178" i="9" s="1"/>
  <c r="FZ136" i="9"/>
  <c r="JX136" i="9" s="1"/>
  <c r="FZ26" i="9"/>
  <c r="JX26" i="9" s="1"/>
  <c r="FZ78" i="9"/>
  <c r="JX78" i="9" s="1"/>
  <c r="FY179" i="9"/>
  <c r="JW179" i="9" s="1"/>
  <c r="FY28" i="9"/>
  <c r="JW28" i="9" s="1"/>
  <c r="FY18" i="9"/>
  <c r="JW18" i="9" s="1"/>
  <c r="FY190" i="9"/>
  <c r="JW190" i="9" s="1"/>
  <c r="FY170" i="9"/>
  <c r="JW170" i="9" s="1"/>
  <c r="FY248" i="9"/>
  <c r="JW248" i="9" s="1"/>
  <c r="FY99" i="9"/>
  <c r="JW99" i="9" s="1"/>
  <c r="FY91" i="9"/>
  <c r="JW91" i="9" s="1"/>
  <c r="FY159" i="9"/>
  <c r="JW159" i="9" s="1"/>
  <c r="FY70" i="9"/>
  <c r="JW70" i="9" s="1"/>
  <c r="FY30" i="9"/>
  <c r="JW30" i="9" s="1"/>
  <c r="FY138" i="9"/>
  <c r="JW138" i="9" s="1"/>
  <c r="FY146" i="9"/>
  <c r="JW146" i="9" s="1"/>
  <c r="FY236" i="9"/>
  <c r="JW236" i="9" s="1"/>
  <c r="FZ210" i="9"/>
  <c r="JX210" i="9" s="1"/>
  <c r="FY96" i="9"/>
  <c r="JW96" i="9" s="1"/>
  <c r="FY85" i="9"/>
  <c r="JW85" i="9" s="1"/>
  <c r="FY27" i="9"/>
  <c r="JW27" i="9" s="1"/>
  <c r="FY14" i="9"/>
  <c r="JW14" i="9" s="1"/>
  <c r="FY246" i="9"/>
  <c r="JW246" i="9" s="1"/>
  <c r="FY168" i="9"/>
  <c r="JW168" i="9" s="1"/>
  <c r="FZ98" i="9"/>
  <c r="JX98" i="9" s="1"/>
  <c r="FZ11" i="9"/>
  <c r="FY174" i="9"/>
  <c r="JW174" i="9" s="1"/>
  <c r="FY196" i="9"/>
  <c r="JW196" i="9" s="1"/>
  <c r="FY139" i="9"/>
  <c r="JW139" i="9" s="1"/>
  <c r="FY59" i="9"/>
  <c r="JW59" i="9" s="1"/>
  <c r="FY161" i="9"/>
  <c r="JW161" i="9" s="1"/>
  <c r="FY98" i="9"/>
  <c r="JW98" i="9" s="1"/>
  <c r="FY240" i="9"/>
  <c r="JW240" i="9" s="1"/>
  <c r="FZ254" i="9"/>
  <c r="JX254" i="9" s="1"/>
  <c r="FZ190" i="9"/>
  <c r="JX190" i="9" s="1"/>
  <c r="FZ137" i="9"/>
  <c r="JX137" i="9" s="1"/>
  <c r="FZ21" i="9"/>
  <c r="JX21" i="9" s="1"/>
  <c r="FZ54" i="9"/>
  <c r="JX54" i="9" s="1"/>
  <c r="FZ150" i="9"/>
  <c r="JX150" i="9" s="1"/>
  <c r="FZ117" i="9"/>
  <c r="JX117" i="9" s="1"/>
  <c r="FZ179" i="9"/>
  <c r="JX179" i="9" s="1"/>
  <c r="FZ231" i="9"/>
  <c r="JX231" i="9" s="1"/>
  <c r="FZ100" i="9"/>
  <c r="JX100" i="9" s="1"/>
  <c r="FZ139" i="9"/>
  <c r="JX139" i="9" s="1"/>
  <c r="FZ27" i="9"/>
  <c r="JX27" i="9" s="1"/>
  <c r="FZ151" i="9"/>
  <c r="JX151" i="9" s="1"/>
  <c r="FZ55" i="9"/>
  <c r="JX55" i="9" s="1"/>
  <c r="FZ176" i="9"/>
  <c r="JX176" i="9" s="1"/>
  <c r="FZ88" i="9"/>
  <c r="JX88" i="9" s="1"/>
  <c r="FZ170" i="9"/>
  <c r="JX170" i="9" s="1"/>
  <c r="FZ84" i="9"/>
  <c r="JX84" i="9" s="1"/>
  <c r="FZ125" i="9"/>
  <c r="JX125" i="9" s="1"/>
  <c r="FZ97" i="9"/>
  <c r="JX97" i="9" s="1"/>
  <c r="FZ174" i="9"/>
  <c r="JX174" i="9" s="1"/>
  <c r="FZ82" i="9"/>
  <c r="JX82" i="9" s="1"/>
  <c r="FZ162" i="9"/>
  <c r="JX162" i="9" s="1"/>
  <c r="FZ185" i="9"/>
  <c r="JX185" i="9" s="1"/>
  <c r="FZ130" i="9"/>
  <c r="JX130" i="9" s="1"/>
  <c r="FZ110" i="9"/>
  <c r="JX110" i="9" s="1"/>
  <c r="FZ195" i="9"/>
  <c r="JX195" i="9" s="1"/>
  <c r="FZ106" i="9"/>
  <c r="JX106" i="9" s="1"/>
  <c r="FZ58" i="9"/>
  <c r="JX58" i="9" s="1"/>
  <c r="FZ188" i="9"/>
  <c r="JX188" i="9" s="1"/>
  <c r="FZ123" i="9"/>
  <c r="JX123" i="9" s="1"/>
  <c r="FZ205" i="9"/>
  <c r="JX205" i="9" s="1"/>
  <c r="FZ73" i="9"/>
  <c r="JX73" i="9" s="1"/>
  <c r="FZ248" i="9"/>
  <c r="JX248" i="9" s="1"/>
  <c r="FZ25" i="9"/>
  <c r="JX25" i="9" s="1"/>
  <c r="FZ114" i="9"/>
  <c r="JX114" i="9" s="1"/>
  <c r="FZ52" i="9"/>
  <c r="JX52" i="9" s="1"/>
  <c r="FZ105" i="9"/>
  <c r="JX105" i="9" s="1"/>
  <c r="FZ236" i="9"/>
  <c r="JX236" i="9" s="1"/>
  <c r="FZ197" i="9"/>
  <c r="JX197" i="9" s="1"/>
  <c r="FZ147" i="9"/>
  <c r="JX147" i="9" s="1"/>
  <c r="FZ140" i="9"/>
  <c r="JX140" i="9" s="1"/>
  <c r="FZ89" i="9"/>
  <c r="JX89" i="9" s="1"/>
  <c r="FZ184" i="9"/>
  <c r="JX184" i="9" s="1"/>
  <c r="FZ194" i="9"/>
  <c r="JX194" i="9" s="1"/>
  <c r="FZ43" i="9"/>
  <c r="JX43" i="9" s="1"/>
  <c r="FZ115" i="9"/>
  <c r="JX115" i="9" s="1"/>
  <c r="FZ17" i="9"/>
  <c r="JX17" i="9" s="1"/>
  <c r="FZ133" i="9"/>
  <c r="JX133" i="9" s="1"/>
  <c r="FZ109" i="9"/>
  <c r="JX109" i="9" s="1"/>
  <c r="FY149" i="9"/>
  <c r="JW149" i="9" s="1"/>
  <c r="FY204" i="9"/>
  <c r="JW204" i="9" s="1"/>
  <c r="FY20" i="9"/>
  <c r="JW20" i="9" s="1"/>
  <c r="FY40" i="9"/>
  <c r="JW40" i="9" s="1"/>
  <c r="FY101" i="9"/>
  <c r="JW101" i="9" s="1"/>
  <c r="FY102" i="9"/>
  <c r="JW102" i="9" s="1"/>
  <c r="FY43" i="9"/>
  <c r="JW43" i="9" s="1"/>
  <c r="FY150" i="9"/>
  <c r="JW150" i="9" s="1"/>
  <c r="FY68" i="9"/>
  <c r="JW68" i="9" s="1"/>
  <c r="FY23" i="9"/>
  <c r="JW23" i="9" s="1"/>
  <c r="FY153" i="9"/>
  <c r="JW153" i="9" s="1"/>
  <c r="FY156" i="9"/>
  <c r="JW156" i="9" s="1"/>
  <c r="FY39" i="9"/>
  <c r="JW39" i="9" s="1"/>
  <c r="FY203" i="9"/>
  <c r="JW203" i="9" s="1"/>
  <c r="FY103" i="9"/>
  <c r="JW103" i="9" s="1"/>
  <c r="FY50" i="9"/>
  <c r="JW50" i="9" s="1"/>
  <c r="FY62" i="9"/>
  <c r="JW62" i="9" s="1"/>
  <c r="FY82" i="9"/>
  <c r="JW82" i="9" s="1"/>
  <c r="FY90" i="9"/>
  <c r="JW90" i="9" s="1"/>
  <c r="FY188" i="9"/>
  <c r="JW188" i="9" s="1"/>
  <c r="FY108" i="9"/>
  <c r="JW108" i="9" s="1"/>
  <c r="FY112" i="9"/>
  <c r="JW112" i="9" s="1"/>
  <c r="FY33" i="9"/>
  <c r="JW33" i="9" s="1"/>
  <c r="FY37" i="9"/>
  <c r="JW37" i="9" s="1"/>
  <c r="FY94" i="9"/>
  <c r="JW94" i="9" s="1"/>
  <c r="FY47" i="9"/>
  <c r="JW47" i="9" s="1"/>
  <c r="FY141" i="9"/>
  <c r="JW141" i="9" s="1"/>
  <c r="FY31" i="9"/>
  <c r="JW31" i="9" s="1"/>
  <c r="FY137" i="9"/>
  <c r="JW137" i="9" s="1"/>
  <c r="FZ77" i="9"/>
  <c r="JX77" i="9" s="1"/>
  <c r="FY191" i="9"/>
  <c r="JW191" i="9" s="1"/>
  <c r="FY114" i="9"/>
  <c r="JW114" i="9" s="1"/>
  <c r="FY88" i="9"/>
  <c r="JW88" i="9" s="1"/>
  <c r="FY126" i="9"/>
  <c r="JW126" i="9" s="1"/>
  <c r="FY106" i="9"/>
  <c r="JW106" i="9" s="1"/>
  <c r="FY186" i="9"/>
  <c r="JW186" i="9" s="1"/>
  <c r="FY125" i="9"/>
  <c r="JW125" i="9" s="1"/>
  <c r="FY143" i="9"/>
  <c r="JW143" i="9" s="1"/>
  <c r="FY232" i="9"/>
  <c r="JW232" i="9" s="1"/>
  <c r="FY121" i="9"/>
  <c r="JW121" i="9" s="1"/>
  <c r="FY13" i="9"/>
  <c r="JW13" i="9" s="1"/>
  <c r="FY60" i="9"/>
  <c r="JW60" i="9" s="1"/>
  <c r="FY38" i="9"/>
  <c r="JW38" i="9" s="1"/>
  <c r="FY49" i="9"/>
  <c r="JW49" i="9" s="1"/>
  <c r="FY205" i="9"/>
  <c r="JW205" i="9" s="1"/>
  <c r="FY36" i="9"/>
  <c r="JW36" i="9" s="1"/>
  <c r="FY79" i="9"/>
  <c r="JW79" i="9" s="1"/>
  <c r="FZ126" i="9"/>
  <c r="JX126" i="9" s="1"/>
  <c r="FY145" i="9"/>
  <c r="JW145" i="9" s="1"/>
  <c r="FY107" i="9"/>
  <c r="JW107" i="9" s="1"/>
  <c r="FY86" i="9"/>
  <c r="JW86" i="9" s="1"/>
  <c r="FY180" i="9"/>
  <c r="JW180" i="9" s="1"/>
  <c r="FY19" i="9"/>
  <c r="JW19" i="9" s="1"/>
  <c r="FY21" i="9"/>
  <c r="JW21" i="9" s="1"/>
  <c r="FY212" i="9"/>
  <c r="JW212" i="9" s="1"/>
  <c r="FY210" i="9"/>
  <c r="JW210" i="9" s="1"/>
  <c r="FZ166" i="9"/>
  <c r="JX166" i="9" s="1"/>
  <c r="FZ192" i="9"/>
  <c r="JX192" i="9" s="1"/>
  <c r="FZ51" i="9"/>
  <c r="JX51" i="9" s="1"/>
  <c r="FZ34" i="9"/>
  <c r="JX34" i="9" s="1"/>
  <c r="FZ50" i="9"/>
  <c r="JX50" i="9" s="1"/>
  <c r="FZ251" i="9"/>
  <c r="JX251" i="9" s="1"/>
  <c r="FZ193" i="9"/>
  <c r="JX193" i="9" s="1"/>
  <c r="FZ160" i="9"/>
  <c r="JX160" i="9" s="1"/>
  <c r="FZ204" i="9"/>
  <c r="JX204" i="9" s="1"/>
  <c r="FZ172" i="9"/>
  <c r="JX172" i="9" s="1"/>
  <c r="FZ112" i="9"/>
  <c r="JX112" i="9" s="1"/>
  <c r="FZ207" i="9"/>
  <c r="JX207" i="9" s="1"/>
  <c r="FZ83" i="9"/>
  <c r="JX83" i="9" s="1"/>
  <c r="FZ120" i="9"/>
  <c r="JX120" i="9" s="1"/>
  <c r="FZ31" i="9"/>
  <c r="JX31" i="9" s="1"/>
  <c r="FZ155" i="9"/>
  <c r="JX155" i="9" s="1"/>
  <c r="FZ131" i="9"/>
  <c r="JX131" i="9" s="1"/>
  <c r="FZ208" i="9"/>
  <c r="JX208" i="9" s="1"/>
  <c r="FZ81" i="9"/>
  <c r="JX81" i="9" s="1"/>
  <c r="FZ29" i="9"/>
  <c r="JX29" i="9" s="1"/>
  <c r="FZ159" i="9"/>
  <c r="JX159" i="9" s="1"/>
  <c r="FZ177" i="9"/>
  <c r="JX177" i="9" s="1"/>
  <c r="FZ153" i="9"/>
  <c r="JX153" i="9" s="1"/>
  <c r="FZ149" i="9"/>
  <c r="JX149" i="9" s="1"/>
  <c r="FZ13" i="9"/>
  <c r="JX13" i="9" s="1"/>
  <c r="FZ246" i="9"/>
  <c r="JX246" i="9" s="1"/>
  <c r="FZ161" i="9"/>
  <c r="JX161" i="9" s="1"/>
  <c r="FZ59" i="9"/>
  <c r="JX59" i="9" s="1"/>
  <c r="FZ128" i="9"/>
  <c r="JX128" i="9" s="1"/>
  <c r="FY44" i="9"/>
  <c r="JW44" i="9" s="1"/>
  <c r="FY200" i="9"/>
  <c r="JW200" i="9" s="1"/>
  <c r="FY45" i="9"/>
  <c r="JW45" i="9" s="1"/>
  <c r="AT215" i="9"/>
  <c r="AT237" i="9"/>
  <c r="AZ250" i="9"/>
  <c r="AZ253" i="9"/>
  <c r="R31" i="13"/>
  <c r="AZ249" i="9"/>
  <c r="O64" i="13"/>
  <c r="Q62" i="13"/>
  <c r="R62" i="13" s="1"/>
  <c r="R51" i="13"/>
  <c r="GA141" i="9"/>
  <c r="JY141" i="9" s="1"/>
  <c r="AT232" i="9"/>
  <c r="AP232" i="9"/>
  <c r="AT236" i="9"/>
  <c r="AP210" i="9"/>
  <c r="AP254" i="9"/>
  <c r="AP247" i="9"/>
  <c r="AP252" i="9"/>
  <c r="AP251" i="9"/>
  <c r="AO211" i="9"/>
  <c r="IB211" i="9"/>
  <c r="AN234" i="9"/>
  <c r="IA234" i="9"/>
  <c r="AR234" i="9"/>
  <c r="IC234" i="9"/>
  <c r="AN216" i="9"/>
  <c r="IA216" i="9"/>
  <c r="AR213" i="9"/>
  <c r="IC213" i="9"/>
  <c r="CP256" i="9"/>
  <c r="JB256" i="9" s="1"/>
  <c r="JB245" i="9"/>
  <c r="FU256" i="9"/>
  <c r="JS256" i="9" s="1"/>
  <c r="JS245" i="9"/>
  <c r="CI256" i="9"/>
  <c r="IU256" i="9" s="1"/>
  <c r="IU245" i="9"/>
  <c r="CH256" i="9"/>
  <c r="IT256" i="9" s="1"/>
  <c r="IT245" i="9"/>
  <c r="FQ256" i="9"/>
  <c r="JO256" i="9" s="1"/>
  <c r="JO245" i="9"/>
  <c r="FN256" i="9"/>
  <c r="JL256" i="9" s="1"/>
  <c r="JL245" i="9"/>
  <c r="CA256" i="9"/>
  <c r="IM256" i="9" s="1"/>
  <c r="IM245" i="9"/>
  <c r="FG256" i="9"/>
  <c r="JE256" i="9" s="1"/>
  <c r="JE245" i="9"/>
  <c r="BY256" i="9"/>
  <c r="IK256" i="9" s="1"/>
  <c r="IK245" i="9"/>
  <c r="AR238" i="9"/>
  <c r="IC238" i="9"/>
  <c r="AM217" i="9"/>
  <c r="HZ217" i="9"/>
  <c r="AN214" i="9"/>
  <c r="IA214" i="9"/>
  <c r="AR214" i="9"/>
  <c r="IC214" i="9"/>
  <c r="AM212" i="9"/>
  <c r="HZ212" i="9"/>
  <c r="AN233" i="9"/>
  <c r="IA233" i="9"/>
  <c r="AN235" i="9"/>
  <c r="IA235" i="9"/>
  <c r="AO235" i="9"/>
  <c r="IB235" i="9"/>
  <c r="AM239" i="9"/>
  <c r="HZ239" i="9"/>
  <c r="Y256" i="9"/>
  <c r="HY256" i="9" s="1"/>
  <c r="HY245" i="9"/>
  <c r="AP215" i="9"/>
  <c r="AS240" i="9"/>
  <c r="ID240" i="9"/>
  <c r="AO240" i="9"/>
  <c r="IB240" i="9"/>
  <c r="AT254" i="9"/>
  <c r="AR211" i="9"/>
  <c r="IC211" i="9"/>
  <c r="AM234" i="9"/>
  <c r="HZ234" i="9"/>
  <c r="AR216" i="9"/>
  <c r="IC216" i="9"/>
  <c r="AM216" i="9"/>
  <c r="HZ216" i="9"/>
  <c r="AN213" i="9"/>
  <c r="IA213" i="9"/>
  <c r="AP236" i="9"/>
  <c r="CO256" i="9"/>
  <c r="JA256" i="9" s="1"/>
  <c r="JA245" i="9"/>
  <c r="CN256" i="9"/>
  <c r="IZ256" i="9" s="1"/>
  <c r="IZ245" i="9"/>
  <c r="CJ256" i="9"/>
  <c r="IV256" i="9" s="1"/>
  <c r="IV245" i="9"/>
  <c r="CG256" i="9"/>
  <c r="IS256" i="9" s="1"/>
  <c r="IS245" i="9"/>
  <c r="FR256" i="9"/>
  <c r="JP256" i="9" s="1"/>
  <c r="JP245" i="9"/>
  <c r="FP256" i="9"/>
  <c r="JN256" i="9" s="1"/>
  <c r="JN245" i="9"/>
  <c r="CD256" i="9"/>
  <c r="IP256" i="9" s="1"/>
  <c r="IP245" i="9"/>
  <c r="FL256" i="9"/>
  <c r="JJ256" i="9" s="1"/>
  <c r="JJ245" i="9"/>
  <c r="BZ256" i="9"/>
  <c r="IL256" i="9" s="1"/>
  <c r="IL245" i="9"/>
  <c r="AO238" i="9"/>
  <c r="IB238" i="9"/>
  <c r="AS217" i="9"/>
  <c r="ID217" i="9"/>
  <c r="AM214" i="9"/>
  <c r="HZ214" i="9"/>
  <c r="AO233" i="9"/>
  <c r="IB233" i="9"/>
  <c r="AM233" i="9"/>
  <c r="HZ233" i="9"/>
  <c r="AM235" i="9"/>
  <c r="HZ235" i="9"/>
  <c r="AR235" i="9"/>
  <c r="IC235" i="9"/>
  <c r="AN239" i="9"/>
  <c r="IA239" i="9"/>
  <c r="AJ256" i="9"/>
  <c r="IJ256" i="9" s="1"/>
  <c r="IJ245" i="9"/>
  <c r="AI256" i="9"/>
  <c r="II256" i="9" s="1"/>
  <c r="II245" i="9"/>
  <c r="AE256" i="9"/>
  <c r="IE256" i="9" s="1"/>
  <c r="IE245" i="9"/>
  <c r="AT252" i="9"/>
  <c r="AT251" i="9"/>
  <c r="AZ251" i="9" s="1"/>
  <c r="AM240" i="9"/>
  <c r="HZ240" i="9"/>
  <c r="AN240" i="9"/>
  <c r="IA240" i="9"/>
  <c r="AM211" i="9"/>
  <c r="HZ211" i="9"/>
  <c r="AL234" i="9"/>
  <c r="HX234" i="9"/>
  <c r="AO234" i="9"/>
  <c r="IB234" i="9"/>
  <c r="AO216" i="9"/>
  <c r="IB216" i="9"/>
  <c r="AM213" i="9"/>
  <c r="HZ213" i="9"/>
  <c r="FW256" i="9"/>
  <c r="JU256" i="9" s="1"/>
  <c r="JU245" i="9"/>
  <c r="CM256" i="9"/>
  <c r="IY256" i="9" s="1"/>
  <c r="IY245" i="9"/>
  <c r="CK256" i="9"/>
  <c r="IW256" i="9" s="1"/>
  <c r="IW245" i="9"/>
  <c r="FT256" i="9"/>
  <c r="JR256" i="9" s="1"/>
  <c r="JR245" i="9"/>
  <c r="CF256" i="9"/>
  <c r="IR256" i="9" s="1"/>
  <c r="IR245" i="9"/>
  <c r="FM256" i="9"/>
  <c r="JK256" i="9" s="1"/>
  <c r="JK245" i="9"/>
  <c r="CC256" i="9"/>
  <c r="IO256" i="9" s="1"/>
  <c r="IO245" i="9"/>
  <c r="CB256" i="9"/>
  <c r="IN256" i="9" s="1"/>
  <c r="IN245" i="9"/>
  <c r="FH256" i="9"/>
  <c r="JF256" i="9" s="1"/>
  <c r="JF245" i="9"/>
  <c r="AM238" i="9"/>
  <c r="HZ238" i="9"/>
  <c r="AN238" i="9"/>
  <c r="IA238" i="9"/>
  <c r="AO217" i="9"/>
  <c r="IB217" i="9"/>
  <c r="AV217" i="9"/>
  <c r="IF217" i="9"/>
  <c r="AN217" i="9"/>
  <c r="IA217" i="9"/>
  <c r="AO214" i="9"/>
  <c r="IB214" i="9"/>
  <c r="AO212" i="9"/>
  <c r="IB212" i="9"/>
  <c r="AR233" i="9"/>
  <c r="IC233" i="9"/>
  <c r="AO239" i="9"/>
  <c r="IB239" i="9"/>
  <c r="AR239" i="9"/>
  <c r="IC239" i="9"/>
  <c r="AR240" i="9"/>
  <c r="IC240" i="9"/>
  <c r="AN211" i="9"/>
  <c r="IA211" i="9"/>
  <c r="AO213" i="9"/>
  <c r="IB213" i="9"/>
  <c r="AV213" i="9"/>
  <c r="IF213" i="9"/>
  <c r="AT210" i="9"/>
  <c r="AP237" i="9"/>
  <c r="FX256" i="9"/>
  <c r="JV256" i="9" s="1"/>
  <c r="JV245" i="9"/>
  <c r="FV256" i="9"/>
  <c r="JT256" i="9" s="1"/>
  <c r="JT245" i="9"/>
  <c r="CL256" i="9"/>
  <c r="IX256" i="9" s="1"/>
  <c r="IX245" i="9"/>
  <c r="FS256" i="9"/>
  <c r="JQ256" i="9" s="1"/>
  <c r="JQ245" i="9"/>
  <c r="FO256" i="9"/>
  <c r="JM256" i="9" s="1"/>
  <c r="JM245" i="9"/>
  <c r="CE256" i="9"/>
  <c r="IQ256" i="9" s="1"/>
  <c r="IQ245" i="9"/>
  <c r="FK256" i="9"/>
  <c r="JI256" i="9" s="1"/>
  <c r="JI245" i="9"/>
  <c r="FI256" i="9"/>
  <c r="JG256" i="9" s="1"/>
  <c r="JG245" i="9"/>
  <c r="FJ256" i="9"/>
  <c r="JH256" i="9" s="1"/>
  <c r="JH245" i="9"/>
  <c r="AR217" i="9"/>
  <c r="IC217" i="9"/>
  <c r="AR212" i="9"/>
  <c r="IC212" i="9"/>
  <c r="AN212" i="9"/>
  <c r="IA212" i="9"/>
  <c r="AS235" i="9"/>
  <c r="ID235" i="9"/>
  <c r="AG256" i="9"/>
  <c r="IG256" i="9" s="1"/>
  <c r="IG245" i="9"/>
  <c r="AT247" i="9"/>
  <c r="CT135" i="9"/>
  <c r="FI242" i="9"/>
  <c r="JG242" i="9" s="1"/>
  <c r="FL242" i="9"/>
  <c r="JJ242" i="9" s="1"/>
  <c r="CO242" i="9"/>
  <c r="JA242" i="9" s="1"/>
  <c r="AX216" i="9"/>
  <c r="AL216" i="9"/>
  <c r="AX234" i="9"/>
  <c r="CK242" i="9"/>
  <c r="IW242" i="9" s="1"/>
  <c r="CJ242" i="9"/>
  <c r="IV242" i="9" s="1"/>
  <c r="CP242" i="9"/>
  <c r="JB242" i="9" s="1"/>
  <c r="FR242" i="9"/>
  <c r="JP242" i="9" s="1"/>
  <c r="CC242" i="9"/>
  <c r="IO242" i="9" s="1"/>
  <c r="AV238" i="9"/>
  <c r="AL235" i="9"/>
  <c r="FN242" i="9"/>
  <c r="JL242" i="9" s="1"/>
  <c r="FV242" i="9"/>
  <c r="JT242" i="9" s="1"/>
  <c r="CH242" i="9"/>
  <c r="IT242" i="9" s="1"/>
  <c r="CD242" i="9"/>
  <c r="IP242" i="9" s="1"/>
  <c r="FH242" i="9"/>
  <c r="JF242" i="9" s="1"/>
  <c r="AG242" i="9"/>
  <c r="IG242" i="9" s="1"/>
  <c r="CL242" i="9"/>
  <c r="IX242" i="9" s="1"/>
  <c r="CM242" i="9"/>
  <c r="IY242" i="9" s="1"/>
  <c r="AE242" i="9"/>
  <c r="IE242" i="9" s="1"/>
  <c r="FX242" i="9"/>
  <c r="JV242" i="9" s="1"/>
  <c r="AF242" i="9"/>
  <c r="IF242" i="9" s="1"/>
  <c r="AI242" i="9"/>
  <c r="II242" i="9" s="1"/>
  <c r="FU242" i="9"/>
  <c r="JS242" i="9" s="1"/>
  <c r="CN242" i="9"/>
  <c r="IZ242" i="9" s="1"/>
  <c r="FS242" i="9"/>
  <c r="JQ242" i="9" s="1"/>
  <c r="CG242" i="9"/>
  <c r="IS242" i="9" s="1"/>
  <c r="FP242" i="9"/>
  <c r="JN242" i="9" s="1"/>
  <c r="FM242" i="9"/>
  <c r="JK242" i="9" s="1"/>
  <c r="FJ242" i="9"/>
  <c r="JH242" i="9" s="1"/>
  <c r="BY242" i="9"/>
  <c r="IK242" i="9" s="1"/>
  <c r="AX213" i="9"/>
  <c r="CF242" i="9"/>
  <c r="IR242" i="9" s="1"/>
  <c r="AL217" i="9"/>
  <c r="Y242" i="9"/>
  <c r="HY242" i="9" s="1"/>
  <c r="AS239" i="9"/>
  <c r="AX239" i="9"/>
  <c r="FW242" i="9"/>
  <c r="JU242" i="9" s="1"/>
  <c r="CB242" i="9"/>
  <c r="IN242" i="9" s="1"/>
  <c r="CA242" i="9"/>
  <c r="IM242" i="9" s="1"/>
  <c r="CI242" i="9"/>
  <c r="IU242" i="9" s="1"/>
  <c r="FT242" i="9"/>
  <c r="JR242" i="9" s="1"/>
  <c r="CE242" i="9"/>
  <c r="IQ242" i="9" s="1"/>
  <c r="FO242" i="9"/>
  <c r="JM242" i="9" s="1"/>
  <c r="FK242" i="9"/>
  <c r="JI242" i="9" s="1"/>
  <c r="FQ242" i="9"/>
  <c r="JO242" i="9" s="1"/>
  <c r="BZ242" i="9"/>
  <c r="IL242" i="9" s="1"/>
  <c r="AV233" i="9"/>
  <c r="AJ242" i="9"/>
  <c r="IJ242" i="9" s="1"/>
  <c r="X242" i="9"/>
  <c r="HX242" i="9" s="1"/>
  <c r="AX209" i="9"/>
  <c r="AM209" i="9"/>
  <c r="AT231" i="9"/>
  <c r="FG242" i="9"/>
  <c r="JE242" i="9" s="1"/>
  <c r="X256" i="9"/>
  <c r="HX256" i="9" s="1"/>
  <c r="AL245" i="9"/>
  <c r="AO245" i="9"/>
  <c r="AO256" i="9" s="1"/>
  <c r="AB256" i="9"/>
  <c r="IB256" i="9" s="1"/>
  <c r="AN245" i="9"/>
  <c r="AN256" i="9" s="1"/>
  <c r="AA256" i="9"/>
  <c r="IA256" i="9" s="1"/>
  <c r="AM245" i="9"/>
  <c r="AM256" i="9" s="1"/>
  <c r="Z256" i="9"/>
  <c r="HZ256" i="9" s="1"/>
  <c r="AP231" i="9"/>
  <c r="AL240" i="9"/>
  <c r="AX240" i="9"/>
  <c r="AV209" i="9"/>
  <c r="AL209" i="9"/>
  <c r="AV211" i="9"/>
  <c r="AX211" i="9"/>
  <c r="AS234" i="9"/>
  <c r="AV216" i="9"/>
  <c r="AD242" i="9"/>
  <c r="ID242" i="9" s="1"/>
  <c r="AS238" i="9"/>
  <c r="Z242" i="9"/>
  <c r="HZ242" i="9" s="1"/>
  <c r="AV214" i="9"/>
  <c r="AS214" i="9"/>
  <c r="AL212" i="9"/>
  <c r="AX233" i="9"/>
  <c r="AS233" i="9"/>
  <c r="AX235" i="9"/>
  <c r="AV235" i="9"/>
  <c r="AV239" i="9"/>
  <c r="AF256" i="9"/>
  <c r="IF256" i="9" s="1"/>
  <c r="AV245" i="9"/>
  <c r="AV256" i="9" s="1"/>
  <c r="AH256" i="9"/>
  <c r="IH256" i="9" s="1"/>
  <c r="AX245" i="9"/>
  <c r="AX256" i="9" s="1"/>
  <c r="AV240" i="9"/>
  <c r="AN209" i="9"/>
  <c r="AS209" i="9"/>
  <c r="AR209" i="9"/>
  <c r="AS211" i="9"/>
  <c r="AS213" i="9"/>
  <c r="AC242" i="9"/>
  <c r="IC242" i="9" s="1"/>
  <c r="AL238" i="9"/>
  <c r="AL214" i="9"/>
  <c r="AV212" i="9"/>
  <c r="AL233" i="9"/>
  <c r="AD256" i="9"/>
  <c r="ID256" i="9" s="1"/>
  <c r="AS245" i="9"/>
  <c r="AR245" i="9"/>
  <c r="AR256" i="9" s="1"/>
  <c r="AC256" i="9"/>
  <c r="IC256" i="9" s="1"/>
  <c r="AB242" i="9"/>
  <c r="IB242" i="9" s="1"/>
  <c r="AA242" i="9"/>
  <c r="IA242" i="9" s="1"/>
  <c r="AH242" i="9"/>
  <c r="IH242" i="9" s="1"/>
  <c r="AO209" i="9"/>
  <c r="AL211" i="9"/>
  <c r="AV234" i="9"/>
  <c r="AS216" i="9"/>
  <c r="AL213" i="9"/>
  <c r="AX238" i="9"/>
  <c r="AX217" i="9"/>
  <c r="AX214" i="9"/>
  <c r="AX212" i="9"/>
  <c r="AS212" i="9"/>
  <c r="AL239" i="9"/>
  <c r="N223" i="11"/>
  <c r="F223" i="9" s="1"/>
  <c r="HW223" i="9" s="1"/>
  <c r="J32" i="13" s="1"/>
  <c r="J34" i="13" s="1"/>
  <c r="J64" i="13" s="1"/>
  <c r="P223" i="11"/>
  <c r="BB223" i="9" s="1"/>
  <c r="O223" i="11"/>
  <c r="H223" i="9" s="1"/>
  <c r="Q223" i="11"/>
  <c r="CV223" i="9" s="1"/>
  <c r="P226" i="11"/>
  <c r="BB226" i="9" s="1"/>
  <c r="N226" i="11"/>
  <c r="F226" i="9" s="1"/>
  <c r="HW226" i="9" s="1"/>
  <c r="N32" i="13" s="1"/>
  <c r="N34" i="13" s="1"/>
  <c r="N64" i="13" s="1"/>
  <c r="O226" i="11"/>
  <c r="H226" i="9" s="1"/>
  <c r="Q226" i="11"/>
  <c r="CV226" i="9" s="1"/>
  <c r="P225" i="11"/>
  <c r="BB225" i="9" s="1"/>
  <c r="Q225" i="11"/>
  <c r="CV225" i="9" s="1"/>
  <c r="N225" i="11"/>
  <c r="F225" i="9" s="1"/>
  <c r="HW225" i="9" s="1"/>
  <c r="M32" i="13" s="1"/>
  <c r="M34" i="13" s="1"/>
  <c r="M64" i="13" s="1"/>
  <c r="O225" i="11"/>
  <c r="H225" i="9" s="1"/>
  <c r="N220" i="11"/>
  <c r="F220" i="9" s="1"/>
  <c r="HW220" i="9" s="1"/>
  <c r="G32" i="13" s="1"/>
  <c r="G34" i="13" s="1"/>
  <c r="G64" i="13" s="1"/>
  <c r="Q220" i="11"/>
  <c r="CV220" i="9" s="1"/>
  <c r="O220" i="11"/>
  <c r="H220" i="9" s="1"/>
  <c r="P220" i="11"/>
  <c r="BB220" i="9" s="1"/>
  <c r="N218" i="11"/>
  <c r="F218" i="9" s="1"/>
  <c r="HW218" i="9" s="1"/>
  <c r="E32" i="13" s="1"/>
  <c r="O218" i="11"/>
  <c r="H218" i="9" s="1"/>
  <c r="P218" i="11"/>
  <c r="BB218" i="9" s="1"/>
  <c r="Q218" i="11"/>
  <c r="CV218" i="9" s="1"/>
  <c r="P224" i="11"/>
  <c r="BB224" i="9" s="1"/>
  <c r="O224" i="11"/>
  <c r="H224" i="9" s="1"/>
  <c r="Q224" i="11"/>
  <c r="CV224" i="9" s="1"/>
  <c r="N224" i="11"/>
  <c r="F224" i="9" s="1"/>
  <c r="HW224" i="9" s="1"/>
  <c r="L32" i="13" s="1"/>
  <c r="L34" i="13" s="1"/>
  <c r="L64" i="13" s="1"/>
  <c r="N222" i="11"/>
  <c r="F222" i="9" s="1"/>
  <c r="HW222" i="9" s="1"/>
  <c r="I32" i="13" s="1"/>
  <c r="I34" i="13" s="1"/>
  <c r="I64" i="13" s="1"/>
  <c r="O222" i="11"/>
  <c r="H222" i="9" s="1"/>
  <c r="Q222" i="11"/>
  <c r="CV222" i="9" s="1"/>
  <c r="P222" i="11"/>
  <c r="BB222" i="9" s="1"/>
  <c r="N219" i="11"/>
  <c r="F219" i="9" s="1"/>
  <c r="HW219" i="9" s="1"/>
  <c r="F32" i="13" s="1"/>
  <c r="F34" i="13" s="1"/>
  <c r="F64" i="13" s="1"/>
  <c r="P219" i="11"/>
  <c r="BB219" i="9" s="1"/>
  <c r="O219" i="11"/>
  <c r="H219" i="9" s="1"/>
  <c r="Q219" i="11"/>
  <c r="CV219" i="9" s="1"/>
  <c r="N221" i="11"/>
  <c r="F221" i="9" s="1"/>
  <c r="HW221" i="9" s="1"/>
  <c r="H32" i="13" s="1"/>
  <c r="H34" i="13" s="1"/>
  <c r="H64" i="13" s="1"/>
  <c r="O221" i="11"/>
  <c r="H221" i="9" s="1"/>
  <c r="P221" i="11"/>
  <c r="BB221" i="9" s="1"/>
  <c r="Q221" i="11"/>
  <c r="CV221" i="9" s="1"/>
  <c r="F228" i="11"/>
  <c r="F230" i="11" s="1"/>
  <c r="K21" i="8"/>
  <c r="K22" i="8" s="1"/>
  <c r="J17" i="8"/>
  <c r="J18" i="8" s="1"/>
  <c r="F21" i="8"/>
  <c r="F22" i="8" s="1"/>
  <c r="M17" i="8"/>
  <c r="M18" i="8" s="1"/>
  <c r="M21" i="8"/>
  <c r="M22" i="8" s="1"/>
  <c r="I21" i="8"/>
  <c r="I22" i="8" s="1"/>
  <c r="L17" i="8"/>
  <c r="L18" i="8" s="1"/>
  <c r="H17" i="8"/>
  <c r="H18" i="8" s="1"/>
  <c r="F17" i="8"/>
  <c r="F18" i="8" s="1"/>
  <c r="G21" i="8"/>
  <c r="G22" i="8" s="1"/>
  <c r="J21" i="8"/>
  <c r="J22" i="8" s="1"/>
  <c r="I17" i="8"/>
  <c r="I18" i="8" s="1"/>
  <c r="L21" i="8"/>
  <c r="L22" i="8" s="1"/>
  <c r="H21" i="8"/>
  <c r="H22" i="8" s="1"/>
  <c r="K17" i="8"/>
  <c r="K18" i="8" s="1"/>
  <c r="G17" i="8"/>
  <c r="G18" i="8" s="1"/>
  <c r="AZ237" i="9" l="1"/>
  <c r="CT162" i="9"/>
  <c r="GA54" i="9"/>
  <c r="JY54" i="9" s="1"/>
  <c r="GA48" i="9"/>
  <c r="JY48" i="9" s="1"/>
  <c r="CT98" i="9"/>
  <c r="CT121" i="9"/>
  <c r="CT109" i="9"/>
  <c r="CT252" i="9"/>
  <c r="CT249" i="9"/>
  <c r="GA140" i="9"/>
  <c r="JY140" i="9" s="1"/>
  <c r="CT250" i="9"/>
  <c r="GB154" i="9"/>
  <c r="JZ154" i="9" s="1"/>
  <c r="GA59" i="9"/>
  <c r="JY59" i="9" s="1"/>
  <c r="GA92" i="9"/>
  <c r="JY92" i="9" s="1"/>
  <c r="GA89" i="9"/>
  <c r="JY89" i="9" s="1"/>
  <c r="CT160" i="9"/>
  <c r="GA155" i="9"/>
  <c r="JY155" i="9" s="1"/>
  <c r="GA25" i="9"/>
  <c r="JY25" i="9" s="1"/>
  <c r="GA14" i="9"/>
  <c r="JY14" i="9" s="1"/>
  <c r="GA183" i="9"/>
  <c r="JY183" i="9" s="1"/>
  <c r="GA145" i="9"/>
  <c r="JY145" i="9" s="1"/>
  <c r="GA214" i="9"/>
  <c r="JY214" i="9" s="1"/>
  <c r="CT136" i="9"/>
  <c r="CT247" i="9"/>
  <c r="GA205" i="9"/>
  <c r="JY205" i="9" s="1"/>
  <c r="CT104" i="9"/>
  <c r="GA166" i="9"/>
  <c r="JY166" i="9" s="1"/>
  <c r="GA212" i="9"/>
  <c r="JY212" i="9" s="1"/>
  <c r="GA132" i="9"/>
  <c r="JY132" i="9" s="1"/>
  <c r="GA18" i="9"/>
  <c r="JY18" i="9" s="1"/>
  <c r="CT179" i="9"/>
  <c r="GA97" i="9"/>
  <c r="JY97" i="9" s="1"/>
  <c r="GA36" i="9"/>
  <c r="JY36" i="9" s="1"/>
  <c r="GA108" i="9"/>
  <c r="JY108" i="9" s="1"/>
  <c r="GA47" i="9"/>
  <c r="JY47" i="9" s="1"/>
  <c r="GA68" i="9"/>
  <c r="JY68" i="9" s="1"/>
  <c r="GA102" i="9"/>
  <c r="JY102" i="9" s="1"/>
  <c r="GA45" i="9"/>
  <c r="JY45" i="9" s="1"/>
  <c r="GA208" i="9"/>
  <c r="JY208" i="9" s="1"/>
  <c r="GA233" i="9"/>
  <c r="JY233" i="9" s="1"/>
  <c r="GA193" i="9"/>
  <c r="JY193" i="9" s="1"/>
  <c r="CT217" i="9"/>
  <c r="GB106" i="9"/>
  <c r="JZ106" i="9" s="1"/>
  <c r="GA123" i="9"/>
  <c r="JY123" i="9" s="1"/>
  <c r="GA150" i="9"/>
  <c r="JY150" i="9" s="1"/>
  <c r="GA151" i="9"/>
  <c r="JY151" i="9" s="1"/>
  <c r="GA118" i="9"/>
  <c r="JY118" i="9" s="1"/>
  <c r="GA85" i="9"/>
  <c r="JY85" i="9" s="1"/>
  <c r="GA203" i="9"/>
  <c r="JY203" i="9" s="1"/>
  <c r="CT47" i="9"/>
  <c r="GA106" i="9"/>
  <c r="JY106" i="9" s="1"/>
  <c r="GA28" i="9"/>
  <c r="JY28" i="9" s="1"/>
  <c r="GA209" i="9"/>
  <c r="JY209" i="9" s="1"/>
  <c r="GA103" i="9"/>
  <c r="JY103" i="9" s="1"/>
  <c r="GA71" i="9"/>
  <c r="JY71" i="9" s="1"/>
  <c r="GA129" i="9"/>
  <c r="JY129" i="9" s="1"/>
  <c r="CT129" i="9"/>
  <c r="CT24" i="9"/>
  <c r="CT208" i="9"/>
  <c r="GA98" i="9"/>
  <c r="JY98" i="9" s="1"/>
  <c r="GA169" i="9"/>
  <c r="JY169" i="9" s="1"/>
  <c r="GA236" i="9"/>
  <c r="JY236" i="9" s="1"/>
  <c r="GA43" i="9"/>
  <c r="JY43" i="9" s="1"/>
  <c r="GA40" i="9"/>
  <c r="JY40" i="9" s="1"/>
  <c r="GA246" i="9"/>
  <c r="JY246" i="9" s="1"/>
  <c r="GA93" i="9"/>
  <c r="JY93" i="9" s="1"/>
  <c r="GA70" i="9"/>
  <c r="JY70" i="9" s="1"/>
  <c r="CT108" i="9"/>
  <c r="GA161" i="9"/>
  <c r="JY161" i="9" s="1"/>
  <c r="GA115" i="9"/>
  <c r="JY115" i="9" s="1"/>
  <c r="GA199" i="9"/>
  <c r="JY199" i="9" s="1"/>
  <c r="GA198" i="9"/>
  <c r="JY198" i="9" s="1"/>
  <c r="GA110" i="9"/>
  <c r="JY110" i="9" s="1"/>
  <c r="GA170" i="9"/>
  <c r="JY170" i="9" s="1"/>
  <c r="GA34" i="9"/>
  <c r="JY34" i="9" s="1"/>
  <c r="GA210" i="9"/>
  <c r="JY210" i="9" s="1"/>
  <c r="CT174" i="9"/>
  <c r="JC155" i="9"/>
  <c r="CT155" i="9"/>
  <c r="JC92" i="9"/>
  <c r="CT92" i="9"/>
  <c r="JC48" i="9"/>
  <c r="CT48" i="9"/>
  <c r="JC11" i="9"/>
  <c r="CT11" i="9"/>
  <c r="JC176" i="9"/>
  <c r="CT176" i="9"/>
  <c r="JC145" i="9"/>
  <c r="CT145" i="9"/>
  <c r="CT42" i="9"/>
  <c r="JC170" i="9"/>
  <c r="CT170" i="9"/>
  <c r="JC131" i="9"/>
  <c r="CT131" i="9"/>
  <c r="JC25" i="9"/>
  <c r="CT25" i="9"/>
  <c r="JC204" i="9"/>
  <c r="CT204" i="9"/>
  <c r="JC117" i="9"/>
  <c r="CT117" i="9"/>
  <c r="JC94" i="9"/>
  <c r="CT94" i="9"/>
  <c r="GA240" i="9"/>
  <c r="JY240" i="9" s="1"/>
  <c r="GA64" i="9"/>
  <c r="JY64" i="9" s="1"/>
  <c r="GA248" i="9"/>
  <c r="JY248" i="9" s="1"/>
  <c r="GA67" i="9"/>
  <c r="JY67" i="9" s="1"/>
  <c r="GA33" i="9"/>
  <c r="JY33" i="9" s="1"/>
  <c r="GA184" i="9"/>
  <c r="JY184" i="9" s="1"/>
  <c r="GA124" i="9"/>
  <c r="JY124" i="9" s="1"/>
  <c r="GB158" i="9"/>
  <c r="JZ158" i="9" s="1"/>
  <c r="GA185" i="9"/>
  <c r="JY185" i="9" s="1"/>
  <c r="GA139" i="9"/>
  <c r="JY139" i="9" s="1"/>
  <c r="GA38" i="9"/>
  <c r="JY38" i="9" s="1"/>
  <c r="GA39" i="9"/>
  <c r="JY39" i="9" s="1"/>
  <c r="GA101" i="9"/>
  <c r="JY101" i="9" s="1"/>
  <c r="GA231" i="9"/>
  <c r="GA32" i="9"/>
  <c r="JY32" i="9" s="1"/>
  <c r="GB130" i="9"/>
  <c r="JZ130" i="9" s="1"/>
  <c r="GA250" i="9"/>
  <c r="JY250" i="9" s="1"/>
  <c r="GA49" i="9"/>
  <c r="JY49" i="9" s="1"/>
  <c r="GA127" i="9"/>
  <c r="JY127" i="9" s="1"/>
  <c r="GA16" i="9"/>
  <c r="JY16" i="9" s="1"/>
  <c r="GA182" i="9"/>
  <c r="JY182" i="9" s="1"/>
  <c r="GA217" i="9"/>
  <c r="JY217" i="9" s="1"/>
  <c r="GA138" i="9"/>
  <c r="JY138" i="9" s="1"/>
  <c r="GA77" i="9"/>
  <c r="JY77" i="9" s="1"/>
  <c r="GA157" i="9"/>
  <c r="JY157" i="9" s="1"/>
  <c r="GA11" i="9"/>
  <c r="GC252" i="9" s="1"/>
  <c r="KA252" i="9" s="1"/>
  <c r="GA114" i="9"/>
  <c r="JY114" i="9" s="1"/>
  <c r="GA126" i="9"/>
  <c r="JY126" i="9" s="1"/>
  <c r="GA35" i="9"/>
  <c r="JY35" i="9" s="1"/>
  <c r="GA94" i="9"/>
  <c r="JY94" i="9" s="1"/>
  <c r="GA23" i="9"/>
  <c r="JY23" i="9" s="1"/>
  <c r="GA44" i="9"/>
  <c r="JY44" i="9" s="1"/>
  <c r="GA65" i="9"/>
  <c r="JY65" i="9" s="1"/>
  <c r="GA29" i="9"/>
  <c r="JY29" i="9" s="1"/>
  <c r="GA79" i="9"/>
  <c r="JY79" i="9" s="1"/>
  <c r="GA133" i="9"/>
  <c r="JY133" i="9" s="1"/>
  <c r="GA152" i="9"/>
  <c r="JY152" i="9" s="1"/>
  <c r="GA75" i="9"/>
  <c r="JY75" i="9" s="1"/>
  <c r="GA21" i="9"/>
  <c r="JY21" i="9" s="1"/>
  <c r="GA104" i="9"/>
  <c r="JY104" i="9" s="1"/>
  <c r="GA30" i="9"/>
  <c r="JY30" i="9" s="1"/>
  <c r="GA55" i="9"/>
  <c r="JY55" i="9" s="1"/>
  <c r="GA251" i="9"/>
  <c r="JY251" i="9" s="1"/>
  <c r="GA237" i="9"/>
  <c r="JY237" i="9" s="1"/>
  <c r="GA24" i="9"/>
  <c r="JY24" i="9" s="1"/>
  <c r="GA128" i="9"/>
  <c r="JY128" i="9" s="1"/>
  <c r="GA27" i="9"/>
  <c r="JY27" i="9" s="1"/>
  <c r="GA149" i="9"/>
  <c r="JY149" i="9" s="1"/>
  <c r="GA112" i="9"/>
  <c r="JY112" i="9" s="1"/>
  <c r="GA99" i="9"/>
  <c r="JY99" i="9" s="1"/>
  <c r="GA113" i="9"/>
  <c r="JY113" i="9" s="1"/>
  <c r="GA125" i="9"/>
  <c r="JY125" i="9" s="1"/>
  <c r="GA164" i="9"/>
  <c r="JY164" i="9" s="1"/>
  <c r="GA180" i="9"/>
  <c r="JY180" i="9" s="1"/>
  <c r="GA20" i="9"/>
  <c r="JY20" i="9" s="1"/>
  <c r="GA186" i="9"/>
  <c r="JY186" i="9" s="1"/>
  <c r="GA95" i="9"/>
  <c r="JY95" i="9" s="1"/>
  <c r="GB77" i="9"/>
  <c r="JZ77" i="9" s="1"/>
  <c r="GA134" i="9"/>
  <c r="JY134" i="9" s="1"/>
  <c r="GA41" i="9"/>
  <c r="JY41" i="9" s="1"/>
  <c r="GA148" i="9"/>
  <c r="JY148" i="9" s="1"/>
  <c r="GA181" i="9"/>
  <c r="JY181" i="9" s="1"/>
  <c r="GA144" i="9"/>
  <c r="JY144" i="9" s="1"/>
  <c r="GA122" i="9"/>
  <c r="JY122" i="9" s="1"/>
  <c r="GA135" i="9"/>
  <c r="JY135" i="9" s="1"/>
  <c r="GA154" i="9"/>
  <c r="JY154" i="9" s="1"/>
  <c r="GA165" i="9"/>
  <c r="JY165" i="9" s="1"/>
  <c r="GA87" i="9"/>
  <c r="JY87" i="9" s="1"/>
  <c r="GA52" i="9"/>
  <c r="JY52" i="9" s="1"/>
  <c r="GA245" i="9"/>
  <c r="JY245" i="9" s="1"/>
  <c r="GA159" i="9"/>
  <c r="JY159" i="9" s="1"/>
  <c r="GA167" i="9"/>
  <c r="JY167" i="9" s="1"/>
  <c r="GA69" i="9"/>
  <c r="JY69" i="9" s="1"/>
  <c r="GA109" i="9"/>
  <c r="JY109" i="9" s="1"/>
  <c r="GA253" i="9"/>
  <c r="JY253" i="9" s="1"/>
  <c r="GA204" i="9"/>
  <c r="JY204" i="9" s="1"/>
  <c r="GA188" i="9"/>
  <c r="JY188" i="9" s="1"/>
  <c r="GA37" i="9"/>
  <c r="JY37" i="9" s="1"/>
  <c r="GA192" i="9"/>
  <c r="JY192" i="9" s="1"/>
  <c r="GA120" i="9"/>
  <c r="JY120" i="9" s="1"/>
  <c r="GA160" i="9"/>
  <c r="JY160" i="9" s="1"/>
  <c r="GA96" i="9"/>
  <c r="JY96" i="9" s="1"/>
  <c r="GA60" i="9"/>
  <c r="JY60" i="9" s="1"/>
  <c r="GA189" i="9"/>
  <c r="JY189" i="9" s="1"/>
  <c r="GA50" i="9"/>
  <c r="JY50" i="9" s="1"/>
  <c r="GA72" i="9"/>
  <c r="JY72" i="9" s="1"/>
  <c r="GA190" i="9"/>
  <c r="JY190" i="9" s="1"/>
  <c r="GA73" i="9"/>
  <c r="JY73" i="9" s="1"/>
  <c r="GA117" i="9"/>
  <c r="JY117" i="9" s="1"/>
  <c r="GB99" i="9"/>
  <c r="JZ99" i="9" s="1"/>
  <c r="GA238" i="9"/>
  <c r="JY238" i="9" s="1"/>
  <c r="GA116" i="9"/>
  <c r="JY116" i="9" s="1"/>
  <c r="GA249" i="9"/>
  <c r="JY249" i="9" s="1"/>
  <c r="GA191" i="9"/>
  <c r="JY191" i="9" s="1"/>
  <c r="GA247" i="9"/>
  <c r="JY247" i="9" s="1"/>
  <c r="GA80" i="9"/>
  <c r="JY80" i="9" s="1"/>
  <c r="GA196" i="9"/>
  <c r="JY196" i="9" s="1"/>
  <c r="GA17" i="9"/>
  <c r="JY17" i="9" s="1"/>
  <c r="GA195" i="9"/>
  <c r="JY195" i="9" s="1"/>
  <c r="GA83" i="9"/>
  <c r="JY83" i="9" s="1"/>
  <c r="GA207" i="9"/>
  <c r="JY207" i="9" s="1"/>
  <c r="GA15" i="9"/>
  <c r="JY15" i="9" s="1"/>
  <c r="GA216" i="9"/>
  <c r="JY216" i="9" s="1"/>
  <c r="GA56" i="9"/>
  <c r="JY56" i="9" s="1"/>
  <c r="GA84" i="9"/>
  <c r="JY84" i="9" s="1"/>
  <c r="GA26" i="9"/>
  <c r="JY26" i="9" s="1"/>
  <c r="GA168" i="9"/>
  <c r="JY168" i="9" s="1"/>
  <c r="GA156" i="9"/>
  <c r="JY156" i="9" s="1"/>
  <c r="GA178" i="9"/>
  <c r="JY178" i="9" s="1"/>
  <c r="GA46" i="9"/>
  <c r="JY46" i="9" s="1"/>
  <c r="GA201" i="9"/>
  <c r="JY201" i="9" s="1"/>
  <c r="GA62" i="9"/>
  <c r="JY62" i="9" s="1"/>
  <c r="GA146" i="9"/>
  <c r="JY146" i="9" s="1"/>
  <c r="GA22" i="9"/>
  <c r="JY22" i="9" s="1"/>
  <c r="GA252" i="9"/>
  <c r="JY252" i="9" s="1"/>
  <c r="GB165" i="9"/>
  <c r="JZ165" i="9" s="1"/>
  <c r="GB30" i="9"/>
  <c r="JZ30" i="9" s="1"/>
  <c r="GA163" i="9"/>
  <c r="JY163" i="9" s="1"/>
  <c r="GA213" i="9"/>
  <c r="JY213" i="9" s="1"/>
  <c r="CT248" i="9"/>
  <c r="CT213" i="9"/>
  <c r="GB69" i="9"/>
  <c r="JZ69" i="9" s="1"/>
  <c r="GB109" i="9"/>
  <c r="JZ109" i="9" s="1"/>
  <c r="GA174" i="9"/>
  <c r="JY174" i="9" s="1"/>
  <c r="GA142" i="9"/>
  <c r="JY142" i="9" s="1"/>
  <c r="GA143" i="9"/>
  <c r="JY143" i="9" s="1"/>
  <c r="GA12" i="9"/>
  <c r="JY12" i="9" s="1"/>
  <c r="GA153" i="9"/>
  <c r="JY153" i="9" s="1"/>
  <c r="GA63" i="9"/>
  <c r="JY63" i="9" s="1"/>
  <c r="GA137" i="9"/>
  <c r="JY137" i="9" s="1"/>
  <c r="JW11" i="9"/>
  <c r="CT64" i="9"/>
  <c r="GA172" i="9"/>
  <c r="JY172" i="9" s="1"/>
  <c r="GA136" i="9"/>
  <c r="JY136" i="9" s="1"/>
  <c r="GA66" i="9"/>
  <c r="JY66" i="9" s="1"/>
  <c r="GA107" i="9"/>
  <c r="JY107" i="9" s="1"/>
  <c r="GA111" i="9"/>
  <c r="JY111" i="9" s="1"/>
  <c r="GA171" i="9"/>
  <c r="JY171" i="9" s="1"/>
  <c r="CT56" i="9"/>
  <c r="CT62" i="9"/>
  <c r="CT153" i="9"/>
  <c r="CT158" i="9"/>
  <c r="CT142" i="9"/>
  <c r="GA76" i="9"/>
  <c r="JY76" i="9" s="1"/>
  <c r="GA13" i="9"/>
  <c r="JY13" i="9" s="1"/>
  <c r="GA187" i="9"/>
  <c r="JY187" i="9" s="1"/>
  <c r="GA239" i="9"/>
  <c r="JY239" i="9" s="1"/>
  <c r="GA200" i="9"/>
  <c r="JY200" i="9" s="1"/>
  <c r="GA78" i="9"/>
  <c r="JY78" i="9" s="1"/>
  <c r="GA177" i="9"/>
  <c r="JY177" i="9" s="1"/>
  <c r="GA254" i="9"/>
  <c r="JY254" i="9" s="1"/>
  <c r="GA234" i="9"/>
  <c r="JY234" i="9" s="1"/>
  <c r="GA121" i="9"/>
  <c r="JY121" i="9" s="1"/>
  <c r="GA90" i="9"/>
  <c r="JY90" i="9" s="1"/>
  <c r="GA158" i="9"/>
  <c r="JY158" i="9" s="1"/>
  <c r="GA82" i="9"/>
  <c r="JY82" i="9" s="1"/>
  <c r="GA86" i="9"/>
  <c r="JY86" i="9" s="1"/>
  <c r="CT33" i="9"/>
  <c r="JD33" i="9"/>
  <c r="JC186" i="9"/>
  <c r="CT186" i="9"/>
  <c r="CT144" i="9"/>
  <c r="CT28" i="9"/>
  <c r="JC65" i="9"/>
  <c r="CT65" i="9"/>
  <c r="JC17" i="9"/>
  <c r="CT17" i="9"/>
  <c r="JD203" i="9"/>
  <c r="CT203" i="9"/>
  <c r="JC168" i="9"/>
  <c r="CT168" i="9"/>
  <c r="CT237" i="9"/>
  <c r="GB37" i="9"/>
  <c r="JZ37" i="9" s="1"/>
  <c r="CT202" i="9"/>
  <c r="GA61" i="9"/>
  <c r="JY61" i="9" s="1"/>
  <c r="GA119" i="9"/>
  <c r="JY119" i="9" s="1"/>
  <c r="GA147" i="9"/>
  <c r="JY147" i="9" s="1"/>
  <c r="GA179" i="9"/>
  <c r="JY179" i="9" s="1"/>
  <c r="GA175" i="9"/>
  <c r="JY175" i="9" s="1"/>
  <c r="GA194" i="9"/>
  <c r="JY194" i="9" s="1"/>
  <c r="GA215" i="9"/>
  <c r="JY215" i="9" s="1"/>
  <c r="GA19" i="9"/>
  <c r="JY19" i="9" s="1"/>
  <c r="GA81" i="9"/>
  <c r="JY81" i="9" s="1"/>
  <c r="GA130" i="9"/>
  <c r="JY130" i="9" s="1"/>
  <c r="GA206" i="9"/>
  <c r="JY206" i="9" s="1"/>
  <c r="GA58" i="9"/>
  <c r="JY58" i="9" s="1"/>
  <c r="GA91" i="9"/>
  <c r="JY91" i="9" s="1"/>
  <c r="GA211" i="9"/>
  <c r="JY211" i="9" s="1"/>
  <c r="CT85" i="9"/>
  <c r="CT88" i="9"/>
  <c r="GA162" i="9"/>
  <c r="JY162" i="9" s="1"/>
  <c r="GA202" i="9"/>
  <c r="JY202" i="9" s="1"/>
  <c r="GA31" i="9"/>
  <c r="JY31" i="9" s="1"/>
  <c r="GA42" i="9"/>
  <c r="JY42" i="9" s="1"/>
  <c r="GA57" i="9"/>
  <c r="JY57" i="9" s="1"/>
  <c r="GA100" i="9"/>
  <c r="JY100" i="9" s="1"/>
  <c r="GA176" i="9"/>
  <c r="JY176" i="9" s="1"/>
  <c r="GA235" i="9"/>
  <c r="JY235" i="9" s="1"/>
  <c r="GA173" i="9"/>
  <c r="JY173" i="9" s="1"/>
  <c r="GA51" i="9"/>
  <c r="JY51" i="9" s="1"/>
  <c r="GA88" i="9"/>
  <c r="JY88" i="9" s="1"/>
  <c r="GA53" i="9"/>
  <c r="JY53" i="9" s="1"/>
  <c r="GA197" i="9"/>
  <c r="JY197" i="9" s="1"/>
  <c r="GA131" i="9"/>
  <c r="JY131" i="9" s="1"/>
  <c r="GA74" i="9"/>
  <c r="JY74" i="9" s="1"/>
  <c r="CT138" i="9"/>
  <c r="CT107" i="9"/>
  <c r="CT151" i="9"/>
  <c r="GB155" i="9"/>
  <c r="JZ155" i="9" s="1"/>
  <c r="CT175" i="9"/>
  <c r="CT27" i="9"/>
  <c r="CT147" i="9"/>
  <c r="CT111" i="9"/>
  <c r="CT183" i="9"/>
  <c r="CT234" i="9"/>
  <c r="GB128" i="9"/>
  <c r="JZ128" i="9" s="1"/>
  <c r="GB111" i="9"/>
  <c r="JZ111" i="9" s="1"/>
  <c r="GB235" i="9"/>
  <c r="JZ235" i="9" s="1"/>
  <c r="GB83" i="9"/>
  <c r="JZ83" i="9" s="1"/>
  <c r="CT68" i="9"/>
  <c r="GB36" i="9"/>
  <c r="JZ36" i="9" s="1"/>
  <c r="GB21" i="9"/>
  <c r="JZ21" i="9" s="1"/>
  <c r="GB177" i="9"/>
  <c r="JZ177" i="9" s="1"/>
  <c r="CT124" i="9"/>
  <c r="CT182" i="9"/>
  <c r="GB122" i="9"/>
  <c r="JZ122" i="9" s="1"/>
  <c r="CT122" i="9"/>
  <c r="CT118" i="9"/>
  <c r="CT57" i="9"/>
  <c r="JD247" i="9"/>
  <c r="GB117" i="9"/>
  <c r="JZ117" i="9" s="1"/>
  <c r="GB91" i="9"/>
  <c r="JZ91" i="9" s="1"/>
  <c r="GB253" i="9"/>
  <c r="JZ253" i="9" s="1"/>
  <c r="CT61" i="9"/>
  <c r="GB188" i="9"/>
  <c r="JZ188" i="9" s="1"/>
  <c r="GB93" i="9"/>
  <c r="JZ93" i="9" s="1"/>
  <c r="GB216" i="9"/>
  <c r="JZ216" i="9" s="1"/>
  <c r="GB250" i="9"/>
  <c r="JZ250" i="9" s="1"/>
  <c r="JD98" i="9"/>
  <c r="JD151" i="9"/>
  <c r="CT231" i="9"/>
  <c r="GA105" i="9"/>
  <c r="JY105" i="9" s="1"/>
  <c r="FZ242" i="9"/>
  <c r="JX242" i="9" s="1"/>
  <c r="JD162" i="9"/>
  <c r="JD136" i="9"/>
  <c r="CT43" i="9"/>
  <c r="GB107" i="9"/>
  <c r="JZ107" i="9" s="1"/>
  <c r="GB42" i="9"/>
  <c r="JZ42" i="9" s="1"/>
  <c r="GB12" i="9"/>
  <c r="JZ12" i="9" s="1"/>
  <c r="GB206" i="9"/>
  <c r="JZ206" i="9" s="1"/>
  <c r="GB215" i="9"/>
  <c r="JZ215" i="9" s="1"/>
  <c r="GB50" i="9"/>
  <c r="JZ50" i="9" s="1"/>
  <c r="GB52" i="9"/>
  <c r="JZ52" i="9" s="1"/>
  <c r="GB59" i="9"/>
  <c r="JZ59" i="9" s="1"/>
  <c r="GB209" i="9"/>
  <c r="JZ209" i="9" s="1"/>
  <c r="GB246" i="9"/>
  <c r="JZ246" i="9" s="1"/>
  <c r="GB67" i="9"/>
  <c r="JZ67" i="9" s="1"/>
  <c r="GB164" i="9"/>
  <c r="JZ164" i="9" s="1"/>
  <c r="GB176" i="9"/>
  <c r="JZ176" i="9" s="1"/>
  <c r="GB39" i="9"/>
  <c r="JZ39" i="9" s="1"/>
  <c r="GB151" i="9"/>
  <c r="JZ151" i="9" s="1"/>
  <c r="GB118" i="9"/>
  <c r="JZ118" i="9" s="1"/>
  <c r="GB11" i="9"/>
  <c r="JZ11" i="9" s="1"/>
  <c r="GB129" i="9"/>
  <c r="JZ129" i="9" s="1"/>
  <c r="GB105" i="9"/>
  <c r="JZ105" i="9" s="1"/>
  <c r="GB92" i="9"/>
  <c r="JZ92" i="9" s="1"/>
  <c r="GB53" i="9"/>
  <c r="JZ53" i="9" s="1"/>
  <c r="GB124" i="9"/>
  <c r="JZ124" i="9" s="1"/>
  <c r="GB96" i="9"/>
  <c r="JZ96" i="9" s="1"/>
  <c r="GB212" i="9"/>
  <c r="JZ212" i="9" s="1"/>
  <c r="GB196" i="9"/>
  <c r="JZ196" i="9" s="1"/>
  <c r="GB157" i="9"/>
  <c r="JZ157" i="9" s="1"/>
  <c r="GB44" i="9"/>
  <c r="JZ44" i="9" s="1"/>
  <c r="GB43" i="9"/>
  <c r="JZ43" i="9" s="1"/>
  <c r="GB179" i="9"/>
  <c r="JZ179" i="9" s="1"/>
  <c r="GB35" i="9"/>
  <c r="JZ35" i="9" s="1"/>
  <c r="GB126" i="9"/>
  <c r="JZ126" i="9" s="1"/>
  <c r="GB134" i="9"/>
  <c r="JZ134" i="9" s="1"/>
  <c r="GB102" i="9"/>
  <c r="JZ102" i="9" s="1"/>
  <c r="GB71" i="9"/>
  <c r="JZ71" i="9" s="1"/>
  <c r="GB27" i="9"/>
  <c r="JZ27" i="9" s="1"/>
  <c r="GB240" i="9"/>
  <c r="JZ240" i="9" s="1"/>
  <c r="GB57" i="9"/>
  <c r="JZ57" i="9" s="1"/>
  <c r="GB97" i="9"/>
  <c r="JZ97" i="9" s="1"/>
  <c r="GB168" i="9"/>
  <c r="JZ168" i="9" s="1"/>
  <c r="GB66" i="9"/>
  <c r="JZ66" i="9" s="1"/>
  <c r="GB84" i="9"/>
  <c r="JZ84" i="9" s="1"/>
  <c r="GB146" i="9"/>
  <c r="JZ146" i="9" s="1"/>
  <c r="GB183" i="9"/>
  <c r="JZ183" i="9" s="1"/>
  <c r="GB123" i="9"/>
  <c r="JZ123" i="9" s="1"/>
  <c r="GB40" i="9"/>
  <c r="JZ40" i="9" s="1"/>
  <c r="GB60" i="9"/>
  <c r="JZ60" i="9" s="1"/>
  <c r="GB203" i="9"/>
  <c r="JZ203" i="9" s="1"/>
  <c r="GB201" i="9"/>
  <c r="JZ201" i="9" s="1"/>
  <c r="GB192" i="9"/>
  <c r="JZ192" i="9" s="1"/>
  <c r="GB144" i="9"/>
  <c r="JZ144" i="9" s="1"/>
  <c r="GB195" i="9"/>
  <c r="JZ195" i="9" s="1"/>
  <c r="GB108" i="9"/>
  <c r="JZ108" i="9" s="1"/>
  <c r="GB98" i="9"/>
  <c r="JZ98" i="9" s="1"/>
  <c r="GB191" i="9"/>
  <c r="JZ191" i="9" s="1"/>
  <c r="GB175" i="9"/>
  <c r="JZ175" i="9" s="1"/>
  <c r="GB143" i="9"/>
  <c r="JZ143" i="9" s="1"/>
  <c r="JC167" i="9"/>
  <c r="CT167" i="9"/>
  <c r="JC149" i="9"/>
  <c r="CT149" i="9"/>
  <c r="JC45" i="9"/>
  <c r="CT45" i="9"/>
  <c r="JC159" i="9"/>
  <c r="CT159" i="9"/>
  <c r="JD76" i="9"/>
  <c r="CT76" i="9"/>
  <c r="CT81" i="9"/>
  <c r="JD81" i="9"/>
  <c r="JC240" i="9"/>
  <c r="CT240" i="9"/>
  <c r="CT90" i="9"/>
  <c r="JD90" i="9"/>
  <c r="JC110" i="9"/>
  <c r="CT110" i="9"/>
  <c r="JC169" i="9"/>
  <c r="CT169" i="9"/>
  <c r="JD119" i="9"/>
  <c r="CT119" i="9"/>
  <c r="CT87" i="9"/>
  <c r="JC87" i="9"/>
  <c r="JC84" i="9"/>
  <c r="CT84" i="9"/>
  <c r="JC95" i="9"/>
  <c r="CT95" i="9"/>
  <c r="JC82" i="9"/>
  <c r="CT82" i="9"/>
  <c r="JC72" i="9"/>
  <c r="CT72" i="9"/>
  <c r="JC139" i="9"/>
  <c r="CT139" i="9"/>
  <c r="JD199" i="9"/>
  <c r="CT199" i="9"/>
  <c r="CT29" i="9"/>
  <c r="JD29" i="9"/>
  <c r="CT197" i="9"/>
  <c r="JC73" i="9"/>
  <c r="CT73" i="9"/>
  <c r="JC32" i="9"/>
  <c r="CT32" i="9"/>
  <c r="JD46" i="9"/>
  <c r="CT46" i="9"/>
  <c r="JC178" i="9"/>
  <c r="CT178" i="9"/>
  <c r="JC214" i="9"/>
  <c r="CT214" i="9"/>
  <c r="CT233" i="9"/>
  <c r="GB15" i="9"/>
  <c r="JZ15" i="9" s="1"/>
  <c r="GB202" i="9"/>
  <c r="JZ202" i="9" s="1"/>
  <c r="GB113" i="9"/>
  <c r="JZ113" i="9" s="1"/>
  <c r="GB166" i="9"/>
  <c r="JZ166" i="9" s="1"/>
  <c r="CT116" i="9"/>
  <c r="CT189" i="9"/>
  <c r="GB45" i="9"/>
  <c r="JZ45" i="9" s="1"/>
  <c r="GB23" i="9"/>
  <c r="JZ23" i="9" s="1"/>
  <c r="GB78" i="9"/>
  <c r="JZ78" i="9" s="1"/>
  <c r="GB62" i="9"/>
  <c r="JZ62" i="9" s="1"/>
  <c r="GB95" i="9"/>
  <c r="JZ95" i="9" s="1"/>
  <c r="CT188" i="9"/>
  <c r="CT77" i="9"/>
  <c r="CT191" i="9"/>
  <c r="CT52" i="9"/>
  <c r="JD157" i="9"/>
  <c r="CT150" i="9"/>
  <c r="GB13" i="9"/>
  <c r="JZ13" i="9" s="1"/>
  <c r="GB82" i="9"/>
  <c r="JZ82" i="9" s="1"/>
  <c r="JD147" i="9"/>
  <c r="CT207" i="9"/>
  <c r="CT70" i="9"/>
  <c r="CT74" i="9"/>
  <c r="CT58" i="9"/>
  <c r="CT185" i="9"/>
  <c r="JD134" i="9"/>
  <c r="GB213" i="9"/>
  <c r="JZ213" i="9" s="1"/>
  <c r="GB76" i="9"/>
  <c r="JZ76" i="9" s="1"/>
  <c r="CT148" i="9"/>
  <c r="GB132" i="9"/>
  <c r="JZ132" i="9" s="1"/>
  <c r="GB19" i="9"/>
  <c r="JZ19" i="9" s="1"/>
  <c r="JC44" i="9"/>
  <c r="CT44" i="9"/>
  <c r="JC120" i="9"/>
  <c r="CT120" i="9"/>
  <c r="JC253" i="9"/>
  <c r="CT253" i="9"/>
  <c r="JC60" i="9"/>
  <c r="CT60" i="9"/>
  <c r="JD193" i="9"/>
  <c r="CT193" i="9"/>
  <c r="JC97" i="9"/>
  <c r="CT97" i="9"/>
  <c r="JC194" i="9"/>
  <c r="CT194" i="9"/>
  <c r="JC30" i="9"/>
  <c r="CT30" i="9"/>
  <c r="JC125" i="9"/>
  <c r="CT125" i="9"/>
  <c r="JC206" i="9"/>
  <c r="CT206" i="9"/>
  <c r="JC132" i="9"/>
  <c r="CT132" i="9"/>
  <c r="JC22" i="9"/>
  <c r="CT22" i="9"/>
  <c r="JC137" i="9"/>
  <c r="CT137" i="9"/>
  <c r="JC192" i="9"/>
  <c r="CT192" i="9"/>
  <c r="JC102" i="9"/>
  <c r="CT102" i="9"/>
  <c r="JD212" i="9"/>
  <c r="CT212" i="9"/>
  <c r="JC15" i="9"/>
  <c r="CT15" i="9"/>
  <c r="JC205" i="9"/>
  <c r="CT205" i="9"/>
  <c r="JC67" i="9"/>
  <c r="CT67" i="9"/>
  <c r="JC200" i="9"/>
  <c r="CT200" i="9"/>
  <c r="JC130" i="9"/>
  <c r="CT130" i="9"/>
  <c r="JC75" i="9"/>
  <c r="CT75" i="9"/>
  <c r="JC196" i="9"/>
  <c r="CT196" i="9"/>
  <c r="JC80" i="9"/>
  <c r="CT80" i="9"/>
  <c r="JD83" i="9"/>
  <c r="CT83" i="9"/>
  <c r="JC235" i="9"/>
  <c r="CT235" i="9"/>
  <c r="JD211" i="9"/>
  <c r="CT211" i="9"/>
  <c r="JC41" i="9"/>
  <c r="CT41" i="9"/>
  <c r="JD26" i="9"/>
  <c r="CT26" i="9"/>
  <c r="CT232" i="9"/>
  <c r="GB112" i="9"/>
  <c r="JZ112" i="9" s="1"/>
  <c r="CT201" i="9"/>
  <c r="GB68" i="9"/>
  <c r="JZ68" i="9" s="1"/>
  <c r="GB172" i="9"/>
  <c r="JZ172" i="9" s="1"/>
  <c r="GB28" i="9"/>
  <c r="JZ28" i="9" s="1"/>
  <c r="CT53" i="9"/>
  <c r="GB31" i="9"/>
  <c r="JZ31" i="9" s="1"/>
  <c r="GB125" i="9"/>
  <c r="JZ125" i="9" s="1"/>
  <c r="CT210" i="9"/>
  <c r="CT71" i="9"/>
  <c r="CT69" i="9"/>
  <c r="CT12" i="9"/>
  <c r="CT59" i="9"/>
  <c r="GB199" i="9"/>
  <c r="JZ199" i="9" s="1"/>
  <c r="GB17" i="9"/>
  <c r="JZ17" i="9" s="1"/>
  <c r="CT195" i="9"/>
  <c r="CT143" i="9"/>
  <c r="CT123" i="9"/>
  <c r="CT39" i="9"/>
  <c r="GB239" i="9"/>
  <c r="JZ239" i="9" s="1"/>
  <c r="JC111" i="9"/>
  <c r="CT198" i="9"/>
  <c r="CT184" i="9"/>
  <c r="CT18" i="9"/>
  <c r="GB180" i="9"/>
  <c r="JZ180" i="9" s="1"/>
  <c r="GB74" i="9"/>
  <c r="JZ74" i="9" s="1"/>
  <c r="GB49" i="9"/>
  <c r="JZ49" i="9" s="1"/>
  <c r="GB161" i="9"/>
  <c r="JZ161" i="9" s="1"/>
  <c r="GB18" i="9"/>
  <c r="JZ18" i="9" s="1"/>
  <c r="GB73" i="9"/>
  <c r="JZ73" i="9" s="1"/>
  <c r="CT164" i="9"/>
  <c r="AZ215" i="9"/>
  <c r="AZ210" i="9"/>
  <c r="CT66" i="9"/>
  <c r="CT20" i="9"/>
  <c r="CT172" i="9"/>
  <c r="FZ256" i="9"/>
  <c r="JX256" i="9" s="1"/>
  <c r="CT133" i="9"/>
  <c r="CT103" i="9"/>
  <c r="JD208" i="9"/>
  <c r="CT154" i="9"/>
  <c r="JD24" i="9"/>
  <c r="CT146" i="9"/>
  <c r="CT236" i="9"/>
  <c r="CT245" i="9"/>
  <c r="CR242" i="9"/>
  <c r="JD242" i="9" s="1"/>
  <c r="AP217" i="9"/>
  <c r="CQ242" i="9"/>
  <c r="JC242" i="9" s="1"/>
  <c r="CT238" i="9"/>
  <c r="CQ256" i="9"/>
  <c r="JC256" i="9" s="1"/>
  <c r="FY242" i="9"/>
  <c r="JW242" i="9" s="1"/>
  <c r="GB63" i="9"/>
  <c r="JZ63" i="9" s="1"/>
  <c r="GB33" i="9"/>
  <c r="JZ33" i="9" s="1"/>
  <c r="GB86" i="9"/>
  <c r="JZ86" i="9" s="1"/>
  <c r="GB101" i="9"/>
  <c r="JZ101" i="9" s="1"/>
  <c r="GB150" i="9"/>
  <c r="JZ150" i="9" s="1"/>
  <c r="GB56" i="9"/>
  <c r="JZ56" i="9" s="1"/>
  <c r="GB205" i="9"/>
  <c r="JZ205" i="9" s="1"/>
  <c r="GB169" i="9"/>
  <c r="JZ169" i="9" s="1"/>
  <c r="GB46" i="9"/>
  <c r="JZ46" i="9" s="1"/>
  <c r="GB22" i="9"/>
  <c r="JZ22" i="9" s="1"/>
  <c r="CT93" i="9"/>
  <c r="GB14" i="9"/>
  <c r="JZ14" i="9" s="1"/>
  <c r="GB138" i="9"/>
  <c r="JZ138" i="9" s="1"/>
  <c r="GB159" i="9"/>
  <c r="JZ159" i="9" s="1"/>
  <c r="GB245" i="9"/>
  <c r="JZ245" i="9" s="1"/>
  <c r="CT37" i="9"/>
  <c r="GB16" i="9"/>
  <c r="JZ16" i="9" s="1"/>
  <c r="GB104" i="9"/>
  <c r="JZ104" i="9" s="1"/>
  <c r="GB194" i="9"/>
  <c r="JZ194" i="9" s="1"/>
  <c r="GB178" i="9"/>
  <c r="JZ178" i="9" s="1"/>
  <c r="GB70" i="9"/>
  <c r="JZ70" i="9" s="1"/>
  <c r="GB55" i="9"/>
  <c r="JZ55" i="9" s="1"/>
  <c r="GB64" i="9"/>
  <c r="JZ64" i="9" s="1"/>
  <c r="GB89" i="9"/>
  <c r="JZ89" i="9" s="1"/>
  <c r="GB26" i="9"/>
  <c r="JZ26" i="9" s="1"/>
  <c r="GB29" i="9"/>
  <c r="JZ29" i="9" s="1"/>
  <c r="GB237" i="9"/>
  <c r="JZ237" i="9" s="1"/>
  <c r="GB139" i="9"/>
  <c r="JZ139" i="9" s="1"/>
  <c r="GB120" i="9"/>
  <c r="JZ120" i="9" s="1"/>
  <c r="GB133" i="9"/>
  <c r="JZ133" i="9" s="1"/>
  <c r="CT40" i="9"/>
  <c r="GB234" i="9"/>
  <c r="JZ234" i="9" s="1"/>
  <c r="CT114" i="9"/>
  <c r="CT254" i="9"/>
  <c r="CT55" i="9"/>
  <c r="GB163" i="9"/>
  <c r="JZ163" i="9" s="1"/>
  <c r="GB248" i="9"/>
  <c r="JZ248" i="9" s="1"/>
  <c r="GB204" i="9"/>
  <c r="JZ204" i="9" s="1"/>
  <c r="CT34" i="9"/>
  <c r="GB51" i="9"/>
  <c r="JZ51" i="9" s="1"/>
  <c r="GB137" i="9"/>
  <c r="JZ137" i="9" s="1"/>
  <c r="GB47" i="9"/>
  <c r="JZ47" i="9" s="1"/>
  <c r="JD129" i="9"/>
  <c r="GB141" i="9"/>
  <c r="JZ141" i="9" s="1"/>
  <c r="GB48" i="9"/>
  <c r="JZ48" i="9" s="1"/>
  <c r="JD197" i="9"/>
  <c r="CT78" i="9"/>
  <c r="CT173" i="9"/>
  <c r="CT50" i="9"/>
  <c r="CT152" i="9"/>
  <c r="CT19" i="9"/>
  <c r="CT161" i="9"/>
  <c r="CT99" i="9"/>
  <c r="CT36" i="9"/>
  <c r="CT54" i="9"/>
  <c r="CT49" i="9"/>
  <c r="CT101" i="9"/>
  <c r="CT113" i="9"/>
  <c r="CT112" i="9"/>
  <c r="CT166" i="9"/>
  <c r="GB186" i="9"/>
  <c r="JZ186" i="9" s="1"/>
  <c r="GB252" i="9"/>
  <c r="JZ252" i="9" s="1"/>
  <c r="CT106" i="9"/>
  <c r="GB147" i="9"/>
  <c r="JZ147" i="9" s="1"/>
  <c r="GB116" i="9"/>
  <c r="JZ116" i="9" s="1"/>
  <c r="GB54" i="9"/>
  <c r="JZ54" i="9" s="1"/>
  <c r="JD144" i="9"/>
  <c r="GB156" i="9"/>
  <c r="JZ156" i="9" s="1"/>
  <c r="GB170" i="9"/>
  <c r="JZ170" i="9" s="1"/>
  <c r="CT187" i="9"/>
  <c r="CT141" i="9"/>
  <c r="CT140" i="9"/>
  <c r="CT100" i="9"/>
  <c r="CT21" i="9"/>
  <c r="CT86" i="9"/>
  <c r="JX11" i="9"/>
  <c r="JD28" i="9"/>
  <c r="CT63" i="9"/>
  <c r="CT105" i="9"/>
  <c r="CT16" i="9"/>
  <c r="CT128" i="9"/>
  <c r="CT38" i="9"/>
  <c r="CT31" i="9"/>
  <c r="CT156" i="9"/>
  <c r="CT246" i="9"/>
  <c r="GB173" i="9"/>
  <c r="JZ173" i="9" s="1"/>
  <c r="GB185" i="9"/>
  <c r="JZ185" i="9" s="1"/>
  <c r="GB152" i="9"/>
  <c r="JZ152" i="9" s="1"/>
  <c r="GB61" i="9"/>
  <c r="JZ61" i="9" s="1"/>
  <c r="GB184" i="9"/>
  <c r="JZ184" i="9" s="1"/>
  <c r="GB217" i="9"/>
  <c r="JZ217" i="9" s="1"/>
  <c r="GB162" i="9"/>
  <c r="JZ162" i="9" s="1"/>
  <c r="GB233" i="9"/>
  <c r="JZ233" i="9" s="1"/>
  <c r="GB153" i="9"/>
  <c r="JZ153" i="9" s="1"/>
  <c r="GB198" i="9"/>
  <c r="JZ198" i="9" s="1"/>
  <c r="GB136" i="9"/>
  <c r="JZ136" i="9" s="1"/>
  <c r="GB24" i="9"/>
  <c r="JZ24" i="9" s="1"/>
  <c r="GB80" i="9"/>
  <c r="JZ80" i="9" s="1"/>
  <c r="CT209" i="9"/>
  <c r="CT13" i="9"/>
  <c r="CT177" i="9"/>
  <c r="CT89" i="9"/>
  <c r="CT127" i="9"/>
  <c r="CT180" i="9"/>
  <c r="CT239" i="9"/>
  <c r="CT216" i="9"/>
  <c r="CT215" i="9"/>
  <c r="CR256" i="9"/>
  <c r="JD256" i="9" s="1"/>
  <c r="CT96" i="9"/>
  <c r="CT251" i="9"/>
  <c r="GB254" i="9"/>
  <c r="JZ254" i="9" s="1"/>
  <c r="GB231" i="9"/>
  <c r="JZ231" i="9" s="1"/>
  <c r="GB210" i="9"/>
  <c r="JZ210" i="9" s="1"/>
  <c r="GB167" i="9"/>
  <c r="JZ167" i="9" s="1"/>
  <c r="GB182" i="9"/>
  <c r="JZ182" i="9" s="1"/>
  <c r="GB171" i="9"/>
  <c r="JZ171" i="9" s="1"/>
  <c r="GB251" i="9"/>
  <c r="JZ251" i="9" s="1"/>
  <c r="GB81" i="9"/>
  <c r="JZ81" i="9" s="1"/>
  <c r="GB236" i="9"/>
  <c r="JZ236" i="9" s="1"/>
  <c r="GB115" i="9"/>
  <c r="JZ115" i="9" s="1"/>
  <c r="GB110" i="9"/>
  <c r="JZ110" i="9" s="1"/>
  <c r="GB103" i="9"/>
  <c r="JZ103" i="9" s="1"/>
  <c r="GB247" i="9"/>
  <c r="JZ247" i="9" s="1"/>
  <c r="GB87" i="9"/>
  <c r="JZ87" i="9" s="1"/>
  <c r="GB131" i="9"/>
  <c r="JZ131" i="9" s="1"/>
  <c r="GB32" i="9"/>
  <c r="JZ32" i="9" s="1"/>
  <c r="CT14" i="9"/>
  <c r="CT126" i="9"/>
  <c r="GB238" i="9"/>
  <c r="JZ238" i="9" s="1"/>
  <c r="GB207" i="9"/>
  <c r="JZ207" i="9" s="1"/>
  <c r="GB140" i="9"/>
  <c r="JZ140" i="9" s="1"/>
  <c r="GB200" i="9"/>
  <c r="JZ200" i="9" s="1"/>
  <c r="GB90" i="9"/>
  <c r="JZ90" i="9" s="1"/>
  <c r="GB72" i="9"/>
  <c r="JZ72" i="9" s="1"/>
  <c r="GB79" i="9"/>
  <c r="JZ79" i="9" s="1"/>
  <c r="GB58" i="9"/>
  <c r="JZ58" i="9" s="1"/>
  <c r="GB181" i="9"/>
  <c r="JZ181" i="9" s="1"/>
  <c r="GB41" i="9"/>
  <c r="JZ41" i="9" s="1"/>
  <c r="GB208" i="9"/>
  <c r="JZ208" i="9" s="1"/>
  <c r="GB232" i="9"/>
  <c r="JZ232" i="9" s="1"/>
  <c r="GB88" i="9"/>
  <c r="JZ88" i="9" s="1"/>
  <c r="GB190" i="9"/>
  <c r="JZ190" i="9" s="1"/>
  <c r="GB142" i="9"/>
  <c r="JZ142" i="9" s="1"/>
  <c r="CT23" i="9"/>
  <c r="CT171" i="9"/>
  <c r="GB214" i="9"/>
  <c r="JZ214" i="9" s="1"/>
  <c r="GB38" i="9"/>
  <c r="JZ38" i="9" s="1"/>
  <c r="GB34" i="9"/>
  <c r="JZ34" i="9" s="1"/>
  <c r="GB193" i="9"/>
  <c r="JZ193" i="9" s="1"/>
  <c r="GB249" i="9"/>
  <c r="JZ249" i="9" s="1"/>
  <c r="GB100" i="9"/>
  <c r="JZ100" i="9" s="1"/>
  <c r="GB160" i="9"/>
  <c r="JZ160" i="9" s="1"/>
  <c r="GB145" i="9"/>
  <c r="JZ145" i="9" s="1"/>
  <c r="GB197" i="9"/>
  <c r="JZ197" i="9" s="1"/>
  <c r="CT91" i="9"/>
  <c r="CT190" i="9"/>
  <c r="CT35" i="9"/>
  <c r="CT181" i="9"/>
  <c r="CT165" i="9"/>
  <c r="CT79" i="9"/>
  <c r="GB211" i="9"/>
  <c r="JZ211" i="9" s="1"/>
  <c r="GB149" i="9"/>
  <c r="JZ149" i="9" s="1"/>
  <c r="GB135" i="9"/>
  <c r="JZ135" i="9" s="1"/>
  <c r="GB20" i="9"/>
  <c r="JZ20" i="9" s="1"/>
  <c r="GB187" i="9"/>
  <c r="JZ187" i="9" s="1"/>
  <c r="GB75" i="9"/>
  <c r="JZ75" i="9" s="1"/>
  <c r="GB25" i="9"/>
  <c r="JZ25" i="9" s="1"/>
  <c r="CT163" i="9"/>
  <c r="GB114" i="9"/>
  <c r="JZ114" i="9" s="1"/>
  <c r="GB189" i="9"/>
  <c r="JZ189" i="9" s="1"/>
  <c r="CT115" i="9"/>
  <c r="GB148" i="9"/>
  <c r="JZ148" i="9" s="1"/>
  <c r="GB127" i="9"/>
  <c r="JZ127" i="9" s="1"/>
  <c r="GB121" i="9"/>
  <c r="JZ121" i="9" s="1"/>
  <c r="GB94" i="9"/>
  <c r="JZ94" i="9" s="1"/>
  <c r="GB65" i="9"/>
  <c r="JZ65" i="9" s="1"/>
  <c r="CT51" i="9"/>
  <c r="GB174" i="9"/>
  <c r="JZ174" i="9" s="1"/>
  <c r="GB85" i="9"/>
  <c r="JZ85" i="9" s="1"/>
  <c r="GB119" i="9"/>
  <c r="JZ119" i="9" s="1"/>
  <c r="AT216" i="9"/>
  <c r="FY256" i="9"/>
  <c r="JW256" i="9" s="1"/>
  <c r="AT238" i="9"/>
  <c r="AT240" i="9"/>
  <c r="AN242" i="9"/>
  <c r="AZ252" i="9"/>
  <c r="AZ247" i="9"/>
  <c r="AT217" i="9"/>
  <c r="AZ217" i="9" s="1"/>
  <c r="AZ232" i="9"/>
  <c r="AP233" i="9"/>
  <c r="AT214" i="9"/>
  <c r="AT234" i="9"/>
  <c r="GC31" i="9"/>
  <c r="KA31" i="9" s="1"/>
  <c r="AP214" i="9"/>
  <c r="Q32" i="13"/>
  <c r="E34" i="13"/>
  <c r="E64" i="13" s="1"/>
  <c r="AP213" i="9"/>
  <c r="AP240" i="9"/>
  <c r="AP216" i="9"/>
  <c r="AT213" i="9"/>
  <c r="AT233" i="9"/>
  <c r="AT239" i="9"/>
  <c r="AZ236" i="9"/>
  <c r="AP234" i="9"/>
  <c r="AZ234" i="9" s="1"/>
  <c r="AZ254" i="9"/>
  <c r="AM242" i="9"/>
  <c r="AP239" i="9"/>
  <c r="AZ239" i="9" s="1"/>
  <c r="AT235" i="9"/>
  <c r="AP238" i="9"/>
  <c r="AZ238" i="9" s="1"/>
  <c r="AO242" i="9"/>
  <c r="AP211" i="9"/>
  <c r="AP212" i="9"/>
  <c r="AT212" i="9"/>
  <c r="AR242" i="9"/>
  <c r="AT211" i="9"/>
  <c r="AP235" i="9"/>
  <c r="AV242" i="9"/>
  <c r="AS242" i="9"/>
  <c r="AX242" i="9"/>
  <c r="AC221" i="9"/>
  <c r="AA221" i="9"/>
  <c r="AG221" i="9"/>
  <c r="IG221" i="9" s="1"/>
  <c r="Y221" i="9"/>
  <c r="HY221" i="9" s="1"/>
  <c r="AH221" i="9"/>
  <c r="IH221" i="9" s="1"/>
  <c r="AF221" i="9"/>
  <c r="IF221" i="9" s="1"/>
  <c r="Z221" i="9"/>
  <c r="AE221" i="9"/>
  <c r="IE221" i="9" s="1"/>
  <c r="X221" i="9"/>
  <c r="HX221" i="9" s="1"/>
  <c r="AI221" i="9"/>
  <c r="II221" i="9" s="1"/>
  <c r="AD221" i="9"/>
  <c r="ID221" i="9" s="1"/>
  <c r="AB221" i="9"/>
  <c r="AJ221" i="9"/>
  <c r="IJ221" i="9" s="1"/>
  <c r="AJ222" i="9"/>
  <c r="IJ222" i="9" s="1"/>
  <c r="X222" i="9"/>
  <c r="HX222" i="9" s="1"/>
  <c r="AB222" i="9"/>
  <c r="AF222" i="9"/>
  <c r="IF222" i="9" s="1"/>
  <c r="Z222" i="9"/>
  <c r="AI222" i="9"/>
  <c r="II222" i="9" s="1"/>
  <c r="AH222" i="9"/>
  <c r="IH222" i="9" s="1"/>
  <c r="AC222" i="9"/>
  <c r="AA222" i="9"/>
  <c r="AG222" i="9"/>
  <c r="IG222" i="9" s="1"/>
  <c r="AE222" i="9"/>
  <c r="IE222" i="9" s="1"/>
  <c r="Y222" i="9"/>
  <c r="HY222" i="9" s="1"/>
  <c r="AD222" i="9"/>
  <c r="ID222" i="9" s="1"/>
  <c r="AB218" i="9"/>
  <c r="IB218" i="9" s="1"/>
  <c r="AF218" i="9"/>
  <c r="IF218" i="9" s="1"/>
  <c r="AH218" i="9"/>
  <c r="IH218" i="9" s="1"/>
  <c r="AJ218" i="9"/>
  <c r="IJ218" i="9" s="1"/>
  <c r="AD218" i="9"/>
  <c r="ID218" i="9" s="1"/>
  <c r="AG218" i="9"/>
  <c r="IG218" i="9" s="1"/>
  <c r="AA218" i="9"/>
  <c r="IA218" i="9" s="1"/>
  <c r="X218" i="9"/>
  <c r="HX218" i="9" s="1"/>
  <c r="Y218" i="9"/>
  <c r="HY218" i="9" s="1"/>
  <c r="AI218" i="9"/>
  <c r="II218" i="9" s="1"/>
  <c r="Z218" i="9"/>
  <c r="HZ218" i="9" s="1"/>
  <c r="AC218" i="9"/>
  <c r="IC218" i="9" s="1"/>
  <c r="AE218" i="9"/>
  <c r="IE218" i="9" s="1"/>
  <c r="H228" i="9"/>
  <c r="LO228" i="9" s="1"/>
  <c r="AT245" i="9"/>
  <c r="AT256" i="9" s="1"/>
  <c r="AS256" i="9"/>
  <c r="AZ231" i="9"/>
  <c r="FH224" i="9"/>
  <c r="JF224" i="9" s="1"/>
  <c r="FI224" i="9"/>
  <c r="JG224" i="9" s="1"/>
  <c r="FJ224" i="9"/>
  <c r="JH224" i="9" s="1"/>
  <c r="BZ224" i="9"/>
  <c r="IL224" i="9" s="1"/>
  <c r="BY224" i="9"/>
  <c r="IK224" i="9" s="1"/>
  <c r="FG224" i="9"/>
  <c r="JE224" i="9" s="1"/>
  <c r="CB224" i="9"/>
  <c r="IN224" i="9" s="1"/>
  <c r="FK224" i="9"/>
  <c r="JI224" i="9" s="1"/>
  <c r="FL224" i="9"/>
  <c r="JJ224" i="9" s="1"/>
  <c r="CA224" i="9"/>
  <c r="IM224" i="9" s="1"/>
  <c r="CD224" i="9"/>
  <c r="IP224" i="9" s="1"/>
  <c r="FN224" i="9"/>
  <c r="JL224" i="9" s="1"/>
  <c r="CC224" i="9"/>
  <c r="IO224" i="9" s="1"/>
  <c r="FM224" i="9"/>
  <c r="JK224" i="9" s="1"/>
  <c r="CF224" i="9"/>
  <c r="IR224" i="9" s="1"/>
  <c r="FR224" i="9"/>
  <c r="JP224" i="9" s="1"/>
  <c r="CG224" i="9"/>
  <c r="IS224" i="9" s="1"/>
  <c r="CE224" i="9"/>
  <c r="IQ224" i="9" s="1"/>
  <c r="FQ224" i="9"/>
  <c r="JO224" i="9" s="1"/>
  <c r="FP224" i="9"/>
  <c r="JN224" i="9" s="1"/>
  <c r="FO224" i="9"/>
  <c r="JM224" i="9" s="1"/>
  <c r="CH224" i="9"/>
  <c r="IT224" i="9" s="1"/>
  <c r="FT224" i="9"/>
  <c r="JR224" i="9" s="1"/>
  <c r="FS224" i="9"/>
  <c r="JQ224" i="9" s="1"/>
  <c r="CK224" i="9"/>
  <c r="IW224" i="9" s="1"/>
  <c r="CI224" i="9"/>
  <c r="IU224" i="9" s="1"/>
  <c r="FW224" i="9"/>
  <c r="JU224" i="9" s="1"/>
  <c r="CM224" i="9"/>
  <c r="IY224" i="9" s="1"/>
  <c r="FU224" i="9"/>
  <c r="JS224" i="9" s="1"/>
  <c r="CN224" i="9"/>
  <c r="IZ224" i="9" s="1"/>
  <c r="CL224" i="9"/>
  <c r="IX224" i="9" s="1"/>
  <c r="CJ224" i="9"/>
  <c r="IV224" i="9" s="1"/>
  <c r="FV224" i="9"/>
  <c r="JT224" i="9" s="1"/>
  <c r="CO224" i="9"/>
  <c r="JA224" i="9" s="1"/>
  <c r="CP224" i="9"/>
  <c r="JB224" i="9" s="1"/>
  <c r="FY224" i="9"/>
  <c r="JW224" i="9" s="1"/>
  <c r="FX224" i="9"/>
  <c r="JV224" i="9" s="1"/>
  <c r="GA224" i="9"/>
  <c r="JY224" i="9" s="1"/>
  <c r="FZ224" i="9"/>
  <c r="JX224" i="9" s="1"/>
  <c r="CQ224" i="9"/>
  <c r="JC224" i="9" s="1"/>
  <c r="CR224" i="9"/>
  <c r="JD224" i="9" s="1"/>
  <c r="GB224" i="9"/>
  <c r="JZ224" i="9" s="1"/>
  <c r="F228" i="9"/>
  <c r="LN228" i="9" s="1"/>
  <c r="BY225" i="9"/>
  <c r="IK225" i="9" s="1"/>
  <c r="FH225" i="9"/>
  <c r="JF225" i="9" s="1"/>
  <c r="FI225" i="9"/>
  <c r="JG225" i="9" s="1"/>
  <c r="FG225" i="9"/>
  <c r="JE225" i="9" s="1"/>
  <c r="FL225" i="9"/>
  <c r="JJ225" i="9" s="1"/>
  <c r="BZ225" i="9"/>
  <c r="IL225" i="9" s="1"/>
  <c r="FJ225" i="9"/>
  <c r="JH225" i="9" s="1"/>
  <c r="CA225" i="9"/>
  <c r="IM225" i="9" s="1"/>
  <c r="CB225" i="9"/>
  <c r="IN225" i="9" s="1"/>
  <c r="FK225" i="9"/>
  <c r="JI225" i="9" s="1"/>
  <c r="FM225" i="9"/>
  <c r="JK225" i="9" s="1"/>
  <c r="FN225" i="9"/>
  <c r="JL225" i="9" s="1"/>
  <c r="CC225" i="9"/>
  <c r="IO225" i="9" s="1"/>
  <c r="CD225" i="9"/>
  <c r="IP225" i="9" s="1"/>
  <c r="CE225" i="9"/>
  <c r="IQ225" i="9" s="1"/>
  <c r="CG225" i="9"/>
  <c r="IS225" i="9" s="1"/>
  <c r="FO225" i="9"/>
  <c r="JM225" i="9" s="1"/>
  <c r="CF225" i="9"/>
  <c r="IR225" i="9" s="1"/>
  <c r="FQ225" i="9"/>
  <c r="JO225" i="9" s="1"/>
  <c r="FR225" i="9"/>
  <c r="JP225" i="9" s="1"/>
  <c r="FP225" i="9"/>
  <c r="JN225" i="9" s="1"/>
  <c r="CK225" i="9"/>
  <c r="IW225" i="9" s="1"/>
  <c r="CH225" i="9"/>
  <c r="IT225" i="9" s="1"/>
  <c r="CJ225" i="9"/>
  <c r="IV225" i="9" s="1"/>
  <c r="FT225" i="9"/>
  <c r="JR225" i="9" s="1"/>
  <c r="FS225" i="9"/>
  <c r="JQ225" i="9" s="1"/>
  <c r="CM225" i="9"/>
  <c r="IY225" i="9" s="1"/>
  <c r="CI225" i="9"/>
  <c r="IU225" i="9" s="1"/>
  <c r="FV225" i="9"/>
  <c r="JT225" i="9" s="1"/>
  <c r="CL225" i="9"/>
  <c r="IX225" i="9" s="1"/>
  <c r="FU225" i="9"/>
  <c r="JS225" i="9" s="1"/>
  <c r="CN225" i="9"/>
  <c r="IZ225" i="9" s="1"/>
  <c r="FW225" i="9"/>
  <c r="JU225" i="9" s="1"/>
  <c r="CP225" i="9"/>
  <c r="JB225" i="9" s="1"/>
  <c r="FY225" i="9"/>
  <c r="JW225" i="9" s="1"/>
  <c r="CO225" i="9"/>
  <c r="JA225" i="9" s="1"/>
  <c r="FX225" i="9"/>
  <c r="JV225" i="9" s="1"/>
  <c r="CR225" i="9"/>
  <c r="JD225" i="9" s="1"/>
  <c r="GA225" i="9"/>
  <c r="JY225" i="9" s="1"/>
  <c r="FZ225" i="9"/>
  <c r="JX225" i="9" s="1"/>
  <c r="CQ225" i="9"/>
  <c r="JC225" i="9" s="1"/>
  <c r="GB225" i="9"/>
  <c r="JZ225" i="9" s="1"/>
  <c r="FG226" i="9"/>
  <c r="JE226" i="9" s="1"/>
  <c r="FH226" i="9"/>
  <c r="JF226" i="9" s="1"/>
  <c r="FK226" i="9"/>
  <c r="JI226" i="9" s="1"/>
  <c r="BY226" i="9"/>
  <c r="IK226" i="9" s="1"/>
  <c r="BZ226" i="9"/>
  <c r="IL226" i="9" s="1"/>
  <c r="FJ226" i="9"/>
  <c r="JH226" i="9" s="1"/>
  <c r="FI226" i="9"/>
  <c r="JG226" i="9" s="1"/>
  <c r="CB226" i="9"/>
  <c r="IN226" i="9" s="1"/>
  <c r="FL226" i="9"/>
  <c r="JJ226" i="9" s="1"/>
  <c r="CA226" i="9"/>
  <c r="IM226" i="9" s="1"/>
  <c r="FN226" i="9"/>
  <c r="JL226" i="9" s="1"/>
  <c r="CC226" i="9"/>
  <c r="IO226" i="9" s="1"/>
  <c r="FO226" i="9"/>
  <c r="JM226" i="9" s="1"/>
  <c r="FM226" i="9"/>
  <c r="JK226" i="9" s="1"/>
  <c r="CD226" i="9"/>
  <c r="IP226" i="9" s="1"/>
  <c r="FQ226" i="9"/>
  <c r="JO226" i="9" s="1"/>
  <c r="CG226" i="9"/>
  <c r="IS226" i="9" s="1"/>
  <c r="CF226" i="9"/>
  <c r="IR226" i="9" s="1"/>
  <c r="FR226" i="9"/>
  <c r="JP226" i="9" s="1"/>
  <c r="CH226" i="9"/>
  <c r="IT226" i="9" s="1"/>
  <c r="CE226" i="9"/>
  <c r="IQ226" i="9" s="1"/>
  <c r="FP226" i="9"/>
  <c r="JN226" i="9" s="1"/>
  <c r="CL226" i="9"/>
  <c r="IX226" i="9" s="1"/>
  <c r="FS226" i="9"/>
  <c r="JQ226" i="9" s="1"/>
  <c r="CJ226" i="9"/>
  <c r="IV226" i="9" s="1"/>
  <c r="CM226" i="9"/>
  <c r="IY226" i="9" s="1"/>
  <c r="FT226" i="9"/>
  <c r="JR226" i="9" s="1"/>
  <c r="FV226" i="9"/>
  <c r="JT226" i="9" s="1"/>
  <c r="CK226" i="9"/>
  <c r="IW226" i="9" s="1"/>
  <c r="CN226" i="9"/>
  <c r="IZ226" i="9" s="1"/>
  <c r="CI226" i="9"/>
  <c r="IU226" i="9" s="1"/>
  <c r="FU226" i="9"/>
  <c r="JS226" i="9" s="1"/>
  <c r="CP226" i="9"/>
  <c r="JB226" i="9" s="1"/>
  <c r="FX226" i="9"/>
  <c r="JV226" i="9" s="1"/>
  <c r="CO226" i="9"/>
  <c r="JA226" i="9" s="1"/>
  <c r="FW226" i="9"/>
  <c r="JU226" i="9" s="1"/>
  <c r="FY226" i="9"/>
  <c r="JW226" i="9" s="1"/>
  <c r="FZ226" i="9"/>
  <c r="JX226" i="9" s="1"/>
  <c r="GA226" i="9"/>
  <c r="JY226" i="9" s="1"/>
  <c r="CR226" i="9"/>
  <c r="JD226" i="9" s="1"/>
  <c r="CQ226" i="9"/>
  <c r="JC226" i="9" s="1"/>
  <c r="GB226" i="9"/>
  <c r="JZ226" i="9" s="1"/>
  <c r="FH219" i="9"/>
  <c r="JF219" i="9" s="1"/>
  <c r="FJ219" i="9"/>
  <c r="JH219" i="9" s="1"/>
  <c r="FG219" i="9"/>
  <c r="JE219" i="9" s="1"/>
  <c r="BZ219" i="9"/>
  <c r="IL219" i="9" s="1"/>
  <c r="FI219" i="9"/>
  <c r="JG219" i="9" s="1"/>
  <c r="BY219" i="9"/>
  <c r="IK219" i="9" s="1"/>
  <c r="FK219" i="9"/>
  <c r="JI219" i="9" s="1"/>
  <c r="CB219" i="9"/>
  <c r="IN219" i="9" s="1"/>
  <c r="CD219" i="9"/>
  <c r="IP219" i="9" s="1"/>
  <c r="CA219" i="9"/>
  <c r="IM219" i="9" s="1"/>
  <c r="FL219" i="9"/>
  <c r="JJ219" i="9" s="1"/>
  <c r="FM219" i="9"/>
  <c r="JK219" i="9" s="1"/>
  <c r="FN219" i="9"/>
  <c r="JL219" i="9" s="1"/>
  <c r="CC219" i="9"/>
  <c r="IO219" i="9" s="1"/>
  <c r="CF219" i="9"/>
  <c r="IR219" i="9" s="1"/>
  <c r="FP219" i="9"/>
  <c r="JN219" i="9" s="1"/>
  <c r="FR219" i="9"/>
  <c r="JP219" i="9" s="1"/>
  <c r="CE219" i="9"/>
  <c r="IQ219" i="9" s="1"/>
  <c r="FQ219" i="9"/>
  <c r="JO219" i="9" s="1"/>
  <c r="CH219" i="9"/>
  <c r="IT219" i="9" s="1"/>
  <c r="FO219" i="9"/>
  <c r="JM219" i="9" s="1"/>
  <c r="CK219" i="9"/>
  <c r="IW219" i="9" s="1"/>
  <c r="CN219" i="9"/>
  <c r="IZ219" i="9" s="1"/>
  <c r="CM219" i="9"/>
  <c r="IY219" i="9" s="1"/>
  <c r="FS219" i="9"/>
  <c r="JQ219" i="9" s="1"/>
  <c r="FT219" i="9"/>
  <c r="JR219" i="9" s="1"/>
  <c r="CI219" i="9"/>
  <c r="IU219" i="9" s="1"/>
  <c r="CG219" i="9"/>
  <c r="IS219" i="9" s="1"/>
  <c r="CL219" i="9"/>
  <c r="IX219" i="9" s="1"/>
  <c r="FU219" i="9"/>
  <c r="JS219" i="9" s="1"/>
  <c r="FW219" i="9"/>
  <c r="JU219" i="9" s="1"/>
  <c r="FV219" i="9"/>
  <c r="JT219" i="9" s="1"/>
  <c r="CJ219" i="9"/>
  <c r="IV219" i="9" s="1"/>
  <c r="FY219" i="9"/>
  <c r="JW219" i="9" s="1"/>
  <c r="FX219" i="9"/>
  <c r="JV219" i="9" s="1"/>
  <c r="CO219" i="9"/>
  <c r="JA219" i="9" s="1"/>
  <c r="CP219" i="9"/>
  <c r="JB219" i="9" s="1"/>
  <c r="CR219" i="9"/>
  <c r="JD219" i="9" s="1"/>
  <c r="CQ219" i="9"/>
  <c r="JC219" i="9" s="1"/>
  <c r="FZ219" i="9"/>
  <c r="JX219" i="9" s="1"/>
  <c r="GA219" i="9"/>
  <c r="JY219" i="9" s="1"/>
  <c r="GB219" i="9"/>
  <c r="JZ219" i="9" s="1"/>
  <c r="X224" i="9"/>
  <c r="HX224" i="9" s="1"/>
  <c r="AF224" i="9"/>
  <c r="IF224" i="9" s="1"/>
  <c r="AE224" i="9"/>
  <c r="IE224" i="9" s="1"/>
  <c r="AH224" i="9"/>
  <c r="IH224" i="9" s="1"/>
  <c r="Z224" i="9"/>
  <c r="AC224" i="9"/>
  <c r="AJ224" i="9"/>
  <c r="IJ224" i="9" s="1"/>
  <c r="AI224" i="9"/>
  <c r="II224" i="9" s="1"/>
  <c r="AB224" i="9"/>
  <c r="AD224" i="9"/>
  <c r="ID224" i="9" s="1"/>
  <c r="AG224" i="9"/>
  <c r="IG224" i="9" s="1"/>
  <c r="AA224" i="9"/>
  <c r="Y224" i="9"/>
  <c r="HY224" i="9" s="1"/>
  <c r="FH223" i="9"/>
  <c r="JF223" i="9" s="1"/>
  <c r="FG223" i="9"/>
  <c r="JE223" i="9" s="1"/>
  <c r="FK223" i="9"/>
  <c r="JI223" i="9" s="1"/>
  <c r="FJ223" i="9"/>
  <c r="JH223" i="9" s="1"/>
  <c r="BZ223" i="9"/>
  <c r="IL223" i="9" s="1"/>
  <c r="BY223" i="9"/>
  <c r="IK223" i="9" s="1"/>
  <c r="FI223" i="9"/>
  <c r="JG223" i="9" s="1"/>
  <c r="FL223" i="9"/>
  <c r="JJ223" i="9" s="1"/>
  <c r="CA223" i="9"/>
  <c r="IM223" i="9" s="1"/>
  <c r="CB223" i="9"/>
  <c r="IN223" i="9" s="1"/>
  <c r="CC223" i="9"/>
  <c r="IO223" i="9" s="1"/>
  <c r="CD223" i="9"/>
  <c r="IP223" i="9" s="1"/>
  <c r="FN223" i="9"/>
  <c r="JL223" i="9" s="1"/>
  <c r="FM223" i="9"/>
  <c r="JK223" i="9" s="1"/>
  <c r="FO223" i="9"/>
  <c r="JM223" i="9" s="1"/>
  <c r="CE223" i="9"/>
  <c r="IQ223" i="9" s="1"/>
  <c r="FP223" i="9"/>
  <c r="JN223" i="9" s="1"/>
  <c r="CH223" i="9"/>
  <c r="IT223" i="9" s="1"/>
  <c r="FQ223" i="9"/>
  <c r="JO223" i="9" s="1"/>
  <c r="CF223" i="9"/>
  <c r="IR223" i="9" s="1"/>
  <c r="CG223" i="9"/>
  <c r="IS223" i="9" s="1"/>
  <c r="FR223" i="9"/>
  <c r="JP223" i="9" s="1"/>
  <c r="CI223" i="9"/>
  <c r="IU223" i="9" s="1"/>
  <c r="FS223" i="9"/>
  <c r="JQ223" i="9" s="1"/>
  <c r="FT223" i="9"/>
  <c r="JR223" i="9" s="1"/>
  <c r="CJ223" i="9"/>
  <c r="IV223" i="9" s="1"/>
  <c r="CK223" i="9"/>
  <c r="IW223" i="9" s="1"/>
  <c r="CL223" i="9"/>
  <c r="IX223" i="9" s="1"/>
  <c r="CM223" i="9"/>
  <c r="IY223" i="9" s="1"/>
  <c r="FV223" i="9"/>
  <c r="JT223" i="9" s="1"/>
  <c r="CN223" i="9"/>
  <c r="IZ223" i="9" s="1"/>
  <c r="FU223" i="9"/>
  <c r="JS223" i="9" s="1"/>
  <c r="FX223" i="9"/>
  <c r="JV223" i="9" s="1"/>
  <c r="FW223" i="9"/>
  <c r="JU223" i="9" s="1"/>
  <c r="CO223" i="9"/>
  <c r="JA223" i="9" s="1"/>
  <c r="FY223" i="9"/>
  <c r="JW223" i="9" s="1"/>
  <c r="FZ223" i="9"/>
  <c r="JX223" i="9" s="1"/>
  <c r="CP223" i="9"/>
  <c r="JB223" i="9" s="1"/>
  <c r="CQ223" i="9"/>
  <c r="JC223" i="9" s="1"/>
  <c r="CR223" i="9"/>
  <c r="JD223" i="9" s="1"/>
  <c r="GB223" i="9"/>
  <c r="JZ223" i="9" s="1"/>
  <c r="GA223" i="9"/>
  <c r="JY223" i="9" s="1"/>
  <c r="FI222" i="9"/>
  <c r="JG222" i="9" s="1"/>
  <c r="FJ222" i="9"/>
  <c r="JH222" i="9" s="1"/>
  <c r="FL222" i="9"/>
  <c r="JJ222" i="9" s="1"/>
  <c r="CB222" i="9"/>
  <c r="IN222" i="9" s="1"/>
  <c r="BY222" i="9"/>
  <c r="IK222" i="9" s="1"/>
  <c r="FG222" i="9"/>
  <c r="JE222" i="9" s="1"/>
  <c r="BZ222" i="9"/>
  <c r="IL222" i="9" s="1"/>
  <c r="FH222" i="9"/>
  <c r="JF222" i="9" s="1"/>
  <c r="CA222" i="9"/>
  <c r="IM222" i="9" s="1"/>
  <c r="FM222" i="9"/>
  <c r="JK222" i="9" s="1"/>
  <c r="FK222" i="9"/>
  <c r="JI222" i="9" s="1"/>
  <c r="CC222" i="9"/>
  <c r="IO222" i="9" s="1"/>
  <c r="CD222" i="9"/>
  <c r="IP222" i="9" s="1"/>
  <c r="FN222" i="9"/>
  <c r="JL222" i="9" s="1"/>
  <c r="FR222" i="9"/>
  <c r="JP222" i="9" s="1"/>
  <c r="FQ222" i="9"/>
  <c r="JO222" i="9" s="1"/>
  <c r="CE222" i="9"/>
  <c r="IQ222" i="9" s="1"/>
  <c r="FO222" i="9"/>
  <c r="JM222" i="9" s="1"/>
  <c r="CF222" i="9"/>
  <c r="IR222" i="9" s="1"/>
  <c r="FP222" i="9"/>
  <c r="JN222" i="9" s="1"/>
  <c r="CH222" i="9"/>
  <c r="IT222" i="9" s="1"/>
  <c r="FS222" i="9"/>
  <c r="JQ222" i="9" s="1"/>
  <c r="CG222" i="9"/>
  <c r="IS222" i="9" s="1"/>
  <c r="CL222" i="9"/>
  <c r="IX222" i="9" s="1"/>
  <c r="FV222" i="9"/>
  <c r="JT222" i="9" s="1"/>
  <c r="CJ222" i="9"/>
  <c r="IV222" i="9" s="1"/>
  <c r="FT222" i="9"/>
  <c r="JR222" i="9" s="1"/>
  <c r="CK222" i="9"/>
  <c r="IW222" i="9" s="1"/>
  <c r="CI222" i="9"/>
  <c r="IU222" i="9" s="1"/>
  <c r="CN222" i="9"/>
  <c r="IZ222" i="9" s="1"/>
  <c r="FW222" i="9"/>
  <c r="JU222" i="9" s="1"/>
  <c r="FU222" i="9"/>
  <c r="JS222" i="9" s="1"/>
  <c r="CM222" i="9"/>
  <c r="IY222" i="9" s="1"/>
  <c r="CP222" i="9"/>
  <c r="JB222" i="9" s="1"/>
  <c r="CO222" i="9"/>
  <c r="JA222" i="9" s="1"/>
  <c r="FX222" i="9"/>
  <c r="JV222" i="9" s="1"/>
  <c r="FY222" i="9"/>
  <c r="JW222" i="9" s="1"/>
  <c r="GA222" i="9"/>
  <c r="JY222" i="9" s="1"/>
  <c r="CQ222" i="9"/>
  <c r="JC222" i="9" s="1"/>
  <c r="CR222" i="9"/>
  <c r="JD222" i="9" s="1"/>
  <c r="FZ222" i="9"/>
  <c r="JX222" i="9" s="1"/>
  <c r="GB222" i="9"/>
  <c r="JZ222" i="9" s="1"/>
  <c r="CV228" i="9"/>
  <c r="BY220" i="9"/>
  <c r="IK220" i="9" s="1"/>
  <c r="FG220" i="9"/>
  <c r="JE220" i="9" s="1"/>
  <c r="FI220" i="9"/>
  <c r="JG220" i="9" s="1"/>
  <c r="FH220" i="9"/>
  <c r="JF220" i="9" s="1"/>
  <c r="FL220" i="9"/>
  <c r="JJ220" i="9" s="1"/>
  <c r="BZ220" i="9"/>
  <c r="IL220" i="9" s="1"/>
  <c r="FJ220" i="9"/>
  <c r="JH220" i="9" s="1"/>
  <c r="CB220" i="9"/>
  <c r="IN220" i="9" s="1"/>
  <c r="FK220" i="9"/>
  <c r="JI220" i="9" s="1"/>
  <c r="CA220" i="9"/>
  <c r="IM220" i="9" s="1"/>
  <c r="CD220" i="9"/>
  <c r="IP220" i="9" s="1"/>
  <c r="CC220" i="9"/>
  <c r="IO220" i="9" s="1"/>
  <c r="FN220" i="9"/>
  <c r="JL220" i="9" s="1"/>
  <c r="FM220" i="9"/>
  <c r="JK220" i="9" s="1"/>
  <c r="FQ220" i="9"/>
  <c r="JO220" i="9" s="1"/>
  <c r="FP220" i="9"/>
  <c r="JN220" i="9" s="1"/>
  <c r="CE220" i="9"/>
  <c r="IQ220" i="9" s="1"/>
  <c r="CH220" i="9"/>
  <c r="IT220" i="9" s="1"/>
  <c r="FR220" i="9"/>
  <c r="JP220" i="9" s="1"/>
  <c r="FO220" i="9"/>
  <c r="JM220" i="9" s="1"/>
  <c r="CF220" i="9"/>
  <c r="IR220" i="9" s="1"/>
  <c r="CG220" i="9"/>
  <c r="IS220" i="9" s="1"/>
  <c r="CI220" i="9"/>
  <c r="IU220" i="9" s="1"/>
  <c r="CJ220" i="9"/>
  <c r="IV220" i="9" s="1"/>
  <c r="CL220" i="9"/>
  <c r="IX220" i="9" s="1"/>
  <c r="FT220" i="9"/>
  <c r="JR220" i="9" s="1"/>
  <c r="FS220" i="9"/>
  <c r="JQ220" i="9" s="1"/>
  <c r="CK220" i="9"/>
  <c r="IW220" i="9" s="1"/>
  <c r="CM220" i="9"/>
  <c r="IY220" i="9" s="1"/>
  <c r="FU220" i="9"/>
  <c r="JS220" i="9" s="1"/>
  <c r="CN220" i="9"/>
  <c r="IZ220" i="9" s="1"/>
  <c r="FV220" i="9"/>
  <c r="JT220" i="9" s="1"/>
  <c r="FX220" i="9"/>
  <c r="JV220" i="9" s="1"/>
  <c r="FW220" i="9"/>
  <c r="JU220" i="9" s="1"/>
  <c r="FY220" i="9"/>
  <c r="JW220" i="9" s="1"/>
  <c r="CO220" i="9"/>
  <c r="JA220" i="9" s="1"/>
  <c r="CP220" i="9"/>
  <c r="JB220" i="9" s="1"/>
  <c r="GA220" i="9"/>
  <c r="JY220" i="9" s="1"/>
  <c r="FZ220" i="9"/>
  <c r="JX220" i="9" s="1"/>
  <c r="CQ220" i="9"/>
  <c r="JC220" i="9" s="1"/>
  <c r="CR220" i="9"/>
  <c r="JD220" i="9" s="1"/>
  <c r="GB220" i="9"/>
  <c r="JZ220" i="9" s="1"/>
  <c r="AE225" i="9"/>
  <c r="IE225" i="9" s="1"/>
  <c r="Y225" i="9"/>
  <c r="HY225" i="9" s="1"/>
  <c r="AI225" i="9"/>
  <c r="II225" i="9" s="1"/>
  <c r="X225" i="9"/>
  <c r="HX225" i="9" s="1"/>
  <c r="AC225" i="9"/>
  <c r="AD225" i="9"/>
  <c r="ID225" i="9" s="1"/>
  <c r="AF225" i="9"/>
  <c r="IF225" i="9" s="1"/>
  <c r="AA225" i="9"/>
  <c r="AH225" i="9"/>
  <c r="IH225" i="9" s="1"/>
  <c r="AJ225" i="9"/>
  <c r="IJ225" i="9" s="1"/>
  <c r="Z225" i="9"/>
  <c r="AG225" i="9"/>
  <c r="IG225" i="9" s="1"/>
  <c r="AB225" i="9"/>
  <c r="AP209" i="9"/>
  <c r="FG221" i="9"/>
  <c r="JE221" i="9" s="1"/>
  <c r="FI221" i="9"/>
  <c r="JG221" i="9" s="1"/>
  <c r="BY221" i="9"/>
  <c r="IK221" i="9" s="1"/>
  <c r="FK221" i="9"/>
  <c r="JI221" i="9" s="1"/>
  <c r="FJ221" i="9"/>
  <c r="JH221" i="9" s="1"/>
  <c r="BZ221" i="9"/>
  <c r="IL221" i="9" s="1"/>
  <c r="FH221" i="9"/>
  <c r="JF221" i="9" s="1"/>
  <c r="CD221" i="9"/>
  <c r="IP221" i="9" s="1"/>
  <c r="CB221" i="9"/>
  <c r="IN221" i="9" s="1"/>
  <c r="CA221" i="9"/>
  <c r="IM221" i="9" s="1"/>
  <c r="FL221" i="9"/>
  <c r="JJ221" i="9" s="1"/>
  <c r="FN221" i="9"/>
  <c r="JL221" i="9" s="1"/>
  <c r="CC221" i="9"/>
  <c r="IO221" i="9" s="1"/>
  <c r="FM221" i="9"/>
  <c r="JK221" i="9" s="1"/>
  <c r="CG221" i="9"/>
  <c r="IS221" i="9" s="1"/>
  <c r="FP221" i="9"/>
  <c r="JN221" i="9" s="1"/>
  <c r="FR221" i="9"/>
  <c r="JP221" i="9" s="1"/>
  <c r="CF221" i="9"/>
  <c r="IR221" i="9" s="1"/>
  <c r="FO221" i="9"/>
  <c r="JM221" i="9" s="1"/>
  <c r="FQ221" i="9"/>
  <c r="JO221" i="9" s="1"/>
  <c r="CE221" i="9"/>
  <c r="IQ221" i="9" s="1"/>
  <c r="CH221" i="9"/>
  <c r="IT221" i="9" s="1"/>
  <c r="CK221" i="9"/>
  <c r="IW221" i="9" s="1"/>
  <c r="FS221" i="9"/>
  <c r="JQ221" i="9" s="1"/>
  <c r="FT221" i="9"/>
  <c r="JR221" i="9" s="1"/>
  <c r="CL221" i="9"/>
  <c r="IX221" i="9" s="1"/>
  <c r="CM221" i="9"/>
  <c r="IY221" i="9" s="1"/>
  <c r="CI221" i="9"/>
  <c r="IU221" i="9" s="1"/>
  <c r="CJ221" i="9"/>
  <c r="IV221" i="9" s="1"/>
  <c r="FU221" i="9"/>
  <c r="JS221" i="9" s="1"/>
  <c r="FV221" i="9"/>
  <c r="JT221" i="9" s="1"/>
  <c r="CN221" i="9"/>
  <c r="IZ221" i="9" s="1"/>
  <c r="CO221" i="9"/>
  <c r="JA221" i="9" s="1"/>
  <c r="FY221" i="9"/>
  <c r="JW221" i="9" s="1"/>
  <c r="CP221" i="9"/>
  <c r="JB221" i="9" s="1"/>
  <c r="FW221" i="9"/>
  <c r="JU221" i="9" s="1"/>
  <c r="FX221" i="9"/>
  <c r="JV221" i="9" s="1"/>
  <c r="GA221" i="9"/>
  <c r="JY221" i="9" s="1"/>
  <c r="FZ221" i="9"/>
  <c r="JX221" i="9" s="1"/>
  <c r="CR221" i="9"/>
  <c r="JD221" i="9" s="1"/>
  <c r="CQ221" i="9"/>
  <c r="JC221" i="9" s="1"/>
  <c r="GB221" i="9"/>
  <c r="JZ221" i="9" s="1"/>
  <c r="AH219" i="9"/>
  <c r="IH219" i="9" s="1"/>
  <c r="Y219" i="9"/>
  <c r="HY219" i="9" s="1"/>
  <c r="AC219" i="9"/>
  <c r="Z219" i="9"/>
  <c r="AD219" i="9"/>
  <c r="ID219" i="9" s="1"/>
  <c r="AJ219" i="9"/>
  <c r="IJ219" i="9" s="1"/>
  <c r="AE219" i="9"/>
  <c r="IE219" i="9" s="1"/>
  <c r="AG219" i="9"/>
  <c r="IG219" i="9" s="1"/>
  <c r="AB219" i="9"/>
  <c r="AF219" i="9"/>
  <c r="IF219" i="9" s="1"/>
  <c r="AA219" i="9"/>
  <c r="X219" i="9"/>
  <c r="HX219" i="9" s="1"/>
  <c r="AI219" i="9"/>
  <c r="II219" i="9" s="1"/>
  <c r="FH218" i="9"/>
  <c r="JF218" i="9" s="1"/>
  <c r="BY218" i="9"/>
  <c r="IK218" i="9" s="1"/>
  <c r="BZ218" i="9"/>
  <c r="IL218" i="9" s="1"/>
  <c r="FJ218" i="9"/>
  <c r="JH218" i="9" s="1"/>
  <c r="FK218" i="9"/>
  <c r="JI218" i="9" s="1"/>
  <c r="FG218" i="9"/>
  <c r="JE218" i="9" s="1"/>
  <c r="FI218" i="9"/>
  <c r="JG218" i="9" s="1"/>
  <c r="CA218" i="9"/>
  <c r="IM218" i="9" s="1"/>
  <c r="CB218" i="9"/>
  <c r="IN218" i="9" s="1"/>
  <c r="FL218" i="9"/>
  <c r="JJ218" i="9" s="1"/>
  <c r="CD218" i="9"/>
  <c r="IP218" i="9" s="1"/>
  <c r="FN218" i="9"/>
  <c r="JL218" i="9" s="1"/>
  <c r="CC218" i="9"/>
  <c r="IO218" i="9" s="1"/>
  <c r="FM218" i="9"/>
  <c r="JK218" i="9" s="1"/>
  <c r="FO218" i="9"/>
  <c r="JM218" i="9" s="1"/>
  <c r="FQ218" i="9"/>
  <c r="JO218" i="9" s="1"/>
  <c r="FR218" i="9"/>
  <c r="JP218" i="9" s="1"/>
  <c r="CE218" i="9"/>
  <c r="IQ218" i="9" s="1"/>
  <c r="CF218" i="9"/>
  <c r="IR218" i="9" s="1"/>
  <c r="CG218" i="9"/>
  <c r="IS218" i="9" s="1"/>
  <c r="FP218" i="9"/>
  <c r="JN218" i="9" s="1"/>
  <c r="CL218" i="9"/>
  <c r="IX218" i="9" s="1"/>
  <c r="FT218" i="9"/>
  <c r="JR218" i="9" s="1"/>
  <c r="CJ218" i="9"/>
  <c r="IV218" i="9" s="1"/>
  <c r="CH218" i="9"/>
  <c r="IT218" i="9" s="1"/>
  <c r="CM218" i="9"/>
  <c r="IY218" i="9" s="1"/>
  <c r="FS218" i="9"/>
  <c r="JQ218" i="9" s="1"/>
  <c r="CI218" i="9"/>
  <c r="IU218" i="9" s="1"/>
  <c r="CK218" i="9"/>
  <c r="IW218" i="9" s="1"/>
  <c r="FV218" i="9"/>
  <c r="JT218" i="9" s="1"/>
  <c r="CN218" i="9"/>
  <c r="IZ218" i="9" s="1"/>
  <c r="FU218" i="9"/>
  <c r="JS218" i="9" s="1"/>
  <c r="CO218" i="9"/>
  <c r="JA218" i="9" s="1"/>
  <c r="CP218" i="9"/>
  <c r="JB218" i="9" s="1"/>
  <c r="FX218" i="9"/>
  <c r="JV218" i="9" s="1"/>
  <c r="FW218" i="9"/>
  <c r="JU218" i="9" s="1"/>
  <c r="FY218" i="9"/>
  <c r="JW218" i="9" s="1"/>
  <c r="GA218" i="9"/>
  <c r="JY218" i="9" s="1"/>
  <c r="FZ218" i="9"/>
  <c r="JX218" i="9" s="1"/>
  <c r="CR218" i="9"/>
  <c r="JD218" i="9" s="1"/>
  <c r="CQ218" i="9"/>
  <c r="JC218" i="9" s="1"/>
  <c r="GB218" i="9"/>
  <c r="JZ218" i="9" s="1"/>
  <c r="BB228" i="9"/>
  <c r="LP228" i="9" s="1"/>
  <c r="AJ220" i="9"/>
  <c r="IJ220" i="9" s="1"/>
  <c r="AD220" i="9"/>
  <c r="ID220" i="9" s="1"/>
  <c r="AC220" i="9"/>
  <c r="AA220" i="9"/>
  <c r="AB220" i="9"/>
  <c r="AI220" i="9"/>
  <c r="II220" i="9" s="1"/>
  <c r="AF220" i="9"/>
  <c r="IF220" i="9" s="1"/>
  <c r="Z220" i="9"/>
  <c r="Y220" i="9"/>
  <c r="HY220" i="9" s="1"/>
  <c r="X220" i="9"/>
  <c r="HX220" i="9" s="1"/>
  <c r="AE220" i="9"/>
  <c r="IE220" i="9" s="1"/>
  <c r="AH220" i="9"/>
  <c r="IH220" i="9" s="1"/>
  <c r="AG220" i="9"/>
  <c r="IG220" i="9" s="1"/>
  <c r="X226" i="9"/>
  <c r="HX226" i="9" s="1"/>
  <c r="AB226" i="9"/>
  <c r="AJ226" i="9"/>
  <c r="IJ226" i="9" s="1"/>
  <c r="Z226" i="9"/>
  <c r="Y226" i="9"/>
  <c r="HY226" i="9" s="1"/>
  <c r="AA226" i="9"/>
  <c r="AD226" i="9"/>
  <c r="ID226" i="9" s="1"/>
  <c r="AG226" i="9"/>
  <c r="IG226" i="9" s="1"/>
  <c r="AI226" i="9"/>
  <c r="II226" i="9" s="1"/>
  <c r="AH226" i="9"/>
  <c r="IH226" i="9" s="1"/>
  <c r="AF226" i="9"/>
  <c r="IF226" i="9" s="1"/>
  <c r="AC226" i="9"/>
  <c r="AE226" i="9"/>
  <c r="IE226" i="9" s="1"/>
  <c r="AA223" i="9"/>
  <c r="AG223" i="9"/>
  <c r="IG223" i="9" s="1"/>
  <c r="AH223" i="9"/>
  <c r="IH223" i="9" s="1"/>
  <c r="Z223" i="9"/>
  <c r="AE223" i="9"/>
  <c r="IE223" i="9" s="1"/>
  <c r="AC223" i="9"/>
  <c r="X223" i="9"/>
  <c r="HX223" i="9" s="1"/>
  <c r="AD223" i="9"/>
  <c r="ID223" i="9" s="1"/>
  <c r="AI223" i="9"/>
  <c r="II223" i="9" s="1"/>
  <c r="AF223" i="9"/>
  <c r="Y223" i="9"/>
  <c r="HY223" i="9" s="1"/>
  <c r="AJ223" i="9"/>
  <c r="IJ223" i="9" s="1"/>
  <c r="AB223" i="9"/>
  <c r="AT209" i="9"/>
  <c r="AL242" i="9"/>
  <c r="AP245" i="9"/>
  <c r="AL256" i="9"/>
  <c r="Q228" i="11"/>
  <c r="Q230" i="11" s="1"/>
  <c r="O228" i="11"/>
  <c r="O230" i="11" s="1"/>
  <c r="N228" i="11"/>
  <c r="N230" i="11" s="1"/>
  <c r="P228" i="11"/>
  <c r="P230" i="11" s="1"/>
  <c r="CV258" i="9" l="1"/>
  <c r="LQ228" i="9"/>
  <c r="LQ230" i="9" s="1"/>
  <c r="GC86" i="9"/>
  <c r="KA86" i="9" s="1"/>
  <c r="GC196" i="9"/>
  <c r="KA196" i="9" s="1"/>
  <c r="GD97" i="9"/>
  <c r="KB97" i="9" s="1"/>
  <c r="GC114" i="9"/>
  <c r="KA114" i="9" s="1"/>
  <c r="GC14" i="9"/>
  <c r="KA14" i="9" s="1"/>
  <c r="GD160" i="9"/>
  <c r="KB160" i="9" s="1"/>
  <c r="GD171" i="9"/>
  <c r="KB171" i="9" s="1"/>
  <c r="GD96" i="9"/>
  <c r="KB96" i="9" s="1"/>
  <c r="GD126" i="9"/>
  <c r="KB126" i="9" s="1"/>
  <c r="GD60" i="9"/>
  <c r="KB60" i="9" s="1"/>
  <c r="GC123" i="9"/>
  <c r="KA123" i="9" s="1"/>
  <c r="GC144" i="9"/>
  <c r="KA144" i="9" s="1"/>
  <c r="GD237" i="9"/>
  <c r="KB237" i="9" s="1"/>
  <c r="GD77" i="9"/>
  <c r="KB77" i="9" s="1"/>
  <c r="GD82" i="9"/>
  <c r="KB82" i="9" s="1"/>
  <c r="GD200" i="9"/>
  <c r="KB200" i="9" s="1"/>
  <c r="GD61" i="9"/>
  <c r="KB61" i="9" s="1"/>
  <c r="GD197" i="9"/>
  <c r="KB197" i="9" s="1"/>
  <c r="GC233" i="9"/>
  <c r="KA233" i="9" s="1"/>
  <c r="GC46" i="9"/>
  <c r="KA46" i="9" s="1"/>
  <c r="GC127" i="9"/>
  <c r="KA127" i="9" s="1"/>
  <c r="GC35" i="9"/>
  <c r="KA35" i="9" s="1"/>
  <c r="GC146" i="9"/>
  <c r="KA146" i="9" s="1"/>
  <c r="GC143" i="9"/>
  <c r="KA143" i="9" s="1"/>
  <c r="GC235" i="9"/>
  <c r="KA235" i="9" s="1"/>
  <c r="GC219" i="9"/>
  <c r="KA219" i="9" s="1"/>
  <c r="GD210" i="9"/>
  <c r="KB210" i="9" s="1"/>
  <c r="GD55" i="9"/>
  <c r="KB55" i="9" s="1"/>
  <c r="GD46" i="9"/>
  <c r="KB46" i="9" s="1"/>
  <c r="GC99" i="9"/>
  <c r="KA99" i="9" s="1"/>
  <c r="GC197" i="9"/>
  <c r="KA197" i="9" s="1"/>
  <c r="GC214" i="9"/>
  <c r="KA214" i="9" s="1"/>
  <c r="GC251" i="9"/>
  <c r="KA251" i="9" s="1"/>
  <c r="GC160" i="9"/>
  <c r="KA160" i="9" s="1"/>
  <c r="GC247" i="9"/>
  <c r="KA247" i="9" s="1"/>
  <c r="GD218" i="9"/>
  <c r="KB218" i="9" s="1"/>
  <c r="GD220" i="9"/>
  <c r="KB220" i="9" s="1"/>
  <c r="GD183" i="9"/>
  <c r="KB183" i="9" s="1"/>
  <c r="GD39" i="9"/>
  <c r="KB39" i="9" s="1"/>
  <c r="GD62" i="9"/>
  <c r="KB62" i="9" s="1"/>
  <c r="GD209" i="9"/>
  <c r="KB209" i="9" s="1"/>
  <c r="GC108" i="9"/>
  <c r="KA108" i="9" s="1"/>
  <c r="GC173" i="9"/>
  <c r="KA173" i="9" s="1"/>
  <c r="GC198" i="9"/>
  <c r="KA198" i="9" s="1"/>
  <c r="GC90" i="9"/>
  <c r="KA90" i="9" s="1"/>
  <c r="GC94" i="9"/>
  <c r="KA94" i="9" s="1"/>
  <c r="GC159" i="9"/>
  <c r="KA159" i="9" s="1"/>
  <c r="GC22" i="9"/>
  <c r="KA22" i="9" s="1"/>
  <c r="GD173" i="9"/>
  <c r="KB173" i="9" s="1"/>
  <c r="GD166" i="9"/>
  <c r="KB166" i="9" s="1"/>
  <c r="GD115" i="9"/>
  <c r="KB115" i="9" s="1"/>
  <c r="GD180" i="9"/>
  <c r="KB180" i="9" s="1"/>
  <c r="GD195" i="9"/>
  <c r="KB195" i="9" s="1"/>
  <c r="GD236" i="9"/>
  <c r="KB236" i="9" s="1"/>
  <c r="GD153" i="9"/>
  <c r="KB153" i="9" s="1"/>
  <c r="GD194" i="9"/>
  <c r="KB194" i="9" s="1"/>
  <c r="GD248" i="9"/>
  <c r="KB248" i="9" s="1"/>
  <c r="GD95" i="9"/>
  <c r="KB95" i="9" s="1"/>
  <c r="GD51" i="9"/>
  <c r="KB51" i="9" s="1"/>
  <c r="GD30" i="9"/>
  <c r="KB30" i="9" s="1"/>
  <c r="GD67" i="9"/>
  <c r="KB67" i="9" s="1"/>
  <c r="GD113" i="9"/>
  <c r="KB113" i="9" s="1"/>
  <c r="GD147" i="9"/>
  <c r="KB147" i="9" s="1"/>
  <c r="GD43" i="9"/>
  <c r="KB43" i="9" s="1"/>
  <c r="GD50" i="9"/>
  <c r="KB50" i="9" s="1"/>
  <c r="GD107" i="9"/>
  <c r="KB107" i="9" s="1"/>
  <c r="GD177" i="9"/>
  <c r="KB177" i="9" s="1"/>
  <c r="GD169" i="9"/>
  <c r="KB169" i="9" s="1"/>
  <c r="GD66" i="9"/>
  <c r="KB66" i="9" s="1"/>
  <c r="GD54" i="9"/>
  <c r="KB54" i="9" s="1"/>
  <c r="GD109" i="9"/>
  <c r="KB109" i="9" s="1"/>
  <c r="GD37" i="9"/>
  <c r="KB37" i="9" s="1"/>
  <c r="GC220" i="9"/>
  <c r="KA220" i="9" s="1"/>
  <c r="GD222" i="9"/>
  <c r="KB222" i="9" s="1"/>
  <c r="GC225" i="9"/>
  <c r="KA225" i="9" s="1"/>
  <c r="GC224" i="9"/>
  <c r="KA224" i="9" s="1"/>
  <c r="GD119" i="9"/>
  <c r="KB119" i="9" s="1"/>
  <c r="GD152" i="9"/>
  <c r="KB152" i="9" s="1"/>
  <c r="GD154" i="9"/>
  <c r="KB154" i="9" s="1"/>
  <c r="GD48" i="9"/>
  <c r="KB48" i="9" s="1"/>
  <c r="GD91" i="9"/>
  <c r="KB91" i="9" s="1"/>
  <c r="GD135" i="9"/>
  <c r="KB135" i="9" s="1"/>
  <c r="GD190" i="9"/>
  <c r="KB190" i="9" s="1"/>
  <c r="GD45" i="9"/>
  <c r="KB45" i="9" s="1"/>
  <c r="GD233" i="9"/>
  <c r="KB233" i="9" s="1"/>
  <c r="GD80" i="9"/>
  <c r="KB80" i="9" s="1"/>
  <c r="GD217" i="9"/>
  <c r="KB217" i="9" s="1"/>
  <c r="GD165" i="9"/>
  <c r="KB165" i="9" s="1"/>
  <c r="GD89" i="9"/>
  <c r="KB89" i="9" s="1"/>
  <c r="GD120" i="9"/>
  <c r="KB120" i="9" s="1"/>
  <c r="GD168" i="9"/>
  <c r="KB168" i="9" s="1"/>
  <c r="GD203" i="9"/>
  <c r="KB203" i="9" s="1"/>
  <c r="GD143" i="9"/>
  <c r="KB143" i="9" s="1"/>
  <c r="GD14" i="9"/>
  <c r="KB14" i="9" s="1"/>
  <c r="GD15" i="9"/>
  <c r="KB15" i="9" s="1"/>
  <c r="GD146" i="9"/>
  <c r="KB146" i="9" s="1"/>
  <c r="GD238" i="9"/>
  <c r="KB238" i="9" s="1"/>
  <c r="GD83" i="9"/>
  <c r="KB83" i="9" s="1"/>
  <c r="GC236" i="9"/>
  <c r="KA236" i="9" s="1"/>
  <c r="GC79" i="9"/>
  <c r="KA79" i="9" s="1"/>
  <c r="GC151" i="9"/>
  <c r="KA151" i="9" s="1"/>
  <c r="GC13" i="9"/>
  <c r="KA13" i="9" s="1"/>
  <c r="GD182" i="9"/>
  <c r="KB182" i="9" s="1"/>
  <c r="GC51" i="9"/>
  <c r="KA51" i="9" s="1"/>
  <c r="GC98" i="9"/>
  <c r="KA98" i="9" s="1"/>
  <c r="GC131" i="9"/>
  <c r="KA131" i="9" s="1"/>
  <c r="GD63" i="9"/>
  <c r="KB63" i="9" s="1"/>
  <c r="GC21" i="9"/>
  <c r="KA21" i="9" s="1"/>
  <c r="GC188" i="9"/>
  <c r="KA188" i="9" s="1"/>
  <c r="GC122" i="9"/>
  <c r="KA122" i="9" s="1"/>
  <c r="GC63" i="9"/>
  <c r="KA63" i="9" s="1"/>
  <c r="GC139" i="9"/>
  <c r="KA139" i="9" s="1"/>
  <c r="GC213" i="9"/>
  <c r="KA213" i="9" s="1"/>
  <c r="GC194" i="9"/>
  <c r="KA194" i="9" s="1"/>
  <c r="GC42" i="9"/>
  <c r="KA42" i="9" s="1"/>
  <c r="GC202" i="9"/>
  <c r="KA202" i="9" s="1"/>
  <c r="GD254" i="9"/>
  <c r="KB254" i="9" s="1"/>
  <c r="GD164" i="9"/>
  <c r="KB164" i="9" s="1"/>
  <c r="GD199" i="9"/>
  <c r="KB199" i="9" s="1"/>
  <c r="GD134" i="9"/>
  <c r="KB134" i="9" s="1"/>
  <c r="GD44" i="9"/>
  <c r="KB44" i="9" s="1"/>
  <c r="GD161" i="9"/>
  <c r="KB161" i="9" s="1"/>
  <c r="GD178" i="9"/>
  <c r="KB178" i="9" s="1"/>
  <c r="GD65" i="9"/>
  <c r="KB65" i="9" s="1"/>
  <c r="GD13" i="9"/>
  <c r="KB13" i="9" s="1"/>
  <c r="GD205" i="9"/>
  <c r="KB205" i="9" s="1"/>
  <c r="GD157" i="9"/>
  <c r="KB157" i="9" s="1"/>
  <c r="GD250" i="9"/>
  <c r="KB250" i="9" s="1"/>
  <c r="GD68" i="9"/>
  <c r="KB68" i="9" s="1"/>
  <c r="GD94" i="9"/>
  <c r="KB94" i="9" s="1"/>
  <c r="GD179" i="9"/>
  <c r="KB179" i="9" s="1"/>
  <c r="GD88" i="9"/>
  <c r="KB88" i="9" s="1"/>
  <c r="GD231" i="9"/>
  <c r="KB231" i="9" s="1"/>
  <c r="GD211" i="9"/>
  <c r="KB211" i="9" s="1"/>
  <c r="GC166" i="9"/>
  <c r="KA166" i="9" s="1"/>
  <c r="GC20" i="9"/>
  <c r="KA20" i="9" s="1"/>
  <c r="GC116" i="9"/>
  <c r="KA116" i="9" s="1"/>
  <c r="GC180" i="9"/>
  <c r="KA180" i="9" s="1"/>
  <c r="JY11" i="9"/>
  <c r="GC232" i="9"/>
  <c r="KA232" i="9" s="1"/>
  <c r="GC91" i="9"/>
  <c r="KA91" i="9" s="1"/>
  <c r="GC153" i="9"/>
  <c r="KA153" i="9" s="1"/>
  <c r="GC72" i="9"/>
  <c r="KA72" i="9" s="1"/>
  <c r="GC24" i="9"/>
  <c r="KA24" i="9" s="1"/>
  <c r="GC105" i="9"/>
  <c r="KA105" i="9" s="1"/>
  <c r="GC201" i="9"/>
  <c r="KA201" i="9" s="1"/>
  <c r="GA256" i="9"/>
  <c r="JY256" i="9" s="1"/>
  <c r="GC234" i="9"/>
  <c r="KA234" i="9" s="1"/>
  <c r="GC56" i="9"/>
  <c r="KA56" i="9" s="1"/>
  <c r="GC43" i="9"/>
  <c r="KA43" i="9" s="1"/>
  <c r="GC111" i="9"/>
  <c r="KA111" i="9" s="1"/>
  <c r="GC140" i="9"/>
  <c r="KA140" i="9" s="1"/>
  <c r="GC126" i="9"/>
  <c r="KA126" i="9" s="1"/>
  <c r="GC115" i="9"/>
  <c r="KA115" i="9" s="1"/>
  <c r="GC15" i="9"/>
  <c r="KA15" i="9" s="1"/>
  <c r="GC18" i="9"/>
  <c r="KA18" i="9" s="1"/>
  <c r="GC36" i="9"/>
  <c r="KA36" i="9" s="1"/>
  <c r="GC169" i="9"/>
  <c r="KA169" i="9" s="1"/>
  <c r="GC103" i="9"/>
  <c r="KA103" i="9" s="1"/>
  <c r="GD104" i="9"/>
  <c r="KB104" i="9" s="1"/>
  <c r="GC39" i="9"/>
  <c r="KA39" i="9" s="1"/>
  <c r="GC37" i="9"/>
  <c r="KA37" i="9" s="1"/>
  <c r="GC138" i="9"/>
  <c r="KA138" i="9" s="1"/>
  <c r="GC216" i="9"/>
  <c r="KA216" i="9" s="1"/>
  <c r="GC61" i="9"/>
  <c r="KA61" i="9" s="1"/>
  <c r="GC250" i="9"/>
  <c r="KA250" i="9" s="1"/>
  <c r="GC25" i="9"/>
  <c r="KA25" i="9" s="1"/>
  <c r="GC249" i="9"/>
  <c r="KA249" i="9" s="1"/>
  <c r="GC60" i="9"/>
  <c r="KA60" i="9" s="1"/>
  <c r="GC154" i="9"/>
  <c r="KA154" i="9" s="1"/>
  <c r="GC206" i="9"/>
  <c r="KA206" i="9" s="1"/>
  <c r="GC162" i="9"/>
  <c r="KA162" i="9" s="1"/>
  <c r="GD133" i="9"/>
  <c r="KB133" i="9" s="1"/>
  <c r="GC40" i="9"/>
  <c r="KA40" i="9" s="1"/>
  <c r="GC107" i="9"/>
  <c r="KA107" i="9" s="1"/>
  <c r="GC118" i="9"/>
  <c r="KA118" i="9" s="1"/>
  <c r="GC67" i="9"/>
  <c r="KA67" i="9" s="1"/>
  <c r="GC245" i="9"/>
  <c r="KA245" i="9" s="1"/>
  <c r="GC53" i="9"/>
  <c r="KA53" i="9" s="1"/>
  <c r="GD191" i="9"/>
  <c r="KB191" i="9" s="1"/>
  <c r="GD98" i="9"/>
  <c r="KB98" i="9" s="1"/>
  <c r="GC125" i="9"/>
  <c r="KA125" i="9" s="1"/>
  <c r="GC210" i="9"/>
  <c r="KA210" i="9" s="1"/>
  <c r="GC17" i="9"/>
  <c r="KA17" i="9" s="1"/>
  <c r="GC47" i="9"/>
  <c r="KA47" i="9" s="1"/>
  <c r="GC141" i="9"/>
  <c r="KA141" i="9" s="1"/>
  <c r="GC182" i="9"/>
  <c r="KA182" i="9" s="1"/>
  <c r="GC71" i="9"/>
  <c r="KA71" i="9" s="1"/>
  <c r="GC66" i="9"/>
  <c r="KA66" i="9" s="1"/>
  <c r="GC211" i="9"/>
  <c r="KA211" i="9" s="1"/>
  <c r="GC28" i="9"/>
  <c r="KA28" i="9" s="1"/>
  <c r="GC93" i="9"/>
  <c r="KA93" i="9" s="1"/>
  <c r="GC110" i="9"/>
  <c r="KA110" i="9" s="1"/>
  <c r="GC83" i="9"/>
  <c r="KA83" i="9" s="1"/>
  <c r="GC26" i="9"/>
  <c r="KA26" i="9" s="1"/>
  <c r="GC30" i="9"/>
  <c r="KA30" i="9" s="1"/>
  <c r="GC19" i="9"/>
  <c r="KA19" i="9" s="1"/>
  <c r="GC58" i="9"/>
  <c r="KA58" i="9" s="1"/>
  <c r="GC109" i="9"/>
  <c r="KA109" i="9" s="1"/>
  <c r="GC212" i="9"/>
  <c r="KA212" i="9" s="1"/>
  <c r="GC104" i="9"/>
  <c r="KA104" i="9" s="1"/>
  <c r="GC38" i="9"/>
  <c r="KA38" i="9" s="1"/>
  <c r="GD235" i="9"/>
  <c r="KB235" i="9" s="1"/>
  <c r="GC87" i="9"/>
  <c r="KA87" i="9" s="1"/>
  <c r="GC80" i="9"/>
  <c r="KA80" i="9" s="1"/>
  <c r="GC163" i="9"/>
  <c r="KA163" i="9" s="1"/>
  <c r="GC184" i="9"/>
  <c r="KA184" i="9" s="1"/>
  <c r="GC76" i="9"/>
  <c r="KA76" i="9" s="1"/>
  <c r="GC157" i="9"/>
  <c r="KA157" i="9" s="1"/>
  <c r="GD24" i="9"/>
  <c r="KB24" i="9" s="1"/>
  <c r="GD170" i="9"/>
  <c r="KB170" i="9" s="1"/>
  <c r="GD17" i="9"/>
  <c r="KB17" i="9" s="1"/>
  <c r="GD72" i="9"/>
  <c r="KB72" i="9" s="1"/>
  <c r="GD93" i="9"/>
  <c r="KB93" i="9" s="1"/>
  <c r="GD16" i="9"/>
  <c r="KB16" i="9" s="1"/>
  <c r="GD167" i="9"/>
  <c r="KB167" i="9" s="1"/>
  <c r="GD204" i="9"/>
  <c r="KB204" i="9" s="1"/>
  <c r="GD151" i="9"/>
  <c r="KB151" i="9" s="1"/>
  <c r="GD33" i="9"/>
  <c r="KB33" i="9" s="1"/>
  <c r="GD20" i="9"/>
  <c r="KB20" i="9" s="1"/>
  <c r="GD70" i="9"/>
  <c r="KB70" i="9" s="1"/>
  <c r="GD131" i="9"/>
  <c r="KB131" i="9" s="1"/>
  <c r="GD246" i="9"/>
  <c r="KB246" i="9" s="1"/>
  <c r="GD187" i="9"/>
  <c r="KB187" i="9" s="1"/>
  <c r="GD125" i="9"/>
  <c r="KB125" i="9" s="1"/>
  <c r="GD150" i="9"/>
  <c r="KB150" i="9" s="1"/>
  <c r="GD28" i="9"/>
  <c r="KB28" i="9" s="1"/>
  <c r="GD189" i="9"/>
  <c r="KB189" i="9" s="1"/>
  <c r="GD122" i="9"/>
  <c r="KB122" i="9" s="1"/>
  <c r="GD81" i="9"/>
  <c r="KB81" i="9" s="1"/>
  <c r="GC106" i="9"/>
  <c r="KA106" i="9" s="1"/>
  <c r="GC217" i="9"/>
  <c r="KA217" i="9" s="1"/>
  <c r="GC207" i="9"/>
  <c r="KA207" i="9" s="1"/>
  <c r="GC161" i="9"/>
  <c r="KA161" i="9" s="1"/>
  <c r="GC124" i="9"/>
  <c r="KA124" i="9" s="1"/>
  <c r="GC204" i="9"/>
  <c r="KA204" i="9" s="1"/>
  <c r="GC136" i="9"/>
  <c r="KA136" i="9" s="1"/>
  <c r="GC172" i="9"/>
  <c r="KA172" i="9" s="1"/>
  <c r="GC193" i="9"/>
  <c r="KA193" i="9" s="1"/>
  <c r="GC62" i="9"/>
  <c r="KA62" i="9" s="1"/>
  <c r="GC23" i="9"/>
  <c r="KA23" i="9" s="1"/>
  <c r="GC171" i="9"/>
  <c r="KA171" i="9" s="1"/>
  <c r="GC178" i="9"/>
  <c r="KA178" i="9" s="1"/>
  <c r="GC208" i="9"/>
  <c r="KA208" i="9" s="1"/>
  <c r="GC199" i="9"/>
  <c r="KA199" i="9" s="1"/>
  <c r="GC254" i="9"/>
  <c r="KA254" i="9" s="1"/>
  <c r="GC113" i="9"/>
  <c r="KA113" i="9" s="1"/>
  <c r="GC164" i="9"/>
  <c r="KA164" i="9" s="1"/>
  <c r="GC89" i="9"/>
  <c r="KA89" i="9" s="1"/>
  <c r="GC168" i="9"/>
  <c r="KA168" i="9" s="1"/>
  <c r="GC128" i="9"/>
  <c r="KA128" i="9" s="1"/>
  <c r="GC34" i="9"/>
  <c r="KA34" i="9" s="1"/>
  <c r="GC238" i="9"/>
  <c r="KA238" i="9" s="1"/>
  <c r="GC75" i="9"/>
  <c r="KA75" i="9" s="1"/>
  <c r="GC145" i="9"/>
  <c r="KA145" i="9" s="1"/>
  <c r="GC152" i="9"/>
  <c r="KA152" i="9" s="1"/>
  <c r="GC92" i="9"/>
  <c r="KA92" i="9" s="1"/>
  <c r="GC137" i="9"/>
  <c r="KA137" i="9" s="1"/>
  <c r="GC82" i="9"/>
  <c r="KA82" i="9" s="1"/>
  <c r="GC27" i="9"/>
  <c r="KA27" i="9" s="1"/>
  <c r="GC248" i="9"/>
  <c r="KA248" i="9" s="1"/>
  <c r="GC50" i="9"/>
  <c r="KA50" i="9" s="1"/>
  <c r="GC190" i="9"/>
  <c r="KA190" i="9" s="1"/>
  <c r="GD174" i="9"/>
  <c r="KB174" i="9" s="1"/>
  <c r="GC44" i="9"/>
  <c r="KA44" i="9" s="1"/>
  <c r="GC57" i="9"/>
  <c r="KA57" i="9" s="1"/>
  <c r="GC95" i="9"/>
  <c r="KA95" i="9" s="1"/>
  <c r="GC85" i="9"/>
  <c r="KA85" i="9" s="1"/>
  <c r="GC158" i="9"/>
  <c r="KA158" i="9" s="1"/>
  <c r="GC183" i="9"/>
  <c r="KA183" i="9" s="1"/>
  <c r="GC32" i="9"/>
  <c r="KA32" i="9" s="1"/>
  <c r="GC101" i="9"/>
  <c r="KA101" i="9" s="1"/>
  <c r="GC59" i="9"/>
  <c r="KA59" i="9" s="1"/>
  <c r="GC133" i="9"/>
  <c r="KA133" i="9" s="1"/>
  <c r="GC29" i="9"/>
  <c r="KA29" i="9" s="1"/>
  <c r="GC155" i="9"/>
  <c r="KA155" i="9" s="1"/>
  <c r="GC174" i="9"/>
  <c r="KA174" i="9" s="1"/>
  <c r="GC192" i="9"/>
  <c r="KA192" i="9" s="1"/>
  <c r="GC246" i="9"/>
  <c r="KA246" i="9" s="1"/>
  <c r="GC129" i="9"/>
  <c r="KA129" i="9" s="1"/>
  <c r="GC209" i="9"/>
  <c r="KA209" i="9" s="1"/>
  <c r="GC237" i="9"/>
  <c r="KA237" i="9" s="1"/>
  <c r="GC150" i="9"/>
  <c r="KA150" i="9" s="1"/>
  <c r="GC135" i="9"/>
  <c r="KA135" i="9" s="1"/>
  <c r="GC147" i="9"/>
  <c r="KA147" i="9" s="1"/>
  <c r="GC167" i="9"/>
  <c r="KA167" i="9" s="1"/>
  <c r="GC120" i="9"/>
  <c r="KA120" i="9" s="1"/>
  <c r="GC186" i="9"/>
  <c r="KA186" i="9" s="1"/>
  <c r="GC55" i="9"/>
  <c r="KA55" i="9" s="1"/>
  <c r="GC231" i="9"/>
  <c r="KA231" i="9" s="1"/>
  <c r="GC179" i="9"/>
  <c r="KA179" i="9" s="1"/>
  <c r="GD73" i="9"/>
  <c r="KB73" i="9" s="1"/>
  <c r="GD69" i="9"/>
  <c r="KB69" i="9" s="1"/>
  <c r="GD232" i="9"/>
  <c r="KB232" i="9" s="1"/>
  <c r="GD106" i="9"/>
  <c r="KB106" i="9" s="1"/>
  <c r="GD118" i="9"/>
  <c r="KB118" i="9" s="1"/>
  <c r="GD49" i="9"/>
  <c r="KB49" i="9" s="1"/>
  <c r="GD34" i="9"/>
  <c r="KB34" i="9" s="1"/>
  <c r="GD47" i="9"/>
  <c r="KB47" i="9" s="1"/>
  <c r="GD234" i="9"/>
  <c r="KB234" i="9" s="1"/>
  <c r="GD103" i="9"/>
  <c r="KB103" i="9" s="1"/>
  <c r="GD23" i="9"/>
  <c r="KB23" i="9" s="1"/>
  <c r="GD136" i="9"/>
  <c r="KB136" i="9" s="1"/>
  <c r="GD132" i="9"/>
  <c r="KB132" i="9" s="1"/>
  <c r="GD206" i="9"/>
  <c r="KB206" i="9" s="1"/>
  <c r="GD35" i="9"/>
  <c r="KB35" i="9" s="1"/>
  <c r="GD38" i="9"/>
  <c r="KB38" i="9" s="1"/>
  <c r="GD57" i="9"/>
  <c r="KB57" i="9" s="1"/>
  <c r="GD86" i="9"/>
  <c r="KB86" i="9" s="1"/>
  <c r="GD26" i="9"/>
  <c r="KB26" i="9" s="1"/>
  <c r="GD59" i="9"/>
  <c r="KB59" i="9" s="1"/>
  <c r="GD85" i="9"/>
  <c r="KB85" i="9" s="1"/>
  <c r="GD176" i="9"/>
  <c r="KB176" i="9" s="1"/>
  <c r="GD117" i="9"/>
  <c r="KB117" i="9" s="1"/>
  <c r="GD144" i="9"/>
  <c r="KB144" i="9" s="1"/>
  <c r="GC218" i="9"/>
  <c r="KA218" i="9" s="1"/>
  <c r="GD221" i="9"/>
  <c r="KB221" i="9" s="1"/>
  <c r="GC222" i="9"/>
  <c r="KA222" i="9" s="1"/>
  <c r="GD223" i="9"/>
  <c r="KB223" i="9" s="1"/>
  <c r="GD219" i="9"/>
  <c r="KB219" i="9" s="1"/>
  <c r="GD226" i="9"/>
  <c r="KB226" i="9" s="1"/>
  <c r="GD225" i="9"/>
  <c r="KB225" i="9" s="1"/>
  <c r="GD184" i="9"/>
  <c r="KB184" i="9" s="1"/>
  <c r="GD128" i="9"/>
  <c r="KB128" i="9" s="1"/>
  <c r="GD140" i="9"/>
  <c r="KB140" i="9" s="1"/>
  <c r="GD138" i="9"/>
  <c r="KB138" i="9" s="1"/>
  <c r="GD162" i="9"/>
  <c r="KB162" i="9" s="1"/>
  <c r="GD74" i="9"/>
  <c r="KB74" i="9" s="1"/>
  <c r="GD207" i="9"/>
  <c r="KB207" i="9" s="1"/>
  <c r="GD216" i="9"/>
  <c r="KB216" i="9" s="1"/>
  <c r="GD159" i="9"/>
  <c r="KB159" i="9" s="1"/>
  <c r="GD185" i="9"/>
  <c r="KB185" i="9" s="1"/>
  <c r="GD114" i="9"/>
  <c r="KB114" i="9" s="1"/>
  <c r="GD253" i="9"/>
  <c r="KB253" i="9" s="1"/>
  <c r="GD71" i="9"/>
  <c r="KB71" i="9" s="1"/>
  <c r="GD99" i="9"/>
  <c r="KB99" i="9" s="1"/>
  <c r="GD247" i="9"/>
  <c r="KB247" i="9" s="1"/>
  <c r="GD84" i="9"/>
  <c r="KB84" i="9" s="1"/>
  <c r="GD76" i="9"/>
  <c r="KB76" i="9" s="1"/>
  <c r="GD111" i="9"/>
  <c r="KB111" i="9" s="1"/>
  <c r="GD141" i="9"/>
  <c r="KB141" i="9" s="1"/>
  <c r="GD192" i="9"/>
  <c r="KB192" i="9" s="1"/>
  <c r="GD52" i="9"/>
  <c r="KB52" i="9" s="1"/>
  <c r="GD145" i="9"/>
  <c r="KB145" i="9" s="1"/>
  <c r="GD12" i="9"/>
  <c r="KB12" i="9" s="1"/>
  <c r="GD188" i="9"/>
  <c r="KB188" i="9" s="1"/>
  <c r="GD245" i="9"/>
  <c r="KB245" i="9" s="1"/>
  <c r="GD78" i="9"/>
  <c r="KB78" i="9" s="1"/>
  <c r="GD129" i="9"/>
  <c r="KB129" i="9" s="1"/>
  <c r="GD18" i="9"/>
  <c r="KB18" i="9" s="1"/>
  <c r="GD130" i="9"/>
  <c r="KB130" i="9" s="1"/>
  <c r="GD172" i="9"/>
  <c r="KB172" i="9" s="1"/>
  <c r="GD249" i="9"/>
  <c r="KB249" i="9" s="1"/>
  <c r="GD215" i="9"/>
  <c r="KB215" i="9" s="1"/>
  <c r="GD53" i="9"/>
  <c r="KB53" i="9" s="1"/>
  <c r="GD58" i="9"/>
  <c r="KB58" i="9" s="1"/>
  <c r="GD198" i="9"/>
  <c r="KB198" i="9" s="1"/>
  <c r="GD21" i="9"/>
  <c r="KB21" i="9" s="1"/>
  <c r="GD108" i="9"/>
  <c r="KB108" i="9" s="1"/>
  <c r="GD22" i="9"/>
  <c r="KB22" i="9" s="1"/>
  <c r="GD123" i="9"/>
  <c r="KB123" i="9" s="1"/>
  <c r="GD156" i="9"/>
  <c r="KB156" i="9" s="1"/>
  <c r="GD32" i="9"/>
  <c r="KB32" i="9" s="1"/>
  <c r="GD92" i="9"/>
  <c r="KB92" i="9" s="1"/>
  <c r="GD202" i="9"/>
  <c r="KB202" i="9" s="1"/>
  <c r="GC215" i="9"/>
  <c r="KA215" i="9" s="1"/>
  <c r="GC185" i="9"/>
  <c r="KA185" i="9" s="1"/>
  <c r="GC195" i="9"/>
  <c r="KA195" i="9" s="1"/>
  <c r="GC191" i="9"/>
  <c r="KA191" i="9" s="1"/>
  <c r="GD102" i="9"/>
  <c r="KB102" i="9" s="1"/>
  <c r="GC121" i="9"/>
  <c r="KA121" i="9" s="1"/>
  <c r="GC78" i="9"/>
  <c r="KA78" i="9" s="1"/>
  <c r="GC203" i="9"/>
  <c r="KA203" i="9" s="1"/>
  <c r="GC52" i="9"/>
  <c r="KA52" i="9" s="1"/>
  <c r="GC45" i="9"/>
  <c r="KA45" i="9" s="1"/>
  <c r="GC96" i="9"/>
  <c r="KA96" i="9" s="1"/>
  <c r="GC77" i="9"/>
  <c r="KA77" i="9" s="1"/>
  <c r="GD79" i="9"/>
  <c r="KB79" i="9" s="1"/>
  <c r="GC119" i="9"/>
  <c r="KA119" i="9" s="1"/>
  <c r="GD31" i="9"/>
  <c r="KB31" i="9" s="1"/>
  <c r="GC117" i="9"/>
  <c r="KA117" i="9" s="1"/>
  <c r="GC112" i="9"/>
  <c r="KA112" i="9" s="1"/>
  <c r="GC130" i="9"/>
  <c r="KA130" i="9" s="1"/>
  <c r="GC65" i="9"/>
  <c r="KA65" i="9" s="1"/>
  <c r="GC181" i="9"/>
  <c r="KA181" i="9" s="1"/>
  <c r="GC54" i="9"/>
  <c r="KA54" i="9" s="1"/>
  <c r="GC149" i="9"/>
  <c r="KA149" i="9" s="1"/>
  <c r="GC16" i="9"/>
  <c r="KA16" i="9" s="1"/>
  <c r="GC41" i="9"/>
  <c r="KA41" i="9" s="1"/>
  <c r="GC240" i="9"/>
  <c r="KA240" i="9" s="1"/>
  <c r="GC12" i="9"/>
  <c r="KA12" i="9" s="1"/>
  <c r="GC69" i="9"/>
  <c r="KA69" i="9" s="1"/>
  <c r="GC73" i="9"/>
  <c r="KA73" i="9" s="1"/>
  <c r="GC165" i="9"/>
  <c r="KA165" i="9" s="1"/>
  <c r="JY231" i="9"/>
  <c r="GA242" i="9"/>
  <c r="JY242" i="9" s="1"/>
  <c r="GC221" i="9"/>
  <c r="KA221" i="9" s="1"/>
  <c r="GC223" i="9"/>
  <c r="KA223" i="9" s="1"/>
  <c r="GC226" i="9"/>
  <c r="KA226" i="9" s="1"/>
  <c r="GD224" i="9"/>
  <c r="KB224" i="9" s="1"/>
  <c r="GD127" i="9"/>
  <c r="KB127" i="9" s="1"/>
  <c r="GD212" i="9"/>
  <c r="KB212" i="9" s="1"/>
  <c r="GD240" i="9"/>
  <c r="KB240" i="9" s="1"/>
  <c r="GD186" i="9"/>
  <c r="KB186" i="9" s="1"/>
  <c r="GD116" i="9"/>
  <c r="KB116" i="9" s="1"/>
  <c r="GD148" i="9"/>
  <c r="KB148" i="9" s="1"/>
  <c r="GD110" i="9"/>
  <c r="KB110" i="9" s="1"/>
  <c r="GD201" i="9"/>
  <c r="KB201" i="9" s="1"/>
  <c r="GD64" i="9"/>
  <c r="KB64" i="9" s="1"/>
  <c r="GD158" i="9"/>
  <c r="KB158" i="9" s="1"/>
  <c r="GD239" i="9"/>
  <c r="KB239" i="9" s="1"/>
  <c r="GD101" i="9"/>
  <c r="KB101" i="9" s="1"/>
  <c r="GD27" i="9"/>
  <c r="KB27" i="9" s="1"/>
  <c r="GD251" i="9"/>
  <c r="KB251" i="9" s="1"/>
  <c r="GD105" i="9"/>
  <c r="KB105" i="9" s="1"/>
  <c r="GD124" i="9"/>
  <c r="KB124" i="9" s="1"/>
  <c r="GD87" i="9"/>
  <c r="KB87" i="9" s="1"/>
  <c r="GD75" i="9"/>
  <c r="KB75" i="9" s="1"/>
  <c r="GD11" i="9"/>
  <c r="GD175" i="9"/>
  <c r="KB175" i="9" s="1"/>
  <c r="GD137" i="9"/>
  <c r="KB137" i="9" s="1"/>
  <c r="GD163" i="9"/>
  <c r="KB163" i="9" s="1"/>
  <c r="GD29" i="9"/>
  <c r="KB29" i="9" s="1"/>
  <c r="GD196" i="9"/>
  <c r="KB196" i="9" s="1"/>
  <c r="GD112" i="9"/>
  <c r="KB112" i="9" s="1"/>
  <c r="GD252" i="9"/>
  <c r="KB252" i="9" s="1"/>
  <c r="GD181" i="9"/>
  <c r="KB181" i="9" s="1"/>
  <c r="GD208" i="9"/>
  <c r="KB208" i="9" s="1"/>
  <c r="GD155" i="9"/>
  <c r="KB155" i="9" s="1"/>
  <c r="GD25" i="9"/>
  <c r="KB25" i="9" s="1"/>
  <c r="GD100" i="9"/>
  <c r="KB100" i="9" s="1"/>
  <c r="GD213" i="9"/>
  <c r="KB213" i="9" s="1"/>
  <c r="GD142" i="9"/>
  <c r="KB142" i="9" s="1"/>
  <c r="GD139" i="9"/>
  <c r="KB139" i="9" s="1"/>
  <c r="GD121" i="9"/>
  <c r="KB121" i="9" s="1"/>
  <c r="GD56" i="9"/>
  <c r="KB56" i="9" s="1"/>
  <c r="GD36" i="9"/>
  <c r="KB36" i="9" s="1"/>
  <c r="GD90" i="9"/>
  <c r="KB90" i="9" s="1"/>
  <c r="GD149" i="9"/>
  <c r="KB149" i="9" s="1"/>
  <c r="GD19" i="9"/>
  <c r="KB19" i="9" s="1"/>
  <c r="GD40" i="9"/>
  <c r="KB40" i="9" s="1"/>
  <c r="GC177" i="9"/>
  <c r="KA177" i="9" s="1"/>
  <c r="GC175" i="9"/>
  <c r="KA175" i="9" s="1"/>
  <c r="GC205" i="9"/>
  <c r="KA205" i="9" s="1"/>
  <c r="GC64" i="9"/>
  <c r="KA64" i="9" s="1"/>
  <c r="GC88" i="9"/>
  <c r="KA88" i="9" s="1"/>
  <c r="GC189" i="9"/>
  <c r="KA189" i="9" s="1"/>
  <c r="GC102" i="9"/>
  <c r="KA102" i="9" s="1"/>
  <c r="GC170" i="9"/>
  <c r="KA170" i="9" s="1"/>
  <c r="GC11" i="9"/>
  <c r="GE47" i="9" s="1"/>
  <c r="KC47" i="9" s="1"/>
  <c r="GD193" i="9"/>
  <c r="KB193" i="9" s="1"/>
  <c r="GC49" i="9"/>
  <c r="KA49" i="9" s="1"/>
  <c r="GC33" i="9"/>
  <c r="KA33" i="9" s="1"/>
  <c r="GC97" i="9"/>
  <c r="KA97" i="9" s="1"/>
  <c r="GC187" i="9"/>
  <c r="KA187" i="9" s="1"/>
  <c r="GC74" i="9"/>
  <c r="KA74" i="9" s="1"/>
  <c r="GD42" i="9"/>
  <c r="KB42" i="9" s="1"/>
  <c r="GC70" i="9"/>
  <c r="KA70" i="9" s="1"/>
  <c r="GC81" i="9"/>
  <c r="KA81" i="9" s="1"/>
  <c r="GC142" i="9"/>
  <c r="KA142" i="9" s="1"/>
  <c r="GD214" i="9"/>
  <c r="KB214" i="9" s="1"/>
  <c r="GC134" i="9"/>
  <c r="KA134" i="9" s="1"/>
  <c r="GC200" i="9"/>
  <c r="KA200" i="9" s="1"/>
  <c r="GC132" i="9"/>
  <c r="KA132" i="9" s="1"/>
  <c r="GC148" i="9"/>
  <c r="KA148" i="9" s="1"/>
  <c r="GC48" i="9"/>
  <c r="KA48" i="9" s="1"/>
  <c r="GC239" i="9"/>
  <c r="KA239" i="9" s="1"/>
  <c r="GC84" i="9"/>
  <c r="KA84" i="9" s="1"/>
  <c r="GC68" i="9"/>
  <c r="KA68" i="9" s="1"/>
  <c r="GD41" i="9"/>
  <c r="KB41" i="9" s="1"/>
  <c r="GC253" i="9"/>
  <c r="KA253" i="9" s="1"/>
  <c r="GC176" i="9"/>
  <c r="KA176" i="9" s="1"/>
  <c r="GC100" i="9"/>
  <c r="KA100" i="9" s="1"/>
  <c r="GC156" i="9"/>
  <c r="KA156" i="9" s="1"/>
  <c r="GB242" i="9"/>
  <c r="JZ242" i="9" s="1"/>
  <c r="GB256" i="9"/>
  <c r="JZ256" i="9" s="1"/>
  <c r="AZ216" i="9"/>
  <c r="CT242" i="9"/>
  <c r="CT256" i="9"/>
  <c r="AZ213" i="9"/>
  <c r="AT242" i="9"/>
  <c r="AZ211" i="9"/>
  <c r="AZ233" i="9"/>
  <c r="AZ240" i="9"/>
  <c r="AZ212" i="9"/>
  <c r="AZ214" i="9"/>
  <c r="AZ235" i="9"/>
  <c r="R32" i="13"/>
  <c r="Q34" i="13"/>
  <c r="AP242" i="9"/>
  <c r="AN219" i="9"/>
  <c r="IA219" i="9"/>
  <c r="AR219" i="9"/>
  <c r="IC219" i="9"/>
  <c r="F258" i="9"/>
  <c r="HW258" i="9" s="1"/>
  <c r="HW228" i="9"/>
  <c r="AM221" i="9"/>
  <c r="HZ221" i="9"/>
  <c r="AR226" i="9"/>
  <c r="IC226" i="9"/>
  <c r="AM226" i="9"/>
  <c r="HZ226" i="9"/>
  <c r="AO220" i="9"/>
  <c r="IB220" i="9"/>
  <c r="AO225" i="9"/>
  <c r="IB225" i="9"/>
  <c r="AR225" i="9"/>
  <c r="IC225" i="9"/>
  <c r="AR224" i="9"/>
  <c r="IC224" i="9"/>
  <c r="AN222" i="9"/>
  <c r="IA222" i="9"/>
  <c r="AM222" i="9"/>
  <c r="HZ222" i="9"/>
  <c r="AN221" i="9"/>
  <c r="IA221" i="9"/>
  <c r="AM223" i="9"/>
  <c r="HZ223" i="9"/>
  <c r="AV223" i="9"/>
  <c r="IF223" i="9"/>
  <c r="AR223" i="9"/>
  <c r="IC223" i="9"/>
  <c r="AM220" i="9"/>
  <c r="HZ220" i="9"/>
  <c r="AN220" i="9"/>
  <c r="IA220" i="9"/>
  <c r="AO219" i="9"/>
  <c r="IB219" i="9"/>
  <c r="AN225" i="9"/>
  <c r="IA225" i="9"/>
  <c r="AO224" i="9"/>
  <c r="IB224" i="9"/>
  <c r="AM224" i="9"/>
  <c r="HZ224" i="9"/>
  <c r="AR222" i="9"/>
  <c r="IC222" i="9"/>
  <c r="AR221" i="9"/>
  <c r="IC221" i="9"/>
  <c r="AO223" i="9"/>
  <c r="IB223" i="9"/>
  <c r="AN223" i="9"/>
  <c r="IA223" i="9"/>
  <c r="AN226" i="9"/>
  <c r="IA226" i="9"/>
  <c r="AO226" i="9"/>
  <c r="IB226" i="9"/>
  <c r="AR220" i="9"/>
  <c r="IC220" i="9"/>
  <c r="AM219" i="9"/>
  <c r="HZ219" i="9"/>
  <c r="AM225" i="9"/>
  <c r="HZ225" i="9"/>
  <c r="AN224" i="9"/>
  <c r="IA224" i="9"/>
  <c r="AO222" i="9"/>
  <c r="IB222" i="9"/>
  <c r="AO221" i="9"/>
  <c r="IB221" i="9"/>
  <c r="CT226" i="9"/>
  <c r="AS225" i="9"/>
  <c r="AS219" i="9"/>
  <c r="CT222" i="9"/>
  <c r="CT219" i="9"/>
  <c r="AX223" i="9"/>
  <c r="FR228" i="9"/>
  <c r="CT220" i="9"/>
  <c r="CT223" i="9"/>
  <c r="AV226" i="9"/>
  <c r="AJ228" i="9"/>
  <c r="AX220" i="9"/>
  <c r="AS221" i="9"/>
  <c r="AV220" i="9"/>
  <c r="AL219" i="9"/>
  <c r="CJ228" i="9"/>
  <c r="AS222" i="9"/>
  <c r="AE228" i="9"/>
  <c r="AL220" i="9"/>
  <c r="AS220" i="9"/>
  <c r="AV222" i="9"/>
  <c r="AL221" i="9"/>
  <c r="AS226" i="9"/>
  <c r="AL225" i="9"/>
  <c r="AL224" i="9"/>
  <c r="FY228" i="9"/>
  <c r="CK228" i="9"/>
  <c r="CE228" i="9"/>
  <c r="CG228" i="9"/>
  <c r="FO228" i="9"/>
  <c r="FL228" i="9"/>
  <c r="BZ228" i="9"/>
  <c r="AS218" i="9"/>
  <c r="AD228" i="9"/>
  <c r="AO218" i="9"/>
  <c r="AB228" i="9"/>
  <c r="AX222" i="9"/>
  <c r="AX221" i="9"/>
  <c r="AS223" i="9"/>
  <c r="AX226" i="9"/>
  <c r="GA228" i="9"/>
  <c r="CP228" i="9"/>
  <c r="FV228" i="9"/>
  <c r="FG228" i="9"/>
  <c r="JE228" i="9" s="1"/>
  <c r="AV219" i="9"/>
  <c r="CT221" i="9"/>
  <c r="AZ209" i="9"/>
  <c r="AV225" i="9"/>
  <c r="AX224" i="9"/>
  <c r="FW228" i="9"/>
  <c r="FS228" i="9"/>
  <c r="CH228" i="9"/>
  <c r="FQ228" i="9"/>
  <c r="CC228" i="9"/>
  <c r="CB228" i="9"/>
  <c r="BY228" i="9"/>
  <c r="AR218" i="9"/>
  <c r="AC228" i="9"/>
  <c r="AL218" i="9"/>
  <c r="X228" i="9"/>
  <c r="AL222" i="9"/>
  <c r="AL223" i="9"/>
  <c r="Y228" i="9"/>
  <c r="AL226" i="9"/>
  <c r="BB258" i="9"/>
  <c r="CT218" i="9"/>
  <c r="CQ228" i="9"/>
  <c r="AX219" i="9"/>
  <c r="CO228" i="9"/>
  <c r="CI228" i="9"/>
  <c r="FT228" i="9"/>
  <c r="CL228" i="9"/>
  <c r="CD228" i="9"/>
  <c r="FN228" i="9"/>
  <c r="FI228" i="9"/>
  <c r="FK228" i="9"/>
  <c r="H258" i="9"/>
  <c r="AM218" i="9"/>
  <c r="Z228" i="9"/>
  <c r="AN218" i="9"/>
  <c r="AA228" i="9"/>
  <c r="AX218" i="9"/>
  <c r="AH228" i="9"/>
  <c r="AP256" i="9"/>
  <c r="AZ256" i="9" s="1"/>
  <c r="AZ245" i="9"/>
  <c r="AG228" i="9"/>
  <c r="CR228" i="9"/>
  <c r="FU228" i="9"/>
  <c r="AX225" i="9"/>
  <c r="AS224" i="9"/>
  <c r="AV224" i="9"/>
  <c r="GB228" i="9"/>
  <c r="FZ228" i="9"/>
  <c r="FX228" i="9"/>
  <c r="CN228" i="9"/>
  <c r="CM228" i="9"/>
  <c r="FP228" i="9"/>
  <c r="CF228" i="9"/>
  <c r="FM228" i="9"/>
  <c r="CA228" i="9"/>
  <c r="FJ228" i="9"/>
  <c r="FH228" i="9"/>
  <c r="CT225" i="9"/>
  <c r="CT224" i="9"/>
  <c r="AI228" i="9"/>
  <c r="AV218" i="9"/>
  <c r="AF228" i="9"/>
  <c r="AV221" i="9"/>
  <c r="LP230" i="9" l="1"/>
  <c r="LN230" i="9"/>
  <c r="LO230" i="9"/>
  <c r="GE41" i="9"/>
  <c r="KC41" i="9" s="1"/>
  <c r="GE87" i="9"/>
  <c r="KC87" i="9" s="1"/>
  <c r="GE83" i="9"/>
  <c r="KC83" i="9" s="1"/>
  <c r="GE237" i="9"/>
  <c r="KC237" i="9" s="1"/>
  <c r="GE95" i="9"/>
  <c r="KC95" i="9" s="1"/>
  <c r="GE157" i="9"/>
  <c r="KC157" i="9" s="1"/>
  <c r="GE190" i="9"/>
  <c r="KC190" i="9" s="1"/>
  <c r="GF205" i="9"/>
  <c r="KD205" i="9" s="1"/>
  <c r="GE72" i="9"/>
  <c r="KC72" i="9" s="1"/>
  <c r="GE127" i="9"/>
  <c r="KC127" i="9" s="1"/>
  <c r="GE25" i="9"/>
  <c r="KC25" i="9" s="1"/>
  <c r="GE211" i="9"/>
  <c r="KC211" i="9" s="1"/>
  <c r="GE254" i="9"/>
  <c r="KC254" i="9" s="1"/>
  <c r="GE233" i="9"/>
  <c r="KC233" i="9" s="1"/>
  <c r="GE129" i="9"/>
  <c r="KC129" i="9" s="1"/>
  <c r="GE18" i="9"/>
  <c r="KC18" i="9" s="1"/>
  <c r="GE130" i="9"/>
  <c r="KC130" i="9" s="1"/>
  <c r="GE232" i="9"/>
  <c r="KC232" i="9" s="1"/>
  <c r="GE60" i="9"/>
  <c r="KC60" i="9" s="1"/>
  <c r="GE198" i="9"/>
  <c r="KC198" i="9" s="1"/>
  <c r="GE174" i="9"/>
  <c r="KC174" i="9" s="1"/>
  <c r="GE213" i="9"/>
  <c r="KC213" i="9" s="1"/>
  <c r="GE217" i="9"/>
  <c r="KC217" i="9" s="1"/>
  <c r="GE151" i="9"/>
  <c r="KC151" i="9" s="1"/>
  <c r="GE126" i="9"/>
  <c r="KC126" i="9" s="1"/>
  <c r="GE154" i="9"/>
  <c r="KC154" i="9" s="1"/>
  <c r="GE202" i="9"/>
  <c r="KC202" i="9" s="1"/>
  <c r="GE31" i="9"/>
  <c r="KC31" i="9" s="1"/>
  <c r="GE106" i="9"/>
  <c r="KC106" i="9" s="1"/>
  <c r="GE89" i="9"/>
  <c r="KC89" i="9" s="1"/>
  <c r="GE171" i="9"/>
  <c r="KC171" i="9" s="1"/>
  <c r="GE118" i="9"/>
  <c r="KC118" i="9" s="1"/>
  <c r="GF117" i="9"/>
  <c r="KD117" i="9" s="1"/>
  <c r="GF47" i="9"/>
  <c r="KD47" i="9" s="1"/>
  <c r="GF218" i="9"/>
  <c r="KD218" i="9" s="1"/>
  <c r="GE194" i="9"/>
  <c r="KC194" i="9" s="1"/>
  <c r="GE206" i="9"/>
  <c r="KC206" i="9" s="1"/>
  <c r="GE181" i="9"/>
  <c r="KC181" i="9" s="1"/>
  <c r="GE201" i="9"/>
  <c r="KC201" i="9" s="1"/>
  <c r="GE116" i="9"/>
  <c r="KC116" i="9" s="1"/>
  <c r="GE156" i="9"/>
  <c r="KC156" i="9" s="1"/>
  <c r="GE145" i="9"/>
  <c r="KC145" i="9" s="1"/>
  <c r="GE50" i="9"/>
  <c r="KC50" i="9" s="1"/>
  <c r="GE65" i="9"/>
  <c r="KC65" i="9" s="1"/>
  <c r="GE225" i="9"/>
  <c r="KC225" i="9" s="1"/>
  <c r="GE64" i="9"/>
  <c r="KC64" i="9" s="1"/>
  <c r="GE216" i="9"/>
  <c r="KC216" i="9" s="1"/>
  <c r="GE161" i="9"/>
  <c r="KC161" i="9" s="1"/>
  <c r="GE77" i="9"/>
  <c r="KC77" i="9" s="1"/>
  <c r="GE240" i="9"/>
  <c r="KC240" i="9" s="1"/>
  <c r="GE34" i="9"/>
  <c r="KC34" i="9" s="1"/>
  <c r="GE113" i="9"/>
  <c r="KC113" i="9" s="1"/>
  <c r="GE120" i="9"/>
  <c r="KC120" i="9" s="1"/>
  <c r="GE183" i="9"/>
  <c r="KC183" i="9" s="1"/>
  <c r="GE184" i="9"/>
  <c r="KC184" i="9" s="1"/>
  <c r="GE196" i="9"/>
  <c r="KC196" i="9" s="1"/>
  <c r="GF53" i="9"/>
  <c r="KD53" i="9" s="1"/>
  <c r="GE114" i="9"/>
  <c r="KC114" i="9" s="1"/>
  <c r="GE117" i="9"/>
  <c r="KC117" i="9" s="1"/>
  <c r="GE85" i="9"/>
  <c r="KC85" i="9" s="1"/>
  <c r="GE140" i="9"/>
  <c r="KC140" i="9" s="1"/>
  <c r="GE236" i="9"/>
  <c r="KC236" i="9" s="1"/>
  <c r="GE17" i="9"/>
  <c r="KC17" i="9" s="1"/>
  <c r="GF109" i="9"/>
  <c r="KD109" i="9" s="1"/>
  <c r="GE28" i="9"/>
  <c r="KC28" i="9" s="1"/>
  <c r="GE73" i="9"/>
  <c r="KC73" i="9" s="1"/>
  <c r="GE253" i="9"/>
  <c r="KC253" i="9" s="1"/>
  <c r="GE204" i="9"/>
  <c r="KC204" i="9" s="1"/>
  <c r="GF61" i="9"/>
  <c r="KD61" i="9" s="1"/>
  <c r="GE24" i="9"/>
  <c r="KC24" i="9" s="1"/>
  <c r="GE175" i="9"/>
  <c r="KC175" i="9" s="1"/>
  <c r="GE149" i="9"/>
  <c r="KC149" i="9" s="1"/>
  <c r="GE40" i="9"/>
  <c r="KC40" i="9" s="1"/>
  <c r="GE36" i="9"/>
  <c r="KC36" i="9" s="1"/>
  <c r="GE152" i="9"/>
  <c r="KC152" i="9" s="1"/>
  <c r="GE141" i="9"/>
  <c r="KC141" i="9" s="1"/>
  <c r="GE249" i="9"/>
  <c r="KC249" i="9" s="1"/>
  <c r="GE138" i="9"/>
  <c r="KC138" i="9" s="1"/>
  <c r="GE11" i="9"/>
  <c r="GG139" i="9" s="1"/>
  <c r="KE139" i="9" s="1"/>
  <c r="GE142" i="9"/>
  <c r="KC142" i="9" s="1"/>
  <c r="GE19" i="9"/>
  <c r="KC19" i="9" s="1"/>
  <c r="GE238" i="9"/>
  <c r="KC238" i="9" s="1"/>
  <c r="GE146" i="9"/>
  <c r="KC146" i="9" s="1"/>
  <c r="GE251" i="9"/>
  <c r="KC251" i="9" s="1"/>
  <c r="GE164" i="9"/>
  <c r="KC164" i="9" s="1"/>
  <c r="GE169" i="9"/>
  <c r="KC169" i="9" s="1"/>
  <c r="GE159" i="9"/>
  <c r="KC159" i="9" s="1"/>
  <c r="GE158" i="9"/>
  <c r="KC158" i="9" s="1"/>
  <c r="GE144" i="9"/>
  <c r="KC144" i="9" s="1"/>
  <c r="GE29" i="9"/>
  <c r="KC29" i="9" s="1"/>
  <c r="GE42" i="9"/>
  <c r="KC42" i="9" s="1"/>
  <c r="GE104" i="9"/>
  <c r="KC104" i="9" s="1"/>
  <c r="GE139" i="9"/>
  <c r="KC139" i="9" s="1"/>
  <c r="GE111" i="9"/>
  <c r="KC111" i="9" s="1"/>
  <c r="GE189" i="9"/>
  <c r="KC189" i="9" s="1"/>
  <c r="GE224" i="9"/>
  <c r="KC224" i="9" s="1"/>
  <c r="GE92" i="9"/>
  <c r="KC92" i="9" s="1"/>
  <c r="GE172" i="9"/>
  <c r="KC172" i="9" s="1"/>
  <c r="GE35" i="9"/>
  <c r="KC35" i="9" s="1"/>
  <c r="GE43" i="9"/>
  <c r="KC43" i="9" s="1"/>
  <c r="GE39" i="9"/>
  <c r="KC39" i="9" s="1"/>
  <c r="GE23" i="9"/>
  <c r="KC23" i="9" s="1"/>
  <c r="GE52" i="9"/>
  <c r="KC52" i="9" s="1"/>
  <c r="GE59" i="9"/>
  <c r="KC59" i="9" s="1"/>
  <c r="GE53" i="9"/>
  <c r="KC53" i="9" s="1"/>
  <c r="GE247" i="9"/>
  <c r="KC247" i="9" s="1"/>
  <c r="GE167" i="9"/>
  <c r="KC167" i="9" s="1"/>
  <c r="GE168" i="9"/>
  <c r="KC168" i="9" s="1"/>
  <c r="GE93" i="9"/>
  <c r="KC93" i="9" s="1"/>
  <c r="GF252" i="9"/>
  <c r="KD252" i="9" s="1"/>
  <c r="GF159" i="9"/>
  <c r="KD159" i="9" s="1"/>
  <c r="GF70" i="9"/>
  <c r="KD70" i="9" s="1"/>
  <c r="GF88" i="9"/>
  <c r="KD88" i="9" s="1"/>
  <c r="GF112" i="9"/>
  <c r="KD112" i="9" s="1"/>
  <c r="GE51" i="9"/>
  <c r="KC51" i="9" s="1"/>
  <c r="GE179" i="9"/>
  <c r="KC179" i="9" s="1"/>
  <c r="GE193" i="9"/>
  <c r="KC193" i="9" s="1"/>
  <c r="GE55" i="9"/>
  <c r="KC55" i="9" s="1"/>
  <c r="GE57" i="9"/>
  <c r="KC57" i="9" s="1"/>
  <c r="GE105" i="9"/>
  <c r="KC105" i="9" s="1"/>
  <c r="GE166" i="9"/>
  <c r="KC166" i="9" s="1"/>
  <c r="GE101" i="9"/>
  <c r="KC101" i="9" s="1"/>
  <c r="GE94" i="9"/>
  <c r="KC94" i="9" s="1"/>
  <c r="GE66" i="9"/>
  <c r="KC66" i="9" s="1"/>
  <c r="GE98" i="9"/>
  <c r="KC98" i="9" s="1"/>
  <c r="GE191" i="9"/>
  <c r="KC191" i="9" s="1"/>
  <c r="GE119" i="9"/>
  <c r="KC119" i="9" s="1"/>
  <c r="GE182" i="9"/>
  <c r="KC182" i="9" s="1"/>
  <c r="GE103" i="9"/>
  <c r="KC103" i="9" s="1"/>
  <c r="GE177" i="9"/>
  <c r="KC177" i="9" s="1"/>
  <c r="GE155" i="9"/>
  <c r="KC155" i="9" s="1"/>
  <c r="GE133" i="9"/>
  <c r="KC133" i="9" s="1"/>
  <c r="GE100" i="9"/>
  <c r="KC100" i="9" s="1"/>
  <c r="GE121" i="9"/>
  <c r="KC121" i="9" s="1"/>
  <c r="GE131" i="9"/>
  <c r="KC131" i="9" s="1"/>
  <c r="GE239" i="9"/>
  <c r="KC239" i="9" s="1"/>
  <c r="GE81" i="9"/>
  <c r="KC81" i="9" s="1"/>
  <c r="GE252" i="9"/>
  <c r="KC252" i="9" s="1"/>
  <c r="GE125" i="9"/>
  <c r="KC125" i="9" s="1"/>
  <c r="GE99" i="9"/>
  <c r="KC99" i="9" s="1"/>
  <c r="GE115" i="9"/>
  <c r="KC115" i="9" s="1"/>
  <c r="GE137" i="9"/>
  <c r="KC137" i="9" s="1"/>
  <c r="GE70" i="9"/>
  <c r="KC70" i="9" s="1"/>
  <c r="GE14" i="9"/>
  <c r="KC14" i="9" s="1"/>
  <c r="GE122" i="9"/>
  <c r="KC122" i="9" s="1"/>
  <c r="GE13" i="9"/>
  <c r="KC13" i="9" s="1"/>
  <c r="GE32" i="9"/>
  <c r="KC32" i="9" s="1"/>
  <c r="GE207" i="9"/>
  <c r="KC207" i="9" s="1"/>
  <c r="GE33" i="9"/>
  <c r="KC33" i="9" s="1"/>
  <c r="GE246" i="9"/>
  <c r="KC246" i="9" s="1"/>
  <c r="GE220" i="9"/>
  <c r="KC220" i="9" s="1"/>
  <c r="GE67" i="9"/>
  <c r="KC67" i="9" s="1"/>
  <c r="GE208" i="9"/>
  <c r="KC208" i="9" s="1"/>
  <c r="GE203" i="9"/>
  <c r="KC203" i="9" s="1"/>
  <c r="GE222" i="9"/>
  <c r="KC222" i="9" s="1"/>
  <c r="GE231" i="9"/>
  <c r="KC231" i="9" s="1"/>
  <c r="GE250" i="9"/>
  <c r="KC250" i="9" s="1"/>
  <c r="GE69" i="9"/>
  <c r="KC69" i="9" s="1"/>
  <c r="GE74" i="9"/>
  <c r="KC74" i="9" s="1"/>
  <c r="GE96" i="9"/>
  <c r="KC96" i="9" s="1"/>
  <c r="GE205" i="9"/>
  <c r="KC205" i="9" s="1"/>
  <c r="GE148" i="9"/>
  <c r="KC148" i="9" s="1"/>
  <c r="GE218" i="9"/>
  <c r="KC218" i="9" s="1"/>
  <c r="GE48" i="9"/>
  <c r="KC48" i="9" s="1"/>
  <c r="GE123" i="9"/>
  <c r="KC123" i="9" s="1"/>
  <c r="GE212" i="9"/>
  <c r="KC212" i="9" s="1"/>
  <c r="GE38" i="9"/>
  <c r="KC38" i="9" s="1"/>
  <c r="GE61" i="9"/>
  <c r="KC61" i="9" s="1"/>
  <c r="GE192" i="9"/>
  <c r="KC192" i="9" s="1"/>
  <c r="GE235" i="9"/>
  <c r="KC235" i="9" s="1"/>
  <c r="GE44" i="9"/>
  <c r="KC44" i="9" s="1"/>
  <c r="GE150" i="9"/>
  <c r="KC150" i="9" s="1"/>
  <c r="GE134" i="9"/>
  <c r="KC134" i="9" s="1"/>
  <c r="GE102" i="9"/>
  <c r="KC102" i="9" s="1"/>
  <c r="GE63" i="9"/>
  <c r="KC63" i="9" s="1"/>
  <c r="GE49" i="9"/>
  <c r="KC49" i="9" s="1"/>
  <c r="GE124" i="9"/>
  <c r="KC124" i="9" s="1"/>
  <c r="GE185" i="9"/>
  <c r="KC185" i="9" s="1"/>
  <c r="GE248" i="9"/>
  <c r="KC248" i="9" s="1"/>
  <c r="GE58" i="9"/>
  <c r="KC58" i="9" s="1"/>
  <c r="GE143" i="9"/>
  <c r="KC143" i="9" s="1"/>
  <c r="GE187" i="9"/>
  <c r="KC187" i="9" s="1"/>
  <c r="GE97" i="9"/>
  <c r="KC97" i="9" s="1"/>
  <c r="GE173" i="9"/>
  <c r="KC173" i="9" s="1"/>
  <c r="GE153" i="9"/>
  <c r="KC153" i="9" s="1"/>
  <c r="GE82" i="9"/>
  <c r="KC82" i="9" s="1"/>
  <c r="GE37" i="9"/>
  <c r="KC37" i="9" s="1"/>
  <c r="GE178" i="9"/>
  <c r="KC178" i="9" s="1"/>
  <c r="GE22" i="9"/>
  <c r="KC22" i="9" s="1"/>
  <c r="GE195" i="9"/>
  <c r="KC195" i="9" s="1"/>
  <c r="GE245" i="9"/>
  <c r="KC245" i="9" s="1"/>
  <c r="GE68" i="9"/>
  <c r="KC68" i="9" s="1"/>
  <c r="GF81" i="9"/>
  <c r="KD81" i="9" s="1"/>
  <c r="GF200" i="9"/>
  <c r="KD200" i="9" s="1"/>
  <c r="GF17" i="9"/>
  <c r="KD17" i="9" s="1"/>
  <c r="GE214" i="9"/>
  <c r="KC214" i="9" s="1"/>
  <c r="GE165" i="9"/>
  <c r="KC165" i="9" s="1"/>
  <c r="GE176" i="9"/>
  <c r="KC176" i="9" s="1"/>
  <c r="GE197" i="9"/>
  <c r="KC197" i="9" s="1"/>
  <c r="GE45" i="9"/>
  <c r="KC45" i="9" s="1"/>
  <c r="GE188" i="9"/>
  <c r="KC188" i="9" s="1"/>
  <c r="GE163" i="9"/>
  <c r="KC163" i="9" s="1"/>
  <c r="GE135" i="9"/>
  <c r="KC135" i="9" s="1"/>
  <c r="GE132" i="9"/>
  <c r="KC132" i="9" s="1"/>
  <c r="GE226" i="9"/>
  <c r="KC226" i="9" s="1"/>
  <c r="GE21" i="9"/>
  <c r="KC21" i="9" s="1"/>
  <c r="GE107" i="9"/>
  <c r="KC107" i="9" s="1"/>
  <c r="GE210" i="9"/>
  <c r="KC210" i="9" s="1"/>
  <c r="GE219" i="9"/>
  <c r="KC219" i="9" s="1"/>
  <c r="GE108" i="9"/>
  <c r="KC108" i="9" s="1"/>
  <c r="GE30" i="9"/>
  <c r="KC30" i="9" s="1"/>
  <c r="GE180" i="9"/>
  <c r="KC180" i="9" s="1"/>
  <c r="GE110" i="9"/>
  <c r="KC110" i="9" s="1"/>
  <c r="GE46" i="9"/>
  <c r="KC46" i="9" s="1"/>
  <c r="GE109" i="9"/>
  <c r="KC109" i="9" s="1"/>
  <c r="GE62" i="9"/>
  <c r="KC62" i="9" s="1"/>
  <c r="GE56" i="9"/>
  <c r="KC56" i="9" s="1"/>
  <c r="GE79" i="9"/>
  <c r="KC79" i="9" s="1"/>
  <c r="GE170" i="9"/>
  <c r="KC170" i="9" s="1"/>
  <c r="GF12" i="9"/>
  <c r="KD12" i="9" s="1"/>
  <c r="GF113" i="9"/>
  <c r="KD113" i="9" s="1"/>
  <c r="GE20" i="9"/>
  <c r="KC20" i="9" s="1"/>
  <c r="GE80" i="9"/>
  <c r="KC80" i="9" s="1"/>
  <c r="GE86" i="9"/>
  <c r="KC86" i="9" s="1"/>
  <c r="GE26" i="9"/>
  <c r="KC26" i="9" s="1"/>
  <c r="GE54" i="9"/>
  <c r="KC54" i="9" s="1"/>
  <c r="GE221" i="9"/>
  <c r="KC221" i="9" s="1"/>
  <c r="GE84" i="9"/>
  <c r="KC84" i="9" s="1"/>
  <c r="GE90" i="9"/>
  <c r="KC90" i="9" s="1"/>
  <c r="GE136" i="9"/>
  <c r="KC136" i="9" s="1"/>
  <c r="GE128" i="9"/>
  <c r="KC128" i="9" s="1"/>
  <c r="GE71" i="9"/>
  <c r="KC71" i="9" s="1"/>
  <c r="GE215" i="9"/>
  <c r="KC215" i="9" s="1"/>
  <c r="GE160" i="9"/>
  <c r="KC160" i="9" s="1"/>
  <c r="GE76" i="9"/>
  <c r="KC76" i="9" s="1"/>
  <c r="GE16" i="9"/>
  <c r="KC16" i="9" s="1"/>
  <c r="GE88" i="9"/>
  <c r="KC88" i="9" s="1"/>
  <c r="GF102" i="9"/>
  <c r="KD102" i="9" s="1"/>
  <c r="GF245" i="9"/>
  <c r="KD245" i="9" s="1"/>
  <c r="GF20" i="9"/>
  <c r="KD20" i="9" s="1"/>
  <c r="GF207" i="9"/>
  <c r="KD207" i="9" s="1"/>
  <c r="GF139" i="9"/>
  <c r="KD139" i="9" s="1"/>
  <c r="GF224" i="9"/>
  <c r="KD224" i="9" s="1"/>
  <c r="GF35" i="9"/>
  <c r="KD35" i="9" s="1"/>
  <c r="GF246" i="9"/>
  <c r="KD246" i="9" s="1"/>
  <c r="GF59" i="9"/>
  <c r="KD59" i="9" s="1"/>
  <c r="GF91" i="9"/>
  <c r="KD91" i="9" s="1"/>
  <c r="GE12" i="9"/>
  <c r="KC12" i="9" s="1"/>
  <c r="GE75" i="9"/>
  <c r="KC75" i="9" s="1"/>
  <c r="GE162" i="9"/>
  <c r="KC162" i="9" s="1"/>
  <c r="GE234" i="9"/>
  <c r="KC234" i="9" s="1"/>
  <c r="GF55" i="9"/>
  <c r="KD55" i="9" s="1"/>
  <c r="GF214" i="9"/>
  <c r="KD214" i="9" s="1"/>
  <c r="GF126" i="9"/>
  <c r="KD126" i="9" s="1"/>
  <c r="GF101" i="9"/>
  <c r="KD101" i="9" s="1"/>
  <c r="GF83" i="9"/>
  <c r="KD83" i="9" s="1"/>
  <c r="GF254" i="9"/>
  <c r="KD254" i="9" s="1"/>
  <c r="GF32" i="9"/>
  <c r="KD32" i="9" s="1"/>
  <c r="GF133" i="9"/>
  <c r="KD133" i="9" s="1"/>
  <c r="GF18" i="9"/>
  <c r="KD18" i="9" s="1"/>
  <c r="GF168" i="9"/>
  <c r="KD168" i="9" s="1"/>
  <c r="GF235" i="9"/>
  <c r="KD235" i="9" s="1"/>
  <c r="GF57" i="9"/>
  <c r="KD57" i="9" s="1"/>
  <c r="GF103" i="9"/>
  <c r="KD103" i="9" s="1"/>
  <c r="GF44" i="9"/>
  <c r="KD44" i="9" s="1"/>
  <c r="GF182" i="9"/>
  <c r="KD182" i="9" s="1"/>
  <c r="GF180" i="9"/>
  <c r="KD180" i="9" s="1"/>
  <c r="GF67" i="9"/>
  <c r="KD67" i="9" s="1"/>
  <c r="GF251" i="9"/>
  <c r="KD251" i="9" s="1"/>
  <c r="GF33" i="9"/>
  <c r="KD33" i="9" s="1"/>
  <c r="GF27" i="9"/>
  <c r="KD27" i="9" s="1"/>
  <c r="GF201" i="9"/>
  <c r="KD201" i="9" s="1"/>
  <c r="GF62" i="9"/>
  <c r="KD62" i="9" s="1"/>
  <c r="GF115" i="9"/>
  <c r="KD115" i="9" s="1"/>
  <c r="GF164" i="9"/>
  <c r="KD164" i="9" s="1"/>
  <c r="GF219" i="9"/>
  <c r="KD219" i="9" s="1"/>
  <c r="GF82" i="9"/>
  <c r="KD82" i="9" s="1"/>
  <c r="GF72" i="9"/>
  <c r="KD72" i="9" s="1"/>
  <c r="GF146" i="9"/>
  <c r="KD146" i="9" s="1"/>
  <c r="GF136" i="9"/>
  <c r="KD136" i="9" s="1"/>
  <c r="GF90" i="9"/>
  <c r="KD90" i="9" s="1"/>
  <c r="GF163" i="9"/>
  <c r="KD163" i="9" s="1"/>
  <c r="GF80" i="9"/>
  <c r="KD80" i="9" s="1"/>
  <c r="GF184" i="9"/>
  <c r="KD184" i="9" s="1"/>
  <c r="GF181" i="9"/>
  <c r="KD181" i="9" s="1"/>
  <c r="GF167" i="9"/>
  <c r="KD167" i="9" s="1"/>
  <c r="GF149" i="9"/>
  <c r="KD149" i="9" s="1"/>
  <c r="GF40" i="9"/>
  <c r="KD40" i="9" s="1"/>
  <c r="GF152" i="9"/>
  <c r="KD152" i="9" s="1"/>
  <c r="GF49" i="9"/>
  <c r="KD49" i="9" s="1"/>
  <c r="GF191" i="9"/>
  <c r="KD191" i="9" s="1"/>
  <c r="GF120" i="9"/>
  <c r="KD120" i="9" s="1"/>
  <c r="GF22" i="9"/>
  <c r="KD22" i="9" s="1"/>
  <c r="GF144" i="9"/>
  <c r="KD144" i="9" s="1"/>
  <c r="GF239" i="9"/>
  <c r="KD239" i="9" s="1"/>
  <c r="GF118" i="9"/>
  <c r="KD118" i="9" s="1"/>
  <c r="GF171" i="9"/>
  <c r="KD171" i="9" s="1"/>
  <c r="GF196" i="9"/>
  <c r="KD196" i="9" s="1"/>
  <c r="GF56" i="9"/>
  <c r="KD56" i="9" s="1"/>
  <c r="GF28" i="9"/>
  <c r="KD28" i="9" s="1"/>
  <c r="GF98" i="9"/>
  <c r="KD98" i="9" s="1"/>
  <c r="GF162" i="9"/>
  <c r="KD162" i="9" s="1"/>
  <c r="GF140" i="9"/>
  <c r="KD140" i="9" s="1"/>
  <c r="GF145" i="9"/>
  <c r="KD145" i="9" s="1"/>
  <c r="GF210" i="9"/>
  <c r="KD210" i="9" s="1"/>
  <c r="GF121" i="9"/>
  <c r="KD121" i="9" s="1"/>
  <c r="GF194" i="9"/>
  <c r="KD194" i="9" s="1"/>
  <c r="GF100" i="9"/>
  <c r="KD100" i="9" s="1"/>
  <c r="GF204" i="9"/>
  <c r="KD204" i="9" s="1"/>
  <c r="GF106" i="9"/>
  <c r="KD106" i="9" s="1"/>
  <c r="GF141" i="9"/>
  <c r="KD141" i="9" s="1"/>
  <c r="GF128" i="9"/>
  <c r="KD128" i="9" s="1"/>
  <c r="GF94" i="9"/>
  <c r="KD94" i="9" s="1"/>
  <c r="GF51" i="9"/>
  <c r="KD51" i="9" s="1"/>
  <c r="GF131" i="9"/>
  <c r="KD131" i="9" s="1"/>
  <c r="GF127" i="9"/>
  <c r="KD127" i="9" s="1"/>
  <c r="GF14" i="9"/>
  <c r="KD14" i="9" s="1"/>
  <c r="GF34" i="9"/>
  <c r="KD34" i="9" s="1"/>
  <c r="GF151" i="9"/>
  <c r="KD151" i="9" s="1"/>
  <c r="GF111" i="9"/>
  <c r="KD111" i="9" s="1"/>
  <c r="GF156" i="9"/>
  <c r="KD156" i="9" s="1"/>
  <c r="GF123" i="9"/>
  <c r="KD123" i="9" s="1"/>
  <c r="GF147" i="9"/>
  <c r="KD147" i="9" s="1"/>
  <c r="GF154" i="9"/>
  <c r="KD154" i="9" s="1"/>
  <c r="GF192" i="9"/>
  <c r="KD192" i="9" s="1"/>
  <c r="GF45" i="9"/>
  <c r="KD45" i="9" s="1"/>
  <c r="GF187" i="9"/>
  <c r="KD187" i="9" s="1"/>
  <c r="GF170" i="9"/>
  <c r="KD170" i="9" s="1"/>
  <c r="GF85" i="9"/>
  <c r="KD85" i="9" s="1"/>
  <c r="GF153" i="9"/>
  <c r="KD153" i="9" s="1"/>
  <c r="GF172" i="9"/>
  <c r="KD172" i="9" s="1"/>
  <c r="GF175" i="9"/>
  <c r="KD175" i="9" s="1"/>
  <c r="GF64" i="9"/>
  <c r="KD64" i="9" s="1"/>
  <c r="GF87" i="9"/>
  <c r="KD87" i="9" s="1"/>
  <c r="GF69" i="9"/>
  <c r="KD69" i="9" s="1"/>
  <c r="GF36" i="9"/>
  <c r="KD36" i="9" s="1"/>
  <c r="GF178" i="9"/>
  <c r="KD178" i="9" s="1"/>
  <c r="GF13" i="9"/>
  <c r="KD13" i="9" s="1"/>
  <c r="GF37" i="9"/>
  <c r="KD37" i="9" s="1"/>
  <c r="GF54" i="9"/>
  <c r="KD54" i="9" s="1"/>
  <c r="GF150" i="9"/>
  <c r="KD150" i="9" s="1"/>
  <c r="GF97" i="9"/>
  <c r="KD97" i="9" s="1"/>
  <c r="GF29" i="9"/>
  <c r="KD29" i="9" s="1"/>
  <c r="GF169" i="9"/>
  <c r="KD169" i="9" s="1"/>
  <c r="GF105" i="9"/>
  <c r="KD105" i="9" s="1"/>
  <c r="GF21" i="9"/>
  <c r="KD21" i="9" s="1"/>
  <c r="GF79" i="9"/>
  <c r="KD79" i="9" s="1"/>
  <c r="GF155" i="9"/>
  <c r="KD155" i="9" s="1"/>
  <c r="GF73" i="9"/>
  <c r="KD73" i="9" s="1"/>
  <c r="GF142" i="9"/>
  <c r="KD142" i="9" s="1"/>
  <c r="GF193" i="9"/>
  <c r="KD193" i="9" s="1"/>
  <c r="GF165" i="9"/>
  <c r="KD165" i="9" s="1"/>
  <c r="GF206" i="9"/>
  <c r="KD206" i="9" s="1"/>
  <c r="GF89" i="9"/>
  <c r="KD89" i="9" s="1"/>
  <c r="GF71" i="9"/>
  <c r="KD71" i="9" s="1"/>
  <c r="GF148" i="9"/>
  <c r="KD148" i="9" s="1"/>
  <c r="GF236" i="9"/>
  <c r="KD236" i="9" s="1"/>
  <c r="KB11" i="9"/>
  <c r="GF249" i="9"/>
  <c r="KD249" i="9" s="1"/>
  <c r="GF48" i="9"/>
  <c r="KD48" i="9" s="1"/>
  <c r="GF99" i="9"/>
  <c r="KD99" i="9" s="1"/>
  <c r="GF198" i="9"/>
  <c r="KD198" i="9" s="1"/>
  <c r="GF176" i="9"/>
  <c r="KD176" i="9" s="1"/>
  <c r="GF108" i="9"/>
  <c r="KD108" i="9" s="1"/>
  <c r="GF186" i="9"/>
  <c r="KD186" i="9" s="1"/>
  <c r="GF60" i="9"/>
  <c r="KD60" i="9" s="1"/>
  <c r="GF23" i="9"/>
  <c r="KD23" i="9" s="1"/>
  <c r="GF197" i="9"/>
  <c r="KD197" i="9" s="1"/>
  <c r="GF66" i="9"/>
  <c r="KD66" i="9" s="1"/>
  <c r="GF19" i="9"/>
  <c r="KD19" i="9" s="1"/>
  <c r="GF124" i="9"/>
  <c r="KD124" i="9" s="1"/>
  <c r="GF225" i="9"/>
  <c r="KD225" i="9" s="1"/>
  <c r="GF223" i="9"/>
  <c r="KD223" i="9" s="1"/>
  <c r="GF217" i="9"/>
  <c r="KD217" i="9" s="1"/>
  <c r="GF122" i="9"/>
  <c r="KD122" i="9" s="1"/>
  <c r="GF26" i="9"/>
  <c r="KD26" i="9" s="1"/>
  <c r="GF114" i="9"/>
  <c r="KD114" i="9" s="1"/>
  <c r="GF240" i="9"/>
  <c r="KD240" i="9" s="1"/>
  <c r="GF237" i="9"/>
  <c r="KD237" i="9" s="1"/>
  <c r="GF41" i="9"/>
  <c r="KD41" i="9" s="1"/>
  <c r="GF125" i="9"/>
  <c r="KD125" i="9" s="1"/>
  <c r="GF52" i="9"/>
  <c r="KD52" i="9" s="1"/>
  <c r="GF107" i="9"/>
  <c r="KD107" i="9" s="1"/>
  <c r="GF161" i="9"/>
  <c r="KD161" i="9" s="1"/>
  <c r="GF119" i="9"/>
  <c r="KD119" i="9" s="1"/>
  <c r="GF86" i="9"/>
  <c r="KD86" i="9" s="1"/>
  <c r="GF143" i="9"/>
  <c r="KD143" i="9" s="1"/>
  <c r="GF234" i="9"/>
  <c r="KD234" i="9" s="1"/>
  <c r="GF84" i="9"/>
  <c r="KD84" i="9" s="1"/>
  <c r="GF110" i="9"/>
  <c r="KD110" i="9" s="1"/>
  <c r="GF16" i="9"/>
  <c r="KD16" i="9" s="1"/>
  <c r="GF74" i="9"/>
  <c r="KD74" i="9" s="1"/>
  <c r="GF138" i="9"/>
  <c r="KD138" i="9" s="1"/>
  <c r="GF211" i="9"/>
  <c r="KD211" i="9" s="1"/>
  <c r="GF183" i="9"/>
  <c r="KD183" i="9" s="1"/>
  <c r="GF185" i="9"/>
  <c r="KD185" i="9" s="1"/>
  <c r="GF93" i="9"/>
  <c r="KD93" i="9" s="1"/>
  <c r="GF76" i="9"/>
  <c r="KD76" i="9" s="1"/>
  <c r="GF50" i="9"/>
  <c r="KD50" i="9" s="1"/>
  <c r="GF134" i="9"/>
  <c r="KD134" i="9" s="1"/>
  <c r="GD256" i="9"/>
  <c r="KB256" i="9" s="1"/>
  <c r="GF68" i="9"/>
  <c r="KD68" i="9" s="1"/>
  <c r="GF137" i="9"/>
  <c r="KD137" i="9" s="1"/>
  <c r="GF190" i="9"/>
  <c r="KD190" i="9" s="1"/>
  <c r="GF177" i="9"/>
  <c r="KD177" i="9" s="1"/>
  <c r="GF247" i="9"/>
  <c r="KD247" i="9" s="1"/>
  <c r="GF65" i="9"/>
  <c r="KD65" i="9" s="1"/>
  <c r="GF209" i="9"/>
  <c r="KD209" i="9" s="1"/>
  <c r="GF31" i="9"/>
  <c r="KD31" i="9" s="1"/>
  <c r="GF238" i="9"/>
  <c r="KD238" i="9" s="1"/>
  <c r="GF203" i="9"/>
  <c r="KD203" i="9" s="1"/>
  <c r="GF95" i="9"/>
  <c r="KD95" i="9" s="1"/>
  <c r="GF46" i="9"/>
  <c r="KD46" i="9" s="1"/>
  <c r="GF96" i="9"/>
  <c r="KD96" i="9" s="1"/>
  <c r="GF195" i="9"/>
  <c r="KD195" i="9" s="1"/>
  <c r="GD242" i="9"/>
  <c r="KB242" i="9" s="1"/>
  <c r="GF222" i="9"/>
  <c r="KD222" i="9" s="1"/>
  <c r="GF188" i="9"/>
  <c r="KD188" i="9" s="1"/>
  <c r="GF179" i="9"/>
  <c r="KD179" i="9" s="1"/>
  <c r="GF104" i="9"/>
  <c r="KD104" i="9" s="1"/>
  <c r="GF208" i="9"/>
  <c r="KD208" i="9" s="1"/>
  <c r="GF24" i="9"/>
  <c r="KD24" i="9" s="1"/>
  <c r="GF43" i="9"/>
  <c r="KD43" i="9" s="1"/>
  <c r="GF63" i="9"/>
  <c r="KD63" i="9" s="1"/>
  <c r="GF116" i="9"/>
  <c r="KD116" i="9" s="1"/>
  <c r="GF253" i="9"/>
  <c r="KD253" i="9" s="1"/>
  <c r="GF160" i="9"/>
  <c r="KD160" i="9" s="1"/>
  <c r="GF173" i="9"/>
  <c r="KD173" i="9" s="1"/>
  <c r="GF157" i="9"/>
  <c r="KD157" i="9" s="1"/>
  <c r="GF213" i="9"/>
  <c r="KD213" i="9" s="1"/>
  <c r="GF30" i="9"/>
  <c r="KD30" i="9" s="1"/>
  <c r="GF226" i="9"/>
  <c r="KD226" i="9" s="1"/>
  <c r="GF221" i="9"/>
  <c r="KD221" i="9" s="1"/>
  <c r="GF39" i="9"/>
  <c r="KD39" i="9" s="1"/>
  <c r="GF232" i="9"/>
  <c r="KD232" i="9" s="1"/>
  <c r="GF231" i="9"/>
  <c r="KD231" i="9" s="1"/>
  <c r="GF129" i="9"/>
  <c r="KD129" i="9" s="1"/>
  <c r="GF166" i="9"/>
  <c r="KD166" i="9" s="1"/>
  <c r="GF58" i="9"/>
  <c r="KD58" i="9" s="1"/>
  <c r="GF92" i="9"/>
  <c r="KD92" i="9" s="1"/>
  <c r="GF42" i="9"/>
  <c r="KD42" i="9" s="1"/>
  <c r="GF220" i="9"/>
  <c r="KD220" i="9" s="1"/>
  <c r="GF11" i="9"/>
  <c r="KD11" i="9" s="1"/>
  <c r="GF75" i="9"/>
  <c r="KD75" i="9" s="1"/>
  <c r="GF135" i="9"/>
  <c r="KD135" i="9" s="1"/>
  <c r="GF130" i="9"/>
  <c r="KD130" i="9" s="1"/>
  <c r="GF15" i="9"/>
  <c r="KD15" i="9" s="1"/>
  <c r="GF189" i="9"/>
  <c r="KD189" i="9" s="1"/>
  <c r="GF248" i="9"/>
  <c r="KD248" i="9" s="1"/>
  <c r="GF77" i="9"/>
  <c r="KD77" i="9" s="1"/>
  <c r="GF158" i="9"/>
  <c r="KD158" i="9" s="1"/>
  <c r="GF216" i="9"/>
  <c r="KD216" i="9" s="1"/>
  <c r="GF132" i="9"/>
  <c r="KD132" i="9" s="1"/>
  <c r="GF25" i="9"/>
  <c r="KD25" i="9" s="1"/>
  <c r="GF215" i="9"/>
  <c r="KD215" i="9" s="1"/>
  <c r="GF202" i="9"/>
  <c r="KD202" i="9" s="1"/>
  <c r="GC242" i="9"/>
  <c r="KA242" i="9" s="1"/>
  <c r="GF78" i="9"/>
  <c r="KD78" i="9" s="1"/>
  <c r="GF233" i="9"/>
  <c r="KD233" i="9" s="1"/>
  <c r="GF212" i="9"/>
  <c r="KD212" i="9" s="1"/>
  <c r="GF250" i="9"/>
  <c r="KD250" i="9" s="1"/>
  <c r="GF199" i="9"/>
  <c r="KD199" i="9" s="1"/>
  <c r="GF174" i="9"/>
  <c r="KD174" i="9" s="1"/>
  <c r="GD228" i="9"/>
  <c r="KB228" i="9" s="1"/>
  <c r="GC228" i="9"/>
  <c r="KA228" i="9" s="1"/>
  <c r="GE112" i="9"/>
  <c r="KC112" i="9" s="1"/>
  <c r="GE78" i="9"/>
  <c r="KC78" i="9" s="1"/>
  <c r="GE186" i="9"/>
  <c r="KC186" i="9" s="1"/>
  <c r="GE15" i="9"/>
  <c r="KC15" i="9" s="1"/>
  <c r="GF38" i="9"/>
  <c r="KD38" i="9" s="1"/>
  <c r="GE223" i="9"/>
  <c r="KC223" i="9" s="1"/>
  <c r="GE200" i="9"/>
  <c r="KC200" i="9" s="1"/>
  <c r="GE147" i="9"/>
  <c r="KC147" i="9" s="1"/>
  <c r="GE199" i="9"/>
  <c r="KC199" i="9" s="1"/>
  <c r="GE27" i="9"/>
  <c r="KC27" i="9" s="1"/>
  <c r="GE91" i="9"/>
  <c r="KC91" i="9" s="1"/>
  <c r="GC256" i="9"/>
  <c r="KA256" i="9" s="1"/>
  <c r="KA11" i="9"/>
  <c r="GE209" i="9"/>
  <c r="KC209" i="9" s="1"/>
  <c r="AZ242" i="9"/>
  <c r="AT224" i="9"/>
  <c r="AT226" i="9"/>
  <c r="Q64" i="13"/>
  <c r="R64" i="13" s="1"/>
  <c r="R34" i="13"/>
  <c r="AT220" i="9"/>
  <c r="AT219" i="9"/>
  <c r="AT223" i="9"/>
  <c r="AP223" i="9"/>
  <c r="AP226" i="9"/>
  <c r="AP224" i="9"/>
  <c r="FM258" i="9"/>
  <c r="JK258" i="9" s="1"/>
  <c r="JK228" i="9"/>
  <c r="AG258" i="9"/>
  <c r="IG258" i="9" s="1"/>
  <c r="IG228" i="9"/>
  <c r="Z258" i="9"/>
  <c r="HZ258" i="9" s="1"/>
  <c r="HZ228" i="9"/>
  <c r="AI258" i="9"/>
  <c r="II258" i="9" s="1"/>
  <c r="II228" i="9"/>
  <c r="FJ258" i="9"/>
  <c r="JH258" i="9" s="1"/>
  <c r="JH228" i="9"/>
  <c r="FP258" i="9"/>
  <c r="JN258" i="9" s="1"/>
  <c r="JN228" i="9"/>
  <c r="FZ258" i="9"/>
  <c r="JX258" i="9" s="1"/>
  <c r="JX228" i="9"/>
  <c r="CR258" i="9"/>
  <c r="JD258" i="9" s="1"/>
  <c r="JD228" i="9"/>
  <c r="AA258" i="9"/>
  <c r="IA258" i="9" s="1"/>
  <c r="IA228" i="9"/>
  <c r="CD258" i="9"/>
  <c r="IP258" i="9" s="1"/>
  <c r="IP228" i="9"/>
  <c r="CO258" i="9"/>
  <c r="JA258" i="9" s="1"/>
  <c r="JA228" i="9"/>
  <c r="AC258" i="9"/>
  <c r="IC258" i="9" s="1"/>
  <c r="IC228" i="9"/>
  <c r="CC258" i="9"/>
  <c r="IO258" i="9" s="1"/>
  <c r="IO228" i="9"/>
  <c r="FW258" i="9"/>
  <c r="JU258" i="9" s="1"/>
  <c r="JU228" i="9"/>
  <c r="AD258" i="9"/>
  <c r="ID258" i="9" s="1"/>
  <c r="ID228" i="9"/>
  <c r="FO258" i="9"/>
  <c r="JM258" i="9" s="1"/>
  <c r="JM228" i="9"/>
  <c r="FY258" i="9"/>
  <c r="JW258" i="9" s="1"/>
  <c r="JW228" i="9"/>
  <c r="CJ258" i="9"/>
  <c r="IV258" i="9" s="1"/>
  <c r="IV228" i="9"/>
  <c r="CA258" i="9"/>
  <c r="IM258" i="9" s="1"/>
  <c r="IM228" i="9"/>
  <c r="CM258" i="9"/>
  <c r="IY258" i="9" s="1"/>
  <c r="IY228" i="9"/>
  <c r="GB258" i="9"/>
  <c r="JZ258" i="9" s="1"/>
  <c r="JZ228" i="9"/>
  <c r="AN228" i="9"/>
  <c r="AN258" i="9" s="1"/>
  <c r="FK258" i="9"/>
  <c r="JI258" i="9" s="1"/>
  <c r="JI228" i="9"/>
  <c r="CL258" i="9"/>
  <c r="IX258" i="9" s="1"/>
  <c r="IX228" i="9"/>
  <c r="AP222" i="9"/>
  <c r="AR228" i="9"/>
  <c r="AR258" i="9" s="1"/>
  <c r="FQ258" i="9"/>
  <c r="JO258" i="9" s="1"/>
  <c r="JO228" i="9"/>
  <c r="FV258" i="9"/>
  <c r="JT258" i="9" s="1"/>
  <c r="JT228" i="9"/>
  <c r="CG258" i="9"/>
  <c r="IS258" i="9" s="1"/>
  <c r="IS228" i="9"/>
  <c r="AP221" i="9"/>
  <c r="AP220" i="9"/>
  <c r="AP219" i="9"/>
  <c r="AF258" i="9"/>
  <c r="IF258" i="9" s="1"/>
  <c r="IF228" i="9"/>
  <c r="CN258" i="9"/>
  <c r="IZ258" i="9" s="1"/>
  <c r="IZ228" i="9"/>
  <c r="AH258" i="9"/>
  <c r="IH258" i="9" s="1"/>
  <c r="IH228" i="9"/>
  <c r="FI258" i="9"/>
  <c r="JG258" i="9" s="1"/>
  <c r="JG228" i="9"/>
  <c r="FT258" i="9"/>
  <c r="JR258" i="9" s="1"/>
  <c r="JR228" i="9"/>
  <c r="X258" i="9"/>
  <c r="HX258" i="9" s="1"/>
  <c r="HX228" i="9"/>
  <c r="BY258" i="9"/>
  <c r="IK258" i="9" s="1"/>
  <c r="IK228" i="9"/>
  <c r="CH258" i="9"/>
  <c r="IT258" i="9" s="1"/>
  <c r="IT228" i="9"/>
  <c r="CP258" i="9"/>
  <c r="JB258" i="9" s="1"/>
  <c r="JB228" i="9"/>
  <c r="AB258" i="9"/>
  <c r="IB258" i="9" s="1"/>
  <c r="IB228" i="9"/>
  <c r="BZ258" i="9"/>
  <c r="IL258" i="9" s="1"/>
  <c r="IL228" i="9"/>
  <c r="CE258" i="9"/>
  <c r="IQ258" i="9" s="1"/>
  <c r="IQ228" i="9"/>
  <c r="AE258" i="9"/>
  <c r="IE258" i="9" s="1"/>
  <c r="IE228" i="9"/>
  <c r="AJ258" i="9"/>
  <c r="IJ258" i="9" s="1"/>
  <c r="IJ228" i="9"/>
  <c r="FH258" i="9"/>
  <c r="JF258" i="9" s="1"/>
  <c r="JF228" i="9"/>
  <c r="CF258" i="9"/>
  <c r="IR258" i="9" s="1"/>
  <c r="IR228" i="9"/>
  <c r="FX258" i="9"/>
  <c r="JV258" i="9" s="1"/>
  <c r="JV228" i="9"/>
  <c r="FU258" i="9"/>
  <c r="JS258" i="9" s="1"/>
  <c r="JS228" i="9"/>
  <c r="AM228" i="9"/>
  <c r="AM258" i="9" s="1"/>
  <c r="FN258" i="9"/>
  <c r="JL258" i="9" s="1"/>
  <c r="JL228" i="9"/>
  <c r="CI258" i="9"/>
  <c r="IU258" i="9" s="1"/>
  <c r="IU228" i="9"/>
  <c r="CQ258" i="9"/>
  <c r="JC258" i="9" s="1"/>
  <c r="JC228" i="9"/>
  <c r="Y258" i="9"/>
  <c r="HY258" i="9" s="1"/>
  <c r="HY228" i="9"/>
  <c r="CB258" i="9"/>
  <c r="IN258" i="9" s="1"/>
  <c r="IN228" i="9"/>
  <c r="FS258" i="9"/>
  <c r="JQ258" i="9" s="1"/>
  <c r="JQ228" i="9"/>
  <c r="GA258" i="9"/>
  <c r="JY258" i="9" s="1"/>
  <c r="JY228" i="9"/>
  <c r="AO228" i="9"/>
  <c r="AO258" i="9" s="1"/>
  <c r="FL258" i="9"/>
  <c r="JJ258" i="9" s="1"/>
  <c r="JJ228" i="9"/>
  <c r="CK258" i="9"/>
  <c r="IW258" i="9" s="1"/>
  <c r="IW228" i="9"/>
  <c r="AP225" i="9"/>
  <c r="AT222" i="9"/>
  <c r="AT221" i="9"/>
  <c r="FR258" i="9"/>
  <c r="JP258" i="9" s="1"/>
  <c r="JP228" i="9"/>
  <c r="AT225" i="9"/>
  <c r="AV228" i="9"/>
  <c r="AV258" i="9" s="1"/>
  <c r="FG258" i="9"/>
  <c r="JE258" i="9" s="1"/>
  <c r="CT228" i="9"/>
  <c r="AT218" i="9"/>
  <c r="AS228" i="9"/>
  <c r="AS258" i="9" s="1"/>
  <c r="AP218" i="9"/>
  <c r="AL228" i="9"/>
  <c r="AL258" i="9" s="1"/>
  <c r="AX228" i="9"/>
  <c r="AX258" i="9" s="1"/>
  <c r="GG102" i="9" l="1"/>
  <c r="KE102" i="9" s="1"/>
  <c r="GH61" i="9"/>
  <c r="KF61" i="9" s="1"/>
  <c r="GG87" i="9"/>
  <c r="KE87" i="9" s="1"/>
  <c r="GG194" i="9"/>
  <c r="KE194" i="9" s="1"/>
  <c r="GG166" i="9"/>
  <c r="KE166" i="9" s="1"/>
  <c r="GG29" i="9"/>
  <c r="KE29" i="9" s="1"/>
  <c r="GG26" i="9"/>
  <c r="KE26" i="9" s="1"/>
  <c r="GG129" i="9"/>
  <c r="KE129" i="9" s="1"/>
  <c r="GG159" i="9"/>
  <c r="KE159" i="9" s="1"/>
  <c r="GG198" i="9"/>
  <c r="KE198" i="9" s="1"/>
  <c r="GG98" i="9"/>
  <c r="KE98" i="9" s="1"/>
  <c r="GG37" i="9"/>
  <c r="KE37" i="9" s="1"/>
  <c r="GG252" i="9"/>
  <c r="KE252" i="9" s="1"/>
  <c r="GG33" i="9"/>
  <c r="KE33" i="9" s="1"/>
  <c r="GH88" i="9"/>
  <c r="KF88" i="9" s="1"/>
  <c r="GG30" i="9"/>
  <c r="KE30" i="9" s="1"/>
  <c r="GG131" i="9"/>
  <c r="KE131" i="9" s="1"/>
  <c r="GG254" i="9"/>
  <c r="KE254" i="9" s="1"/>
  <c r="GG119" i="9"/>
  <c r="KE119" i="9" s="1"/>
  <c r="GG236" i="9"/>
  <c r="KE236" i="9" s="1"/>
  <c r="GG100" i="9"/>
  <c r="KE100" i="9" s="1"/>
  <c r="GG72" i="9"/>
  <c r="KE72" i="9" s="1"/>
  <c r="GG31" i="9"/>
  <c r="KE31" i="9" s="1"/>
  <c r="GG107" i="9"/>
  <c r="KE107" i="9" s="1"/>
  <c r="GG141" i="9"/>
  <c r="KE141" i="9" s="1"/>
  <c r="GG204" i="9"/>
  <c r="KE204" i="9" s="1"/>
  <c r="GH240" i="9"/>
  <c r="KF240" i="9" s="1"/>
  <c r="GG65" i="9"/>
  <c r="KE65" i="9" s="1"/>
  <c r="GG169" i="9"/>
  <c r="KE169" i="9" s="1"/>
  <c r="GG90" i="9"/>
  <c r="KE90" i="9" s="1"/>
  <c r="GG195" i="9"/>
  <c r="KE195" i="9" s="1"/>
  <c r="GG103" i="9"/>
  <c r="KE103" i="9" s="1"/>
  <c r="GG91" i="9"/>
  <c r="KE91" i="9" s="1"/>
  <c r="GG163" i="9"/>
  <c r="KE163" i="9" s="1"/>
  <c r="GG179" i="9"/>
  <c r="KE179" i="9" s="1"/>
  <c r="GG134" i="9"/>
  <c r="KE134" i="9" s="1"/>
  <c r="GH156" i="9"/>
  <c r="KF156" i="9" s="1"/>
  <c r="GG237" i="9"/>
  <c r="KE237" i="9" s="1"/>
  <c r="GG57" i="9"/>
  <c r="KE57" i="9" s="1"/>
  <c r="GG248" i="9"/>
  <c r="KE248" i="9" s="1"/>
  <c r="GG20" i="9"/>
  <c r="KE20" i="9" s="1"/>
  <c r="GG42" i="9"/>
  <c r="KE42" i="9" s="1"/>
  <c r="GG165" i="9"/>
  <c r="KE165" i="9" s="1"/>
  <c r="GG223" i="9"/>
  <c r="KE223" i="9" s="1"/>
  <c r="GG56" i="9"/>
  <c r="KE56" i="9" s="1"/>
  <c r="GG160" i="9"/>
  <c r="KE160" i="9" s="1"/>
  <c r="GG211" i="9"/>
  <c r="KE211" i="9" s="1"/>
  <c r="GG113" i="9"/>
  <c r="KE113" i="9" s="1"/>
  <c r="GG164" i="9"/>
  <c r="KE164" i="9" s="1"/>
  <c r="GG234" i="9"/>
  <c r="KE234" i="9" s="1"/>
  <c r="GG151" i="9"/>
  <c r="KE151" i="9" s="1"/>
  <c r="GG61" i="9"/>
  <c r="KE61" i="9" s="1"/>
  <c r="GG177" i="9"/>
  <c r="KE177" i="9" s="1"/>
  <c r="GH119" i="9"/>
  <c r="KF119" i="9" s="1"/>
  <c r="GG172" i="9"/>
  <c r="KE172" i="9" s="1"/>
  <c r="GG216" i="9"/>
  <c r="KE216" i="9" s="1"/>
  <c r="GG55" i="9"/>
  <c r="KE55" i="9" s="1"/>
  <c r="GH78" i="9"/>
  <c r="KF78" i="9" s="1"/>
  <c r="GG168" i="9"/>
  <c r="KE168" i="9" s="1"/>
  <c r="GG218" i="9"/>
  <c r="KE218" i="9" s="1"/>
  <c r="GG16" i="9"/>
  <c r="KE16" i="9" s="1"/>
  <c r="GG105" i="9"/>
  <c r="KE105" i="9" s="1"/>
  <c r="GG27" i="9"/>
  <c r="KE27" i="9" s="1"/>
  <c r="GG124" i="9"/>
  <c r="KE124" i="9" s="1"/>
  <c r="GH208" i="9"/>
  <c r="KF208" i="9" s="1"/>
  <c r="GG250" i="9"/>
  <c r="KE250" i="9" s="1"/>
  <c r="GG52" i="9"/>
  <c r="KE52" i="9" s="1"/>
  <c r="GG180" i="9"/>
  <c r="KE180" i="9" s="1"/>
  <c r="GG186" i="9"/>
  <c r="KE186" i="9" s="1"/>
  <c r="GG96" i="9"/>
  <c r="KE96" i="9" s="1"/>
  <c r="GG226" i="9"/>
  <c r="KE226" i="9" s="1"/>
  <c r="GH126" i="9"/>
  <c r="KF126" i="9" s="1"/>
  <c r="GG111" i="9"/>
  <c r="KE111" i="9" s="1"/>
  <c r="GH165" i="9"/>
  <c r="KF165" i="9" s="1"/>
  <c r="GG25" i="9"/>
  <c r="KE25" i="9" s="1"/>
  <c r="GG247" i="9"/>
  <c r="KE247" i="9" s="1"/>
  <c r="GG44" i="9"/>
  <c r="KE44" i="9" s="1"/>
  <c r="GG136" i="9"/>
  <c r="KE136" i="9" s="1"/>
  <c r="GG48" i="9"/>
  <c r="KE48" i="9" s="1"/>
  <c r="GG153" i="9"/>
  <c r="KE153" i="9" s="1"/>
  <c r="GG112" i="9"/>
  <c r="KE112" i="9" s="1"/>
  <c r="GG76" i="9"/>
  <c r="KE76" i="9" s="1"/>
  <c r="GG19" i="9"/>
  <c r="KE19" i="9" s="1"/>
  <c r="GG207" i="9"/>
  <c r="KE207" i="9" s="1"/>
  <c r="GG162" i="9"/>
  <c r="KE162" i="9" s="1"/>
  <c r="GH92" i="9"/>
  <c r="KF92" i="9" s="1"/>
  <c r="GH137" i="9"/>
  <c r="KF137" i="9" s="1"/>
  <c r="GE256" i="9"/>
  <c r="KC256" i="9" s="1"/>
  <c r="GG137" i="9"/>
  <c r="KE137" i="9" s="1"/>
  <c r="GG79" i="9"/>
  <c r="KE79" i="9" s="1"/>
  <c r="GG126" i="9"/>
  <c r="KE126" i="9" s="1"/>
  <c r="GG118" i="9"/>
  <c r="KE118" i="9" s="1"/>
  <c r="GG116" i="9"/>
  <c r="KE116" i="9" s="1"/>
  <c r="GG81" i="9"/>
  <c r="KE81" i="9" s="1"/>
  <c r="GG135" i="9"/>
  <c r="KE135" i="9" s="1"/>
  <c r="GG94" i="9"/>
  <c r="KE94" i="9" s="1"/>
  <c r="GG68" i="9"/>
  <c r="KE68" i="9" s="1"/>
  <c r="GG122" i="9"/>
  <c r="KE122" i="9" s="1"/>
  <c r="GH192" i="9"/>
  <c r="KF192" i="9" s="1"/>
  <c r="GH246" i="9"/>
  <c r="KF246" i="9" s="1"/>
  <c r="GG246" i="9"/>
  <c r="KE246" i="9" s="1"/>
  <c r="GG38" i="9"/>
  <c r="KE38" i="9" s="1"/>
  <c r="GH128" i="9"/>
  <c r="KF128" i="9" s="1"/>
  <c r="GH63" i="9"/>
  <c r="KF63" i="9" s="1"/>
  <c r="GG62" i="9"/>
  <c r="KE62" i="9" s="1"/>
  <c r="GG155" i="9"/>
  <c r="KE155" i="9" s="1"/>
  <c r="GG53" i="9"/>
  <c r="KE53" i="9" s="1"/>
  <c r="GG74" i="9"/>
  <c r="KE74" i="9" s="1"/>
  <c r="GG115" i="9"/>
  <c r="KE115" i="9" s="1"/>
  <c r="GG190" i="9"/>
  <c r="KE190" i="9" s="1"/>
  <c r="GG212" i="9"/>
  <c r="KE212" i="9" s="1"/>
  <c r="GG41" i="9"/>
  <c r="KE41" i="9" s="1"/>
  <c r="GG123" i="9"/>
  <c r="KE123" i="9" s="1"/>
  <c r="GE242" i="9"/>
  <c r="KC242" i="9" s="1"/>
  <c r="GG51" i="9"/>
  <c r="KE51" i="9" s="1"/>
  <c r="GG106" i="9"/>
  <c r="KE106" i="9" s="1"/>
  <c r="GG187" i="9"/>
  <c r="KE187" i="9" s="1"/>
  <c r="GG144" i="9"/>
  <c r="KE144" i="9" s="1"/>
  <c r="GH40" i="9"/>
  <c r="KF40" i="9" s="1"/>
  <c r="GG167" i="9"/>
  <c r="KE167" i="9" s="1"/>
  <c r="GG147" i="9"/>
  <c r="KE147" i="9" s="1"/>
  <c r="GG213" i="9"/>
  <c r="KE213" i="9" s="1"/>
  <c r="GG101" i="9"/>
  <c r="KE101" i="9" s="1"/>
  <c r="GG59" i="9"/>
  <c r="KE59" i="9" s="1"/>
  <c r="GG192" i="9"/>
  <c r="KE192" i="9" s="1"/>
  <c r="GG58" i="9"/>
  <c r="KE58" i="9" s="1"/>
  <c r="GG185" i="9"/>
  <c r="KE185" i="9" s="1"/>
  <c r="GG210" i="9"/>
  <c r="KE210" i="9" s="1"/>
  <c r="GG158" i="9"/>
  <c r="KE158" i="9" s="1"/>
  <c r="GG34" i="9"/>
  <c r="KE34" i="9" s="1"/>
  <c r="GH34" i="9"/>
  <c r="KF34" i="9" s="1"/>
  <c r="GG32" i="9"/>
  <c r="KE32" i="9" s="1"/>
  <c r="GG149" i="9"/>
  <c r="KE149" i="9" s="1"/>
  <c r="GG240" i="9"/>
  <c r="KE240" i="9" s="1"/>
  <c r="GG130" i="9"/>
  <c r="KE130" i="9" s="1"/>
  <c r="GH200" i="9"/>
  <c r="KF200" i="9" s="1"/>
  <c r="GH96" i="9"/>
  <c r="KF96" i="9" s="1"/>
  <c r="GH234" i="9"/>
  <c r="KF234" i="9" s="1"/>
  <c r="GH189" i="9"/>
  <c r="KF189" i="9" s="1"/>
  <c r="GG249" i="9"/>
  <c r="KE249" i="9" s="1"/>
  <c r="GG182" i="9"/>
  <c r="KE182" i="9" s="1"/>
  <c r="GG117" i="9"/>
  <c r="KE117" i="9" s="1"/>
  <c r="GG173" i="9"/>
  <c r="KE173" i="9" s="1"/>
  <c r="GH175" i="9"/>
  <c r="KF175" i="9" s="1"/>
  <c r="GG174" i="9"/>
  <c r="KE174" i="9" s="1"/>
  <c r="GG18" i="9"/>
  <c r="KE18" i="9" s="1"/>
  <c r="GG67" i="9"/>
  <c r="KE67" i="9" s="1"/>
  <c r="GG97" i="9"/>
  <c r="KE97" i="9" s="1"/>
  <c r="GG28" i="9"/>
  <c r="KE28" i="9" s="1"/>
  <c r="GG133" i="9"/>
  <c r="KE133" i="9" s="1"/>
  <c r="GG189" i="9"/>
  <c r="KE189" i="9" s="1"/>
  <c r="GG110" i="9"/>
  <c r="KE110" i="9" s="1"/>
  <c r="GH122" i="9"/>
  <c r="KF122" i="9" s="1"/>
  <c r="GG222" i="9"/>
  <c r="KE222" i="9" s="1"/>
  <c r="GG188" i="9"/>
  <c r="KE188" i="9" s="1"/>
  <c r="GG197" i="9"/>
  <c r="KE197" i="9" s="1"/>
  <c r="GG183" i="9"/>
  <c r="KE183" i="9" s="1"/>
  <c r="GG36" i="9"/>
  <c r="KE36" i="9" s="1"/>
  <c r="GG114" i="9"/>
  <c r="KE114" i="9" s="1"/>
  <c r="GG161" i="9"/>
  <c r="KE161" i="9" s="1"/>
  <c r="GG83" i="9"/>
  <c r="KE83" i="9" s="1"/>
  <c r="GG35" i="9"/>
  <c r="KE35" i="9" s="1"/>
  <c r="KC11" i="9"/>
  <c r="GG235" i="9"/>
  <c r="KE235" i="9" s="1"/>
  <c r="GG50" i="9"/>
  <c r="KE50" i="9" s="1"/>
  <c r="GG201" i="9"/>
  <c r="KE201" i="9" s="1"/>
  <c r="GG217" i="9"/>
  <c r="KE217" i="9" s="1"/>
  <c r="GH212" i="9"/>
  <c r="KF212" i="9" s="1"/>
  <c r="GG202" i="9"/>
  <c r="KE202" i="9" s="1"/>
  <c r="GG140" i="9"/>
  <c r="KE140" i="9" s="1"/>
  <c r="GG77" i="9"/>
  <c r="KE77" i="9" s="1"/>
  <c r="GG47" i="9"/>
  <c r="KE47" i="9" s="1"/>
  <c r="GG88" i="9"/>
  <c r="KE88" i="9" s="1"/>
  <c r="GG225" i="9"/>
  <c r="KE225" i="9" s="1"/>
  <c r="GG84" i="9"/>
  <c r="KE84" i="9" s="1"/>
  <c r="GG220" i="9"/>
  <c r="KE220" i="9" s="1"/>
  <c r="GG24" i="9"/>
  <c r="KE24" i="9" s="1"/>
  <c r="GG231" i="9"/>
  <c r="KE231" i="9" s="1"/>
  <c r="GG23" i="9"/>
  <c r="KE23" i="9" s="1"/>
  <c r="GG39" i="9"/>
  <c r="KE39" i="9" s="1"/>
  <c r="GG251" i="9"/>
  <c r="KE251" i="9" s="1"/>
  <c r="GG203" i="9"/>
  <c r="KE203" i="9" s="1"/>
  <c r="GG82" i="9"/>
  <c r="KE82" i="9" s="1"/>
  <c r="GG109" i="9"/>
  <c r="KE109" i="9" s="1"/>
  <c r="GG64" i="9"/>
  <c r="KE64" i="9" s="1"/>
  <c r="GG40" i="9"/>
  <c r="KE40" i="9" s="1"/>
  <c r="GG154" i="9"/>
  <c r="KE154" i="9" s="1"/>
  <c r="GG193" i="9"/>
  <c r="KE193" i="9" s="1"/>
  <c r="GG49" i="9"/>
  <c r="KE49" i="9" s="1"/>
  <c r="GG200" i="9"/>
  <c r="KE200" i="9" s="1"/>
  <c r="GG108" i="9"/>
  <c r="KE108" i="9" s="1"/>
  <c r="GH115" i="9"/>
  <c r="KF115" i="9" s="1"/>
  <c r="GG75" i="9"/>
  <c r="KE75" i="9" s="1"/>
  <c r="GH38" i="9"/>
  <c r="KF38" i="9" s="1"/>
  <c r="GG142" i="9"/>
  <c r="KE142" i="9" s="1"/>
  <c r="GG93" i="9"/>
  <c r="KE93" i="9" s="1"/>
  <c r="GG150" i="9"/>
  <c r="KE150" i="9" s="1"/>
  <c r="GG209" i="9"/>
  <c r="KE209" i="9" s="1"/>
  <c r="GG80" i="9"/>
  <c r="KE80" i="9" s="1"/>
  <c r="GG148" i="9"/>
  <c r="KE148" i="9" s="1"/>
  <c r="GG157" i="9"/>
  <c r="KE157" i="9" s="1"/>
  <c r="GG128" i="9"/>
  <c r="KE128" i="9" s="1"/>
  <c r="GH54" i="9"/>
  <c r="KF54" i="9" s="1"/>
  <c r="GG171" i="9"/>
  <c r="KE171" i="9" s="1"/>
  <c r="GH222" i="9"/>
  <c r="KF222" i="9" s="1"/>
  <c r="GH205" i="9"/>
  <c r="KF205" i="9" s="1"/>
  <c r="GH50" i="9"/>
  <c r="KF50" i="9" s="1"/>
  <c r="GH23" i="9"/>
  <c r="KF23" i="9" s="1"/>
  <c r="GG181" i="9"/>
  <c r="KE181" i="9" s="1"/>
  <c r="GG184" i="9"/>
  <c r="KE184" i="9" s="1"/>
  <c r="GG178" i="9"/>
  <c r="KE178" i="9" s="1"/>
  <c r="GG78" i="9"/>
  <c r="KE78" i="9" s="1"/>
  <c r="GG60" i="9"/>
  <c r="KE60" i="9" s="1"/>
  <c r="GG205" i="9"/>
  <c r="KE205" i="9" s="1"/>
  <c r="GG85" i="9"/>
  <c r="KE85" i="9" s="1"/>
  <c r="GG175" i="9"/>
  <c r="KE175" i="9" s="1"/>
  <c r="GG89" i="9"/>
  <c r="KE89" i="9" s="1"/>
  <c r="GG224" i="9"/>
  <c r="KE224" i="9" s="1"/>
  <c r="GG54" i="9"/>
  <c r="KE54" i="9" s="1"/>
  <c r="GG15" i="9"/>
  <c r="KE15" i="9" s="1"/>
  <c r="GG95" i="9"/>
  <c r="KE95" i="9" s="1"/>
  <c r="GG13" i="9"/>
  <c r="KE13" i="9" s="1"/>
  <c r="GG156" i="9"/>
  <c r="KE156" i="9" s="1"/>
  <c r="GG221" i="9"/>
  <c r="KE221" i="9" s="1"/>
  <c r="GG233" i="9"/>
  <c r="KE233" i="9" s="1"/>
  <c r="GG127" i="9"/>
  <c r="KE127" i="9" s="1"/>
  <c r="GG104" i="9"/>
  <c r="KE104" i="9" s="1"/>
  <c r="GG208" i="9"/>
  <c r="KE208" i="9" s="1"/>
  <c r="GG176" i="9"/>
  <c r="KE176" i="9" s="1"/>
  <c r="GG63" i="9"/>
  <c r="KE63" i="9" s="1"/>
  <c r="GG146" i="9"/>
  <c r="KE146" i="9" s="1"/>
  <c r="GG215" i="9"/>
  <c r="KE215" i="9" s="1"/>
  <c r="GG214" i="9"/>
  <c r="KE214" i="9" s="1"/>
  <c r="GG238" i="9"/>
  <c r="KE238" i="9" s="1"/>
  <c r="GG92" i="9"/>
  <c r="KE92" i="9" s="1"/>
  <c r="GG253" i="9"/>
  <c r="KE253" i="9" s="1"/>
  <c r="GG232" i="9"/>
  <c r="KE232" i="9" s="1"/>
  <c r="GG125" i="9"/>
  <c r="KE125" i="9" s="1"/>
  <c r="GG170" i="9"/>
  <c r="KE170" i="9" s="1"/>
  <c r="GG191" i="9"/>
  <c r="KE191" i="9" s="1"/>
  <c r="GG45" i="9"/>
  <c r="KE45" i="9" s="1"/>
  <c r="GG17" i="9"/>
  <c r="KE17" i="9" s="1"/>
  <c r="GG99" i="9"/>
  <c r="KE99" i="9" s="1"/>
  <c r="GG71" i="9"/>
  <c r="KE71" i="9" s="1"/>
  <c r="GG132" i="9"/>
  <c r="KE132" i="9" s="1"/>
  <c r="GG219" i="9"/>
  <c r="KE219" i="9" s="1"/>
  <c r="GG11" i="9"/>
  <c r="GI237" i="9" s="1"/>
  <c r="KG237" i="9" s="1"/>
  <c r="GG199" i="9"/>
  <c r="KE199" i="9" s="1"/>
  <c r="GG245" i="9"/>
  <c r="KE245" i="9" s="1"/>
  <c r="GG86" i="9"/>
  <c r="KE86" i="9" s="1"/>
  <c r="GG138" i="9"/>
  <c r="KE138" i="9" s="1"/>
  <c r="GH170" i="9"/>
  <c r="KF170" i="9" s="1"/>
  <c r="GG121" i="9"/>
  <c r="KE121" i="9" s="1"/>
  <c r="GG206" i="9"/>
  <c r="KE206" i="9" s="1"/>
  <c r="GG46" i="9"/>
  <c r="KE46" i="9" s="1"/>
  <c r="GG239" i="9"/>
  <c r="KE239" i="9" s="1"/>
  <c r="GG145" i="9"/>
  <c r="KE145" i="9" s="1"/>
  <c r="GG21" i="9"/>
  <c r="KE21" i="9" s="1"/>
  <c r="GG196" i="9"/>
  <c r="KE196" i="9" s="1"/>
  <c r="GG152" i="9"/>
  <c r="KE152" i="9" s="1"/>
  <c r="GG143" i="9"/>
  <c r="KE143" i="9" s="1"/>
  <c r="GG12" i="9"/>
  <c r="KE12" i="9" s="1"/>
  <c r="GG43" i="9"/>
  <c r="KE43" i="9" s="1"/>
  <c r="GG14" i="9"/>
  <c r="KE14" i="9" s="1"/>
  <c r="GG120" i="9"/>
  <c r="KE120" i="9" s="1"/>
  <c r="GG69" i="9"/>
  <c r="KE69" i="9" s="1"/>
  <c r="GG22" i="9"/>
  <c r="KE22" i="9" s="1"/>
  <c r="GG73" i="9"/>
  <c r="KE73" i="9" s="1"/>
  <c r="GG70" i="9"/>
  <c r="KE70" i="9" s="1"/>
  <c r="GG66" i="9"/>
  <c r="KE66" i="9" s="1"/>
  <c r="GI202" i="9"/>
  <c r="KG202" i="9" s="1"/>
  <c r="GH178" i="9"/>
  <c r="KF178" i="9" s="1"/>
  <c r="GH58" i="9"/>
  <c r="KF58" i="9" s="1"/>
  <c r="GH182" i="9"/>
  <c r="KF182" i="9" s="1"/>
  <c r="GH174" i="9"/>
  <c r="KF174" i="9" s="1"/>
  <c r="GH72" i="9"/>
  <c r="KF72" i="9" s="1"/>
  <c r="GH150" i="9"/>
  <c r="KF150" i="9" s="1"/>
  <c r="GH160" i="9"/>
  <c r="KF160" i="9" s="1"/>
  <c r="GH120" i="9"/>
  <c r="KF120" i="9" s="1"/>
  <c r="GH65" i="9"/>
  <c r="KF65" i="9" s="1"/>
  <c r="GH70" i="9"/>
  <c r="KF70" i="9" s="1"/>
  <c r="GH94" i="9"/>
  <c r="KF94" i="9" s="1"/>
  <c r="GH44" i="9"/>
  <c r="KF44" i="9" s="1"/>
  <c r="GH190" i="9"/>
  <c r="KF190" i="9" s="1"/>
  <c r="GH80" i="9"/>
  <c r="KF80" i="9" s="1"/>
  <c r="GH47" i="9"/>
  <c r="KF47" i="9" s="1"/>
  <c r="GH106" i="9"/>
  <c r="KF106" i="9" s="1"/>
  <c r="GH250" i="9"/>
  <c r="KF250" i="9" s="1"/>
  <c r="GH68" i="9"/>
  <c r="KF68" i="9" s="1"/>
  <c r="GH82" i="9"/>
  <c r="KF82" i="9" s="1"/>
  <c r="GH219" i="9"/>
  <c r="KF219" i="9" s="1"/>
  <c r="GH116" i="9"/>
  <c r="KF116" i="9" s="1"/>
  <c r="GH194" i="9"/>
  <c r="KF194" i="9" s="1"/>
  <c r="GH45" i="9"/>
  <c r="KF45" i="9" s="1"/>
  <c r="GH87" i="9"/>
  <c r="KF87" i="9" s="1"/>
  <c r="GH221" i="9"/>
  <c r="KF221" i="9" s="1"/>
  <c r="GH19" i="9"/>
  <c r="KF19" i="9" s="1"/>
  <c r="GH91" i="9"/>
  <c r="KF91" i="9" s="1"/>
  <c r="GH69" i="9"/>
  <c r="KF69" i="9" s="1"/>
  <c r="GH113" i="9"/>
  <c r="KF113" i="9" s="1"/>
  <c r="GH31" i="9"/>
  <c r="KF31" i="9" s="1"/>
  <c r="GH152" i="9"/>
  <c r="KF152" i="9" s="1"/>
  <c r="GH224" i="9"/>
  <c r="KF224" i="9" s="1"/>
  <c r="GH251" i="9"/>
  <c r="KF251" i="9" s="1"/>
  <c r="GH201" i="9"/>
  <c r="KF201" i="9" s="1"/>
  <c r="GH76" i="9"/>
  <c r="KF76" i="9" s="1"/>
  <c r="GH254" i="9"/>
  <c r="KF254" i="9" s="1"/>
  <c r="GH51" i="9"/>
  <c r="KF51" i="9" s="1"/>
  <c r="GH125" i="9"/>
  <c r="KF125" i="9" s="1"/>
  <c r="GH164" i="9"/>
  <c r="KF164" i="9" s="1"/>
  <c r="GH43" i="9"/>
  <c r="KF43" i="9" s="1"/>
  <c r="GH75" i="9"/>
  <c r="KF75" i="9" s="1"/>
  <c r="GH33" i="9"/>
  <c r="KF33" i="9" s="1"/>
  <c r="GH237" i="9"/>
  <c r="KF237" i="9" s="1"/>
  <c r="GH167" i="9"/>
  <c r="KF167" i="9" s="1"/>
  <c r="GH245" i="9"/>
  <c r="KF245" i="9" s="1"/>
  <c r="GH198" i="9"/>
  <c r="KF198" i="9" s="1"/>
  <c r="GH114" i="9"/>
  <c r="KF114" i="9" s="1"/>
  <c r="GH90" i="9"/>
  <c r="KF90" i="9" s="1"/>
  <c r="GH14" i="9"/>
  <c r="KF14" i="9" s="1"/>
  <c r="GH186" i="9"/>
  <c r="KF186" i="9" s="1"/>
  <c r="GH79" i="9"/>
  <c r="KF79" i="9" s="1"/>
  <c r="GH139" i="9"/>
  <c r="KF139" i="9" s="1"/>
  <c r="GH86" i="9"/>
  <c r="KF86" i="9" s="1"/>
  <c r="GH154" i="9"/>
  <c r="KF154" i="9" s="1"/>
  <c r="GH233" i="9"/>
  <c r="KF233" i="9" s="1"/>
  <c r="GH153" i="9"/>
  <c r="KF153" i="9" s="1"/>
  <c r="GH124" i="9"/>
  <c r="KF124" i="9" s="1"/>
  <c r="GH131" i="9"/>
  <c r="KF131" i="9" s="1"/>
  <c r="GH123" i="9"/>
  <c r="KF123" i="9" s="1"/>
  <c r="GH215" i="9"/>
  <c r="KF215" i="9" s="1"/>
  <c r="GH142" i="9"/>
  <c r="KF142" i="9" s="1"/>
  <c r="GH74" i="9"/>
  <c r="KF74" i="9" s="1"/>
  <c r="GH24" i="9"/>
  <c r="KF24" i="9" s="1"/>
  <c r="GH147" i="9"/>
  <c r="KF147" i="9" s="1"/>
  <c r="GH81" i="9"/>
  <c r="KF81" i="9" s="1"/>
  <c r="GH134" i="9"/>
  <c r="KF134" i="9" s="1"/>
  <c r="GH67" i="9"/>
  <c r="KF67" i="9" s="1"/>
  <c r="GH249" i="9"/>
  <c r="KF249" i="9" s="1"/>
  <c r="GH253" i="9"/>
  <c r="KF253" i="9" s="1"/>
  <c r="GH42" i="9"/>
  <c r="KF42" i="9" s="1"/>
  <c r="GH166" i="9"/>
  <c r="KF166" i="9" s="1"/>
  <c r="GH204" i="9"/>
  <c r="KF204" i="9" s="1"/>
  <c r="GH213" i="9"/>
  <c r="KF213" i="9" s="1"/>
  <c r="GH158" i="9"/>
  <c r="KF158" i="9" s="1"/>
  <c r="GH191" i="9"/>
  <c r="KF191" i="9" s="1"/>
  <c r="GH202" i="9"/>
  <c r="KF202" i="9" s="1"/>
  <c r="GH136" i="9"/>
  <c r="KF136" i="9" s="1"/>
  <c r="GH37" i="9"/>
  <c r="KF37" i="9" s="1"/>
  <c r="GH159" i="9"/>
  <c r="KF159" i="9" s="1"/>
  <c r="GH149" i="9"/>
  <c r="KF149" i="9" s="1"/>
  <c r="GH161" i="9"/>
  <c r="KF161" i="9" s="1"/>
  <c r="GH15" i="9"/>
  <c r="KF15" i="9" s="1"/>
  <c r="GH12" i="9"/>
  <c r="KF12" i="9" s="1"/>
  <c r="GH85" i="9"/>
  <c r="KF85" i="9" s="1"/>
  <c r="GH32" i="9"/>
  <c r="KF32" i="9" s="1"/>
  <c r="GH55" i="9"/>
  <c r="KF55" i="9" s="1"/>
  <c r="GH199" i="9"/>
  <c r="KF199" i="9" s="1"/>
  <c r="GH95" i="9"/>
  <c r="KF95" i="9" s="1"/>
  <c r="GD258" i="9"/>
  <c r="KB258" i="9" s="1"/>
  <c r="AZ221" i="9"/>
  <c r="GF256" i="9"/>
  <c r="KD256" i="9" s="1"/>
  <c r="GH140" i="9"/>
  <c r="KF140" i="9" s="1"/>
  <c r="GH218" i="9"/>
  <c r="KF218" i="9" s="1"/>
  <c r="GH25" i="9"/>
  <c r="KF25" i="9" s="1"/>
  <c r="GH105" i="9"/>
  <c r="KF105" i="9" s="1"/>
  <c r="GH145" i="9"/>
  <c r="KF145" i="9" s="1"/>
  <c r="GH59" i="9"/>
  <c r="KF59" i="9" s="1"/>
  <c r="GH193" i="9"/>
  <c r="KF193" i="9" s="1"/>
  <c r="GH141" i="9"/>
  <c r="KF141" i="9" s="1"/>
  <c r="GH163" i="9"/>
  <c r="KF163" i="9" s="1"/>
  <c r="GH93" i="9"/>
  <c r="KF93" i="9" s="1"/>
  <c r="GH185" i="9"/>
  <c r="KF185" i="9" s="1"/>
  <c r="GH216" i="9"/>
  <c r="KF216" i="9" s="1"/>
  <c r="GH27" i="9"/>
  <c r="KF27" i="9" s="1"/>
  <c r="GH121" i="9"/>
  <c r="KF121" i="9" s="1"/>
  <c r="GH66" i="9"/>
  <c r="KF66" i="9" s="1"/>
  <c r="GH29" i="9"/>
  <c r="KF29" i="9" s="1"/>
  <c r="GH155" i="9"/>
  <c r="KF155" i="9" s="1"/>
  <c r="GH135" i="9"/>
  <c r="KF135" i="9" s="1"/>
  <c r="GH109" i="9"/>
  <c r="KF109" i="9" s="1"/>
  <c r="GH231" i="9"/>
  <c r="KF231" i="9" s="1"/>
  <c r="GH235" i="9"/>
  <c r="KF235" i="9" s="1"/>
  <c r="GH236" i="9"/>
  <c r="KF236" i="9" s="1"/>
  <c r="GH64" i="9"/>
  <c r="KF64" i="9" s="1"/>
  <c r="GH207" i="9"/>
  <c r="KF207" i="9" s="1"/>
  <c r="GH146" i="9"/>
  <c r="KF146" i="9" s="1"/>
  <c r="GH48" i="9"/>
  <c r="KF48" i="9" s="1"/>
  <c r="GH13" i="9"/>
  <c r="KF13" i="9" s="1"/>
  <c r="GH238" i="9"/>
  <c r="KF238" i="9" s="1"/>
  <c r="GH36" i="9"/>
  <c r="KF36" i="9" s="1"/>
  <c r="GH18" i="9"/>
  <c r="KF18" i="9" s="1"/>
  <c r="GH104" i="9"/>
  <c r="KF104" i="9" s="1"/>
  <c r="GH117" i="9"/>
  <c r="KF117" i="9" s="1"/>
  <c r="GH133" i="9"/>
  <c r="KF133" i="9" s="1"/>
  <c r="GH111" i="9"/>
  <c r="KF111" i="9" s="1"/>
  <c r="GH20" i="9"/>
  <c r="KF20" i="9" s="1"/>
  <c r="GH60" i="9"/>
  <c r="KF60" i="9" s="1"/>
  <c r="GH206" i="9"/>
  <c r="KF206" i="9" s="1"/>
  <c r="GH39" i="9"/>
  <c r="KF39" i="9" s="1"/>
  <c r="GH144" i="9"/>
  <c r="KF144" i="9" s="1"/>
  <c r="GH57" i="9"/>
  <c r="KF57" i="9" s="1"/>
  <c r="GH21" i="9"/>
  <c r="KF21" i="9" s="1"/>
  <c r="GH220" i="9"/>
  <c r="KF220" i="9" s="1"/>
  <c r="GH187" i="9"/>
  <c r="KF187" i="9" s="1"/>
  <c r="GH77" i="9"/>
  <c r="KF77" i="9" s="1"/>
  <c r="GH102" i="9"/>
  <c r="KF102" i="9" s="1"/>
  <c r="GH101" i="9"/>
  <c r="KF101" i="9" s="1"/>
  <c r="GH103" i="9"/>
  <c r="KF103" i="9" s="1"/>
  <c r="GH214" i="9"/>
  <c r="KF214" i="9" s="1"/>
  <c r="GH239" i="9"/>
  <c r="KF239" i="9" s="1"/>
  <c r="GH26" i="9"/>
  <c r="KF26" i="9" s="1"/>
  <c r="GH188" i="9"/>
  <c r="KF188" i="9" s="1"/>
  <c r="GH226" i="9"/>
  <c r="KF226" i="9" s="1"/>
  <c r="GH100" i="9"/>
  <c r="KF100" i="9" s="1"/>
  <c r="GH118" i="9"/>
  <c r="KF118" i="9" s="1"/>
  <c r="GH232" i="9"/>
  <c r="KF232" i="9" s="1"/>
  <c r="GH11" i="9"/>
  <c r="GH148" i="9"/>
  <c r="KF148" i="9" s="1"/>
  <c r="GH83" i="9"/>
  <c r="KF83" i="9" s="1"/>
  <c r="GH179" i="9"/>
  <c r="KF179" i="9" s="1"/>
  <c r="GH217" i="9"/>
  <c r="KF217" i="9" s="1"/>
  <c r="GH183" i="9"/>
  <c r="KF183" i="9" s="1"/>
  <c r="GH196" i="9"/>
  <c r="KF196" i="9" s="1"/>
  <c r="GH35" i="9"/>
  <c r="KF35" i="9" s="1"/>
  <c r="GH108" i="9"/>
  <c r="KF108" i="9" s="1"/>
  <c r="GH173" i="9"/>
  <c r="KF173" i="9" s="1"/>
  <c r="GH49" i="9"/>
  <c r="KF49" i="9" s="1"/>
  <c r="GH89" i="9"/>
  <c r="KF89" i="9" s="1"/>
  <c r="GH130" i="9"/>
  <c r="KF130" i="9" s="1"/>
  <c r="GH22" i="9"/>
  <c r="KF22" i="9" s="1"/>
  <c r="GH225" i="9"/>
  <c r="KF225" i="9" s="1"/>
  <c r="GH17" i="9"/>
  <c r="KF17" i="9" s="1"/>
  <c r="GH203" i="9"/>
  <c r="KF203" i="9" s="1"/>
  <c r="GH180" i="9"/>
  <c r="KF180" i="9" s="1"/>
  <c r="GH62" i="9"/>
  <c r="KF62" i="9" s="1"/>
  <c r="GH223" i="9"/>
  <c r="KF223" i="9" s="1"/>
  <c r="GH184" i="9"/>
  <c r="KF184" i="9" s="1"/>
  <c r="GH110" i="9"/>
  <c r="KF110" i="9" s="1"/>
  <c r="GH129" i="9"/>
  <c r="KF129" i="9" s="1"/>
  <c r="GH252" i="9"/>
  <c r="KF252" i="9" s="1"/>
  <c r="GH98" i="9"/>
  <c r="KF98" i="9" s="1"/>
  <c r="GH177" i="9"/>
  <c r="KF177" i="9" s="1"/>
  <c r="GH181" i="9"/>
  <c r="KF181" i="9" s="1"/>
  <c r="GH157" i="9"/>
  <c r="KF157" i="9" s="1"/>
  <c r="GH210" i="9"/>
  <c r="KF210" i="9" s="1"/>
  <c r="GH176" i="9"/>
  <c r="KF176" i="9" s="1"/>
  <c r="GH52" i="9"/>
  <c r="KF52" i="9" s="1"/>
  <c r="GH211" i="9"/>
  <c r="KF211" i="9" s="1"/>
  <c r="GH99" i="9"/>
  <c r="KF99" i="9" s="1"/>
  <c r="GH151" i="9"/>
  <c r="KF151" i="9" s="1"/>
  <c r="GH73" i="9"/>
  <c r="KF73" i="9" s="1"/>
  <c r="GH195" i="9"/>
  <c r="KF195" i="9" s="1"/>
  <c r="GH127" i="9"/>
  <c r="KF127" i="9" s="1"/>
  <c r="GH168" i="9"/>
  <c r="KF168" i="9" s="1"/>
  <c r="GH46" i="9"/>
  <c r="KF46" i="9" s="1"/>
  <c r="GH16" i="9"/>
  <c r="KF16" i="9" s="1"/>
  <c r="GH53" i="9"/>
  <c r="KF53" i="9" s="1"/>
  <c r="GH132" i="9"/>
  <c r="KF132" i="9" s="1"/>
  <c r="GH197" i="9"/>
  <c r="KF197" i="9" s="1"/>
  <c r="GH172" i="9"/>
  <c r="KF172" i="9" s="1"/>
  <c r="GH30" i="9"/>
  <c r="KF30" i="9" s="1"/>
  <c r="GH56" i="9"/>
  <c r="KF56" i="9" s="1"/>
  <c r="GH171" i="9"/>
  <c r="KF171" i="9" s="1"/>
  <c r="GH248" i="9"/>
  <c r="KF248" i="9" s="1"/>
  <c r="GH97" i="9"/>
  <c r="KF97" i="9" s="1"/>
  <c r="GH41" i="9"/>
  <c r="KF41" i="9" s="1"/>
  <c r="GH71" i="9"/>
  <c r="KF71" i="9" s="1"/>
  <c r="GH84" i="9"/>
  <c r="KF84" i="9" s="1"/>
  <c r="GH138" i="9"/>
  <c r="KF138" i="9" s="1"/>
  <c r="GH162" i="9"/>
  <c r="KF162" i="9" s="1"/>
  <c r="GH247" i="9"/>
  <c r="KF247" i="9" s="1"/>
  <c r="GH107" i="9"/>
  <c r="KF107" i="9" s="1"/>
  <c r="GH209" i="9"/>
  <c r="KF209" i="9" s="1"/>
  <c r="GH28" i="9"/>
  <c r="KF28" i="9" s="1"/>
  <c r="GH169" i="9"/>
  <c r="KF169" i="9" s="1"/>
  <c r="GH112" i="9"/>
  <c r="KF112" i="9" s="1"/>
  <c r="GH143" i="9"/>
  <c r="KF143" i="9" s="1"/>
  <c r="GF242" i="9"/>
  <c r="KD242" i="9" s="1"/>
  <c r="GF228" i="9"/>
  <c r="KD228" i="9" s="1"/>
  <c r="GC258" i="9"/>
  <c r="KA258" i="9" s="1"/>
  <c r="GE228" i="9"/>
  <c r="KC228" i="9" s="1"/>
  <c r="AZ226" i="9"/>
  <c r="AZ224" i="9"/>
  <c r="AZ219" i="9"/>
  <c r="AZ223" i="9"/>
  <c r="AZ220" i="9"/>
  <c r="AZ225" i="9"/>
  <c r="AZ222" i="9"/>
  <c r="CT258" i="9"/>
  <c r="AT228" i="9"/>
  <c r="AT258" i="9" s="1"/>
  <c r="AZ218" i="9"/>
  <c r="AP228" i="9"/>
  <c r="GI55" i="9" l="1"/>
  <c r="KG55" i="9" s="1"/>
  <c r="GI161" i="9"/>
  <c r="KG161" i="9" s="1"/>
  <c r="GI13" i="9"/>
  <c r="KG13" i="9" s="1"/>
  <c r="GI190" i="9"/>
  <c r="KG190" i="9" s="1"/>
  <c r="GI164" i="9"/>
  <c r="KG164" i="9" s="1"/>
  <c r="GI226" i="9"/>
  <c r="KG226" i="9" s="1"/>
  <c r="GI146" i="9"/>
  <c r="KG146" i="9" s="1"/>
  <c r="GI185" i="9"/>
  <c r="KG185" i="9" s="1"/>
  <c r="GI83" i="9"/>
  <c r="KG83" i="9" s="1"/>
  <c r="GI212" i="9"/>
  <c r="KG212" i="9" s="1"/>
  <c r="GI135" i="9"/>
  <c r="KG135" i="9" s="1"/>
  <c r="GJ158" i="9"/>
  <c r="KH158" i="9" s="1"/>
  <c r="GI22" i="9"/>
  <c r="KG22" i="9" s="1"/>
  <c r="GI224" i="9"/>
  <c r="KG224" i="9" s="1"/>
  <c r="GI167" i="9"/>
  <c r="KG167" i="9" s="1"/>
  <c r="GI252" i="9"/>
  <c r="KG252" i="9" s="1"/>
  <c r="GI78" i="9"/>
  <c r="KG78" i="9" s="1"/>
  <c r="GI254" i="9"/>
  <c r="KG254" i="9" s="1"/>
  <c r="GI67" i="9"/>
  <c r="KG67" i="9" s="1"/>
  <c r="GI12" i="9"/>
  <c r="KG12" i="9" s="1"/>
  <c r="GJ61" i="9"/>
  <c r="KH61" i="9" s="1"/>
  <c r="GI253" i="9"/>
  <c r="KG253" i="9" s="1"/>
  <c r="GI175" i="9"/>
  <c r="KG175" i="9" s="1"/>
  <c r="GI59" i="9"/>
  <c r="KG59" i="9" s="1"/>
  <c r="GI60" i="9"/>
  <c r="KG60" i="9" s="1"/>
  <c r="GI130" i="9"/>
  <c r="KG130" i="9" s="1"/>
  <c r="GI125" i="9"/>
  <c r="KG125" i="9" s="1"/>
  <c r="GJ172" i="9"/>
  <c r="KH172" i="9" s="1"/>
  <c r="GI160" i="9"/>
  <c r="KG160" i="9" s="1"/>
  <c r="GI95" i="9"/>
  <c r="KG95" i="9" s="1"/>
  <c r="GI213" i="9"/>
  <c r="KG213" i="9" s="1"/>
  <c r="GI245" i="9"/>
  <c r="KG245" i="9" s="1"/>
  <c r="GI40" i="9"/>
  <c r="KG40" i="9" s="1"/>
  <c r="GI194" i="9"/>
  <c r="KG194" i="9" s="1"/>
  <c r="GI68" i="9"/>
  <c r="KG68" i="9" s="1"/>
  <c r="GI56" i="9"/>
  <c r="KG56" i="9" s="1"/>
  <c r="GI32" i="9"/>
  <c r="KG32" i="9" s="1"/>
  <c r="GI61" i="9"/>
  <c r="KG61" i="9" s="1"/>
  <c r="GJ92" i="9"/>
  <c r="KH92" i="9" s="1"/>
  <c r="GJ120" i="9"/>
  <c r="KH120" i="9" s="1"/>
  <c r="GJ94" i="9"/>
  <c r="KH94" i="9" s="1"/>
  <c r="GJ198" i="9"/>
  <c r="KH198" i="9" s="1"/>
  <c r="GJ186" i="9"/>
  <c r="KH186" i="9" s="1"/>
  <c r="GJ111" i="9"/>
  <c r="KH111" i="9" s="1"/>
  <c r="GJ183" i="9"/>
  <c r="KH183" i="9" s="1"/>
  <c r="GJ81" i="9"/>
  <c r="KH81" i="9" s="1"/>
  <c r="GJ116" i="9"/>
  <c r="KH116" i="9" s="1"/>
  <c r="GJ28" i="9"/>
  <c r="KH28" i="9" s="1"/>
  <c r="GJ180" i="9"/>
  <c r="KH180" i="9" s="1"/>
  <c r="GJ131" i="9"/>
  <c r="KH131" i="9" s="1"/>
  <c r="GJ181" i="9"/>
  <c r="KH181" i="9" s="1"/>
  <c r="GJ235" i="9"/>
  <c r="KH235" i="9" s="1"/>
  <c r="GJ203" i="9"/>
  <c r="KH203" i="9" s="1"/>
  <c r="GJ49" i="9"/>
  <c r="KH49" i="9" s="1"/>
  <c r="GJ191" i="9"/>
  <c r="KH191" i="9" s="1"/>
  <c r="GJ200" i="9"/>
  <c r="KH200" i="9" s="1"/>
  <c r="GJ134" i="9"/>
  <c r="KH134" i="9" s="1"/>
  <c r="GJ167" i="9"/>
  <c r="KH167" i="9" s="1"/>
  <c r="KF11" i="9"/>
  <c r="GJ14" i="9"/>
  <c r="KH14" i="9" s="1"/>
  <c r="GJ36" i="9"/>
  <c r="KH36" i="9" s="1"/>
  <c r="GJ83" i="9"/>
  <c r="KH83" i="9" s="1"/>
  <c r="GJ98" i="9"/>
  <c r="KH98" i="9" s="1"/>
  <c r="GJ44" i="9"/>
  <c r="KH44" i="9" s="1"/>
  <c r="GJ201" i="9"/>
  <c r="KH201" i="9" s="1"/>
  <c r="GJ195" i="9"/>
  <c r="KH195" i="9" s="1"/>
  <c r="GJ143" i="9"/>
  <c r="KH143" i="9" s="1"/>
  <c r="GG242" i="9"/>
  <c r="KE242" i="9" s="1"/>
  <c r="GJ219" i="9"/>
  <c r="KH219" i="9" s="1"/>
  <c r="GJ30" i="9"/>
  <c r="KH30" i="9" s="1"/>
  <c r="GJ138" i="9"/>
  <c r="KH138" i="9" s="1"/>
  <c r="GI93" i="9"/>
  <c r="KG93" i="9" s="1"/>
  <c r="GI204" i="9"/>
  <c r="KG204" i="9" s="1"/>
  <c r="GI131" i="9"/>
  <c r="KG131" i="9" s="1"/>
  <c r="GI119" i="9"/>
  <c r="KG119" i="9" s="1"/>
  <c r="GJ109" i="9"/>
  <c r="KH109" i="9" s="1"/>
  <c r="GJ68" i="9"/>
  <c r="KH68" i="9" s="1"/>
  <c r="GI207" i="9"/>
  <c r="KG207" i="9" s="1"/>
  <c r="GI220" i="9"/>
  <c r="KG220" i="9" s="1"/>
  <c r="GJ237" i="9"/>
  <c r="KH237" i="9" s="1"/>
  <c r="GI219" i="9"/>
  <c r="KG219" i="9" s="1"/>
  <c r="GJ225" i="9"/>
  <c r="KH225" i="9" s="1"/>
  <c r="GJ247" i="9"/>
  <c r="KH247" i="9" s="1"/>
  <c r="GJ54" i="9"/>
  <c r="KH54" i="9" s="1"/>
  <c r="GI152" i="9"/>
  <c r="KG152" i="9" s="1"/>
  <c r="GI64" i="9"/>
  <c r="KG64" i="9" s="1"/>
  <c r="GJ217" i="9"/>
  <c r="KH217" i="9" s="1"/>
  <c r="GJ26" i="9"/>
  <c r="KH26" i="9" s="1"/>
  <c r="GJ152" i="9"/>
  <c r="KH152" i="9" s="1"/>
  <c r="GI49" i="9"/>
  <c r="KG49" i="9" s="1"/>
  <c r="GJ221" i="9"/>
  <c r="KH221" i="9" s="1"/>
  <c r="GJ156" i="9"/>
  <c r="KH156" i="9" s="1"/>
  <c r="GJ88" i="9"/>
  <c r="KH88" i="9" s="1"/>
  <c r="GJ50" i="9"/>
  <c r="KH50" i="9" s="1"/>
  <c r="GJ192" i="9"/>
  <c r="KH192" i="9" s="1"/>
  <c r="GJ137" i="9"/>
  <c r="KH137" i="9" s="1"/>
  <c r="GJ64" i="9"/>
  <c r="KH64" i="9" s="1"/>
  <c r="GJ240" i="9"/>
  <c r="KH240" i="9" s="1"/>
  <c r="GJ197" i="9"/>
  <c r="KH197" i="9" s="1"/>
  <c r="GJ214" i="9"/>
  <c r="KH214" i="9" s="1"/>
  <c r="GJ145" i="9"/>
  <c r="KH145" i="9" s="1"/>
  <c r="GJ136" i="9"/>
  <c r="KH136" i="9" s="1"/>
  <c r="GI47" i="9"/>
  <c r="KG47" i="9" s="1"/>
  <c r="GI31" i="9"/>
  <c r="KG31" i="9" s="1"/>
  <c r="GI15" i="9"/>
  <c r="KG15" i="9" s="1"/>
  <c r="GI218" i="9"/>
  <c r="KG218" i="9" s="1"/>
  <c r="GI182" i="9"/>
  <c r="KG182" i="9" s="1"/>
  <c r="GI163" i="9"/>
  <c r="KG163" i="9" s="1"/>
  <c r="GI117" i="9"/>
  <c r="KG117" i="9" s="1"/>
  <c r="GG256" i="9"/>
  <c r="KE256" i="9" s="1"/>
  <c r="GJ190" i="9"/>
  <c r="KH190" i="9" s="1"/>
  <c r="GI147" i="9"/>
  <c r="KG147" i="9" s="1"/>
  <c r="GI66" i="9"/>
  <c r="KG66" i="9" s="1"/>
  <c r="GI157" i="9"/>
  <c r="KG157" i="9" s="1"/>
  <c r="GI141" i="9"/>
  <c r="KG141" i="9" s="1"/>
  <c r="GJ71" i="9"/>
  <c r="KH71" i="9" s="1"/>
  <c r="GI37" i="9"/>
  <c r="KG37" i="9" s="1"/>
  <c r="GJ246" i="9"/>
  <c r="KH246" i="9" s="1"/>
  <c r="GI41" i="9"/>
  <c r="KG41" i="9" s="1"/>
  <c r="GI136" i="9"/>
  <c r="KG136" i="9" s="1"/>
  <c r="GJ80" i="9"/>
  <c r="KH80" i="9" s="1"/>
  <c r="GJ38" i="9"/>
  <c r="KH38" i="9" s="1"/>
  <c r="GI20" i="9"/>
  <c r="KG20" i="9" s="1"/>
  <c r="GJ133" i="9"/>
  <c r="KH133" i="9" s="1"/>
  <c r="GI116" i="9"/>
  <c r="KG116" i="9" s="1"/>
  <c r="GI87" i="9"/>
  <c r="KG87" i="9" s="1"/>
  <c r="GI65" i="9"/>
  <c r="KG65" i="9" s="1"/>
  <c r="GI17" i="9"/>
  <c r="KG17" i="9" s="1"/>
  <c r="GI191" i="9"/>
  <c r="KG191" i="9" s="1"/>
  <c r="GJ42" i="9"/>
  <c r="KH42" i="9" s="1"/>
  <c r="GJ43" i="9"/>
  <c r="KH43" i="9" s="1"/>
  <c r="GJ118" i="9"/>
  <c r="KH118" i="9" s="1"/>
  <c r="GJ35" i="9"/>
  <c r="KH35" i="9" s="1"/>
  <c r="GJ144" i="9"/>
  <c r="KH144" i="9" s="1"/>
  <c r="GJ108" i="9"/>
  <c r="KH108" i="9" s="1"/>
  <c r="GJ171" i="9"/>
  <c r="KH171" i="9" s="1"/>
  <c r="GJ47" i="9"/>
  <c r="KH47" i="9" s="1"/>
  <c r="GJ148" i="9"/>
  <c r="KH148" i="9" s="1"/>
  <c r="GJ176" i="9"/>
  <c r="KH176" i="9" s="1"/>
  <c r="GJ182" i="9"/>
  <c r="KH182" i="9" s="1"/>
  <c r="GI30" i="9"/>
  <c r="KG30" i="9" s="1"/>
  <c r="GI70" i="9"/>
  <c r="KG70" i="9" s="1"/>
  <c r="GG228" i="9"/>
  <c r="KE228" i="9" s="1"/>
  <c r="GI108" i="9"/>
  <c r="KG108" i="9" s="1"/>
  <c r="GI193" i="9"/>
  <c r="KG193" i="9" s="1"/>
  <c r="GI251" i="9"/>
  <c r="KG251" i="9" s="1"/>
  <c r="GI97" i="9"/>
  <c r="KG97" i="9" s="1"/>
  <c r="KE11" i="9"/>
  <c r="GI177" i="9"/>
  <c r="KG177" i="9" s="1"/>
  <c r="GI187" i="9"/>
  <c r="KG187" i="9" s="1"/>
  <c r="GI145" i="9"/>
  <c r="KG145" i="9" s="1"/>
  <c r="GI80" i="9"/>
  <c r="KG80" i="9" s="1"/>
  <c r="GI223" i="9"/>
  <c r="KG223" i="9" s="1"/>
  <c r="GI234" i="9"/>
  <c r="KG234" i="9" s="1"/>
  <c r="GI91" i="9"/>
  <c r="KG91" i="9" s="1"/>
  <c r="GI21" i="9"/>
  <c r="KG21" i="9" s="1"/>
  <c r="GI113" i="9"/>
  <c r="KG113" i="9" s="1"/>
  <c r="GI107" i="9"/>
  <c r="KG107" i="9" s="1"/>
  <c r="GI214" i="9"/>
  <c r="KG214" i="9" s="1"/>
  <c r="GI36" i="9"/>
  <c r="KG36" i="9" s="1"/>
  <c r="GI98" i="9"/>
  <c r="KG98" i="9" s="1"/>
  <c r="GI168" i="9"/>
  <c r="KG168" i="9" s="1"/>
  <c r="GI111" i="9"/>
  <c r="KG111" i="9" s="1"/>
  <c r="GI133" i="9"/>
  <c r="KG133" i="9" s="1"/>
  <c r="GI112" i="9"/>
  <c r="KG112" i="9" s="1"/>
  <c r="GI27" i="9"/>
  <c r="KG27" i="9" s="1"/>
  <c r="GI217" i="9"/>
  <c r="KG217" i="9" s="1"/>
  <c r="GI183" i="9"/>
  <c r="KG183" i="9" s="1"/>
  <c r="GI144" i="9"/>
  <c r="KG144" i="9" s="1"/>
  <c r="GJ62" i="9"/>
  <c r="KH62" i="9" s="1"/>
  <c r="GJ254" i="9"/>
  <c r="KH254" i="9" s="1"/>
  <c r="GJ31" i="9"/>
  <c r="KH31" i="9" s="1"/>
  <c r="GJ238" i="9"/>
  <c r="KH238" i="9" s="1"/>
  <c r="GJ65" i="9"/>
  <c r="KH65" i="9" s="1"/>
  <c r="GJ157" i="9"/>
  <c r="KH157" i="9" s="1"/>
  <c r="GJ187" i="9"/>
  <c r="KH187" i="9" s="1"/>
  <c r="GJ84" i="9"/>
  <c r="KH84" i="9" s="1"/>
  <c r="GJ20" i="9"/>
  <c r="KH20" i="9" s="1"/>
  <c r="GJ69" i="9"/>
  <c r="KH69" i="9" s="1"/>
  <c r="GJ79" i="9"/>
  <c r="KH79" i="9" s="1"/>
  <c r="GJ13" i="9"/>
  <c r="KH13" i="9" s="1"/>
  <c r="GJ149" i="9"/>
  <c r="KH149" i="9" s="1"/>
  <c r="GJ29" i="9"/>
  <c r="KH29" i="9" s="1"/>
  <c r="GJ128" i="9"/>
  <c r="KH128" i="9" s="1"/>
  <c r="GJ85" i="9"/>
  <c r="KH85" i="9" s="1"/>
  <c r="GJ127" i="9"/>
  <c r="KH127" i="9" s="1"/>
  <c r="GJ194" i="9"/>
  <c r="KH194" i="9" s="1"/>
  <c r="GJ45" i="9"/>
  <c r="KH45" i="9" s="1"/>
  <c r="GJ82" i="9"/>
  <c r="KH82" i="9" s="1"/>
  <c r="GJ123" i="9"/>
  <c r="KH123" i="9" s="1"/>
  <c r="GI79" i="9"/>
  <c r="KG79" i="9" s="1"/>
  <c r="GI86" i="9"/>
  <c r="KG86" i="9" s="1"/>
  <c r="GI99" i="9"/>
  <c r="KG99" i="9" s="1"/>
  <c r="GI225" i="9"/>
  <c r="KG225" i="9" s="1"/>
  <c r="GI109" i="9"/>
  <c r="KG109" i="9" s="1"/>
  <c r="GI25" i="9"/>
  <c r="KG25" i="9" s="1"/>
  <c r="GI62" i="9"/>
  <c r="KG62" i="9" s="1"/>
  <c r="GI43" i="9"/>
  <c r="KG43" i="9" s="1"/>
  <c r="GI178" i="9"/>
  <c r="KG178" i="9" s="1"/>
  <c r="GI69" i="9"/>
  <c r="KG69" i="9" s="1"/>
  <c r="GI186" i="9"/>
  <c r="KG186" i="9" s="1"/>
  <c r="GI174" i="9"/>
  <c r="KG174" i="9" s="1"/>
  <c r="GI26" i="9"/>
  <c r="KG26" i="9" s="1"/>
  <c r="GI121" i="9"/>
  <c r="KG121" i="9" s="1"/>
  <c r="GI162" i="9"/>
  <c r="KG162" i="9" s="1"/>
  <c r="GI180" i="9"/>
  <c r="KG180" i="9" s="1"/>
  <c r="GI140" i="9"/>
  <c r="KG140" i="9" s="1"/>
  <c r="GI128" i="9"/>
  <c r="KG128" i="9" s="1"/>
  <c r="GI104" i="9"/>
  <c r="KG104" i="9" s="1"/>
  <c r="GI239" i="9"/>
  <c r="KG239" i="9" s="1"/>
  <c r="GI71" i="9"/>
  <c r="KG71" i="9" s="1"/>
  <c r="GI176" i="9"/>
  <c r="KG176" i="9" s="1"/>
  <c r="GI75" i="9"/>
  <c r="KG75" i="9" s="1"/>
  <c r="GI181" i="9"/>
  <c r="KG181" i="9" s="1"/>
  <c r="GI248" i="9"/>
  <c r="KG248" i="9" s="1"/>
  <c r="GI16" i="9"/>
  <c r="KG16" i="9" s="1"/>
  <c r="GI77" i="9"/>
  <c r="KG77" i="9" s="1"/>
  <c r="GJ57" i="9"/>
  <c r="KH57" i="9" s="1"/>
  <c r="GJ25" i="9"/>
  <c r="KH25" i="9" s="1"/>
  <c r="GJ209" i="9"/>
  <c r="KH209" i="9" s="1"/>
  <c r="GJ104" i="9"/>
  <c r="KH104" i="9" s="1"/>
  <c r="GJ72" i="9"/>
  <c r="KH72" i="9" s="1"/>
  <c r="GJ206" i="9"/>
  <c r="KH206" i="9" s="1"/>
  <c r="GJ233" i="9"/>
  <c r="KH233" i="9" s="1"/>
  <c r="GJ11" i="9"/>
  <c r="KH11" i="9" s="1"/>
  <c r="GJ179" i="9"/>
  <c r="KH179" i="9" s="1"/>
  <c r="GJ222" i="9"/>
  <c r="KH222" i="9" s="1"/>
  <c r="GJ110" i="9"/>
  <c r="KH110" i="9" s="1"/>
  <c r="GI179" i="9"/>
  <c r="KG179" i="9" s="1"/>
  <c r="GJ151" i="9"/>
  <c r="KH151" i="9" s="1"/>
  <c r="GJ155" i="9"/>
  <c r="KH155" i="9" s="1"/>
  <c r="GJ91" i="9"/>
  <c r="KH91" i="9" s="1"/>
  <c r="GJ76" i="9"/>
  <c r="KH76" i="9" s="1"/>
  <c r="GJ204" i="9"/>
  <c r="KH204" i="9" s="1"/>
  <c r="GJ226" i="9"/>
  <c r="KH226" i="9" s="1"/>
  <c r="GJ22" i="9"/>
  <c r="KH22" i="9" s="1"/>
  <c r="GJ18" i="9"/>
  <c r="KH18" i="9" s="1"/>
  <c r="GJ178" i="9"/>
  <c r="KH178" i="9" s="1"/>
  <c r="GJ32" i="9"/>
  <c r="KH32" i="9" s="1"/>
  <c r="GJ77" i="9"/>
  <c r="KH77" i="9" s="1"/>
  <c r="GJ33" i="9"/>
  <c r="KH33" i="9" s="1"/>
  <c r="GJ27" i="9"/>
  <c r="KH27" i="9" s="1"/>
  <c r="GJ55" i="9"/>
  <c r="KH55" i="9" s="1"/>
  <c r="GJ117" i="9"/>
  <c r="KH117" i="9" s="1"/>
  <c r="GJ48" i="9"/>
  <c r="KH48" i="9" s="1"/>
  <c r="GJ213" i="9"/>
  <c r="KH213" i="9" s="1"/>
  <c r="GJ99" i="9"/>
  <c r="KH99" i="9" s="1"/>
  <c r="GJ251" i="9"/>
  <c r="KH251" i="9" s="1"/>
  <c r="GJ234" i="9"/>
  <c r="KH234" i="9" s="1"/>
  <c r="GJ150" i="9"/>
  <c r="KH150" i="9" s="1"/>
  <c r="GJ53" i="9"/>
  <c r="KH53" i="9" s="1"/>
  <c r="GJ100" i="9"/>
  <c r="KH100" i="9" s="1"/>
  <c r="GI195" i="9"/>
  <c r="KG195" i="9" s="1"/>
  <c r="GI201" i="9"/>
  <c r="KG201" i="9" s="1"/>
  <c r="GJ114" i="9"/>
  <c r="KH114" i="9" s="1"/>
  <c r="GJ130" i="9"/>
  <c r="KH130" i="9" s="1"/>
  <c r="GI100" i="9"/>
  <c r="KG100" i="9" s="1"/>
  <c r="GI165" i="9"/>
  <c r="KG165" i="9" s="1"/>
  <c r="GI82" i="9"/>
  <c r="KG82" i="9" s="1"/>
  <c r="GI233" i="9"/>
  <c r="KG233" i="9" s="1"/>
  <c r="GI90" i="9"/>
  <c r="KG90" i="9" s="1"/>
  <c r="GI173" i="9"/>
  <c r="KG173" i="9" s="1"/>
  <c r="GI153" i="9"/>
  <c r="KG153" i="9" s="1"/>
  <c r="GI249" i="9"/>
  <c r="KG249" i="9" s="1"/>
  <c r="GJ146" i="9"/>
  <c r="KH146" i="9" s="1"/>
  <c r="GI211" i="9"/>
  <c r="KG211" i="9" s="1"/>
  <c r="GJ147" i="9"/>
  <c r="KH147" i="9" s="1"/>
  <c r="GI52" i="9"/>
  <c r="KG52" i="9" s="1"/>
  <c r="GI166" i="9"/>
  <c r="KG166" i="9" s="1"/>
  <c r="GI123" i="9"/>
  <c r="KG123" i="9" s="1"/>
  <c r="GI34" i="9"/>
  <c r="KG34" i="9" s="1"/>
  <c r="GI29" i="9"/>
  <c r="KG29" i="9" s="1"/>
  <c r="GI155" i="9"/>
  <c r="KG155" i="9" s="1"/>
  <c r="GJ60" i="9"/>
  <c r="KH60" i="9" s="1"/>
  <c r="GJ93" i="9"/>
  <c r="KH93" i="9" s="1"/>
  <c r="GJ40" i="9"/>
  <c r="KH40" i="9" s="1"/>
  <c r="GI73" i="9"/>
  <c r="KG73" i="9" s="1"/>
  <c r="GJ56" i="9"/>
  <c r="KH56" i="9" s="1"/>
  <c r="GI171" i="9"/>
  <c r="KG171" i="9" s="1"/>
  <c r="GJ63" i="9"/>
  <c r="KH63" i="9" s="1"/>
  <c r="GI94" i="9"/>
  <c r="KG94" i="9" s="1"/>
  <c r="GI221" i="9"/>
  <c r="KG221" i="9" s="1"/>
  <c r="GI137" i="9"/>
  <c r="KG137" i="9" s="1"/>
  <c r="GI63" i="9"/>
  <c r="KG63" i="9" s="1"/>
  <c r="GI18" i="9"/>
  <c r="KG18" i="9" s="1"/>
  <c r="GI169" i="9"/>
  <c r="KG169" i="9" s="1"/>
  <c r="GI85" i="9"/>
  <c r="KG85" i="9" s="1"/>
  <c r="GJ218" i="9"/>
  <c r="KH218" i="9" s="1"/>
  <c r="GI76" i="9"/>
  <c r="KG76" i="9" s="1"/>
  <c r="GI216" i="9"/>
  <c r="KG216" i="9" s="1"/>
  <c r="GI46" i="9"/>
  <c r="KG46" i="9" s="1"/>
  <c r="GI96" i="9"/>
  <c r="KG96" i="9" s="1"/>
  <c r="GI132" i="9"/>
  <c r="KG132" i="9" s="1"/>
  <c r="GI199" i="9"/>
  <c r="KG199" i="9" s="1"/>
  <c r="GJ124" i="9"/>
  <c r="KH124" i="9" s="1"/>
  <c r="GI189" i="9"/>
  <c r="KG189" i="9" s="1"/>
  <c r="GJ106" i="9"/>
  <c r="KH106" i="9" s="1"/>
  <c r="GI115" i="9"/>
  <c r="KG115" i="9" s="1"/>
  <c r="GI11" i="9"/>
  <c r="GK233" i="9" s="1"/>
  <c r="KI233" i="9" s="1"/>
  <c r="GI84" i="9"/>
  <c r="KG84" i="9" s="1"/>
  <c r="GJ224" i="9"/>
  <c r="KH224" i="9" s="1"/>
  <c r="GI238" i="9"/>
  <c r="KG238" i="9" s="1"/>
  <c r="GJ153" i="9"/>
  <c r="KH153" i="9" s="1"/>
  <c r="GI35" i="9"/>
  <c r="KG35" i="9" s="1"/>
  <c r="GI156" i="9"/>
  <c r="KG156" i="9" s="1"/>
  <c r="GI92" i="9"/>
  <c r="KG92" i="9" s="1"/>
  <c r="GI154" i="9"/>
  <c r="KG154" i="9" s="1"/>
  <c r="GJ16" i="9"/>
  <c r="KH16" i="9" s="1"/>
  <c r="GI88" i="9"/>
  <c r="KG88" i="9" s="1"/>
  <c r="GJ207" i="9"/>
  <c r="KH207" i="9" s="1"/>
  <c r="GI203" i="9"/>
  <c r="KG203" i="9" s="1"/>
  <c r="GI114" i="9"/>
  <c r="KG114" i="9" s="1"/>
  <c r="GI142" i="9"/>
  <c r="KG142" i="9" s="1"/>
  <c r="GI184" i="9"/>
  <c r="KG184" i="9" s="1"/>
  <c r="GJ46" i="9"/>
  <c r="KH46" i="9" s="1"/>
  <c r="GJ41" i="9"/>
  <c r="KH41" i="9" s="1"/>
  <c r="GJ39" i="9"/>
  <c r="KH39" i="9" s="1"/>
  <c r="GJ90" i="9"/>
  <c r="KH90" i="9" s="1"/>
  <c r="GJ140" i="9"/>
  <c r="KH140" i="9" s="1"/>
  <c r="GJ245" i="9"/>
  <c r="KH245" i="9" s="1"/>
  <c r="GJ96" i="9"/>
  <c r="KH96" i="9" s="1"/>
  <c r="GJ102" i="9"/>
  <c r="KH102" i="9" s="1"/>
  <c r="GJ86" i="9"/>
  <c r="KH86" i="9" s="1"/>
  <c r="GJ205" i="9"/>
  <c r="KH205" i="9" s="1"/>
  <c r="GJ24" i="9"/>
  <c r="KH24" i="9" s="1"/>
  <c r="GJ15" i="9"/>
  <c r="KH15" i="9" s="1"/>
  <c r="GJ74" i="9"/>
  <c r="KH74" i="9" s="1"/>
  <c r="GJ174" i="9"/>
  <c r="KH174" i="9" s="1"/>
  <c r="GI172" i="9"/>
  <c r="KG172" i="9" s="1"/>
  <c r="GJ189" i="9"/>
  <c r="KH189" i="9" s="1"/>
  <c r="GJ163" i="9"/>
  <c r="KH163" i="9" s="1"/>
  <c r="GJ113" i="9"/>
  <c r="KH113" i="9" s="1"/>
  <c r="GJ121" i="9"/>
  <c r="KH121" i="9" s="1"/>
  <c r="GJ199" i="9"/>
  <c r="KH199" i="9" s="1"/>
  <c r="GJ66" i="9"/>
  <c r="KH66" i="9" s="1"/>
  <c r="GI138" i="9"/>
  <c r="KG138" i="9" s="1"/>
  <c r="GI51" i="9"/>
  <c r="KG51" i="9" s="1"/>
  <c r="GI236" i="9"/>
  <c r="KG236" i="9" s="1"/>
  <c r="GI200" i="9"/>
  <c r="KG200" i="9" s="1"/>
  <c r="GI54" i="9"/>
  <c r="KG54" i="9" s="1"/>
  <c r="GI24" i="9"/>
  <c r="KG24" i="9" s="1"/>
  <c r="GI118" i="9"/>
  <c r="KG118" i="9" s="1"/>
  <c r="GI81" i="9"/>
  <c r="KG81" i="9" s="1"/>
  <c r="GI192" i="9"/>
  <c r="KG192" i="9" s="1"/>
  <c r="GI23" i="9"/>
  <c r="KG23" i="9" s="1"/>
  <c r="GI150" i="9"/>
  <c r="KG150" i="9" s="1"/>
  <c r="GI19" i="9"/>
  <c r="KG19" i="9" s="1"/>
  <c r="GI48" i="9"/>
  <c r="KG48" i="9" s="1"/>
  <c r="GI42" i="9"/>
  <c r="KG42" i="9" s="1"/>
  <c r="GI53" i="9"/>
  <c r="KG53" i="9" s="1"/>
  <c r="GI240" i="9"/>
  <c r="KG240" i="9" s="1"/>
  <c r="GI127" i="9"/>
  <c r="KG127" i="9" s="1"/>
  <c r="GI151" i="9"/>
  <c r="KG151" i="9" s="1"/>
  <c r="GI14" i="9"/>
  <c r="KG14" i="9" s="1"/>
  <c r="GI247" i="9"/>
  <c r="KG247" i="9" s="1"/>
  <c r="GI222" i="9"/>
  <c r="KG222" i="9" s="1"/>
  <c r="GI143" i="9"/>
  <c r="KG143" i="9" s="1"/>
  <c r="GJ165" i="9"/>
  <c r="KH165" i="9" s="1"/>
  <c r="GI196" i="9"/>
  <c r="KG196" i="9" s="1"/>
  <c r="GI209" i="9"/>
  <c r="KG209" i="9" s="1"/>
  <c r="GI105" i="9"/>
  <c r="KG105" i="9" s="1"/>
  <c r="GI110" i="9"/>
  <c r="KG110" i="9" s="1"/>
  <c r="GI33" i="9"/>
  <c r="KG33" i="9" s="1"/>
  <c r="GI188" i="9"/>
  <c r="KG188" i="9" s="1"/>
  <c r="GI149" i="9"/>
  <c r="KG149" i="9" s="1"/>
  <c r="GJ52" i="9"/>
  <c r="KH52" i="9" s="1"/>
  <c r="GI139" i="9"/>
  <c r="KG139" i="9" s="1"/>
  <c r="GJ34" i="9"/>
  <c r="KH34" i="9" s="1"/>
  <c r="GI231" i="9"/>
  <c r="KG231" i="9" s="1"/>
  <c r="GI28" i="9"/>
  <c r="KG28" i="9" s="1"/>
  <c r="GJ169" i="9"/>
  <c r="KH169" i="9" s="1"/>
  <c r="GJ159" i="9"/>
  <c r="KH159" i="9" s="1"/>
  <c r="GI45" i="9"/>
  <c r="KG45" i="9" s="1"/>
  <c r="GI134" i="9"/>
  <c r="KG134" i="9" s="1"/>
  <c r="GI106" i="9"/>
  <c r="KG106" i="9" s="1"/>
  <c r="GI72" i="9"/>
  <c r="KG72" i="9" s="1"/>
  <c r="GI129" i="9"/>
  <c r="KG129" i="9" s="1"/>
  <c r="GI126" i="9"/>
  <c r="KG126" i="9" s="1"/>
  <c r="GI158" i="9"/>
  <c r="KG158" i="9" s="1"/>
  <c r="GI58" i="9"/>
  <c r="KG58" i="9" s="1"/>
  <c r="GJ166" i="9"/>
  <c r="KH166" i="9" s="1"/>
  <c r="GI246" i="9"/>
  <c r="KG246" i="9" s="1"/>
  <c r="GI235" i="9"/>
  <c r="KG235" i="9" s="1"/>
  <c r="GI74" i="9"/>
  <c r="KG74" i="9" s="1"/>
  <c r="GI170" i="9"/>
  <c r="KG170" i="9" s="1"/>
  <c r="GI120" i="9"/>
  <c r="KG120" i="9" s="1"/>
  <c r="GI205" i="9"/>
  <c r="KG205" i="9" s="1"/>
  <c r="GI101" i="9"/>
  <c r="KG101" i="9" s="1"/>
  <c r="GI39" i="9"/>
  <c r="KG39" i="9" s="1"/>
  <c r="GI250" i="9"/>
  <c r="KG250" i="9" s="1"/>
  <c r="GI44" i="9"/>
  <c r="KG44" i="9" s="1"/>
  <c r="GI210" i="9"/>
  <c r="KG210" i="9" s="1"/>
  <c r="GI208" i="9"/>
  <c r="KG208" i="9" s="1"/>
  <c r="GJ112" i="9"/>
  <c r="KH112" i="9" s="1"/>
  <c r="GJ164" i="9"/>
  <c r="KH164" i="9" s="1"/>
  <c r="GI232" i="9"/>
  <c r="KG232" i="9" s="1"/>
  <c r="GJ215" i="9"/>
  <c r="KH215" i="9" s="1"/>
  <c r="GJ115" i="9"/>
  <c r="KH115" i="9" s="1"/>
  <c r="GJ208" i="9"/>
  <c r="KH208" i="9" s="1"/>
  <c r="GJ188" i="9"/>
  <c r="KH188" i="9" s="1"/>
  <c r="GJ59" i="9"/>
  <c r="KH59" i="9" s="1"/>
  <c r="GJ95" i="9"/>
  <c r="KH95" i="9" s="1"/>
  <c r="GJ175" i="9"/>
  <c r="KH175" i="9" s="1"/>
  <c r="GJ220" i="9"/>
  <c r="KH220" i="9" s="1"/>
  <c r="GJ248" i="9"/>
  <c r="KH248" i="9" s="1"/>
  <c r="GJ232" i="9"/>
  <c r="KH232" i="9" s="1"/>
  <c r="GJ168" i="9"/>
  <c r="KH168" i="9" s="1"/>
  <c r="GJ212" i="9"/>
  <c r="KH212" i="9" s="1"/>
  <c r="GJ249" i="9"/>
  <c r="KH249" i="9" s="1"/>
  <c r="GJ101" i="9"/>
  <c r="KH101" i="9" s="1"/>
  <c r="GJ97" i="9"/>
  <c r="KH97" i="9" s="1"/>
  <c r="GJ154" i="9"/>
  <c r="KH154" i="9" s="1"/>
  <c r="GJ70" i="9"/>
  <c r="KH70" i="9" s="1"/>
  <c r="GJ107" i="9"/>
  <c r="KH107" i="9" s="1"/>
  <c r="GJ135" i="9"/>
  <c r="KH135" i="9" s="1"/>
  <c r="GJ58" i="9"/>
  <c r="KH58" i="9" s="1"/>
  <c r="GJ216" i="9"/>
  <c r="KH216" i="9" s="1"/>
  <c r="GI159" i="9"/>
  <c r="KG159" i="9" s="1"/>
  <c r="GI89" i="9"/>
  <c r="KG89" i="9" s="1"/>
  <c r="GI197" i="9"/>
  <c r="KG197" i="9" s="1"/>
  <c r="GJ75" i="9"/>
  <c r="KH75" i="9" s="1"/>
  <c r="GI148" i="9"/>
  <c r="KG148" i="9" s="1"/>
  <c r="GI102" i="9"/>
  <c r="KG102" i="9" s="1"/>
  <c r="GI38" i="9"/>
  <c r="KG38" i="9" s="1"/>
  <c r="GI215" i="9"/>
  <c r="KG215" i="9" s="1"/>
  <c r="GI103" i="9"/>
  <c r="KG103" i="9" s="1"/>
  <c r="GI122" i="9"/>
  <c r="KG122" i="9" s="1"/>
  <c r="GI50" i="9"/>
  <c r="KG50" i="9" s="1"/>
  <c r="GI198" i="9"/>
  <c r="KG198" i="9" s="1"/>
  <c r="GI124" i="9"/>
  <c r="KG124" i="9" s="1"/>
  <c r="GI57" i="9"/>
  <c r="KG57" i="9" s="1"/>
  <c r="GI206" i="9"/>
  <c r="KG206" i="9" s="1"/>
  <c r="GJ253" i="9"/>
  <c r="KH253" i="9" s="1"/>
  <c r="GJ236" i="9"/>
  <c r="KH236" i="9" s="1"/>
  <c r="GE258" i="9"/>
  <c r="KC258" i="9" s="1"/>
  <c r="GJ103" i="9"/>
  <c r="KH103" i="9" s="1"/>
  <c r="GJ185" i="9"/>
  <c r="KH185" i="9" s="1"/>
  <c r="GJ170" i="9"/>
  <c r="KH170" i="9" s="1"/>
  <c r="GF258" i="9"/>
  <c r="KD258" i="9" s="1"/>
  <c r="GJ139" i="9"/>
  <c r="KH139" i="9" s="1"/>
  <c r="GJ239" i="9"/>
  <c r="KH239" i="9" s="1"/>
  <c r="GH228" i="9"/>
  <c r="KF228" i="9" s="1"/>
  <c r="GH256" i="9"/>
  <c r="KF256" i="9" s="1"/>
  <c r="GJ17" i="9"/>
  <c r="KH17" i="9" s="1"/>
  <c r="GH242" i="9"/>
  <c r="KF242" i="9" s="1"/>
  <c r="GJ161" i="9"/>
  <c r="KH161" i="9" s="1"/>
  <c r="GJ126" i="9"/>
  <c r="KH126" i="9" s="1"/>
  <c r="GJ129" i="9"/>
  <c r="KH129" i="9" s="1"/>
  <c r="GJ202" i="9"/>
  <c r="KH202" i="9" s="1"/>
  <c r="GJ51" i="9"/>
  <c r="KH51" i="9" s="1"/>
  <c r="GJ132" i="9"/>
  <c r="KH132" i="9" s="1"/>
  <c r="GJ19" i="9"/>
  <c r="KH19" i="9" s="1"/>
  <c r="GJ184" i="9"/>
  <c r="KH184" i="9" s="1"/>
  <c r="GJ122" i="9"/>
  <c r="KH122" i="9" s="1"/>
  <c r="GJ23" i="9"/>
  <c r="KH23" i="9" s="1"/>
  <c r="GJ250" i="9"/>
  <c r="KH250" i="9" s="1"/>
  <c r="GJ211" i="9"/>
  <c r="KH211" i="9" s="1"/>
  <c r="GJ196" i="9"/>
  <c r="KH196" i="9" s="1"/>
  <c r="GJ252" i="9"/>
  <c r="KH252" i="9" s="1"/>
  <c r="GJ67" i="9"/>
  <c r="KH67" i="9" s="1"/>
  <c r="GJ119" i="9"/>
  <c r="KH119" i="9" s="1"/>
  <c r="GJ37" i="9"/>
  <c r="KH37" i="9" s="1"/>
  <c r="GJ223" i="9"/>
  <c r="KH223" i="9" s="1"/>
  <c r="GJ173" i="9"/>
  <c r="KH173" i="9" s="1"/>
  <c r="GJ193" i="9"/>
  <c r="KH193" i="9" s="1"/>
  <c r="GJ210" i="9"/>
  <c r="KH210" i="9" s="1"/>
  <c r="GJ142" i="9"/>
  <c r="KH142" i="9" s="1"/>
  <c r="GJ78" i="9"/>
  <c r="KH78" i="9" s="1"/>
  <c r="GJ162" i="9"/>
  <c r="KH162" i="9" s="1"/>
  <c r="GJ87" i="9"/>
  <c r="KH87" i="9" s="1"/>
  <c r="GJ12" i="9"/>
  <c r="KH12" i="9" s="1"/>
  <c r="GJ125" i="9"/>
  <c r="KH125" i="9" s="1"/>
  <c r="GJ105" i="9"/>
  <c r="KH105" i="9" s="1"/>
  <c r="GJ160" i="9"/>
  <c r="KH160" i="9" s="1"/>
  <c r="GJ141" i="9"/>
  <c r="KH141" i="9" s="1"/>
  <c r="GJ89" i="9"/>
  <c r="KH89" i="9" s="1"/>
  <c r="GJ231" i="9"/>
  <c r="KH231" i="9" s="1"/>
  <c r="GJ73" i="9"/>
  <c r="KH73" i="9" s="1"/>
  <c r="GJ177" i="9"/>
  <c r="KH177" i="9" s="1"/>
  <c r="GJ21" i="9"/>
  <c r="KH21" i="9" s="1"/>
  <c r="AP258" i="9"/>
  <c r="AZ258" i="9" s="1"/>
  <c r="AZ228" i="9"/>
  <c r="GK54" i="9" l="1"/>
  <c r="KI54" i="9" s="1"/>
  <c r="GK185" i="9"/>
  <c r="KI185" i="9" s="1"/>
  <c r="GK114" i="9"/>
  <c r="KI114" i="9" s="1"/>
  <c r="GL20" i="9"/>
  <c r="KJ20" i="9" s="1"/>
  <c r="GK140" i="9"/>
  <c r="KI140" i="9" s="1"/>
  <c r="GL251" i="9"/>
  <c r="KJ251" i="9" s="1"/>
  <c r="GK111" i="9"/>
  <c r="KI111" i="9" s="1"/>
  <c r="GK231" i="9"/>
  <c r="KI231" i="9" s="1"/>
  <c r="GL110" i="9"/>
  <c r="KJ110" i="9" s="1"/>
  <c r="GL83" i="9"/>
  <c r="KJ83" i="9" s="1"/>
  <c r="GL239" i="9"/>
  <c r="KJ239" i="9" s="1"/>
  <c r="GL214" i="9"/>
  <c r="KJ214" i="9" s="1"/>
  <c r="GL208" i="9"/>
  <c r="KJ208" i="9" s="1"/>
  <c r="GL147" i="9"/>
  <c r="KJ147" i="9" s="1"/>
  <c r="GL68" i="9"/>
  <c r="KJ68" i="9" s="1"/>
  <c r="GL82" i="9"/>
  <c r="KJ82" i="9" s="1"/>
  <c r="GL193" i="9"/>
  <c r="KJ193" i="9" s="1"/>
  <c r="GL114" i="9"/>
  <c r="KJ114" i="9" s="1"/>
  <c r="GL27" i="9"/>
  <c r="KJ27" i="9" s="1"/>
  <c r="GK125" i="9"/>
  <c r="KI125" i="9" s="1"/>
  <c r="GL94" i="9"/>
  <c r="KJ94" i="9" s="1"/>
  <c r="GK136" i="9"/>
  <c r="KI136" i="9" s="1"/>
  <c r="GK120" i="9"/>
  <c r="KI120" i="9" s="1"/>
  <c r="GK35" i="9"/>
  <c r="KI35" i="9" s="1"/>
  <c r="GK172" i="9"/>
  <c r="KI172" i="9" s="1"/>
  <c r="GK167" i="9"/>
  <c r="KI167" i="9" s="1"/>
  <c r="GL248" i="9"/>
  <c r="KJ248" i="9" s="1"/>
  <c r="GK83" i="9"/>
  <c r="KI83" i="9" s="1"/>
  <c r="GK56" i="9"/>
  <c r="KI56" i="9" s="1"/>
  <c r="GI256" i="9"/>
  <c r="KG256" i="9" s="1"/>
  <c r="GK51" i="9"/>
  <c r="KI51" i="9" s="1"/>
  <c r="GL191" i="9"/>
  <c r="KJ191" i="9" s="1"/>
  <c r="GL118" i="9"/>
  <c r="KJ118" i="9" s="1"/>
  <c r="GL215" i="9"/>
  <c r="KJ215" i="9" s="1"/>
  <c r="GK64" i="9"/>
  <c r="KI64" i="9" s="1"/>
  <c r="GL250" i="9"/>
  <c r="KJ250" i="9" s="1"/>
  <c r="GL47" i="9"/>
  <c r="KJ47" i="9" s="1"/>
  <c r="GG258" i="9"/>
  <c r="KE258" i="9" s="1"/>
  <c r="GK22" i="9"/>
  <c r="KI22" i="9" s="1"/>
  <c r="GL233" i="9"/>
  <c r="KJ233" i="9" s="1"/>
  <c r="GK81" i="9"/>
  <c r="KI81" i="9" s="1"/>
  <c r="GK47" i="9"/>
  <c r="KI47" i="9" s="1"/>
  <c r="GK109" i="9"/>
  <c r="KI109" i="9" s="1"/>
  <c r="GL17" i="9"/>
  <c r="KJ17" i="9" s="1"/>
  <c r="GL157" i="9"/>
  <c r="KJ157" i="9" s="1"/>
  <c r="GL161" i="9"/>
  <c r="KJ161" i="9" s="1"/>
  <c r="GL71" i="9"/>
  <c r="KJ71" i="9" s="1"/>
  <c r="GL187" i="9"/>
  <c r="KJ187" i="9" s="1"/>
  <c r="GK98" i="9"/>
  <c r="KI98" i="9" s="1"/>
  <c r="GK175" i="9"/>
  <c r="KI175" i="9" s="1"/>
  <c r="GK36" i="9"/>
  <c r="KI36" i="9" s="1"/>
  <c r="GL56" i="9"/>
  <c r="KJ56" i="9" s="1"/>
  <c r="GL15" i="9"/>
  <c r="KJ15" i="9" s="1"/>
  <c r="GL26" i="9"/>
  <c r="KJ26" i="9" s="1"/>
  <c r="GK53" i="9"/>
  <c r="KI53" i="9" s="1"/>
  <c r="GL153" i="9"/>
  <c r="KJ153" i="9" s="1"/>
  <c r="GL154" i="9"/>
  <c r="KJ154" i="9" s="1"/>
  <c r="GK75" i="9"/>
  <c r="KI75" i="9" s="1"/>
  <c r="GL104" i="9"/>
  <c r="KJ104" i="9" s="1"/>
  <c r="GK97" i="9"/>
  <c r="KI97" i="9" s="1"/>
  <c r="GL231" i="9"/>
  <c r="KJ231" i="9" s="1"/>
  <c r="GL13" i="9"/>
  <c r="KJ13" i="9" s="1"/>
  <c r="GL44" i="9"/>
  <c r="KJ44" i="9" s="1"/>
  <c r="GK215" i="9"/>
  <c r="KI215" i="9" s="1"/>
  <c r="GK148" i="9"/>
  <c r="KI148" i="9" s="1"/>
  <c r="GK181" i="9"/>
  <c r="KI181" i="9" s="1"/>
  <c r="GK20" i="9"/>
  <c r="KI20" i="9" s="1"/>
  <c r="GK214" i="9"/>
  <c r="KI214" i="9" s="1"/>
  <c r="GK78" i="9"/>
  <c r="KI78" i="9" s="1"/>
  <c r="GL206" i="9"/>
  <c r="KJ206" i="9" s="1"/>
  <c r="GL141" i="9"/>
  <c r="KJ141" i="9" s="1"/>
  <c r="GL117" i="9"/>
  <c r="KJ117" i="9" s="1"/>
  <c r="GK39" i="9"/>
  <c r="KI39" i="9" s="1"/>
  <c r="GK127" i="9"/>
  <c r="KI127" i="9" s="1"/>
  <c r="GK222" i="9"/>
  <c r="KI222" i="9" s="1"/>
  <c r="GL148" i="9"/>
  <c r="KJ148" i="9" s="1"/>
  <c r="GL81" i="9"/>
  <c r="KJ81" i="9" s="1"/>
  <c r="GK186" i="9"/>
  <c r="KI186" i="9" s="1"/>
  <c r="GK171" i="9"/>
  <c r="KI171" i="9" s="1"/>
  <c r="GK149" i="9"/>
  <c r="KI149" i="9" s="1"/>
  <c r="GK18" i="9"/>
  <c r="KI18" i="9" s="1"/>
  <c r="GK59" i="9"/>
  <c r="KI59" i="9" s="1"/>
  <c r="GK79" i="9"/>
  <c r="KI79" i="9" s="1"/>
  <c r="GL174" i="9"/>
  <c r="KJ174" i="9" s="1"/>
  <c r="GL86" i="9"/>
  <c r="KJ86" i="9" s="1"/>
  <c r="GL169" i="9"/>
  <c r="KJ169" i="9" s="1"/>
  <c r="GK207" i="9"/>
  <c r="KI207" i="9" s="1"/>
  <c r="GL40" i="9"/>
  <c r="KJ40" i="9" s="1"/>
  <c r="GK236" i="9"/>
  <c r="KI236" i="9" s="1"/>
  <c r="GK240" i="9"/>
  <c r="KI240" i="9" s="1"/>
  <c r="GL212" i="9"/>
  <c r="KJ212" i="9" s="1"/>
  <c r="GK68" i="9"/>
  <c r="KI68" i="9" s="1"/>
  <c r="GL137" i="9"/>
  <c r="KJ137" i="9" s="1"/>
  <c r="GL145" i="9"/>
  <c r="KJ145" i="9" s="1"/>
  <c r="GK82" i="9"/>
  <c r="KI82" i="9" s="1"/>
  <c r="GK177" i="9"/>
  <c r="KI177" i="9" s="1"/>
  <c r="GL163" i="9"/>
  <c r="KJ163" i="9" s="1"/>
  <c r="GL62" i="9"/>
  <c r="KJ62" i="9" s="1"/>
  <c r="GK116" i="9"/>
  <c r="KI116" i="9" s="1"/>
  <c r="GL100" i="9"/>
  <c r="KJ100" i="9" s="1"/>
  <c r="GL34" i="9"/>
  <c r="KJ34" i="9" s="1"/>
  <c r="GK88" i="9"/>
  <c r="KI88" i="9" s="1"/>
  <c r="GL217" i="9"/>
  <c r="KJ217" i="9" s="1"/>
  <c r="GK105" i="9"/>
  <c r="KI105" i="9" s="1"/>
  <c r="GK135" i="9"/>
  <c r="KI135" i="9" s="1"/>
  <c r="GL249" i="9"/>
  <c r="KJ249" i="9" s="1"/>
  <c r="GK198" i="9"/>
  <c r="KI198" i="9" s="1"/>
  <c r="GL175" i="9"/>
  <c r="KJ175" i="9" s="1"/>
  <c r="GL197" i="9"/>
  <c r="KJ197" i="9" s="1"/>
  <c r="GK247" i="9"/>
  <c r="KI247" i="9" s="1"/>
  <c r="GL170" i="9"/>
  <c r="KJ170" i="9" s="1"/>
  <c r="GK118" i="9"/>
  <c r="KI118" i="9" s="1"/>
  <c r="GK150" i="9"/>
  <c r="KI150" i="9" s="1"/>
  <c r="GK50" i="9"/>
  <c r="KI50" i="9" s="1"/>
  <c r="GL166" i="9"/>
  <c r="KJ166" i="9" s="1"/>
  <c r="GK21" i="9"/>
  <c r="KI21" i="9" s="1"/>
  <c r="GK162" i="9"/>
  <c r="KI162" i="9" s="1"/>
  <c r="GL172" i="9"/>
  <c r="KJ172" i="9" s="1"/>
  <c r="GL51" i="9"/>
  <c r="KJ51" i="9" s="1"/>
  <c r="GL138" i="9"/>
  <c r="KJ138" i="9" s="1"/>
  <c r="GL97" i="9"/>
  <c r="KJ97" i="9" s="1"/>
  <c r="GK44" i="9"/>
  <c r="KI44" i="9" s="1"/>
  <c r="GK30" i="9"/>
  <c r="KI30" i="9" s="1"/>
  <c r="GL205" i="9"/>
  <c r="KJ205" i="9" s="1"/>
  <c r="GK45" i="9"/>
  <c r="KI45" i="9" s="1"/>
  <c r="GK89" i="9"/>
  <c r="KI89" i="9" s="1"/>
  <c r="GK225" i="9"/>
  <c r="KI225" i="9" s="1"/>
  <c r="GK161" i="9"/>
  <c r="KI161" i="9" s="1"/>
  <c r="GK37" i="9"/>
  <c r="KI37" i="9" s="1"/>
  <c r="GK43" i="9"/>
  <c r="KI43" i="9" s="1"/>
  <c r="GK113" i="9"/>
  <c r="KI113" i="9" s="1"/>
  <c r="GL207" i="9"/>
  <c r="KJ207" i="9" s="1"/>
  <c r="GL139" i="9"/>
  <c r="KJ139" i="9" s="1"/>
  <c r="GL41" i="9"/>
  <c r="KJ41" i="9" s="1"/>
  <c r="GL203" i="9"/>
  <c r="KJ203" i="9" s="1"/>
  <c r="GK209" i="9"/>
  <c r="KI209" i="9" s="1"/>
  <c r="GL216" i="9"/>
  <c r="KJ216" i="9" s="1"/>
  <c r="GL74" i="9"/>
  <c r="KJ74" i="9" s="1"/>
  <c r="GL121" i="9"/>
  <c r="KJ121" i="9" s="1"/>
  <c r="GK57" i="9"/>
  <c r="KI57" i="9" s="1"/>
  <c r="GK221" i="9"/>
  <c r="KI221" i="9" s="1"/>
  <c r="GL18" i="9"/>
  <c r="KJ18" i="9" s="1"/>
  <c r="GK15" i="9"/>
  <c r="KI15" i="9" s="1"/>
  <c r="GK134" i="9"/>
  <c r="KI134" i="9" s="1"/>
  <c r="GL226" i="9"/>
  <c r="KJ226" i="9" s="1"/>
  <c r="GL235" i="9"/>
  <c r="KJ235" i="9" s="1"/>
  <c r="GL89" i="9"/>
  <c r="KJ89" i="9" s="1"/>
  <c r="GK31" i="9"/>
  <c r="KI31" i="9" s="1"/>
  <c r="GL190" i="9"/>
  <c r="KJ190" i="9" s="1"/>
  <c r="GL125" i="9"/>
  <c r="KJ125" i="9" s="1"/>
  <c r="GK130" i="9"/>
  <c r="KI130" i="9" s="1"/>
  <c r="GL38" i="9"/>
  <c r="KJ38" i="9" s="1"/>
  <c r="GL129" i="9"/>
  <c r="KJ129" i="9" s="1"/>
  <c r="GK201" i="9"/>
  <c r="KI201" i="9" s="1"/>
  <c r="GK94" i="9"/>
  <c r="KI94" i="9" s="1"/>
  <c r="GL88" i="9"/>
  <c r="KJ88" i="9" s="1"/>
  <c r="GK199" i="9"/>
  <c r="KI199" i="9" s="1"/>
  <c r="GL65" i="9"/>
  <c r="KJ65" i="9" s="1"/>
  <c r="GL57" i="9"/>
  <c r="KJ57" i="9" s="1"/>
  <c r="GL136" i="9"/>
  <c r="KJ136" i="9" s="1"/>
  <c r="GL199" i="9"/>
  <c r="KJ199" i="9" s="1"/>
  <c r="GL184" i="9"/>
  <c r="KJ184" i="9" s="1"/>
  <c r="GL102" i="9"/>
  <c r="KJ102" i="9" s="1"/>
  <c r="GK19" i="9"/>
  <c r="KI19" i="9" s="1"/>
  <c r="GK192" i="9"/>
  <c r="KI192" i="9" s="1"/>
  <c r="GL201" i="9"/>
  <c r="KJ201" i="9" s="1"/>
  <c r="GK17" i="9"/>
  <c r="KI17" i="9" s="1"/>
  <c r="GK141" i="9"/>
  <c r="KI141" i="9" s="1"/>
  <c r="GL80" i="9"/>
  <c r="KJ80" i="9" s="1"/>
  <c r="GL59" i="9"/>
  <c r="KJ59" i="9" s="1"/>
  <c r="GL149" i="9"/>
  <c r="KJ149" i="9" s="1"/>
  <c r="GK23" i="9"/>
  <c r="KI23" i="9" s="1"/>
  <c r="GK73" i="9"/>
  <c r="KI73" i="9" s="1"/>
  <c r="GK202" i="9"/>
  <c r="KI202" i="9" s="1"/>
  <c r="GK12" i="9"/>
  <c r="KI12" i="9" s="1"/>
  <c r="GL31" i="9"/>
  <c r="KJ31" i="9" s="1"/>
  <c r="GL116" i="9"/>
  <c r="KJ116" i="9" s="1"/>
  <c r="GL53" i="9"/>
  <c r="KJ53" i="9" s="1"/>
  <c r="GL64" i="9"/>
  <c r="KJ64" i="9" s="1"/>
  <c r="GL236" i="9"/>
  <c r="KJ236" i="9" s="1"/>
  <c r="GL245" i="9"/>
  <c r="GK55" i="9"/>
  <c r="KI55" i="9" s="1"/>
  <c r="GK144" i="9"/>
  <c r="KI144" i="9" s="1"/>
  <c r="GL189" i="9"/>
  <c r="KJ189" i="9" s="1"/>
  <c r="GL198" i="9"/>
  <c r="KJ198" i="9" s="1"/>
  <c r="GK132" i="9"/>
  <c r="KI132" i="9" s="1"/>
  <c r="GK49" i="9"/>
  <c r="KI49" i="9" s="1"/>
  <c r="GK163" i="9"/>
  <c r="KI163" i="9" s="1"/>
  <c r="GL109" i="9"/>
  <c r="KJ109" i="9" s="1"/>
  <c r="GL135" i="9"/>
  <c r="KJ135" i="9" s="1"/>
  <c r="GK152" i="9"/>
  <c r="KI152" i="9" s="1"/>
  <c r="GK104" i="9"/>
  <c r="KI104" i="9" s="1"/>
  <c r="GK160" i="9"/>
  <c r="KI160" i="9" s="1"/>
  <c r="GL167" i="9"/>
  <c r="KJ167" i="9" s="1"/>
  <c r="GL247" i="9"/>
  <c r="KJ247" i="9" s="1"/>
  <c r="GL43" i="9"/>
  <c r="KJ43" i="9" s="1"/>
  <c r="GK196" i="9"/>
  <c r="KI196" i="9" s="1"/>
  <c r="GK121" i="9"/>
  <c r="KI121" i="9" s="1"/>
  <c r="GK72" i="9"/>
  <c r="KI72" i="9" s="1"/>
  <c r="GK126" i="9"/>
  <c r="KI126" i="9" s="1"/>
  <c r="GK76" i="9"/>
  <c r="KI76" i="9" s="1"/>
  <c r="GK210" i="9"/>
  <c r="KI210" i="9" s="1"/>
  <c r="GK65" i="9"/>
  <c r="KI65" i="9" s="1"/>
  <c r="GL124" i="9"/>
  <c r="KJ124" i="9" s="1"/>
  <c r="GL58" i="9"/>
  <c r="KJ58" i="9" s="1"/>
  <c r="GK90" i="9"/>
  <c r="KI90" i="9" s="1"/>
  <c r="GK246" i="9"/>
  <c r="KI246" i="9" s="1"/>
  <c r="GK155" i="9"/>
  <c r="KI155" i="9" s="1"/>
  <c r="GK252" i="9"/>
  <c r="KI252" i="9" s="1"/>
  <c r="GL107" i="9"/>
  <c r="KJ107" i="9" s="1"/>
  <c r="GL185" i="9"/>
  <c r="KJ185" i="9" s="1"/>
  <c r="GK29" i="9"/>
  <c r="KI29" i="9" s="1"/>
  <c r="GK254" i="9"/>
  <c r="KI254" i="9" s="1"/>
  <c r="GL195" i="9"/>
  <c r="KJ195" i="9" s="1"/>
  <c r="GL224" i="9"/>
  <c r="KJ224" i="9" s="1"/>
  <c r="GL178" i="9"/>
  <c r="KJ178" i="9" s="1"/>
  <c r="GL25" i="9"/>
  <c r="KJ25" i="9" s="1"/>
  <c r="GK77" i="9"/>
  <c r="KI77" i="9" s="1"/>
  <c r="GK216" i="9"/>
  <c r="KI216" i="9" s="1"/>
  <c r="GK46" i="9"/>
  <c r="KI46" i="9" s="1"/>
  <c r="GK67" i="9"/>
  <c r="KI67" i="9" s="1"/>
  <c r="GK251" i="9"/>
  <c r="KI251" i="9" s="1"/>
  <c r="GK223" i="9"/>
  <c r="KI223" i="9" s="1"/>
  <c r="GK156" i="9"/>
  <c r="KI156" i="9" s="1"/>
  <c r="GK101" i="9"/>
  <c r="KI101" i="9" s="1"/>
  <c r="GL99" i="9"/>
  <c r="KJ99" i="9" s="1"/>
  <c r="GL196" i="9"/>
  <c r="KJ196" i="9" s="1"/>
  <c r="GL55" i="9"/>
  <c r="KJ55" i="9" s="1"/>
  <c r="GL85" i="9"/>
  <c r="KJ85" i="9" s="1"/>
  <c r="GL220" i="9"/>
  <c r="KJ220" i="9" s="1"/>
  <c r="GK217" i="9"/>
  <c r="KI217" i="9" s="1"/>
  <c r="GK124" i="9"/>
  <c r="KI124" i="9" s="1"/>
  <c r="GK245" i="9"/>
  <c r="GK93" i="9"/>
  <c r="KI93" i="9" s="1"/>
  <c r="GK206" i="9"/>
  <c r="KI206" i="9" s="1"/>
  <c r="GK70" i="9"/>
  <c r="KI70" i="9" s="1"/>
  <c r="GK87" i="9"/>
  <c r="KI87" i="9" s="1"/>
  <c r="GL132" i="9"/>
  <c r="KJ132" i="9" s="1"/>
  <c r="GL143" i="9"/>
  <c r="KJ143" i="9" s="1"/>
  <c r="GK13" i="9"/>
  <c r="KI13" i="9" s="1"/>
  <c r="GL209" i="9"/>
  <c r="KJ209" i="9" s="1"/>
  <c r="GL192" i="9"/>
  <c r="KJ192" i="9" s="1"/>
  <c r="GL36" i="9"/>
  <c r="KJ36" i="9" s="1"/>
  <c r="GL77" i="9"/>
  <c r="KJ77" i="9" s="1"/>
  <c r="GL96" i="9"/>
  <c r="KJ96" i="9" s="1"/>
  <c r="GL194" i="9"/>
  <c r="KJ194" i="9" s="1"/>
  <c r="GK26" i="9"/>
  <c r="KI26" i="9" s="1"/>
  <c r="GK119" i="9"/>
  <c r="KI119" i="9" s="1"/>
  <c r="GL101" i="9"/>
  <c r="KJ101" i="9" s="1"/>
  <c r="GL19" i="9"/>
  <c r="KJ19" i="9" s="1"/>
  <c r="GL75" i="9"/>
  <c r="KJ75" i="9" s="1"/>
  <c r="GL181" i="9"/>
  <c r="KJ181" i="9" s="1"/>
  <c r="GK188" i="9"/>
  <c r="KI188" i="9" s="1"/>
  <c r="GL150" i="9"/>
  <c r="KJ150" i="9" s="1"/>
  <c r="GL210" i="9"/>
  <c r="KJ210" i="9" s="1"/>
  <c r="GL164" i="9"/>
  <c r="KJ164" i="9" s="1"/>
  <c r="GK74" i="9"/>
  <c r="KI74" i="9" s="1"/>
  <c r="GK165" i="9"/>
  <c r="KI165" i="9" s="1"/>
  <c r="GL128" i="9"/>
  <c r="KJ128" i="9" s="1"/>
  <c r="GL49" i="9"/>
  <c r="KJ49" i="9" s="1"/>
  <c r="GL211" i="9"/>
  <c r="KJ211" i="9" s="1"/>
  <c r="GL54" i="9"/>
  <c r="KJ54" i="9" s="1"/>
  <c r="GK80" i="9"/>
  <c r="KI80" i="9" s="1"/>
  <c r="GK232" i="9"/>
  <c r="KI232" i="9" s="1"/>
  <c r="GK178" i="9"/>
  <c r="KI178" i="9" s="1"/>
  <c r="GK14" i="9"/>
  <c r="KI14" i="9" s="1"/>
  <c r="GL221" i="9"/>
  <c r="KJ221" i="9" s="1"/>
  <c r="GK27" i="9"/>
  <c r="KI27" i="9" s="1"/>
  <c r="GL66" i="9"/>
  <c r="KJ66" i="9" s="1"/>
  <c r="GL14" i="9"/>
  <c r="KJ14" i="9" s="1"/>
  <c r="GL186" i="9"/>
  <c r="KJ186" i="9" s="1"/>
  <c r="GK122" i="9"/>
  <c r="KI122" i="9" s="1"/>
  <c r="GK137" i="9"/>
  <c r="KI137" i="9" s="1"/>
  <c r="GK108" i="9"/>
  <c r="KI108" i="9" s="1"/>
  <c r="GL69" i="9"/>
  <c r="KJ69" i="9" s="1"/>
  <c r="GL84" i="9"/>
  <c r="KJ84" i="9" s="1"/>
  <c r="GL146" i="9"/>
  <c r="KJ146" i="9" s="1"/>
  <c r="GK239" i="9"/>
  <c r="KI239" i="9" s="1"/>
  <c r="GL218" i="9"/>
  <c r="KJ218" i="9" s="1"/>
  <c r="GL45" i="9"/>
  <c r="KJ45" i="9" s="1"/>
  <c r="GL151" i="9"/>
  <c r="KJ151" i="9" s="1"/>
  <c r="GL237" i="9"/>
  <c r="KJ237" i="9" s="1"/>
  <c r="GK190" i="9"/>
  <c r="KI190" i="9" s="1"/>
  <c r="GL123" i="9"/>
  <c r="KJ123" i="9" s="1"/>
  <c r="GK200" i="9"/>
  <c r="KI200" i="9" s="1"/>
  <c r="GK249" i="9"/>
  <c r="KI249" i="9" s="1"/>
  <c r="GL92" i="9"/>
  <c r="KJ92" i="9" s="1"/>
  <c r="GK147" i="9"/>
  <c r="KI147" i="9" s="1"/>
  <c r="GK28" i="9"/>
  <c r="KI28" i="9" s="1"/>
  <c r="GL67" i="9"/>
  <c r="KJ67" i="9" s="1"/>
  <c r="GL158" i="9"/>
  <c r="KJ158" i="9" s="1"/>
  <c r="GL16" i="9"/>
  <c r="KJ16" i="9" s="1"/>
  <c r="GL28" i="9"/>
  <c r="KJ28" i="9" s="1"/>
  <c r="GL159" i="9"/>
  <c r="KJ159" i="9" s="1"/>
  <c r="GL79" i="9"/>
  <c r="KJ79" i="9" s="1"/>
  <c r="GK143" i="9"/>
  <c r="KI143" i="9" s="1"/>
  <c r="GK219" i="9"/>
  <c r="KI219" i="9" s="1"/>
  <c r="KG11" i="9"/>
  <c r="GK195" i="9"/>
  <c r="KI195" i="9" s="1"/>
  <c r="GL202" i="9"/>
  <c r="KJ202" i="9" s="1"/>
  <c r="GL246" i="9"/>
  <c r="KJ246" i="9" s="1"/>
  <c r="GL254" i="9"/>
  <c r="KJ254" i="9" s="1"/>
  <c r="GL76" i="9"/>
  <c r="KJ76" i="9" s="1"/>
  <c r="GL87" i="9"/>
  <c r="KJ87" i="9" s="1"/>
  <c r="GL183" i="9"/>
  <c r="KJ183" i="9" s="1"/>
  <c r="GL127" i="9"/>
  <c r="KJ127" i="9" s="1"/>
  <c r="GK197" i="9"/>
  <c r="KI197" i="9" s="1"/>
  <c r="GL29" i="9"/>
  <c r="KJ29" i="9" s="1"/>
  <c r="GK168" i="9"/>
  <c r="KI168" i="9" s="1"/>
  <c r="GK63" i="9"/>
  <c r="KI63" i="9" s="1"/>
  <c r="GK95" i="9"/>
  <c r="KI95" i="9" s="1"/>
  <c r="GL113" i="9"/>
  <c r="KJ113" i="9" s="1"/>
  <c r="GK212" i="9"/>
  <c r="KI212" i="9" s="1"/>
  <c r="GK169" i="9"/>
  <c r="KI169" i="9" s="1"/>
  <c r="GK174" i="9"/>
  <c r="KI174" i="9" s="1"/>
  <c r="GK139" i="9"/>
  <c r="KI139" i="9" s="1"/>
  <c r="GK61" i="9"/>
  <c r="KI61" i="9" s="1"/>
  <c r="GK115" i="9"/>
  <c r="KI115" i="9" s="1"/>
  <c r="GK99" i="9"/>
  <c r="KI99" i="9" s="1"/>
  <c r="GK62" i="9"/>
  <c r="KI62" i="9" s="1"/>
  <c r="GK42" i="9"/>
  <c r="KI42" i="9" s="1"/>
  <c r="GL106" i="9"/>
  <c r="KJ106" i="9" s="1"/>
  <c r="GL165" i="9"/>
  <c r="KJ165" i="9" s="1"/>
  <c r="GK205" i="9"/>
  <c r="KI205" i="9" s="1"/>
  <c r="GK11" i="9"/>
  <c r="GM71" i="9" s="1"/>
  <c r="KK71" i="9" s="1"/>
  <c r="GK151" i="9"/>
  <c r="KI151" i="9" s="1"/>
  <c r="GK153" i="9"/>
  <c r="KI153" i="9" s="1"/>
  <c r="GK158" i="9"/>
  <c r="KI158" i="9" s="1"/>
  <c r="GL52" i="9"/>
  <c r="KJ52" i="9" s="1"/>
  <c r="GL223" i="9"/>
  <c r="KJ223" i="9" s="1"/>
  <c r="GL222" i="9"/>
  <c r="KJ222" i="9" s="1"/>
  <c r="GL240" i="9"/>
  <c r="KJ240" i="9" s="1"/>
  <c r="GL11" i="9"/>
  <c r="KJ11" i="9" s="1"/>
  <c r="GL73" i="9"/>
  <c r="KJ73" i="9" s="1"/>
  <c r="GL60" i="9"/>
  <c r="KJ60" i="9" s="1"/>
  <c r="GL111" i="9"/>
  <c r="KJ111" i="9" s="1"/>
  <c r="GL112" i="9"/>
  <c r="KJ112" i="9" s="1"/>
  <c r="GK117" i="9"/>
  <c r="KI117" i="9" s="1"/>
  <c r="GK32" i="9"/>
  <c r="KI32" i="9" s="1"/>
  <c r="GL78" i="9"/>
  <c r="KJ78" i="9" s="1"/>
  <c r="GL225" i="9"/>
  <c r="KJ225" i="9" s="1"/>
  <c r="GL176" i="9"/>
  <c r="KJ176" i="9" s="1"/>
  <c r="GL155" i="9"/>
  <c r="KJ155" i="9" s="1"/>
  <c r="GL133" i="9"/>
  <c r="KJ133" i="9" s="1"/>
  <c r="GL63" i="9"/>
  <c r="KJ63" i="9" s="1"/>
  <c r="GK213" i="9"/>
  <c r="KI213" i="9" s="1"/>
  <c r="GL23" i="9"/>
  <c r="KJ23" i="9" s="1"/>
  <c r="GL33" i="9"/>
  <c r="KJ33" i="9" s="1"/>
  <c r="GK123" i="9"/>
  <c r="KI123" i="9" s="1"/>
  <c r="GK71" i="9"/>
  <c r="KI71" i="9" s="1"/>
  <c r="GK142" i="9"/>
  <c r="KI142" i="9" s="1"/>
  <c r="GK194" i="9"/>
  <c r="KI194" i="9" s="1"/>
  <c r="GK86" i="9"/>
  <c r="KI86" i="9" s="1"/>
  <c r="GK235" i="9"/>
  <c r="KI235" i="9" s="1"/>
  <c r="GK129" i="9"/>
  <c r="KI129" i="9" s="1"/>
  <c r="GL70" i="9"/>
  <c r="KJ70" i="9" s="1"/>
  <c r="GL105" i="9"/>
  <c r="KJ105" i="9" s="1"/>
  <c r="GL48" i="9"/>
  <c r="KJ48" i="9" s="1"/>
  <c r="GL108" i="9"/>
  <c r="KJ108" i="9" s="1"/>
  <c r="GL188" i="9"/>
  <c r="KJ188" i="9" s="1"/>
  <c r="GK226" i="9"/>
  <c r="KI226" i="9" s="1"/>
  <c r="GL98" i="9"/>
  <c r="KJ98" i="9" s="1"/>
  <c r="GK52" i="9"/>
  <c r="KI52" i="9" s="1"/>
  <c r="GL32" i="9"/>
  <c r="KJ32" i="9" s="1"/>
  <c r="GL22" i="9"/>
  <c r="KJ22" i="9" s="1"/>
  <c r="GL103" i="9"/>
  <c r="KJ103" i="9" s="1"/>
  <c r="GK191" i="9"/>
  <c r="KI191" i="9" s="1"/>
  <c r="GK48" i="9"/>
  <c r="KI48" i="9" s="1"/>
  <c r="GK66" i="9"/>
  <c r="KI66" i="9" s="1"/>
  <c r="GK133" i="9"/>
  <c r="KI133" i="9" s="1"/>
  <c r="GL115" i="9"/>
  <c r="KJ115" i="9" s="1"/>
  <c r="GL72" i="9"/>
  <c r="KJ72" i="9" s="1"/>
  <c r="GK238" i="9"/>
  <c r="KI238" i="9" s="1"/>
  <c r="GL91" i="9"/>
  <c r="KJ91" i="9" s="1"/>
  <c r="GL37" i="9"/>
  <c r="KJ37" i="9" s="1"/>
  <c r="GK146" i="9"/>
  <c r="KI146" i="9" s="1"/>
  <c r="GL93" i="9"/>
  <c r="KJ93" i="9" s="1"/>
  <c r="GL126" i="9"/>
  <c r="KJ126" i="9" s="1"/>
  <c r="GK157" i="9"/>
  <c r="KI157" i="9" s="1"/>
  <c r="GK176" i="9"/>
  <c r="KI176" i="9" s="1"/>
  <c r="GK204" i="9"/>
  <c r="KI204" i="9" s="1"/>
  <c r="GL42" i="9"/>
  <c r="KJ42" i="9" s="1"/>
  <c r="GL238" i="9"/>
  <c r="KJ238" i="9" s="1"/>
  <c r="GK92" i="9"/>
  <c r="KI92" i="9" s="1"/>
  <c r="GL142" i="9"/>
  <c r="KJ142" i="9" s="1"/>
  <c r="GK60" i="9"/>
  <c r="KI60" i="9" s="1"/>
  <c r="GK154" i="9"/>
  <c r="KI154" i="9" s="1"/>
  <c r="GL179" i="9"/>
  <c r="KJ179" i="9" s="1"/>
  <c r="GK131" i="9"/>
  <c r="KI131" i="9" s="1"/>
  <c r="GL173" i="9"/>
  <c r="KJ173" i="9" s="1"/>
  <c r="GL35" i="9"/>
  <c r="KJ35" i="9" s="1"/>
  <c r="GI228" i="9"/>
  <c r="KG228" i="9" s="1"/>
  <c r="GK183" i="9"/>
  <c r="KI183" i="9" s="1"/>
  <c r="GK237" i="9"/>
  <c r="KI237" i="9" s="1"/>
  <c r="GK218" i="9"/>
  <c r="KI218" i="9" s="1"/>
  <c r="GL30" i="9"/>
  <c r="KJ30" i="9" s="1"/>
  <c r="GK96" i="9"/>
  <c r="KI96" i="9" s="1"/>
  <c r="GK253" i="9"/>
  <c r="KI253" i="9" s="1"/>
  <c r="GL182" i="9"/>
  <c r="KJ182" i="9" s="1"/>
  <c r="GK58" i="9"/>
  <c r="KI58" i="9" s="1"/>
  <c r="GK182" i="9"/>
  <c r="KI182" i="9" s="1"/>
  <c r="GK138" i="9"/>
  <c r="KI138" i="9" s="1"/>
  <c r="GK85" i="9"/>
  <c r="KI85" i="9" s="1"/>
  <c r="GK189" i="9"/>
  <c r="KI189" i="9" s="1"/>
  <c r="GK203" i="9"/>
  <c r="KI203" i="9" s="1"/>
  <c r="GK102" i="9"/>
  <c r="KI102" i="9" s="1"/>
  <c r="GK107" i="9"/>
  <c r="KI107" i="9" s="1"/>
  <c r="GK180" i="9"/>
  <c r="KI180" i="9" s="1"/>
  <c r="GK145" i="9"/>
  <c r="KI145" i="9" s="1"/>
  <c r="GK33" i="9"/>
  <c r="KI33" i="9" s="1"/>
  <c r="GL12" i="9"/>
  <c r="KJ12" i="9" s="1"/>
  <c r="GL131" i="9"/>
  <c r="KJ131" i="9" s="1"/>
  <c r="GL156" i="9"/>
  <c r="KJ156" i="9" s="1"/>
  <c r="GL252" i="9"/>
  <c r="KJ252" i="9" s="1"/>
  <c r="GL232" i="9"/>
  <c r="KJ232" i="9" s="1"/>
  <c r="GL219" i="9"/>
  <c r="KJ219" i="9" s="1"/>
  <c r="GK103" i="9"/>
  <c r="KI103" i="9" s="1"/>
  <c r="GK69" i="9"/>
  <c r="KI69" i="9" s="1"/>
  <c r="GK128" i="9"/>
  <c r="KI128" i="9" s="1"/>
  <c r="GK173" i="9"/>
  <c r="KI173" i="9" s="1"/>
  <c r="GK25" i="9"/>
  <c r="KI25" i="9" s="1"/>
  <c r="GL61" i="9"/>
  <c r="KJ61" i="9" s="1"/>
  <c r="GL144" i="9"/>
  <c r="KJ144" i="9" s="1"/>
  <c r="GL122" i="9"/>
  <c r="KJ122" i="9" s="1"/>
  <c r="GL204" i="9"/>
  <c r="KJ204" i="9" s="1"/>
  <c r="GL90" i="9"/>
  <c r="KJ90" i="9" s="1"/>
  <c r="GK164" i="9"/>
  <c r="KI164" i="9" s="1"/>
  <c r="GK170" i="9"/>
  <c r="KI170" i="9" s="1"/>
  <c r="GK84" i="9"/>
  <c r="KI84" i="9" s="1"/>
  <c r="GK34" i="9"/>
  <c r="KI34" i="9" s="1"/>
  <c r="GK187" i="9"/>
  <c r="KI187" i="9" s="1"/>
  <c r="GK193" i="9"/>
  <c r="KI193" i="9" s="1"/>
  <c r="GK112" i="9"/>
  <c r="KI112" i="9" s="1"/>
  <c r="GK91" i="9"/>
  <c r="KI91" i="9" s="1"/>
  <c r="GK106" i="9"/>
  <c r="KI106" i="9" s="1"/>
  <c r="GK234" i="9"/>
  <c r="KI234" i="9" s="1"/>
  <c r="GL24" i="9"/>
  <c r="KJ24" i="9" s="1"/>
  <c r="GL168" i="9"/>
  <c r="KJ168" i="9" s="1"/>
  <c r="GL134" i="9"/>
  <c r="KJ134" i="9" s="1"/>
  <c r="GL95" i="9"/>
  <c r="KJ95" i="9" s="1"/>
  <c r="GL50" i="9"/>
  <c r="KJ50" i="9" s="1"/>
  <c r="GL39" i="9"/>
  <c r="KJ39" i="9" s="1"/>
  <c r="GK24" i="9"/>
  <c r="KI24" i="9" s="1"/>
  <c r="GK179" i="9"/>
  <c r="KI179" i="9" s="1"/>
  <c r="GK100" i="9"/>
  <c r="KI100" i="9" s="1"/>
  <c r="GL119" i="9"/>
  <c r="KJ119" i="9" s="1"/>
  <c r="GL177" i="9"/>
  <c r="KJ177" i="9" s="1"/>
  <c r="GL234" i="9"/>
  <c r="KJ234" i="9" s="1"/>
  <c r="GK220" i="9"/>
  <c r="KI220" i="9" s="1"/>
  <c r="GK159" i="9"/>
  <c r="KI159" i="9" s="1"/>
  <c r="GK250" i="9"/>
  <c r="KI250" i="9" s="1"/>
  <c r="GK224" i="9"/>
  <c r="KI224" i="9" s="1"/>
  <c r="GL213" i="9"/>
  <c r="KJ213" i="9" s="1"/>
  <c r="GK110" i="9"/>
  <c r="KI110" i="9" s="1"/>
  <c r="GL171" i="9"/>
  <c r="KJ171" i="9" s="1"/>
  <c r="GK208" i="9"/>
  <c r="KI208" i="9" s="1"/>
  <c r="GK184" i="9"/>
  <c r="KI184" i="9" s="1"/>
  <c r="GL152" i="9"/>
  <c r="KJ152" i="9" s="1"/>
  <c r="GK248" i="9"/>
  <c r="KI248" i="9" s="1"/>
  <c r="GK16" i="9"/>
  <c r="KI16" i="9" s="1"/>
  <c r="GK40" i="9"/>
  <c r="KI40" i="9" s="1"/>
  <c r="GK38" i="9"/>
  <c r="KI38" i="9" s="1"/>
  <c r="GL200" i="9"/>
  <c r="KJ200" i="9" s="1"/>
  <c r="GL130" i="9"/>
  <c r="KJ130" i="9" s="1"/>
  <c r="GL21" i="9"/>
  <c r="KJ21" i="9" s="1"/>
  <c r="GL160" i="9"/>
  <c r="KJ160" i="9" s="1"/>
  <c r="GK211" i="9"/>
  <c r="KI211" i="9" s="1"/>
  <c r="GL140" i="9"/>
  <c r="KJ140" i="9" s="1"/>
  <c r="GL162" i="9"/>
  <c r="KJ162" i="9" s="1"/>
  <c r="GL120" i="9"/>
  <c r="KJ120" i="9" s="1"/>
  <c r="GL180" i="9"/>
  <c r="KJ180" i="9" s="1"/>
  <c r="GI242" i="9"/>
  <c r="KG242" i="9" s="1"/>
  <c r="GK41" i="9"/>
  <c r="KI41" i="9" s="1"/>
  <c r="GL253" i="9"/>
  <c r="KJ253" i="9" s="1"/>
  <c r="GL46" i="9"/>
  <c r="KJ46" i="9" s="1"/>
  <c r="GK166" i="9"/>
  <c r="KI166" i="9" s="1"/>
  <c r="GM15" i="9"/>
  <c r="KK15" i="9" s="1"/>
  <c r="GJ256" i="9"/>
  <c r="KH256" i="9" s="1"/>
  <c r="GJ228" i="9"/>
  <c r="KH228" i="9" s="1"/>
  <c r="GJ242" i="9"/>
  <c r="KH242" i="9" s="1"/>
  <c r="GH258" i="9"/>
  <c r="KF258" i="9" s="1"/>
  <c r="GN133" i="9" l="1"/>
  <c r="KL133" i="9" s="1"/>
  <c r="GM210" i="9"/>
  <c r="KK210" i="9" s="1"/>
  <c r="GM146" i="9"/>
  <c r="KK146" i="9" s="1"/>
  <c r="GN148" i="9"/>
  <c r="KL148" i="9" s="1"/>
  <c r="GN95" i="9"/>
  <c r="KL95" i="9" s="1"/>
  <c r="GN246" i="9"/>
  <c r="KL246" i="9" s="1"/>
  <c r="GN250" i="9"/>
  <c r="KL250" i="9" s="1"/>
  <c r="GN234" i="9"/>
  <c r="KL234" i="9" s="1"/>
  <c r="GN215" i="9"/>
  <c r="KL215" i="9" s="1"/>
  <c r="GN15" i="9"/>
  <c r="KL15" i="9" s="1"/>
  <c r="GN72" i="9"/>
  <c r="KL72" i="9" s="1"/>
  <c r="GM49" i="9"/>
  <c r="KK49" i="9" s="1"/>
  <c r="GM225" i="9"/>
  <c r="KK225" i="9" s="1"/>
  <c r="GN118" i="9"/>
  <c r="KL118" i="9" s="1"/>
  <c r="GN209" i="9"/>
  <c r="KL209" i="9" s="1"/>
  <c r="GN201" i="9"/>
  <c r="KL201" i="9" s="1"/>
  <c r="GN195" i="9"/>
  <c r="KL195" i="9" s="1"/>
  <c r="GM89" i="9"/>
  <c r="KK89" i="9" s="1"/>
  <c r="GM66" i="9"/>
  <c r="KK66" i="9" s="1"/>
  <c r="GN161" i="9"/>
  <c r="KL161" i="9" s="1"/>
  <c r="GN73" i="9"/>
  <c r="KL73" i="9" s="1"/>
  <c r="GN47" i="9"/>
  <c r="KL47" i="9" s="1"/>
  <c r="GN131" i="9"/>
  <c r="KL131" i="9" s="1"/>
  <c r="GN218" i="9"/>
  <c r="KL218" i="9" s="1"/>
  <c r="GM220" i="9"/>
  <c r="KK220" i="9" s="1"/>
  <c r="GM119" i="9"/>
  <c r="KK119" i="9" s="1"/>
  <c r="GN239" i="9"/>
  <c r="KL239" i="9" s="1"/>
  <c r="GN35" i="9"/>
  <c r="KL35" i="9" s="1"/>
  <c r="GN112" i="9"/>
  <c r="KL112" i="9" s="1"/>
  <c r="GM182" i="9"/>
  <c r="KK182" i="9" s="1"/>
  <c r="GM13" i="9"/>
  <c r="KK13" i="9" s="1"/>
  <c r="GN128" i="9"/>
  <c r="KL128" i="9" s="1"/>
  <c r="GM206" i="9"/>
  <c r="KK206" i="9" s="1"/>
  <c r="GM92" i="9"/>
  <c r="KK92" i="9" s="1"/>
  <c r="KI11" i="9"/>
  <c r="GM250" i="9"/>
  <c r="KK250" i="9" s="1"/>
  <c r="GN189" i="9"/>
  <c r="KL189" i="9" s="1"/>
  <c r="GM150" i="9"/>
  <c r="KK150" i="9" s="1"/>
  <c r="GN220" i="9"/>
  <c r="KL220" i="9" s="1"/>
  <c r="GM234" i="9"/>
  <c r="KK234" i="9" s="1"/>
  <c r="GN58" i="9"/>
  <c r="KL58" i="9" s="1"/>
  <c r="GM219" i="9"/>
  <c r="KK219" i="9" s="1"/>
  <c r="GM175" i="9"/>
  <c r="KK175" i="9" s="1"/>
  <c r="GM34" i="9"/>
  <c r="KK34" i="9" s="1"/>
  <c r="GM68" i="9"/>
  <c r="KK68" i="9" s="1"/>
  <c r="GM148" i="9"/>
  <c r="KK148" i="9" s="1"/>
  <c r="GN156" i="9"/>
  <c r="KL156" i="9" s="1"/>
  <c r="GM112" i="9"/>
  <c r="KK112" i="9" s="1"/>
  <c r="GM51" i="9"/>
  <c r="KK51" i="9" s="1"/>
  <c r="GN127" i="9"/>
  <c r="KL127" i="9" s="1"/>
  <c r="GN249" i="9"/>
  <c r="KL249" i="9" s="1"/>
  <c r="GM223" i="9"/>
  <c r="KK223" i="9" s="1"/>
  <c r="GM19" i="9"/>
  <c r="KK19" i="9" s="1"/>
  <c r="GM39" i="9"/>
  <c r="KK39" i="9" s="1"/>
  <c r="GM245" i="9"/>
  <c r="KK245" i="9" s="1"/>
  <c r="GM194" i="9"/>
  <c r="KK194" i="9" s="1"/>
  <c r="GM211" i="9"/>
  <c r="KK211" i="9" s="1"/>
  <c r="GM76" i="9"/>
  <c r="KK76" i="9" s="1"/>
  <c r="GM203" i="9"/>
  <c r="KK203" i="9" s="1"/>
  <c r="GN129" i="9"/>
  <c r="KL129" i="9" s="1"/>
  <c r="GM161" i="9"/>
  <c r="KK161" i="9" s="1"/>
  <c r="GM87" i="9"/>
  <c r="KK87" i="9" s="1"/>
  <c r="GM240" i="9"/>
  <c r="KK240" i="9" s="1"/>
  <c r="GM205" i="9"/>
  <c r="KK205" i="9" s="1"/>
  <c r="GM33" i="9"/>
  <c r="KK33" i="9" s="1"/>
  <c r="GM202" i="9"/>
  <c r="KK202" i="9" s="1"/>
  <c r="GM85" i="9"/>
  <c r="KK85" i="9" s="1"/>
  <c r="GM28" i="9"/>
  <c r="KK28" i="9" s="1"/>
  <c r="GN26" i="9"/>
  <c r="KL26" i="9" s="1"/>
  <c r="GN50" i="9"/>
  <c r="KL50" i="9" s="1"/>
  <c r="GN122" i="9"/>
  <c r="KL122" i="9" s="1"/>
  <c r="GN12" i="9"/>
  <c r="KL12" i="9" s="1"/>
  <c r="GN121" i="9"/>
  <c r="KL121" i="9" s="1"/>
  <c r="GN150" i="9"/>
  <c r="KL150" i="9" s="1"/>
  <c r="GN140" i="9"/>
  <c r="KL140" i="9" s="1"/>
  <c r="GM155" i="9"/>
  <c r="KK155" i="9" s="1"/>
  <c r="GM158" i="9"/>
  <c r="KK158" i="9" s="1"/>
  <c r="GM26" i="9"/>
  <c r="KK26" i="9" s="1"/>
  <c r="GM52" i="9"/>
  <c r="KK52" i="9" s="1"/>
  <c r="GM64" i="9"/>
  <c r="KK64" i="9" s="1"/>
  <c r="GM102" i="9"/>
  <c r="KK102" i="9" s="1"/>
  <c r="GN203" i="9"/>
  <c r="KL203" i="9" s="1"/>
  <c r="GM84" i="9"/>
  <c r="KK84" i="9" s="1"/>
  <c r="GM213" i="9"/>
  <c r="KK213" i="9" s="1"/>
  <c r="GM83" i="9"/>
  <c r="KK83" i="9" s="1"/>
  <c r="GM196" i="9"/>
  <c r="KK196" i="9" s="1"/>
  <c r="GM231" i="9"/>
  <c r="KK231" i="9" s="1"/>
  <c r="GM50" i="9"/>
  <c r="KK50" i="9" s="1"/>
  <c r="GM144" i="9"/>
  <c r="KK144" i="9" s="1"/>
  <c r="GN51" i="9"/>
  <c r="KL51" i="9" s="1"/>
  <c r="GN42" i="9"/>
  <c r="KL42" i="9" s="1"/>
  <c r="GN205" i="9"/>
  <c r="KL205" i="9" s="1"/>
  <c r="GN233" i="9"/>
  <c r="KL233" i="9" s="1"/>
  <c r="GN192" i="9"/>
  <c r="KL192" i="9" s="1"/>
  <c r="GN169" i="9"/>
  <c r="KL169" i="9" s="1"/>
  <c r="GN125" i="9"/>
  <c r="KL125" i="9" s="1"/>
  <c r="GN75" i="9"/>
  <c r="KL75" i="9" s="1"/>
  <c r="GN176" i="9"/>
  <c r="KL176" i="9" s="1"/>
  <c r="GN251" i="9"/>
  <c r="KL251" i="9" s="1"/>
  <c r="GM31" i="9"/>
  <c r="KK31" i="9" s="1"/>
  <c r="GM147" i="9"/>
  <c r="KK147" i="9" s="1"/>
  <c r="GM43" i="9"/>
  <c r="KK43" i="9" s="1"/>
  <c r="GM60" i="9"/>
  <c r="KK60" i="9" s="1"/>
  <c r="GM36" i="9"/>
  <c r="KK36" i="9" s="1"/>
  <c r="GM96" i="9"/>
  <c r="KK96" i="9" s="1"/>
  <c r="GM201" i="9"/>
  <c r="KK201" i="9" s="1"/>
  <c r="GN238" i="9"/>
  <c r="KL238" i="9" s="1"/>
  <c r="GN109" i="9"/>
  <c r="KL109" i="9" s="1"/>
  <c r="GN18" i="9"/>
  <c r="KL18" i="9" s="1"/>
  <c r="GM252" i="9"/>
  <c r="KK252" i="9" s="1"/>
  <c r="GM169" i="9"/>
  <c r="KK169" i="9" s="1"/>
  <c r="GM114" i="9"/>
  <c r="KK114" i="9" s="1"/>
  <c r="GM12" i="9"/>
  <c r="KK12" i="9" s="1"/>
  <c r="GM125" i="9"/>
  <c r="KK125" i="9" s="1"/>
  <c r="GM95" i="9"/>
  <c r="KK95" i="9" s="1"/>
  <c r="GM90" i="9"/>
  <c r="KK90" i="9" s="1"/>
  <c r="GN66" i="9"/>
  <c r="KL66" i="9" s="1"/>
  <c r="GN107" i="9"/>
  <c r="KL107" i="9" s="1"/>
  <c r="GN98" i="9"/>
  <c r="KL98" i="9" s="1"/>
  <c r="GN13" i="9"/>
  <c r="KL13" i="9" s="1"/>
  <c r="GN199" i="9"/>
  <c r="KL199" i="9" s="1"/>
  <c r="GM127" i="9"/>
  <c r="KK127" i="9" s="1"/>
  <c r="GM91" i="9"/>
  <c r="KK91" i="9" s="1"/>
  <c r="GM134" i="9"/>
  <c r="KK134" i="9" s="1"/>
  <c r="GN37" i="9"/>
  <c r="KL37" i="9" s="1"/>
  <c r="GM100" i="9"/>
  <c r="KK100" i="9" s="1"/>
  <c r="GM232" i="9"/>
  <c r="KK232" i="9" s="1"/>
  <c r="GM187" i="9"/>
  <c r="KK187" i="9" s="1"/>
  <c r="GM111" i="9"/>
  <c r="KK111" i="9" s="1"/>
  <c r="GN170" i="9"/>
  <c r="KL170" i="9" s="1"/>
  <c r="GM179" i="9"/>
  <c r="KK179" i="9" s="1"/>
  <c r="GM35" i="9"/>
  <c r="KK35" i="9" s="1"/>
  <c r="GN91" i="9"/>
  <c r="KL91" i="9" s="1"/>
  <c r="GM118" i="9"/>
  <c r="KK118" i="9" s="1"/>
  <c r="GM215" i="9"/>
  <c r="KK215" i="9" s="1"/>
  <c r="GM149" i="9"/>
  <c r="KK149" i="9" s="1"/>
  <c r="GM113" i="9"/>
  <c r="KK113" i="9" s="1"/>
  <c r="GM218" i="9"/>
  <c r="KK218" i="9" s="1"/>
  <c r="GM180" i="9"/>
  <c r="KK180" i="9" s="1"/>
  <c r="GM77" i="9"/>
  <c r="KK77" i="9" s="1"/>
  <c r="GM24" i="9"/>
  <c r="KK24" i="9" s="1"/>
  <c r="GM65" i="9"/>
  <c r="KK65" i="9" s="1"/>
  <c r="GM216" i="9"/>
  <c r="KK216" i="9" s="1"/>
  <c r="GM249" i="9"/>
  <c r="KK249" i="9" s="1"/>
  <c r="GM69" i="9"/>
  <c r="KK69" i="9" s="1"/>
  <c r="GM122" i="9"/>
  <c r="KK122" i="9" s="1"/>
  <c r="GM191" i="9"/>
  <c r="KK191" i="9" s="1"/>
  <c r="GM116" i="9"/>
  <c r="KK116" i="9" s="1"/>
  <c r="GM177" i="9"/>
  <c r="KK177" i="9" s="1"/>
  <c r="GM107" i="9"/>
  <c r="KK107" i="9" s="1"/>
  <c r="GM154" i="9"/>
  <c r="KK154" i="9" s="1"/>
  <c r="GN24" i="9"/>
  <c r="KL24" i="9" s="1"/>
  <c r="GN34" i="9"/>
  <c r="KL34" i="9" s="1"/>
  <c r="GN132" i="9"/>
  <c r="KL132" i="9" s="1"/>
  <c r="GN153" i="9"/>
  <c r="KL153" i="9" s="1"/>
  <c r="GN223" i="9"/>
  <c r="KL223" i="9" s="1"/>
  <c r="GN105" i="9"/>
  <c r="KL105" i="9" s="1"/>
  <c r="GN65" i="9"/>
  <c r="KL65" i="9" s="1"/>
  <c r="GM57" i="9"/>
  <c r="KK57" i="9" s="1"/>
  <c r="GM109" i="9"/>
  <c r="KK109" i="9" s="1"/>
  <c r="GM27" i="9"/>
  <c r="KK27" i="9" s="1"/>
  <c r="GM97" i="9"/>
  <c r="KK97" i="9" s="1"/>
  <c r="GM237" i="9"/>
  <c r="KK237" i="9" s="1"/>
  <c r="GM165" i="9"/>
  <c r="KK165" i="9" s="1"/>
  <c r="GM20" i="9"/>
  <c r="KK20" i="9" s="1"/>
  <c r="GM56" i="9"/>
  <c r="KK56" i="9" s="1"/>
  <c r="GM160" i="9"/>
  <c r="KK160" i="9" s="1"/>
  <c r="GM198" i="9"/>
  <c r="KK198" i="9" s="1"/>
  <c r="GM121" i="9"/>
  <c r="KK121" i="9" s="1"/>
  <c r="GM209" i="9"/>
  <c r="KK209" i="9" s="1"/>
  <c r="GM235" i="9"/>
  <c r="KK235" i="9" s="1"/>
  <c r="GM93" i="9"/>
  <c r="KK93" i="9" s="1"/>
  <c r="GN235" i="9"/>
  <c r="KL235" i="9" s="1"/>
  <c r="GN40" i="9"/>
  <c r="KL40" i="9" s="1"/>
  <c r="GN64" i="9"/>
  <c r="KL64" i="9" s="1"/>
  <c r="GN114" i="9"/>
  <c r="KL114" i="9" s="1"/>
  <c r="GN19" i="9"/>
  <c r="KL19" i="9" s="1"/>
  <c r="GN74" i="9"/>
  <c r="KL74" i="9" s="1"/>
  <c r="GN113" i="9"/>
  <c r="KL113" i="9" s="1"/>
  <c r="GN146" i="9"/>
  <c r="KL146" i="9" s="1"/>
  <c r="GN56" i="9"/>
  <c r="KL56" i="9" s="1"/>
  <c r="GN200" i="9"/>
  <c r="KL200" i="9" s="1"/>
  <c r="GM106" i="9"/>
  <c r="KK106" i="9" s="1"/>
  <c r="GM183" i="9"/>
  <c r="KK183" i="9" s="1"/>
  <c r="GM139" i="9"/>
  <c r="KK139" i="9" s="1"/>
  <c r="GM99" i="9"/>
  <c r="KK99" i="9" s="1"/>
  <c r="GM226" i="9"/>
  <c r="KK226" i="9" s="1"/>
  <c r="GM167" i="9"/>
  <c r="KK167" i="9" s="1"/>
  <c r="GM247" i="9"/>
  <c r="KK247" i="9" s="1"/>
  <c r="GN83" i="9"/>
  <c r="KL83" i="9" s="1"/>
  <c r="GN166" i="9"/>
  <c r="KL166" i="9" s="1"/>
  <c r="GN123" i="9"/>
  <c r="KL123" i="9" s="1"/>
  <c r="GM108" i="9"/>
  <c r="KK108" i="9" s="1"/>
  <c r="GM170" i="9"/>
  <c r="KK170" i="9" s="1"/>
  <c r="GM159" i="9"/>
  <c r="KK159" i="9" s="1"/>
  <c r="GM212" i="9"/>
  <c r="KK212" i="9" s="1"/>
  <c r="GM45" i="9"/>
  <c r="KK45" i="9" s="1"/>
  <c r="GM41" i="9"/>
  <c r="KK41" i="9" s="1"/>
  <c r="GM88" i="9"/>
  <c r="KK88" i="9" s="1"/>
  <c r="GN142" i="9"/>
  <c r="KL142" i="9" s="1"/>
  <c r="GM131" i="9"/>
  <c r="KK131" i="9" s="1"/>
  <c r="GM82" i="9"/>
  <c r="KK82" i="9" s="1"/>
  <c r="GM61" i="9"/>
  <c r="KK61" i="9" s="1"/>
  <c r="GM173" i="9"/>
  <c r="KK173" i="9" s="1"/>
  <c r="GM79" i="9"/>
  <c r="KK79" i="9" s="1"/>
  <c r="GN135" i="9"/>
  <c r="KL135" i="9" s="1"/>
  <c r="GM48" i="9"/>
  <c r="KK48" i="9" s="1"/>
  <c r="GM184" i="9"/>
  <c r="KK184" i="9" s="1"/>
  <c r="GM172" i="9"/>
  <c r="KK172" i="9" s="1"/>
  <c r="GM163" i="9"/>
  <c r="KK163" i="9" s="1"/>
  <c r="GM217" i="9"/>
  <c r="KK217" i="9" s="1"/>
  <c r="GN93" i="9"/>
  <c r="KL93" i="9" s="1"/>
  <c r="GM11" i="9"/>
  <c r="GO94" i="9" s="1"/>
  <c r="KM94" i="9" s="1"/>
  <c r="GM236" i="9"/>
  <c r="KK236" i="9" s="1"/>
  <c r="GM145" i="9"/>
  <c r="KK145" i="9" s="1"/>
  <c r="GM38" i="9"/>
  <c r="KK38" i="9" s="1"/>
  <c r="GN171" i="9"/>
  <c r="KL171" i="9" s="1"/>
  <c r="GN20" i="9"/>
  <c r="KL20" i="9" s="1"/>
  <c r="GN164" i="9"/>
  <c r="KL164" i="9" s="1"/>
  <c r="GM132" i="9"/>
  <c r="KK132" i="9" s="1"/>
  <c r="GM25" i="9"/>
  <c r="KK25" i="9" s="1"/>
  <c r="GM101" i="9"/>
  <c r="KK101" i="9" s="1"/>
  <c r="GM120" i="9"/>
  <c r="KK120" i="9" s="1"/>
  <c r="GM238" i="9"/>
  <c r="KK238" i="9" s="1"/>
  <c r="GN25" i="9"/>
  <c r="KL25" i="9" s="1"/>
  <c r="GM138" i="9"/>
  <c r="KK138" i="9" s="1"/>
  <c r="GN165" i="9"/>
  <c r="KL165" i="9" s="1"/>
  <c r="GN14" i="9"/>
  <c r="KL14" i="9" s="1"/>
  <c r="GN214" i="9"/>
  <c r="KL214" i="9" s="1"/>
  <c r="GN60" i="9"/>
  <c r="KL60" i="9" s="1"/>
  <c r="GN224" i="9"/>
  <c r="KL224" i="9" s="1"/>
  <c r="GN188" i="9"/>
  <c r="KL188" i="9" s="1"/>
  <c r="GM143" i="9"/>
  <c r="KK143" i="9" s="1"/>
  <c r="GM104" i="9"/>
  <c r="KK104" i="9" s="1"/>
  <c r="GM253" i="9"/>
  <c r="KK253" i="9" s="1"/>
  <c r="GN69" i="9"/>
  <c r="KL69" i="9" s="1"/>
  <c r="GN177" i="9"/>
  <c r="KL177" i="9" s="1"/>
  <c r="GM185" i="9"/>
  <c r="KK185" i="9" s="1"/>
  <c r="GN149" i="9"/>
  <c r="KL149" i="9" s="1"/>
  <c r="GM47" i="9"/>
  <c r="KK47" i="9" s="1"/>
  <c r="GM21" i="9"/>
  <c r="KK21" i="9" s="1"/>
  <c r="GN63" i="9"/>
  <c r="KL63" i="9" s="1"/>
  <c r="GN204" i="9"/>
  <c r="KL204" i="9" s="1"/>
  <c r="GN39" i="9"/>
  <c r="KL39" i="9" s="1"/>
  <c r="GN104" i="9"/>
  <c r="KL104" i="9" s="1"/>
  <c r="GN219" i="9"/>
  <c r="KL219" i="9" s="1"/>
  <c r="GN144" i="9"/>
  <c r="KL144" i="9" s="1"/>
  <c r="GN55" i="9"/>
  <c r="KL55" i="9" s="1"/>
  <c r="GN174" i="9"/>
  <c r="KL174" i="9" s="1"/>
  <c r="GN168" i="9"/>
  <c r="KL168" i="9" s="1"/>
  <c r="GN38" i="9"/>
  <c r="KL38" i="9" s="1"/>
  <c r="GN207" i="9"/>
  <c r="KL207" i="9" s="1"/>
  <c r="GN82" i="9"/>
  <c r="KL82" i="9" s="1"/>
  <c r="GN77" i="9"/>
  <c r="KL77" i="9" s="1"/>
  <c r="GN222" i="9"/>
  <c r="KL222" i="9" s="1"/>
  <c r="GN231" i="9"/>
  <c r="KL231" i="9" s="1"/>
  <c r="GM129" i="9"/>
  <c r="KK129" i="9" s="1"/>
  <c r="GM208" i="9"/>
  <c r="KK208" i="9" s="1"/>
  <c r="GN184" i="9"/>
  <c r="KL184" i="9" s="1"/>
  <c r="GN21" i="9"/>
  <c r="KL21" i="9" s="1"/>
  <c r="GN130" i="9"/>
  <c r="KL130" i="9" s="1"/>
  <c r="GN162" i="9"/>
  <c r="KL162" i="9" s="1"/>
  <c r="GN85" i="9"/>
  <c r="KL85" i="9" s="1"/>
  <c r="GN181" i="9"/>
  <c r="KL181" i="9" s="1"/>
  <c r="GN27" i="9"/>
  <c r="KL27" i="9" s="1"/>
  <c r="GN216" i="9"/>
  <c r="KL216" i="9" s="1"/>
  <c r="GN80" i="9"/>
  <c r="KL80" i="9" s="1"/>
  <c r="GN247" i="9"/>
  <c r="KL247" i="9" s="1"/>
  <c r="GN212" i="9"/>
  <c r="KL212" i="9" s="1"/>
  <c r="GN154" i="9"/>
  <c r="KL154" i="9" s="1"/>
  <c r="GN23" i="9"/>
  <c r="KL23" i="9" s="1"/>
  <c r="GN198" i="9"/>
  <c r="KL198" i="9" s="1"/>
  <c r="GM74" i="9"/>
  <c r="KK74" i="9" s="1"/>
  <c r="GM67" i="9"/>
  <c r="KK67" i="9" s="1"/>
  <c r="GM44" i="9"/>
  <c r="KK44" i="9" s="1"/>
  <c r="GM156" i="9"/>
  <c r="KK156" i="9" s="1"/>
  <c r="GM189" i="9"/>
  <c r="KK189" i="9" s="1"/>
  <c r="GN111" i="9"/>
  <c r="KL111" i="9" s="1"/>
  <c r="GM23" i="9"/>
  <c r="KK23" i="9" s="1"/>
  <c r="GN28" i="9"/>
  <c r="KL28" i="9" s="1"/>
  <c r="GN157" i="9"/>
  <c r="KL157" i="9" s="1"/>
  <c r="GN89" i="9"/>
  <c r="KL89" i="9" s="1"/>
  <c r="GN126" i="9"/>
  <c r="KL126" i="9" s="1"/>
  <c r="GM246" i="9"/>
  <c r="KK246" i="9" s="1"/>
  <c r="GM55" i="9"/>
  <c r="KK55" i="9" s="1"/>
  <c r="GM137" i="9"/>
  <c r="KK137" i="9" s="1"/>
  <c r="GM73" i="9"/>
  <c r="KK73" i="9" s="1"/>
  <c r="GM30" i="9"/>
  <c r="KK30" i="9" s="1"/>
  <c r="GM128" i="9"/>
  <c r="KK128" i="9" s="1"/>
  <c r="GM63" i="9"/>
  <c r="KK63" i="9" s="1"/>
  <c r="GM162" i="9"/>
  <c r="KK162" i="9" s="1"/>
  <c r="GM98" i="9"/>
  <c r="KK98" i="9" s="1"/>
  <c r="GM54" i="9"/>
  <c r="KK54" i="9" s="1"/>
  <c r="GN17" i="9"/>
  <c r="KL17" i="9" s="1"/>
  <c r="GM115" i="9"/>
  <c r="KK115" i="9" s="1"/>
  <c r="GM153" i="9"/>
  <c r="KK153" i="9" s="1"/>
  <c r="GM152" i="9"/>
  <c r="KK152" i="9" s="1"/>
  <c r="GM94" i="9"/>
  <c r="KK94" i="9" s="1"/>
  <c r="GM176" i="9"/>
  <c r="KK176" i="9" s="1"/>
  <c r="GM192" i="9"/>
  <c r="KK192" i="9" s="1"/>
  <c r="GM151" i="9"/>
  <c r="KK151" i="9" s="1"/>
  <c r="GM86" i="9"/>
  <c r="KK86" i="9" s="1"/>
  <c r="GM140" i="9"/>
  <c r="KK140" i="9" s="1"/>
  <c r="GN33" i="9"/>
  <c r="KL33" i="9" s="1"/>
  <c r="GN178" i="9"/>
  <c r="KL178" i="9" s="1"/>
  <c r="GN76" i="9"/>
  <c r="KL76" i="9" s="1"/>
  <c r="GM103" i="9"/>
  <c r="KK103" i="9" s="1"/>
  <c r="GM171" i="9"/>
  <c r="KK171" i="9" s="1"/>
  <c r="GM136" i="9"/>
  <c r="KK136" i="9" s="1"/>
  <c r="GM133" i="9"/>
  <c r="KK133" i="9" s="1"/>
  <c r="GM178" i="9"/>
  <c r="KK178" i="9" s="1"/>
  <c r="GM117" i="9"/>
  <c r="KK117" i="9" s="1"/>
  <c r="GM32" i="9"/>
  <c r="KK32" i="9" s="1"/>
  <c r="GN41" i="9"/>
  <c r="KL41" i="9" s="1"/>
  <c r="GN53" i="9"/>
  <c r="KL53" i="9" s="1"/>
  <c r="GN84" i="9"/>
  <c r="KL84" i="9" s="1"/>
  <c r="GN78" i="9"/>
  <c r="KL78" i="9" s="1"/>
  <c r="GN225" i="9"/>
  <c r="KL225" i="9" s="1"/>
  <c r="GM181" i="9"/>
  <c r="KK181" i="9" s="1"/>
  <c r="GM14" i="9"/>
  <c r="KK14" i="9" s="1"/>
  <c r="GM40" i="9"/>
  <c r="KK40" i="9" s="1"/>
  <c r="GM248" i="9"/>
  <c r="KK248" i="9" s="1"/>
  <c r="GN160" i="9"/>
  <c r="KL160" i="9" s="1"/>
  <c r="GN193" i="9"/>
  <c r="KL193" i="9" s="1"/>
  <c r="GM224" i="9"/>
  <c r="KK224" i="9" s="1"/>
  <c r="GM130" i="9"/>
  <c r="KK130" i="9" s="1"/>
  <c r="GM214" i="9"/>
  <c r="KK214" i="9" s="1"/>
  <c r="GM78" i="9"/>
  <c r="KK78" i="9" s="1"/>
  <c r="GN90" i="9"/>
  <c r="KL90" i="9" s="1"/>
  <c r="GN197" i="9"/>
  <c r="KL197" i="9" s="1"/>
  <c r="GN96" i="9"/>
  <c r="KL96" i="9" s="1"/>
  <c r="GN141" i="9"/>
  <c r="KL141" i="9" s="1"/>
  <c r="GN62" i="9"/>
  <c r="KL62" i="9" s="1"/>
  <c r="GN139" i="9"/>
  <c r="KL139" i="9" s="1"/>
  <c r="GN136" i="9"/>
  <c r="KL136" i="9" s="1"/>
  <c r="GN59" i="9"/>
  <c r="KL59" i="9" s="1"/>
  <c r="GN226" i="9"/>
  <c r="KL226" i="9" s="1"/>
  <c r="GN92" i="9"/>
  <c r="KL92" i="9" s="1"/>
  <c r="GN31" i="9"/>
  <c r="KL31" i="9" s="1"/>
  <c r="GN182" i="9"/>
  <c r="KL182" i="9" s="1"/>
  <c r="GN106" i="9"/>
  <c r="KL106" i="9" s="1"/>
  <c r="GN236" i="9"/>
  <c r="KL236" i="9" s="1"/>
  <c r="GN70" i="9"/>
  <c r="KL70" i="9" s="1"/>
  <c r="GM29" i="9"/>
  <c r="KK29" i="9" s="1"/>
  <c r="GN159" i="9"/>
  <c r="KL159" i="9" s="1"/>
  <c r="GN57" i="9"/>
  <c r="KL57" i="9" s="1"/>
  <c r="GN252" i="9"/>
  <c r="KL252" i="9" s="1"/>
  <c r="GN87" i="9"/>
  <c r="KL87" i="9" s="1"/>
  <c r="GN179" i="9"/>
  <c r="KL179" i="9" s="1"/>
  <c r="GN186" i="9"/>
  <c r="KL186" i="9" s="1"/>
  <c r="GN172" i="9"/>
  <c r="KL172" i="9" s="1"/>
  <c r="GN138" i="9"/>
  <c r="KL138" i="9" s="1"/>
  <c r="GN167" i="9"/>
  <c r="KL167" i="9" s="1"/>
  <c r="GN71" i="9"/>
  <c r="KL71" i="9" s="1"/>
  <c r="GN36" i="9"/>
  <c r="KL36" i="9" s="1"/>
  <c r="GN116" i="9"/>
  <c r="KL116" i="9" s="1"/>
  <c r="GN213" i="9"/>
  <c r="KL213" i="9" s="1"/>
  <c r="GN61" i="9"/>
  <c r="KL61" i="9" s="1"/>
  <c r="GM22" i="9"/>
  <c r="KK22" i="9" s="1"/>
  <c r="GM135" i="9"/>
  <c r="KK135" i="9" s="1"/>
  <c r="GM188" i="9"/>
  <c r="KK188" i="9" s="1"/>
  <c r="GN137" i="9"/>
  <c r="KL137" i="9" s="1"/>
  <c r="GM62" i="9"/>
  <c r="KK62" i="9" s="1"/>
  <c r="GM70" i="9"/>
  <c r="KK70" i="9" s="1"/>
  <c r="GM186" i="9"/>
  <c r="KK186" i="9" s="1"/>
  <c r="GM141" i="9"/>
  <c r="KK141" i="9" s="1"/>
  <c r="KI245" i="9"/>
  <c r="GK256" i="9"/>
  <c r="KI256" i="9" s="1"/>
  <c r="KJ245" i="9"/>
  <c r="GL256" i="9"/>
  <c r="KJ256" i="9" s="1"/>
  <c r="GM105" i="9"/>
  <c r="KK105" i="9" s="1"/>
  <c r="GN151" i="9"/>
  <c r="KL151" i="9" s="1"/>
  <c r="GN202" i="9"/>
  <c r="KL202" i="9" s="1"/>
  <c r="GN187" i="9"/>
  <c r="KL187" i="9" s="1"/>
  <c r="GM142" i="9"/>
  <c r="KK142" i="9" s="1"/>
  <c r="GN97" i="9"/>
  <c r="KL97" i="9" s="1"/>
  <c r="GN183" i="9"/>
  <c r="KL183" i="9" s="1"/>
  <c r="GN100" i="9"/>
  <c r="KL100" i="9" s="1"/>
  <c r="GN101" i="9"/>
  <c r="KL101" i="9" s="1"/>
  <c r="GN120" i="9"/>
  <c r="KL120" i="9" s="1"/>
  <c r="GN134" i="9"/>
  <c r="KL134" i="9" s="1"/>
  <c r="GN110" i="9"/>
  <c r="KL110" i="9" s="1"/>
  <c r="GM254" i="9"/>
  <c r="KK254" i="9" s="1"/>
  <c r="GM221" i="9"/>
  <c r="KK221" i="9" s="1"/>
  <c r="GN185" i="9"/>
  <c r="KL185" i="9" s="1"/>
  <c r="GN245" i="9"/>
  <c r="KL245" i="9" s="1"/>
  <c r="GN147" i="9"/>
  <c r="KL147" i="9" s="1"/>
  <c r="GM81" i="9"/>
  <c r="KK81" i="9" s="1"/>
  <c r="GM193" i="9"/>
  <c r="KK193" i="9" s="1"/>
  <c r="GM166" i="9"/>
  <c r="KK166" i="9" s="1"/>
  <c r="GN254" i="9"/>
  <c r="KL254" i="9" s="1"/>
  <c r="GN180" i="9"/>
  <c r="KL180" i="9" s="1"/>
  <c r="GM164" i="9"/>
  <c r="KK164" i="9" s="1"/>
  <c r="GM200" i="9"/>
  <c r="KK200" i="9" s="1"/>
  <c r="GM174" i="9"/>
  <c r="KK174" i="9" s="1"/>
  <c r="GN119" i="9"/>
  <c r="KL119" i="9" s="1"/>
  <c r="GN22" i="9"/>
  <c r="KL22" i="9" s="1"/>
  <c r="GM58" i="9"/>
  <c r="KK58" i="9" s="1"/>
  <c r="GM17" i="9"/>
  <c r="KK17" i="9" s="1"/>
  <c r="GN68" i="9"/>
  <c r="KL68" i="9" s="1"/>
  <c r="GN103" i="9"/>
  <c r="KL103" i="9" s="1"/>
  <c r="GN115" i="9"/>
  <c r="KL115" i="9" s="1"/>
  <c r="GN43" i="9"/>
  <c r="KL43" i="9" s="1"/>
  <c r="GN237" i="9"/>
  <c r="KL237" i="9" s="1"/>
  <c r="GN108" i="9"/>
  <c r="KL108" i="9" s="1"/>
  <c r="GN79" i="9"/>
  <c r="KL79" i="9" s="1"/>
  <c r="GM16" i="9"/>
  <c r="KK16" i="9" s="1"/>
  <c r="GN253" i="9"/>
  <c r="KL253" i="9" s="1"/>
  <c r="GN67" i="9"/>
  <c r="KL67" i="9" s="1"/>
  <c r="GN99" i="9"/>
  <c r="KL99" i="9" s="1"/>
  <c r="GN124" i="9"/>
  <c r="KL124" i="9" s="1"/>
  <c r="GN155" i="9"/>
  <c r="KL155" i="9" s="1"/>
  <c r="GN81" i="9"/>
  <c r="KL81" i="9" s="1"/>
  <c r="GN175" i="9"/>
  <c r="KL175" i="9" s="1"/>
  <c r="GN117" i="9"/>
  <c r="KL117" i="9" s="1"/>
  <c r="GM204" i="9"/>
  <c r="KK204" i="9" s="1"/>
  <c r="GN158" i="9"/>
  <c r="KL158" i="9" s="1"/>
  <c r="GM233" i="9"/>
  <c r="KK233" i="9" s="1"/>
  <c r="GM72" i="9"/>
  <c r="KK72" i="9" s="1"/>
  <c r="GN145" i="9"/>
  <c r="KL145" i="9" s="1"/>
  <c r="GN206" i="9"/>
  <c r="KL206" i="9" s="1"/>
  <c r="GN102" i="9"/>
  <c r="KL102" i="9" s="1"/>
  <c r="GM126" i="9"/>
  <c r="KK126" i="9" s="1"/>
  <c r="GM53" i="9"/>
  <c r="KK53" i="9" s="1"/>
  <c r="GM157" i="9"/>
  <c r="KK157" i="9" s="1"/>
  <c r="GN191" i="9"/>
  <c r="KL191" i="9" s="1"/>
  <c r="GN211" i="9"/>
  <c r="KL211" i="9" s="1"/>
  <c r="GM190" i="9"/>
  <c r="KK190" i="9" s="1"/>
  <c r="GM110" i="9"/>
  <c r="KK110" i="9" s="1"/>
  <c r="GM18" i="9"/>
  <c r="KK18" i="9" s="1"/>
  <c r="GN163" i="9"/>
  <c r="KL163" i="9" s="1"/>
  <c r="GN94" i="9"/>
  <c r="KL94" i="9" s="1"/>
  <c r="GM42" i="9"/>
  <c r="KK42" i="9" s="1"/>
  <c r="GN32" i="9"/>
  <c r="KL32" i="9" s="1"/>
  <c r="GN240" i="9"/>
  <c r="KL240" i="9" s="1"/>
  <c r="GN86" i="9"/>
  <c r="KL86" i="9" s="1"/>
  <c r="GN88" i="9"/>
  <c r="KL88" i="9" s="1"/>
  <c r="GN48" i="9"/>
  <c r="KL48" i="9" s="1"/>
  <c r="GN152" i="9"/>
  <c r="KL152" i="9" s="1"/>
  <c r="GM195" i="9"/>
  <c r="KK195" i="9" s="1"/>
  <c r="GM207" i="9"/>
  <c r="KK207" i="9" s="1"/>
  <c r="GN173" i="9"/>
  <c r="KL173" i="9" s="1"/>
  <c r="GN44" i="9"/>
  <c r="KL44" i="9" s="1"/>
  <c r="GN30" i="9"/>
  <c r="KL30" i="9" s="1"/>
  <c r="GN221" i="9"/>
  <c r="KL221" i="9" s="1"/>
  <c r="GN208" i="9"/>
  <c r="KL208" i="9" s="1"/>
  <c r="GN46" i="9"/>
  <c r="KL46" i="9" s="1"/>
  <c r="GN16" i="9"/>
  <c r="KL16" i="9" s="1"/>
  <c r="GM199" i="9"/>
  <c r="KK199" i="9" s="1"/>
  <c r="GN217" i="9"/>
  <c r="KL217" i="9" s="1"/>
  <c r="GN248" i="9"/>
  <c r="KL248" i="9" s="1"/>
  <c r="GN11" i="9"/>
  <c r="KL11" i="9" s="1"/>
  <c r="GN45" i="9"/>
  <c r="KL45" i="9" s="1"/>
  <c r="GN194" i="9"/>
  <c r="KL194" i="9" s="1"/>
  <c r="GN232" i="9"/>
  <c r="KL232" i="9" s="1"/>
  <c r="GN190" i="9"/>
  <c r="KL190" i="9" s="1"/>
  <c r="GM222" i="9"/>
  <c r="KK222" i="9" s="1"/>
  <c r="GM59" i="9"/>
  <c r="KK59" i="9" s="1"/>
  <c r="GN29" i="9"/>
  <c r="KL29" i="9" s="1"/>
  <c r="GM123" i="9"/>
  <c r="KK123" i="9" s="1"/>
  <c r="GM239" i="9"/>
  <c r="KK239" i="9" s="1"/>
  <c r="GN196" i="9"/>
  <c r="KL196" i="9" s="1"/>
  <c r="GN52" i="9"/>
  <c r="KL52" i="9" s="1"/>
  <c r="GM168" i="9"/>
  <c r="KK168" i="9" s="1"/>
  <c r="GM124" i="9"/>
  <c r="KK124" i="9" s="1"/>
  <c r="GM75" i="9"/>
  <c r="KK75" i="9" s="1"/>
  <c r="GM197" i="9"/>
  <c r="KK197" i="9" s="1"/>
  <c r="GN143" i="9"/>
  <c r="KL143" i="9" s="1"/>
  <c r="GN210" i="9"/>
  <c r="KL210" i="9" s="1"/>
  <c r="GM251" i="9"/>
  <c r="KK251" i="9" s="1"/>
  <c r="GM80" i="9"/>
  <c r="KK80" i="9" s="1"/>
  <c r="GM37" i="9"/>
  <c r="KK37" i="9" s="1"/>
  <c r="GN54" i="9"/>
  <c r="KL54" i="9" s="1"/>
  <c r="GM46" i="9"/>
  <c r="KK46" i="9" s="1"/>
  <c r="GL242" i="9"/>
  <c r="KJ242" i="9" s="1"/>
  <c r="GI258" i="9"/>
  <c r="KG258" i="9" s="1"/>
  <c r="GL228" i="9"/>
  <c r="KJ228" i="9" s="1"/>
  <c r="GK228" i="9"/>
  <c r="KI228" i="9" s="1"/>
  <c r="GN49" i="9"/>
  <c r="KL49" i="9" s="1"/>
  <c r="GK242" i="9"/>
  <c r="KI242" i="9" s="1"/>
  <c r="GO201" i="9"/>
  <c r="KM201" i="9" s="1"/>
  <c r="GJ258" i="9"/>
  <c r="KH258" i="9" s="1"/>
  <c r="GO57" i="9"/>
  <c r="KM57" i="9" s="1"/>
  <c r="GO60" i="9"/>
  <c r="KM60" i="9" s="1"/>
  <c r="GO182" i="9" l="1"/>
  <c r="KM182" i="9" s="1"/>
  <c r="GO103" i="9"/>
  <c r="KM103" i="9" s="1"/>
  <c r="GO190" i="9"/>
  <c r="KM190" i="9" s="1"/>
  <c r="GO78" i="9"/>
  <c r="KM78" i="9" s="1"/>
  <c r="GO177" i="9"/>
  <c r="KM177" i="9" s="1"/>
  <c r="GO114" i="9"/>
  <c r="KM114" i="9" s="1"/>
  <c r="GO167" i="9"/>
  <c r="KM167" i="9" s="1"/>
  <c r="GO198" i="9"/>
  <c r="KM198" i="9" s="1"/>
  <c r="GO61" i="9"/>
  <c r="KM61" i="9" s="1"/>
  <c r="GO11" i="9"/>
  <c r="GQ62" i="9" s="1"/>
  <c r="KO62" i="9" s="1"/>
  <c r="GO46" i="9"/>
  <c r="KM46" i="9" s="1"/>
  <c r="GP59" i="9"/>
  <c r="KN59" i="9" s="1"/>
  <c r="GP30" i="9"/>
  <c r="KN30" i="9" s="1"/>
  <c r="GP215" i="9"/>
  <c r="KN215" i="9" s="1"/>
  <c r="GP69" i="9"/>
  <c r="KN69" i="9" s="1"/>
  <c r="GP155" i="9"/>
  <c r="KN155" i="9" s="1"/>
  <c r="GP170" i="9"/>
  <c r="KN170" i="9" s="1"/>
  <c r="GP38" i="9"/>
  <c r="KN38" i="9" s="1"/>
  <c r="GP20" i="9"/>
  <c r="KN20" i="9" s="1"/>
  <c r="GP88" i="9"/>
  <c r="KN88" i="9" s="1"/>
  <c r="GP234" i="9"/>
  <c r="KN234" i="9" s="1"/>
  <c r="GP68" i="9"/>
  <c r="KN68" i="9" s="1"/>
  <c r="GP36" i="9"/>
  <c r="KN36" i="9" s="1"/>
  <c r="GP133" i="9"/>
  <c r="KN133" i="9" s="1"/>
  <c r="GP224" i="9"/>
  <c r="KN224" i="9" s="1"/>
  <c r="GP146" i="9"/>
  <c r="KN146" i="9" s="1"/>
  <c r="GP158" i="9"/>
  <c r="KN158" i="9" s="1"/>
  <c r="GP136" i="9"/>
  <c r="KN136" i="9" s="1"/>
  <c r="GP232" i="9"/>
  <c r="KN232" i="9" s="1"/>
  <c r="GP251" i="9"/>
  <c r="KN251" i="9" s="1"/>
  <c r="GP18" i="9"/>
  <c r="KN18" i="9" s="1"/>
  <c r="GP165" i="9"/>
  <c r="KN165" i="9" s="1"/>
  <c r="GP248" i="9"/>
  <c r="KN248" i="9" s="1"/>
  <c r="GP218" i="9"/>
  <c r="KN218" i="9" s="1"/>
  <c r="GP223" i="9"/>
  <c r="KN223" i="9" s="1"/>
  <c r="GP67" i="9"/>
  <c r="KN67" i="9" s="1"/>
  <c r="GP50" i="9"/>
  <c r="KN50" i="9" s="1"/>
  <c r="GP94" i="9"/>
  <c r="KN94" i="9" s="1"/>
  <c r="GP39" i="9"/>
  <c r="KN39" i="9" s="1"/>
  <c r="GP179" i="9"/>
  <c r="KN179" i="9" s="1"/>
  <c r="GP76" i="9"/>
  <c r="KN76" i="9" s="1"/>
  <c r="GP183" i="9"/>
  <c r="KN183" i="9" s="1"/>
  <c r="GP173" i="9"/>
  <c r="KN173" i="9" s="1"/>
  <c r="GP231" i="9"/>
  <c r="KN231" i="9" s="1"/>
  <c r="GP80" i="9"/>
  <c r="KN80" i="9" s="1"/>
  <c r="GP201" i="9"/>
  <c r="KN201" i="9" s="1"/>
  <c r="GP78" i="9"/>
  <c r="KN78" i="9" s="1"/>
  <c r="GP15" i="9"/>
  <c r="KN15" i="9" s="1"/>
  <c r="GP120" i="9"/>
  <c r="KN120" i="9" s="1"/>
  <c r="GP28" i="9"/>
  <c r="KN28" i="9" s="1"/>
  <c r="GO63" i="9"/>
  <c r="KM63" i="9" s="1"/>
  <c r="GO137" i="9"/>
  <c r="KM137" i="9" s="1"/>
  <c r="GP157" i="9"/>
  <c r="KN157" i="9" s="1"/>
  <c r="GO178" i="9"/>
  <c r="KM178" i="9" s="1"/>
  <c r="GO92" i="9"/>
  <c r="KM92" i="9" s="1"/>
  <c r="GO127" i="9"/>
  <c r="KM127" i="9" s="1"/>
  <c r="GO142" i="9"/>
  <c r="KM142" i="9" s="1"/>
  <c r="GO39" i="9"/>
  <c r="KM39" i="9" s="1"/>
  <c r="GO80" i="9"/>
  <c r="KM80" i="9" s="1"/>
  <c r="GP47" i="9"/>
  <c r="KN47" i="9" s="1"/>
  <c r="GP72" i="9"/>
  <c r="KN72" i="9" s="1"/>
  <c r="GP52" i="9"/>
  <c r="KN52" i="9" s="1"/>
  <c r="GP23" i="9"/>
  <c r="KN23" i="9" s="1"/>
  <c r="GP134" i="9"/>
  <c r="KN134" i="9" s="1"/>
  <c r="GP129" i="9"/>
  <c r="KN129" i="9" s="1"/>
  <c r="GP210" i="9"/>
  <c r="KN210" i="9" s="1"/>
  <c r="GP81" i="9"/>
  <c r="KN81" i="9" s="1"/>
  <c r="GP168" i="9"/>
  <c r="KN168" i="9" s="1"/>
  <c r="GP156" i="9"/>
  <c r="KN156" i="9" s="1"/>
  <c r="GP101" i="9"/>
  <c r="KN101" i="9" s="1"/>
  <c r="GP214" i="9"/>
  <c r="KN214" i="9" s="1"/>
  <c r="GP219" i="9"/>
  <c r="KN219" i="9" s="1"/>
  <c r="GP32" i="9"/>
  <c r="KN32" i="9" s="1"/>
  <c r="GP220" i="9"/>
  <c r="KN220" i="9" s="1"/>
  <c r="GP209" i="9"/>
  <c r="KN209" i="9" s="1"/>
  <c r="GP164" i="9"/>
  <c r="KN164" i="9" s="1"/>
  <c r="GP205" i="9"/>
  <c r="KN205" i="9" s="1"/>
  <c r="GP107" i="9"/>
  <c r="KN107" i="9" s="1"/>
  <c r="GP198" i="9"/>
  <c r="KN198" i="9" s="1"/>
  <c r="GP128" i="9"/>
  <c r="KN128" i="9" s="1"/>
  <c r="GP74" i="9"/>
  <c r="KN74" i="9" s="1"/>
  <c r="GO159" i="9"/>
  <c r="KM159" i="9" s="1"/>
  <c r="GO234" i="9"/>
  <c r="KM234" i="9" s="1"/>
  <c r="GO129" i="9"/>
  <c r="KM129" i="9" s="1"/>
  <c r="GO157" i="9"/>
  <c r="KM157" i="9" s="1"/>
  <c r="GP42" i="9"/>
  <c r="KN42" i="9" s="1"/>
  <c r="GO180" i="9"/>
  <c r="KM180" i="9" s="1"/>
  <c r="GO66" i="9"/>
  <c r="KM66" i="9" s="1"/>
  <c r="GO111" i="9"/>
  <c r="KM111" i="9" s="1"/>
  <c r="GP254" i="9"/>
  <c r="KN254" i="9" s="1"/>
  <c r="GO132" i="9"/>
  <c r="KM132" i="9" s="1"/>
  <c r="GO59" i="9"/>
  <c r="KM59" i="9" s="1"/>
  <c r="GO68" i="9"/>
  <c r="KM68" i="9" s="1"/>
  <c r="GO138" i="9"/>
  <c r="KM138" i="9" s="1"/>
  <c r="GO181" i="9"/>
  <c r="KM181" i="9" s="1"/>
  <c r="GO252" i="9"/>
  <c r="KM252" i="9" s="1"/>
  <c r="GP14" i="9"/>
  <c r="KN14" i="9" s="1"/>
  <c r="GO125" i="9"/>
  <c r="KM125" i="9" s="1"/>
  <c r="GP207" i="9"/>
  <c r="KN207" i="9" s="1"/>
  <c r="GP138" i="9"/>
  <c r="KN138" i="9" s="1"/>
  <c r="GP141" i="9"/>
  <c r="KN141" i="9" s="1"/>
  <c r="GP103" i="9"/>
  <c r="KN103" i="9" s="1"/>
  <c r="GP204" i="9"/>
  <c r="KN204" i="9" s="1"/>
  <c r="GP196" i="9"/>
  <c r="KN196" i="9" s="1"/>
  <c r="GP56" i="9"/>
  <c r="KN56" i="9" s="1"/>
  <c r="GP65" i="9"/>
  <c r="KN65" i="9" s="1"/>
  <c r="GP34" i="9"/>
  <c r="KN34" i="9" s="1"/>
  <c r="GP145" i="9"/>
  <c r="KN145" i="9" s="1"/>
  <c r="GP53" i="9"/>
  <c r="KN53" i="9" s="1"/>
  <c r="GP176" i="9"/>
  <c r="KN176" i="9" s="1"/>
  <c r="GP108" i="9"/>
  <c r="KN108" i="9" s="1"/>
  <c r="GP130" i="9"/>
  <c r="KN130" i="9" s="1"/>
  <c r="GO50" i="9"/>
  <c r="KM50" i="9" s="1"/>
  <c r="GO54" i="9"/>
  <c r="KM54" i="9" s="1"/>
  <c r="GO77" i="9"/>
  <c r="KM77" i="9" s="1"/>
  <c r="GO65" i="9"/>
  <c r="KM65" i="9" s="1"/>
  <c r="GO197" i="9"/>
  <c r="KM197" i="9" s="1"/>
  <c r="GO210" i="9"/>
  <c r="KM210" i="9" s="1"/>
  <c r="GO169" i="9"/>
  <c r="KM169" i="9" s="1"/>
  <c r="GO32" i="9"/>
  <c r="KM32" i="9" s="1"/>
  <c r="GO79" i="9"/>
  <c r="KM79" i="9" s="1"/>
  <c r="GP253" i="9"/>
  <c r="KN253" i="9" s="1"/>
  <c r="GP121" i="9"/>
  <c r="KN121" i="9" s="1"/>
  <c r="GP58" i="9"/>
  <c r="KN58" i="9" s="1"/>
  <c r="GP185" i="9"/>
  <c r="KN185" i="9" s="1"/>
  <c r="GP217" i="9"/>
  <c r="KN217" i="9" s="1"/>
  <c r="GP73" i="9"/>
  <c r="KN73" i="9" s="1"/>
  <c r="GP41" i="9"/>
  <c r="KN41" i="9" s="1"/>
  <c r="GP238" i="9"/>
  <c r="KN238" i="9" s="1"/>
  <c r="GP233" i="9"/>
  <c r="KN233" i="9" s="1"/>
  <c r="GP45" i="9"/>
  <c r="KN45" i="9" s="1"/>
  <c r="GP96" i="9"/>
  <c r="KN96" i="9" s="1"/>
  <c r="GP199" i="9"/>
  <c r="KN199" i="9" s="1"/>
  <c r="GN256" i="9"/>
  <c r="KL256" i="9" s="1"/>
  <c r="GM242" i="9"/>
  <c r="KK242" i="9" s="1"/>
  <c r="GP100" i="9"/>
  <c r="KN100" i="9" s="1"/>
  <c r="GP40" i="9"/>
  <c r="KN40" i="9" s="1"/>
  <c r="GP49" i="9"/>
  <c r="KN49" i="9" s="1"/>
  <c r="GP200" i="9"/>
  <c r="KN200" i="9" s="1"/>
  <c r="GP206" i="9"/>
  <c r="KN206" i="9" s="1"/>
  <c r="GP109" i="9"/>
  <c r="KN109" i="9" s="1"/>
  <c r="GP212" i="9"/>
  <c r="KN212" i="9" s="1"/>
  <c r="GP144" i="9"/>
  <c r="KN144" i="9" s="1"/>
  <c r="GO225" i="9"/>
  <c r="KM225" i="9" s="1"/>
  <c r="GO89" i="9"/>
  <c r="KM89" i="9" s="1"/>
  <c r="GO19" i="9"/>
  <c r="KM19" i="9" s="1"/>
  <c r="GP186" i="9"/>
  <c r="KN186" i="9" s="1"/>
  <c r="GO14" i="9"/>
  <c r="KM14" i="9" s="1"/>
  <c r="GO20" i="9"/>
  <c r="KM20" i="9" s="1"/>
  <c r="GO117" i="9"/>
  <c r="KM117" i="9" s="1"/>
  <c r="GO55" i="9"/>
  <c r="KM55" i="9" s="1"/>
  <c r="GO104" i="9"/>
  <c r="KM104" i="9" s="1"/>
  <c r="GP102" i="9"/>
  <c r="KN102" i="9" s="1"/>
  <c r="GO13" i="9"/>
  <c r="KM13" i="9" s="1"/>
  <c r="GP97" i="9"/>
  <c r="KN97" i="9" s="1"/>
  <c r="GO40" i="9"/>
  <c r="KM40" i="9" s="1"/>
  <c r="GO107" i="9"/>
  <c r="KM107" i="9" s="1"/>
  <c r="GO47" i="9"/>
  <c r="KM47" i="9" s="1"/>
  <c r="GO246" i="9"/>
  <c r="KM246" i="9" s="1"/>
  <c r="GO112" i="9"/>
  <c r="KM112" i="9" s="1"/>
  <c r="GO248" i="9"/>
  <c r="KM248" i="9" s="1"/>
  <c r="GO136" i="9"/>
  <c r="KM136" i="9" s="1"/>
  <c r="GO41" i="9"/>
  <c r="KM41" i="9" s="1"/>
  <c r="GO250" i="9"/>
  <c r="KM250" i="9" s="1"/>
  <c r="GO31" i="9"/>
  <c r="KM31" i="9" s="1"/>
  <c r="GP66" i="9"/>
  <c r="KN66" i="9" s="1"/>
  <c r="GO152" i="9"/>
  <c r="KM152" i="9" s="1"/>
  <c r="GO160" i="9"/>
  <c r="KM160" i="9" s="1"/>
  <c r="GP123" i="9"/>
  <c r="KN123" i="9" s="1"/>
  <c r="GP221" i="9"/>
  <c r="KN221" i="9" s="1"/>
  <c r="GO109" i="9"/>
  <c r="KM109" i="9" s="1"/>
  <c r="GO170" i="9"/>
  <c r="KM170" i="9" s="1"/>
  <c r="GO130" i="9"/>
  <c r="KM130" i="9" s="1"/>
  <c r="GO168" i="9"/>
  <c r="KM168" i="9" s="1"/>
  <c r="GO215" i="9"/>
  <c r="KM215" i="9" s="1"/>
  <c r="GO58" i="9"/>
  <c r="KM58" i="9" s="1"/>
  <c r="GO202" i="9"/>
  <c r="KM202" i="9" s="1"/>
  <c r="GO154" i="9"/>
  <c r="KM154" i="9" s="1"/>
  <c r="GO176" i="9"/>
  <c r="KM176" i="9" s="1"/>
  <c r="GO71" i="9"/>
  <c r="KM71" i="9" s="1"/>
  <c r="GO200" i="9"/>
  <c r="KM200" i="9" s="1"/>
  <c r="GO162" i="9"/>
  <c r="KM162" i="9" s="1"/>
  <c r="GO98" i="9"/>
  <c r="KM98" i="9" s="1"/>
  <c r="GO29" i="9"/>
  <c r="KM29" i="9" s="1"/>
  <c r="GO70" i="9"/>
  <c r="KM70" i="9" s="1"/>
  <c r="GO187" i="9"/>
  <c r="KM187" i="9" s="1"/>
  <c r="GP83" i="9"/>
  <c r="KN83" i="9" s="1"/>
  <c r="GO119" i="9"/>
  <c r="KM119" i="9" s="1"/>
  <c r="GO62" i="9"/>
  <c r="KM62" i="9" s="1"/>
  <c r="GO208" i="9"/>
  <c r="KM208" i="9" s="1"/>
  <c r="GO17" i="9"/>
  <c r="KM17" i="9" s="1"/>
  <c r="GO165" i="9"/>
  <c r="KM165" i="9" s="1"/>
  <c r="GO135" i="9"/>
  <c r="KM135" i="9" s="1"/>
  <c r="GO87" i="9"/>
  <c r="KM87" i="9" s="1"/>
  <c r="GO56" i="9"/>
  <c r="KM56" i="9" s="1"/>
  <c r="GP166" i="9"/>
  <c r="KN166" i="9" s="1"/>
  <c r="GO76" i="9"/>
  <c r="KM76" i="9" s="1"/>
  <c r="GO69" i="9"/>
  <c r="KM69" i="9" s="1"/>
  <c r="GO126" i="9"/>
  <c r="KM126" i="9" s="1"/>
  <c r="GO27" i="9"/>
  <c r="KM27" i="9" s="1"/>
  <c r="GO139" i="9"/>
  <c r="KM139" i="9" s="1"/>
  <c r="GO91" i="9"/>
  <c r="KM91" i="9" s="1"/>
  <c r="GO184" i="9"/>
  <c r="KM184" i="9" s="1"/>
  <c r="GO116" i="9"/>
  <c r="KM116" i="9" s="1"/>
  <c r="GO195" i="9"/>
  <c r="KM195" i="9" s="1"/>
  <c r="GO28" i="9"/>
  <c r="KM28" i="9" s="1"/>
  <c r="GO240" i="9"/>
  <c r="KM240" i="9" s="1"/>
  <c r="GO171" i="9"/>
  <c r="KM171" i="9" s="1"/>
  <c r="GO245" i="9"/>
  <c r="KM245" i="9" s="1"/>
  <c r="GO205" i="9"/>
  <c r="KM205" i="9" s="1"/>
  <c r="GO145" i="9"/>
  <c r="KM145" i="9" s="1"/>
  <c r="GO254" i="9"/>
  <c r="KM254" i="9" s="1"/>
  <c r="GP16" i="9"/>
  <c r="KN16" i="9" s="1"/>
  <c r="GO216" i="9"/>
  <c r="KM216" i="9" s="1"/>
  <c r="GO232" i="9"/>
  <c r="KM232" i="9" s="1"/>
  <c r="GO163" i="9"/>
  <c r="KM163" i="9" s="1"/>
  <c r="GO143" i="9"/>
  <c r="KM143" i="9" s="1"/>
  <c r="GO52" i="9"/>
  <c r="KM52" i="9" s="1"/>
  <c r="GO124" i="9"/>
  <c r="KM124" i="9" s="1"/>
  <c r="GO203" i="9"/>
  <c r="KM203" i="9" s="1"/>
  <c r="GO199" i="9"/>
  <c r="KM199" i="9" s="1"/>
  <c r="GO18" i="9"/>
  <c r="KM18" i="9" s="1"/>
  <c r="GO105" i="9"/>
  <c r="KM105" i="9" s="1"/>
  <c r="GO223" i="9"/>
  <c r="KM223" i="9" s="1"/>
  <c r="GO118" i="9"/>
  <c r="KM118" i="9" s="1"/>
  <c r="GO53" i="9"/>
  <c r="KM53" i="9" s="1"/>
  <c r="GO81" i="9"/>
  <c r="KM81" i="9" s="1"/>
  <c r="GP162" i="9"/>
  <c r="KN162" i="9" s="1"/>
  <c r="GO67" i="9"/>
  <c r="KM67" i="9" s="1"/>
  <c r="GP64" i="9"/>
  <c r="KN64" i="9" s="1"/>
  <c r="GO217" i="9"/>
  <c r="KM217" i="9" s="1"/>
  <c r="GO218" i="9"/>
  <c r="KM218" i="9" s="1"/>
  <c r="GO37" i="9"/>
  <c r="KM37" i="9" s="1"/>
  <c r="GP245" i="9"/>
  <c r="KN245" i="9" s="1"/>
  <c r="GO115" i="9"/>
  <c r="KM115" i="9" s="1"/>
  <c r="GP55" i="9"/>
  <c r="KN55" i="9" s="1"/>
  <c r="GO237" i="9"/>
  <c r="KM237" i="9" s="1"/>
  <c r="GO221" i="9"/>
  <c r="KM221" i="9" s="1"/>
  <c r="GO150" i="9"/>
  <c r="KM150" i="9" s="1"/>
  <c r="GP117" i="9"/>
  <c r="KN117" i="9" s="1"/>
  <c r="GO110" i="9"/>
  <c r="KM110" i="9" s="1"/>
  <c r="GO73" i="9"/>
  <c r="KM73" i="9" s="1"/>
  <c r="GO186" i="9"/>
  <c r="KM186" i="9" s="1"/>
  <c r="GO128" i="9"/>
  <c r="KM128" i="9" s="1"/>
  <c r="GO206" i="9"/>
  <c r="KM206" i="9" s="1"/>
  <c r="GO219" i="9"/>
  <c r="KM219" i="9" s="1"/>
  <c r="GO235" i="9"/>
  <c r="KM235" i="9" s="1"/>
  <c r="GO211" i="9"/>
  <c r="KM211" i="9" s="1"/>
  <c r="GO175" i="9"/>
  <c r="KM175" i="9" s="1"/>
  <c r="GO23" i="9"/>
  <c r="KM23" i="9" s="1"/>
  <c r="GO42" i="9"/>
  <c r="KM42" i="9" s="1"/>
  <c r="GO148" i="9"/>
  <c r="KM148" i="9" s="1"/>
  <c r="GO102" i="9"/>
  <c r="KM102" i="9" s="1"/>
  <c r="GO155" i="9"/>
  <c r="KM155" i="9" s="1"/>
  <c r="GO26" i="9"/>
  <c r="KM26" i="9" s="1"/>
  <c r="GO174" i="9"/>
  <c r="KM174" i="9" s="1"/>
  <c r="GO185" i="9"/>
  <c r="KM185" i="9" s="1"/>
  <c r="GP180" i="9"/>
  <c r="KN180" i="9" s="1"/>
  <c r="GP119" i="9"/>
  <c r="KN119" i="9" s="1"/>
  <c r="GO133" i="9"/>
  <c r="KM133" i="9" s="1"/>
  <c r="GO220" i="9"/>
  <c r="KM220" i="9" s="1"/>
  <c r="GO238" i="9"/>
  <c r="KM238" i="9" s="1"/>
  <c r="GO188" i="9"/>
  <c r="KM188" i="9" s="1"/>
  <c r="GO204" i="9"/>
  <c r="KM204" i="9" s="1"/>
  <c r="GO86" i="9"/>
  <c r="KM86" i="9" s="1"/>
  <c r="GO158" i="9"/>
  <c r="KM158" i="9" s="1"/>
  <c r="GO253" i="9"/>
  <c r="KM253" i="9" s="1"/>
  <c r="GO247" i="9"/>
  <c r="KM247" i="9" s="1"/>
  <c r="GO90" i="9"/>
  <c r="KM90" i="9" s="1"/>
  <c r="GO173" i="9"/>
  <c r="KM173" i="9" s="1"/>
  <c r="GO183" i="9"/>
  <c r="KM183" i="9" s="1"/>
  <c r="GO82" i="9"/>
  <c r="KM82" i="9" s="1"/>
  <c r="GO153" i="9"/>
  <c r="KM153" i="9" s="1"/>
  <c r="GO30" i="9"/>
  <c r="KM30" i="9" s="1"/>
  <c r="GP13" i="9"/>
  <c r="KN13" i="9" s="1"/>
  <c r="GO84" i="9"/>
  <c r="KM84" i="9" s="1"/>
  <c r="GO15" i="9"/>
  <c r="KM15" i="9" s="1"/>
  <c r="GO140" i="9"/>
  <c r="KM140" i="9" s="1"/>
  <c r="GO12" i="9"/>
  <c r="KM12" i="9" s="1"/>
  <c r="GO97" i="9"/>
  <c r="KM97" i="9" s="1"/>
  <c r="GO147" i="9"/>
  <c r="KM147" i="9" s="1"/>
  <c r="GO83" i="9"/>
  <c r="KM83" i="9" s="1"/>
  <c r="GO38" i="9"/>
  <c r="KM38" i="9" s="1"/>
  <c r="GO249" i="9"/>
  <c r="KM249" i="9" s="1"/>
  <c r="GO251" i="9"/>
  <c r="KM251" i="9" s="1"/>
  <c r="GO100" i="9"/>
  <c r="KM100" i="9" s="1"/>
  <c r="GP29" i="9"/>
  <c r="KN29" i="9" s="1"/>
  <c r="GO74" i="9"/>
  <c r="KM74" i="9" s="1"/>
  <c r="GO49" i="9"/>
  <c r="KM49" i="9" s="1"/>
  <c r="GO121" i="9"/>
  <c r="KM121" i="9" s="1"/>
  <c r="GP31" i="9"/>
  <c r="KN31" i="9" s="1"/>
  <c r="GP239" i="9"/>
  <c r="KN239" i="9" s="1"/>
  <c r="GP106" i="9"/>
  <c r="KN106" i="9" s="1"/>
  <c r="GP174" i="9"/>
  <c r="KN174" i="9" s="1"/>
  <c r="GP70" i="9"/>
  <c r="KN70" i="9" s="1"/>
  <c r="GP161" i="9"/>
  <c r="KN161" i="9" s="1"/>
  <c r="GP247" i="9"/>
  <c r="KN247" i="9" s="1"/>
  <c r="GP240" i="9"/>
  <c r="KN240" i="9" s="1"/>
  <c r="GP79" i="9"/>
  <c r="KN79" i="9" s="1"/>
  <c r="GP82" i="9"/>
  <c r="KN82" i="9" s="1"/>
  <c r="GP57" i="9"/>
  <c r="KN57" i="9" s="1"/>
  <c r="GP235" i="9"/>
  <c r="KN235" i="9" s="1"/>
  <c r="GP12" i="9"/>
  <c r="KN12" i="9" s="1"/>
  <c r="GP211" i="9"/>
  <c r="KN211" i="9" s="1"/>
  <c r="GP63" i="9"/>
  <c r="KN63" i="9" s="1"/>
  <c r="GP236" i="9"/>
  <c r="KN236" i="9" s="1"/>
  <c r="GP188" i="9"/>
  <c r="KN188" i="9" s="1"/>
  <c r="GP21" i="9"/>
  <c r="KN21" i="9" s="1"/>
  <c r="GP137" i="9"/>
  <c r="KN137" i="9" s="1"/>
  <c r="GP93" i="9"/>
  <c r="KN93" i="9" s="1"/>
  <c r="GO189" i="9"/>
  <c r="KM189" i="9" s="1"/>
  <c r="GP17" i="9"/>
  <c r="KN17" i="9" s="1"/>
  <c r="GP99" i="9"/>
  <c r="KN99" i="9" s="1"/>
  <c r="GP208" i="9"/>
  <c r="KN208" i="9" s="1"/>
  <c r="GP24" i="9"/>
  <c r="KN24" i="9" s="1"/>
  <c r="GP213" i="9"/>
  <c r="KN213" i="9" s="1"/>
  <c r="GP222" i="9"/>
  <c r="KN222" i="9" s="1"/>
  <c r="GP46" i="9"/>
  <c r="KN46" i="9" s="1"/>
  <c r="GP116" i="9"/>
  <c r="KN116" i="9" s="1"/>
  <c r="GP192" i="9"/>
  <c r="KN192" i="9" s="1"/>
  <c r="GP237" i="9"/>
  <c r="KN237" i="9" s="1"/>
  <c r="GP246" i="9"/>
  <c r="KN246" i="9" s="1"/>
  <c r="GP60" i="9"/>
  <c r="KN60" i="9" s="1"/>
  <c r="GP71" i="9"/>
  <c r="KN71" i="9" s="1"/>
  <c r="GM256" i="9"/>
  <c r="KK256" i="9" s="1"/>
  <c r="GP197" i="9"/>
  <c r="KN197" i="9" s="1"/>
  <c r="GP140" i="9"/>
  <c r="KN140" i="9" s="1"/>
  <c r="GP154" i="9"/>
  <c r="KN154" i="9" s="1"/>
  <c r="GP225" i="9"/>
  <c r="KN225" i="9" s="1"/>
  <c r="GP182" i="9"/>
  <c r="KN182" i="9" s="1"/>
  <c r="GP177" i="9"/>
  <c r="KN177" i="9" s="1"/>
  <c r="GP193" i="9"/>
  <c r="KN193" i="9" s="1"/>
  <c r="GP48" i="9"/>
  <c r="KN48" i="9" s="1"/>
  <c r="GP216" i="9"/>
  <c r="KN216" i="9" s="1"/>
  <c r="GP250" i="9"/>
  <c r="KN250" i="9" s="1"/>
  <c r="GP95" i="9"/>
  <c r="KN95" i="9" s="1"/>
  <c r="GP26" i="9"/>
  <c r="KN26" i="9" s="1"/>
  <c r="GP159" i="9"/>
  <c r="KN159" i="9" s="1"/>
  <c r="GP105" i="9"/>
  <c r="KN105" i="9" s="1"/>
  <c r="GP187" i="9"/>
  <c r="KN187" i="9" s="1"/>
  <c r="GP125" i="9"/>
  <c r="KN125" i="9" s="1"/>
  <c r="GP131" i="9"/>
  <c r="KN131" i="9" s="1"/>
  <c r="GP226" i="9"/>
  <c r="KN226" i="9" s="1"/>
  <c r="GP114" i="9"/>
  <c r="KN114" i="9" s="1"/>
  <c r="GP92" i="9"/>
  <c r="KN92" i="9" s="1"/>
  <c r="GP118" i="9"/>
  <c r="KN118" i="9" s="1"/>
  <c r="GP124" i="9"/>
  <c r="KN124" i="9" s="1"/>
  <c r="GP202" i="9"/>
  <c r="KN202" i="9" s="1"/>
  <c r="GP84" i="9"/>
  <c r="KN84" i="9" s="1"/>
  <c r="GP27" i="9"/>
  <c r="KN27" i="9" s="1"/>
  <c r="GP150" i="9"/>
  <c r="KN150" i="9" s="1"/>
  <c r="GP143" i="9"/>
  <c r="KN143" i="9" s="1"/>
  <c r="GP191" i="9"/>
  <c r="KN191" i="9" s="1"/>
  <c r="GP85" i="9"/>
  <c r="KN85" i="9" s="1"/>
  <c r="GP160" i="9"/>
  <c r="KN160" i="9" s="1"/>
  <c r="GP62" i="9"/>
  <c r="KN62" i="9" s="1"/>
  <c r="GP132" i="9"/>
  <c r="KN132" i="9" s="1"/>
  <c r="GP169" i="9"/>
  <c r="KN169" i="9" s="1"/>
  <c r="GO48" i="9"/>
  <c r="KM48" i="9" s="1"/>
  <c r="GO172" i="9"/>
  <c r="KM172" i="9" s="1"/>
  <c r="GO164" i="9"/>
  <c r="KM164" i="9" s="1"/>
  <c r="GO161" i="9"/>
  <c r="KM161" i="9" s="1"/>
  <c r="GO45" i="9"/>
  <c r="KM45" i="9" s="1"/>
  <c r="GO239" i="9"/>
  <c r="KM239" i="9" s="1"/>
  <c r="GO166" i="9"/>
  <c r="KM166" i="9" s="1"/>
  <c r="GO101" i="9"/>
  <c r="KM101" i="9" s="1"/>
  <c r="GP122" i="9"/>
  <c r="KN122" i="9" s="1"/>
  <c r="GP203" i="9"/>
  <c r="KN203" i="9" s="1"/>
  <c r="GP147" i="9"/>
  <c r="KN147" i="9" s="1"/>
  <c r="GO144" i="9"/>
  <c r="KM144" i="9" s="1"/>
  <c r="GO191" i="9"/>
  <c r="KM191" i="9" s="1"/>
  <c r="GP194" i="9"/>
  <c r="KN194" i="9" s="1"/>
  <c r="GO96" i="9"/>
  <c r="KM96" i="9" s="1"/>
  <c r="GO179" i="9"/>
  <c r="KM179" i="9" s="1"/>
  <c r="GO213" i="9"/>
  <c r="KM213" i="9" s="1"/>
  <c r="GP142" i="9"/>
  <c r="KN142" i="9" s="1"/>
  <c r="GO224" i="9"/>
  <c r="KM224" i="9" s="1"/>
  <c r="GO214" i="9"/>
  <c r="KM214" i="9" s="1"/>
  <c r="GO99" i="9"/>
  <c r="KM99" i="9" s="1"/>
  <c r="GO108" i="9"/>
  <c r="KM108" i="9" s="1"/>
  <c r="GO193" i="9"/>
  <c r="KM193" i="9" s="1"/>
  <c r="GO24" i="9"/>
  <c r="KM24" i="9" s="1"/>
  <c r="GO194" i="9"/>
  <c r="KM194" i="9" s="1"/>
  <c r="GO25" i="9"/>
  <c r="KM25" i="9" s="1"/>
  <c r="GO75" i="9"/>
  <c r="KM75" i="9" s="1"/>
  <c r="GO141" i="9"/>
  <c r="KM141" i="9" s="1"/>
  <c r="GO34" i="9"/>
  <c r="KM34" i="9" s="1"/>
  <c r="GO16" i="9"/>
  <c r="KM16" i="9" s="1"/>
  <c r="GO226" i="9"/>
  <c r="KM226" i="9" s="1"/>
  <c r="GO123" i="9"/>
  <c r="KM123" i="9" s="1"/>
  <c r="GO36" i="9"/>
  <c r="KM36" i="9" s="1"/>
  <c r="GO146" i="9"/>
  <c r="KM146" i="9" s="1"/>
  <c r="GQ30" i="9"/>
  <c r="KO30" i="9" s="1"/>
  <c r="GM228" i="9"/>
  <c r="KK228" i="9" s="1"/>
  <c r="GN242" i="9"/>
  <c r="KL242" i="9" s="1"/>
  <c r="GO131" i="9"/>
  <c r="KM131" i="9" s="1"/>
  <c r="GP75" i="9"/>
  <c r="KN75" i="9" s="1"/>
  <c r="GP149" i="9"/>
  <c r="KN149" i="9" s="1"/>
  <c r="GP91" i="9"/>
  <c r="KN91" i="9" s="1"/>
  <c r="GP127" i="9"/>
  <c r="KN127" i="9" s="1"/>
  <c r="GP11" i="9"/>
  <c r="GR250" i="9" s="1"/>
  <c r="KP250" i="9" s="1"/>
  <c r="GP126" i="9"/>
  <c r="KN126" i="9" s="1"/>
  <c r="GP135" i="9"/>
  <c r="KN135" i="9" s="1"/>
  <c r="GP252" i="9"/>
  <c r="KN252" i="9" s="1"/>
  <c r="GP86" i="9"/>
  <c r="KN86" i="9" s="1"/>
  <c r="GP190" i="9"/>
  <c r="KN190" i="9" s="1"/>
  <c r="GP163" i="9"/>
  <c r="KN163" i="9" s="1"/>
  <c r="GP44" i="9"/>
  <c r="KN44" i="9" s="1"/>
  <c r="GP87" i="9"/>
  <c r="KN87" i="9" s="1"/>
  <c r="GP184" i="9"/>
  <c r="KN184" i="9" s="1"/>
  <c r="GP113" i="9"/>
  <c r="KN113" i="9" s="1"/>
  <c r="GP35" i="9"/>
  <c r="KN35" i="9" s="1"/>
  <c r="GP51" i="9"/>
  <c r="KN51" i="9" s="1"/>
  <c r="GP139" i="9"/>
  <c r="KN139" i="9" s="1"/>
  <c r="GP152" i="9"/>
  <c r="KN152" i="9" s="1"/>
  <c r="GP189" i="9"/>
  <c r="KN189" i="9" s="1"/>
  <c r="GP151" i="9"/>
  <c r="KN151" i="9" s="1"/>
  <c r="GP175" i="9"/>
  <c r="KN175" i="9" s="1"/>
  <c r="GP167" i="9"/>
  <c r="KN167" i="9" s="1"/>
  <c r="GP112" i="9"/>
  <c r="KN112" i="9" s="1"/>
  <c r="GP25" i="9"/>
  <c r="KN25" i="9" s="1"/>
  <c r="GP181" i="9"/>
  <c r="KN181" i="9" s="1"/>
  <c r="GP90" i="9"/>
  <c r="KN90" i="9" s="1"/>
  <c r="GP110" i="9"/>
  <c r="KN110" i="9" s="1"/>
  <c r="GQ15" i="9"/>
  <c r="KO15" i="9" s="1"/>
  <c r="GQ112" i="9"/>
  <c r="KO112" i="9" s="1"/>
  <c r="GP43" i="9"/>
  <c r="KN43" i="9" s="1"/>
  <c r="GP104" i="9"/>
  <c r="KN104" i="9" s="1"/>
  <c r="GP178" i="9"/>
  <c r="KN178" i="9" s="1"/>
  <c r="GP172" i="9"/>
  <c r="KN172" i="9" s="1"/>
  <c r="GP153" i="9"/>
  <c r="KN153" i="9" s="1"/>
  <c r="GP54" i="9"/>
  <c r="KN54" i="9" s="1"/>
  <c r="GP19" i="9"/>
  <c r="KN19" i="9" s="1"/>
  <c r="GP115" i="9"/>
  <c r="KN115" i="9" s="1"/>
  <c r="GP111" i="9"/>
  <c r="KN111" i="9" s="1"/>
  <c r="GP33" i="9"/>
  <c r="KN33" i="9" s="1"/>
  <c r="GP89" i="9"/>
  <c r="KN89" i="9" s="1"/>
  <c r="GP37" i="9"/>
  <c r="KN37" i="9" s="1"/>
  <c r="GP195" i="9"/>
  <c r="KN195" i="9" s="1"/>
  <c r="GP77" i="9"/>
  <c r="KN77" i="9" s="1"/>
  <c r="GP249" i="9"/>
  <c r="KN249" i="9" s="1"/>
  <c r="GP148" i="9"/>
  <c r="KN148" i="9" s="1"/>
  <c r="GO207" i="9"/>
  <c r="KM207" i="9" s="1"/>
  <c r="GO85" i="9"/>
  <c r="KM85" i="9" s="1"/>
  <c r="GO113" i="9"/>
  <c r="KM113" i="9" s="1"/>
  <c r="GO231" i="9"/>
  <c r="KM231" i="9" s="1"/>
  <c r="GO106" i="9"/>
  <c r="KM106" i="9" s="1"/>
  <c r="GO222" i="9"/>
  <c r="KM222" i="9" s="1"/>
  <c r="KK11" i="9"/>
  <c r="GP171" i="9"/>
  <c r="KN171" i="9" s="1"/>
  <c r="GO64" i="9"/>
  <c r="KM64" i="9" s="1"/>
  <c r="GP61" i="9"/>
  <c r="KN61" i="9" s="1"/>
  <c r="GO149" i="9"/>
  <c r="KM149" i="9" s="1"/>
  <c r="GO134" i="9"/>
  <c r="KM134" i="9" s="1"/>
  <c r="GO22" i="9"/>
  <c r="KM22" i="9" s="1"/>
  <c r="GP22" i="9"/>
  <c r="KN22" i="9" s="1"/>
  <c r="GP98" i="9"/>
  <c r="KN98" i="9" s="1"/>
  <c r="GO151" i="9"/>
  <c r="KM151" i="9" s="1"/>
  <c r="GO44" i="9"/>
  <c r="KM44" i="9" s="1"/>
  <c r="GO196" i="9"/>
  <c r="KM196" i="9" s="1"/>
  <c r="GO21" i="9"/>
  <c r="KM21" i="9" s="1"/>
  <c r="GO88" i="9"/>
  <c r="KM88" i="9" s="1"/>
  <c r="GO122" i="9"/>
  <c r="KM122" i="9" s="1"/>
  <c r="GO72" i="9"/>
  <c r="KM72" i="9" s="1"/>
  <c r="GO93" i="9"/>
  <c r="KM93" i="9" s="1"/>
  <c r="GO233" i="9"/>
  <c r="KM233" i="9" s="1"/>
  <c r="GO156" i="9"/>
  <c r="KM156" i="9" s="1"/>
  <c r="GO209" i="9"/>
  <c r="KM209" i="9" s="1"/>
  <c r="GO51" i="9"/>
  <c r="KM51" i="9" s="1"/>
  <c r="GO35" i="9"/>
  <c r="KM35" i="9" s="1"/>
  <c r="GO212" i="9"/>
  <c r="KM212" i="9" s="1"/>
  <c r="GO43" i="9"/>
  <c r="KM43" i="9" s="1"/>
  <c r="GO33" i="9"/>
  <c r="KM33" i="9" s="1"/>
  <c r="GO120" i="9"/>
  <c r="KM120" i="9" s="1"/>
  <c r="GO192" i="9"/>
  <c r="KM192" i="9" s="1"/>
  <c r="GO236" i="9"/>
  <c r="KM236" i="9" s="1"/>
  <c r="GO95" i="9"/>
  <c r="KM95" i="9" s="1"/>
  <c r="GK258" i="9"/>
  <c r="KI258" i="9" s="1"/>
  <c r="GL258" i="9"/>
  <c r="KJ258" i="9" s="1"/>
  <c r="GN228" i="9"/>
  <c r="KL228" i="9" s="1"/>
  <c r="GQ209" i="9"/>
  <c r="KO209" i="9" s="1"/>
  <c r="GQ40" i="9"/>
  <c r="KO40" i="9" s="1"/>
  <c r="GQ115" i="9"/>
  <c r="KO115" i="9" s="1"/>
  <c r="GQ192" i="9"/>
  <c r="KO192" i="9" s="1"/>
  <c r="GQ127" i="9"/>
  <c r="KO127" i="9" s="1"/>
  <c r="GQ185" i="9"/>
  <c r="KO185" i="9" s="1"/>
  <c r="GQ240" i="9"/>
  <c r="KO240" i="9" s="1"/>
  <c r="GQ162" i="9"/>
  <c r="KO162" i="9" s="1"/>
  <c r="GQ142" i="9"/>
  <c r="KO142" i="9" s="1"/>
  <c r="GR235" i="9"/>
  <c r="KP235" i="9" s="1"/>
  <c r="GQ144" i="9"/>
  <c r="KO144" i="9" s="1"/>
  <c r="GQ233" i="9"/>
  <c r="KO233" i="9" s="1"/>
  <c r="GQ12" i="9"/>
  <c r="KO12" i="9" s="1"/>
  <c r="GQ28" i="9"/>
  <c r="KO28" i="9" s="1"/>
  <c r="GQ117" i="9"/>
  <c r="KO117" i="9" s="1"/>
  <c r="GQ214" i="9"/>
  <c r="KO214" i="9" s="1"/>
  <c r="GQ61" i="9"/>
  <c r="KO61" i="9" s="1"/>
  <c r="GQ74" i="9"/>
  <c r="KO74" i="9" s="1"/>
  <c r="GQ54" i="9"/>
  <c r="KO54" i="9" s="1"/>
  <c r="GQ89" i="9"/>
  <c r="KO89" i="9" s="1"/>
  <c r="GQ138" i="9"/>
  <c r="KO138" i="9" s="1"/>
  <c r="GQ143" i="9"/>
  <c r="KO143" i="9" s="1"/>
  <c r="GQ155" i="9"/>
  <c r="KO155" i="9" s="1"/>
  <c r="GQ113" i="9"/>
  <c r="KO113" i="9" s="1"/>
  <c r="GQ213" i="9"/>
  <c r="KO213" i="9" s="1"/>
  <c r="GQ238" i="9"/>
  <c r="KO238" i="9" s="1"/>
  <c r="GQ33" i="9"/>
  <c r="KO33" i="9" s="1"/>
  <c r="GQ52" i="9"/>
  <c r="KO52" i="9" s="1"/>
  <c r="GQ198" i="9" l="1"/>
  <c r="KO198" i="9" s="1"/>
  <c r="GQ73" i="9"/>
  <c r="KO73" i="9" s="1"/>
  <c r="GQ166" i="9"/>
  <c r="KO166" i="9" s="1"/>
  <c r="GQ133" i="9"/>
  <c r="KO133" i="9" s="1"/>
  <c r="GQ186" i="9"/>
  <c r="KO186" i="9" s="1"/>
  <c r="GQ88" i="9"/>
  <c r="KO88" i="9" s="1"/>
  <c r="GQ110" i="9"/>
  <c r="KO110" i="9" s="1"/>
  <c r="GQ114" i="9"/>
  <c r="KO114" i="9" s="1"/>
  <c r="GQ193" i="9"/>
  <c r="KO193" i="9" s="1"/>
  <c r="GQ149" i="9"/>
  <c r="KO149" i="9" s="1"/>
  <c r="GQ129" i="9"/>
  <c r="KO129" i="9" s="1"/>
  <c r="GQ251" i="9"/>
  <c r="KO251" i="9" s="1"/>
  <c r="GQ103" i="9"/>
  <c r="KO103" i="9" s="1"/>
  <c r="KM11" i="9"/>
  <c r="GQ68" i="9"/>
  <c r="KO68" i="9" s="1"/>
  <c r="GQ85" i="9"/>
  <c r="KO85" i="9" s="1"/>
  <c r="GQ201" i="9"/>
  <c r="KO201" i="9" s="1"/>
  <c r="GQ50" i="9"/>
  <c r="KO50" i="9" s="1"/>
  <c r="GQ118" i="9"/>
  <c r="KO118" i="9" s="1"/>
  <c r="GQ180" i="9"/>
  <c r="KO180" i="9" s="1"/>
  <c r="GQ231" i="9"/>
  <c r="KO231" i="9" s="1"/>
  <c r="GQ199" i="9"/>
  <c r="KO199" i="9" s="1"/>
  <c r="GQ98" i="9"/>
  <c r="KO98" i="9" s="1"/>
  <c r="GQ29" i="9"/>
  <c r="KO29" i="9" s="1"/>
  <c r="GQ145" i="9"/>
  <c r="KO145" i="9" s="1"/>
  <c r="GQ31" i="9"/>
  <c r="KO31" i="9" s="1"/>
  <c r="GQ164" i="9"/>
  <c r="KO164" i="9" s="1"/>
  <c r="GQ14" i="9"/>
  <c r="KO14" i="9" s="1"/>
  <c r="GQ206" i="9"/>
  <c r="KO206" i="9" s="1"/>
  <c r="GQ106" i="9"/>
  <c r="KO106" i="9" s="1"/>
  <c r="GQ121" i="9"/>
  <c r="KO121" i="9" s="1"/>
  <c r="GQ205" i="9"/>
  <c r="KO205" i="9" s="1"/>
  <c r="GQ217" i="9"/>
  <c r="KO217" i="9" s="1"/>
  <c r="GQ65" i="9"/>
  <c r="KO65" i="9" s="1"/>
  <c r="GQ246" i="9"/>
  <c r="KO246" i="9" s="1"/>
  <c r="GQ76" i="9"/>
  <c r="KO76" i="9" s="1"/>
  <c r="GQ197" i="9"/>
  <c r="KO197" i="9" s="1"/>
  <c r="GQ21" i="9"/>
  <c r="KO21" i="9" s="1"/>
  <c r="GQ215" i="9"/>
  <c r="KO215" i="9" s="1"/>
  <c r="GQ174" i="9"/>
  <c r="KO174" i="9" s="1"/>
  <c r="GQ156" i="9"/>
  <c r="KO156" i="9" s="1"/>
  <c r="GQ239" i="9"/>
  <c r="KO239" i="9" s="1"/>
  <c r="GQ183" i="9"/>
  <c r="KO183" i="9" s="1"/>
  <c r="GQ159" i="9"/>
  <c r="KO159" i="9" s="1"/>
  <c r="GQ36" i="9"/>
  <c r="KO36" i="9" s="1"/>
  <c r="GQ178" i="9"/>
  <c r="KO178" i="9" s="1"/>
  <c r="GQ94" i="9"/>
  <c r="KO94" i="9" s="1"/>
  <c r="GQ191" i="9"/>
  <c r="KO191" i="9" s="1"/>
  <c r="GQ176" i="9"/>
  <c r="KO176" i="9" s="1"/>
  <c r="GQ78" i="9"/>
  <c r="KO78" i="9" s="1"/>
  <c r="GQ69" i="9"/>
  <c r="KO69" i="9" s="1"/>
  <c r="GQ190" i="9"/>
  <c r="KO190" i="9" s="1"/>
  <c r="GQ16" i="9"/>
  <c r="KO16" i="9" s="1"/>
  <c r="GQ182" i="9"/>
  <c r="KO182" i="9" s="1"/>
  <c r="GQ111" i="9"/>
  <c r="KO111" i="9" s="1"/>
  <c r="GQ194" i="9"/>
  <c r="KO194" i="9" s="1"/>
  <c r="GQ13" i="9"/>
  <c r="KO13" i="9" s="1"/>
  <c r="GQ70" i="9"/>
  <c r="KO70" i="9" s="1"/>
  <c r="GQ140" i="9"/>
  <c r="KO140" i="9" s="1"/>
  <c r="GQ24" i="9"/>
  <c r="KO24" i="9" s="1"/>
  <c r="GQ51" i="9"/>
  <c r="KO51" i="9" s="1"/>
  <c r="GQ99" i="9"/>
  <c r="KO99" i="9" s="1"/>
  <c r="GQ248" i="9"/>
  <c r="KO248" i="9" s="1"/>
  <c r="GQ141" i="9"/>
  <c r="KO141" i="9" s="1"/>
  <c r="GQ160" i="9"/>
  <c r="KO160" i="9" s="1"/>
  <c r="GQ245" i="9"/>
  <c r="KO245" i="9" s="1"/>
  <c r="GQ146" i="9"/>
  <c r="KO146" i="9" s="1"/>
  <c r="GQ95" i="9"/>
  <c r="KO95" i="9" s="1"/>
  <c r="GQ26" i="9"/>
  <c r="KO26" i="9" s="1"/>
  <c r="GQ218" i="9"/>
  <c r="KO218" i="9" s="1"/>
  <c r="GQ122" i="9"/>
  <c r="KO122" i="9" s="1"/>
  <c r="GQ210" i="9"/>
  <c r="KO210" i="9" s="1"/>
  <c r="GQ87" i="9"/>
  <c r="KO87" i="9" s="1"/>
  <c r="GQ125" i="9"/>
  <c r="KO125" i="9" s="1"/>
  <c r="GQ200" i="9"/>
  <c r="KO200" i="9" s="1"/>
  <c r="GQ48" i="9"/>
  <c r="KO48" i="9" s="1"/>
  <c r="GQ235" i="9"/>
  <c r="KO235" i="9" s="1"/>
  <c r="GQ27" i="9"/>
  <c r="KO27" i="9" s="1"/>
  <c r="GQ237" i="9"/>
  <c r="KO237" i="9" s="1"/>
  <c r="GQ173" i="9"/>
  <c r="KO173" i="9" s="1"/>
  <c r="GQ44" i="9"/>
  <c r="KO44" i="9" s="1"/>
  <c r="GQ188" i="9"/>
  <c r="KO188" i="9" s="1"/>
  <c r="GQ132" i="9"/>
  <c r="KO132" i="9" s="1"/>
  <c r="GQ60" i="9"/>
  <c r="KO60" i="9" s="1"/>
  <c r="GQ71" i="9"/>
  <c r="KO71" i="9" s="1"/>
  <c r="GQ56" i="9"/>
  <c r="KO56" i="9" s="1"/>
  <c r="GQ67" i="9"/>
  <c r="KO67" i="9" s="1"/>
  <c r="GQ101" i="9"/>
  <c r="KO101" i="9" s="1"/>
  <c r="GQ225" i="9"/>
  <c r="KO225" i="9" s="1"/>
  <c r="GQ158" i="9"/>
  <c r="KO158" i="9" s="1"/>
  <c r="GQ152" i="9"/>
  <c r="KO152" i="9" s="1"/>
  <c r="GQ154" i="9"/>
  <c r="KO154" i="9" s="1"/>
  <c r="GQ222" i="9"/>
  <c r="KO222" i="9" s="1"/>
  <c r="GQ252" i="9"/>
  <c r="KO252" i="9" s="1"/>
  <c r="GQ25" i="9"/>
  <c r="KO25" i="9" s="1"/>
  <c r="GQ120" i="9"/>
  <c r="KO120" i="9" s="1"/>
  <c r="GQ221" i="9"/>
  <c r="KO221" i="9" s="1"/>
  <c r="GQ11" i="9"/>
  <c r="GS246" i="9" s="1"/>
  <c r="KQ246" i="9" s="1"/>
  <c r="GQ157" i="9"/>
  <c r="KO157" i="9" s="1"/>
  <c r="GQ42" i="9"/>
  <c r="KO42" i="9" s="1"/>
  <c r="GQ179" i="9"/>
  <c r="KO179" i="9" s="1"/>
  <c r="GQ247" i="9"/>
  <c r="KO247" i="9" s="1"/>
  <c r="GQ63" i="9"/>
  <c r="KO63" i="9" s="1"/>
  <c r="GQ105" i="9"/>
  <c r="KO105" i="9" s="1"/>
  <c r="GQ19" i="9"/>
  <c r="KO19" i="9" s="1"/>
  <c r="GQ195" i="9"/>
  <c r="KO195" i="9" s="1"/>
  <c r="GQ207" i="9"/>
  <c r="KO207" i="9" s="1"/>
  <c r="GQ47" i="9"/>
  <c r="KO47" i="9" s="1"/>
  <c r="GQ93" i="9"/>
  <c r="KO93" i="9" s="1"/>
  <c r="GQ130" i="9"/>
  <c r="KO130" i="9" s="1"/>
  <c r="GQ202" i="9"/>
  <c r="KO202" i="9" s="1"/>
  <c r="GQ39" i="9"/>
  <c r="KO39" i="9" s="1"/>
  <c r="GQ57" i="9"/>
  <c r="KO57" i="9" s="1"/>
  <c r="GQ219" i="9"/>
  <c r="KO219" i="9" s="1"/>
  <c r="GQ35" i="9"/>
  <c r="KO35" i="9" s="1"/>
  <c r="GQ49" i="9"/>
  <c r="KO49" i="9" s="1"/>
  <c r="GQ92" i="9"/>
  <c r="KO92" i="9" s="1"/>
  <c r="GQ212" i="9"/>
  <c r="KO212" i="9" s="1"/>
  <c r="GQ109" i="9"/>
  <c r="KO109" i="9" s="1"/>
  <c r="GQ64" i="9"/>
  <c r="KO64" i="9" s="1"/>
  <c r="GQ116" i="9"/>
  <c r="KO116" i="9" s="1"/>
  <c r="GQ147" i="9"/>
  <c r="KO147" i="9" s="1"/>
  <c r="GQ165" i="9"/>
  <c r="KO165" i="9" s="1"/>
  <c r="GQ250" i="9"/>
  <c r="KO250" i="9" s="1"/>
  <c r="GQ75" i="9"/>
  <c r="KO75" i="9" s="1"/>
  <c r="GQ196" i="9"/>
  <c r="KO196" i="9" s="1"/>
  <c r="GQ204" i="9"/>
  <c r="KO204" i="9" s="1"/>
  <c r="GQ169" i="9"/>
  <c r="KO169" i="9" s="1"/>
  <c r="GQ91" i="9"/>
  <c r="KO91" i="9" s="1"/>
  <c r="GQ59" i="9"/>
  <c r="KO59" i="9" s="1"/>
  <c r="GQ234" i="9"/>
  <c r="KO234" i="9" s="1"/>
  <c r="GQ104" i="9"/>
  <c r="KO104" i="9" s="1"/>
  <c r="GQ150" i="9"/>
  <c r="KO150" i="9" s="1"/>
  <c r="GQ128" i="9"/>
  <c r="KO128" i="9" s="1"/>
  <c r="GQ81" i="9"/>
  <c r="KO81" i="9" s="1"/>
  <c r="GQ172" i="9"/>
  <c r="KO172" i="9" s="1"/>
  <c r="GQ123" i="9"/>
  <c r="KO123" i="9" s="1"/>
  <c r="GQ80" i="9"/>
  <c r="KO80" i="9" s="1"/>
  <c r="GQ224" i="9"/>
  <c r="KO224" i="9" s="1"/>
  <c r="GQ253" i="9"/>
  <c r="KO253" i="9" s="1"/>
  <c r="GQ171" i="9"/>
  <c r="KO171" i="9" s="1"/>
  <c r="GQ189" i="9"/>
  <c r="KO189" i="9" s="1"/>
  <c r="GQ108" i="9"/>
  <c r="KO108" i="9" s="1"/>
  <c r="GQ77" i="9"/>
  <c r="KO77" i="9" s="1"/>
  <c r="GQ102" i="9"/>
  <c r="KO102" i="9" s="1"/>
  <c r="GQ135" i="9"/>
  <c r="KO135" i="9" s="1"/>
  <c r="GQ161" i="9"/>
  <c r="KO161" i="9" s="1"/>
  <c r="GQ223" i="9"/>
  <c r="KO223" i="9" s="1"/>
  <c r="GQ38" i="9"/>
  <c r="KO38" i="9" s="1"/>
  <c r="GQ220" i="9"/>
  <c r="KO220" i="9" s="1"/>
  <c r="GQ45" i="9"/>
  <c r="KO45" i="9" s="1"/>
  <c r="GQ23" i="9"/>
  <c r="KO23" i="9" s="1"/>
  <c r="GQ249" i="9"/>
  <c r="KO249" i="9" s="1"/>
  <c r="GQ100" i="9"/>
  <c r="KO100" i="9" s="1"/>
  <c r="GQ84" i="9"/>
  <c r="KO84" i="9" s="1"/>
  <c r="GQ131" i="9"/>
  <c r="KO131" i="9" s="1"/>
  <c r="GQ236" i="9"/>
  <c r="KO236" i="9" s="1"/>
  <c r="GQ226" i="9"/>
  <c r="KO226" i="9" s="1"/>
  <c r="GQ46" i="9"/>
  <c r="KO46" i="9" s="1"/>
  <c r="GQ66" i="9"/>
  <c r="KO66" i="9" s="1"/>
  <c r="GQ254" i="9"/>
  <c r="KO254" i="9" s="1"/>
  <c r="GQ86" i="9"/>
  <c r="KO86" i="9" s="1"/>
  <c r="GQ208" i="9"/>
  <c r="KO208" i="9" s="1"/>
  <c r="GQ90" i="9"/>
  <c r="KO90" i="9" s="1"/>
  <c r="GQ184" i="9"/>
  <c r="KO184" i="9" s="1"/>
  <c r="GQ72" i="9"/>
  <c r="KO72" i="9" s="1"/>
  <c r="GQ58" i="9"/>
  <c r="KO58" i="9" s="1"/>
  <c r="GQ55" i="9"/>
  <c r="KO55" i="9" s="1"/>
  <c r="GQ151" i="9"/>
  <c r="KO151" i="9" s="1"/>
  <c r="GQ187" i="9"/>
  <c r="KO187" i="9" s="1"/>
  <c r="GQ124" i="9"/>
  <c r="KO124" i="9" s="1"/>
  <c r="GQ181" i="9"/>
  <c r="KO181" i="9" s="1"/>
  <c r="GQ148" i="9"/>
  <c r="KO148" i="9" s="1"/>
  <c r="GQ83" i="9"/>
  <c r="KO83" i="9" s="1"/>
  <c r="GQ163" i="9"/>
  <c r="KO163" i="9" s="1"/>
  <c r="GQ216" i="9"/>
  <c r="KO216" i="9" s="1"/>
  <c r="GQ41" i="9"/>
  <c r="KO41" i="9" s="1"/>
  <c r="GQ203" i="9"/>
  <c r="KO203" i="9" s="1"/>
  <c r="GQ20" i="9"/>
  <c r="KO20" i="9" s="1"/>
  <c r="GQ139" i="9"/>
  <c r="KO139" i="9" s="1"/>
  <c r="GQ119" i="9"/>
  <c r="KO119" i="9" s="1"/>
  <c r="GQ167" i="9"/>
  <c r="KO167" i="9" s="1"/>
  <c r="GQ175" i="9"/>
  <c r="KO175" i="9" s="1"/>
  <c r="GQ211" i="9"/>
  <c r="KO211" i="9" s="1"/>
  <c r="GQ37" i="9"/>
  <c r="KO37" i="9" s="1"/>
  <c r="GQ232" i="9"/>
  <c r="GQ137" i="9"/>
  <c r="KO137" i="9" s="1"/>
  <c r="GQ43" i="9"/>
  <c r="KO43" i="9" s="1"/>
  <c r="GQ107" i="9"/>
  <c r="KO107" i="9" s="1"/>
  <c r="GQ170" i="9"/>
  <c r="KO170" i="9" s="1"/>
  <c r="GQ34" i="9"/>
  <c r="KO34" i="9" s="1"/>
  <c r="GQ126" i="9"/>
  <c r="KO126" i="9" s="1"/>
  <c r="GQ17" i="9"/>
  <c r="KO17" i="9" s="1"/>
  <c r="GQ134" i="9"/>
  <c r="KO134" i="9" s="1"/>
  <c r="GQ79" i="9"/>
  <c r="KO79" i="9" s="1"/>
  <c r="GQ18" i="9"/>
  <c r="KO18" i="9" s="1"/>
  <c r="GQ96" i="9"/>
  <c r="KO96" i="9" s="1"/>
  <c r="GQ82" i="9"/>
  <c r="KO82" i="9" s="1"/>
  <c r="GQ32" i="9"/>
  <c r="KO32" i="9" s="1"/>
  <c r="GQ136" i="9"/>
  <c r="KO136" i="9" s="1"/>
  <c r="GQ97" i="9"/>
  <c r="KO97" i="9" s="1"/>
  <c r="GQ22" i="9"/>
  <c r="KO22" i="9" s="1"/>
  <c r="GQ168" i="9"/>
  <c r="KO168" i="9" s="1"/>
  <c r="GQ177" i="9"/>
  <c r="KO177" i="9" s="1"/>
  <c r="GQ153" i="9"/>
  <c r="KO153" i="9" s="1"/>
  <c r="GQ53" i="9"/>
  <c r="KO53" i="9" s="1"/>
  <c r="GR19" i="9"/>
  <c r="KP19" i="9" s="1"/>
  <c r="GR209" i="9"/>
  <c r="KP209" i="9" s="1"/>
  <c r="GR211" i="9"/>
  <c r="KP211" i="9" s="1"/>
  <c r="GR84" i="9"/>
  <c r="KP84" i="9" s="1"/>
  <c r="GR63" i="9"/>
  <c r="KP63" i="9" s="1"/>
  <c r="GR154" i="9"/>
  <c r="KP154" i="9" s="1"/>
  <c r="GR87" i="9"/>
  <c r="KP87" i="9" s="1"/>
  <c r="GR127" i="9"/>
  <c r="KP127" i="9" s="1"/>
  <c r="GR43" i="9"/>
  <c r="KP43" i="9" s="1"/>
  <c r="GR95" i="9"/>
  <c r="KP95" i="9" s="1"/>
  <c r="GR13" i="9"/>
  <c r="KP13" i="9" s="1"/>
  <c r="GR156" i="9"/>
  <c r="KP156" i="9" s="1"/>
  <c r="GR104" i="9"/>
  <c r="KP104" i="9" s="1"/>
  <c r="GR200" i="9"/>
  <c r="KP200" i="9" s="1"/>
  <c r="GR225" i="9"/>
  <c r="KP225" i="9" s="1"/>
  <c r="GR187" i="9"/>
  <c r="KP187" i="9" s="1"/>
  <c r="GR198" i="9"/>
  <c r="KP198" i="9" s="1"/>
  <c r="GR214" i="9"/>
  <c r="KP214" i="9" s="1"/>
  <c r="GR35" i="9"/>
  <c r="KP35" i="9" s="1"/>
  <c r="GR21" i="9"/>
  <c r="KP21" i="9" s="1"/>
  <c r="GR61" i="9"/>
  <c r="KP61" i="9" s="1"/>
  <c r="GR23" i="9"/>
  <c r="KP23" i="9" s="1"/>
  <c r="GR161" i="9"/>
  <c r="KP161" i="9" s="1"/>
  <c r="GR254" i="9"/>
  <c r="KP254" i="9" s="1"/>
  <c r="GR233" i="9"/>
  <c r="KP233" i="9" s="1"/>
  <c r="GR176" i="9"/>
  <c r="KP176" i="9" s="1"/>
  <c r="GR121" i="9"/>
  <c r="KP121" i="9" s="1"/>
  <c r="GR206" i="9"/>
  <c r="KP206" i="9" s="1"/>
  <c r="GR232" i="9"/>
  <c r="KP232" i="9" s="1"/>
  <c r="GR68" i="9"/>
  <c r="KP68" i="9" s="1"/>
  <c r="GR179" i="9"/>
  <c r="KP179" i="9" s="1"/>
  <c r="GR31" i="9"/>
  <c r="KP31" i="9" s="1"/>
  <c r="GR140" i="9"/>
  <c r="KP140" i="9" s="1"/>
  <c r="GR129" i="9"/>
  <c r="KP129" i="9" s="1"/>
  <c r="GR224" i="9"/>
  <c r="KP224" i="9" s="1"/>
  <c r="GR110" i="9"/>
  <c r="KP110" i="9" s="1"/>
  <c r="GR39" i="9"/>
  <c r="KP39" i="9" s="1"/>
  <c r="GR204" i="9"/>
  <c r="KP204" i="9" s="1"/>
  <c r="GR12" i="9"/>
  <c r="KP12" i="9" s="1"/>
  <c r="GR126" i="9"/>
  <c r="KP126" i="9" s="1"/>
  <c r="GR150" i="9"/>
  <c r="KP150" i="9" s="1"/>
  <c r="GR185" i="9"/>
  <c r="KP185" i="9" s="1"/>
  <c r="GR115" i="9"/>
  <c r="KP115" i="9" s="1"/>
  <c r="GR135" i="9"/>
  <c r="KP135" i="9" s="1"/>
  <c r="GR152" i="9"/>
  <c r="KP152" i="9" s="1"/>
  <c r="GR137" i="9"/>
  <c r="KP137" i="9" s="1"/>
  <c r="GR69" i="9"/>
  <c r="KP69" i="9" s="1"/>
  <c r="GR131" i="9"/>
  <c r="KP131" i="9" s="1"/>
  <c r="GR189" i="9"/>
  <c r="KP189" i="9" s="1"/>
  <c r="GR82" i="9"/>
  <c r="KP82" i="9" s="1"/>
  <c r="GR168" i="9"/>
  <c r="KP168" i="9" s="1"/>
  <c r="GR202" i="9"/>
  <c r="KP202" i="9" s="1"/>
  <c r="GR141" i="9"/>
  <c r="KP141" i="9" s="1"/>
  <c r="GR151" i="9"/>
  <c r="KP151" i="9" s="1"/>
  <c r="GR88" i="9"/>
  <c r="KP88" i="9" s="1"/>
  <c r="GR98" i="9"/>
  <c r="KP98" i="9" s="1"/>
  <c r="GR142" i="9"/>
  <c r="KP142" i="9" s="1"/>
  <c r="GR174" i="9"/>
  <c r="KP174" i="9" s="1"/>
  <c r="GR188" i="9"/>
  <c r="KP188" i="9" s="1"/>
  <c r="GR33" i="9"/>
  <c r="KP33" i="9" s="1"/>
  <c r="GR158" i="9"/>
  <c r="KP158" i="9" s="1"/>
  <c r="GR222" i="9"/>
  <c r="KP222" i="9" s="1"/>
  <c r="GR162" i="9"/>
  <c r="KP162" i="9" s="1"/>
  <c r="GM258" i="9"/>
  <c r="KK258" i="9" s="1"/>
  <c r="GR45" i="9"/>
  <c r="KP45" i="9" s="1"/>
  <c r="GP256" i="9"/>
  <c r="KN256" i="9" s="1"/>
  <c r="GR231" i="9"/>
  <c r="KP231" i="9" s="1"/>
  <c r="GR102" i="9"/>
  <c r="KP102" i="9" s="1"/>
  <c r="GR101" i="9"/>
  <c r="KP101" i="9" s="1"/>
  <c r="GR144" i="9"/>
  <c r="KP144" i="9" s="1"/>
  <c r="GR114" i="9"/>
  <c r="KP114" i="9" s="1"/>
  <c r="GR240" i="9"/>
  <c r="KP240" i="9" s="1"/>
  <c r="GR216" i="9"/>
  <c r="KP216" i="9" s="1"/>
  <c r="GR124" i="9"/>
  <c r="KP124" i="9" s="1"/>
  <c r="GR159" i="9"/>
  <c r="KP159" i="9" s="1"/>
  <c r="GR155" i="9"/>
  <c r="KP155" i="9" s="1"/>
  <c r="GR79" i="9"/>
  <c r="KP79" i="9" s="1"/>
  <c r="GR195" i="9"/>
  <c r="KP195" i="9" s="1"/>
  <c r="GR238" i="9"/>
  <c r="KP238" i="9" s="1"/>
  <c r="GR239" i="9"/>
  <c r="KP239" i="9" s="1"/>
  <c r="GR74" i="9"/>
  <c r="KP74" i="9" s="1"/>
  <c r="GR99" i="9"/>
  <c r="KP99" i="9" s="1"/>
  <c r="GR197" i="9"/>
  <c r="KP197" i="9" s="1"/>
  <c r="GR212" i="9"/>
  <c r="KP212" i="9" s="1"/>
  <c r="GR170" i="9"/>
  <c r="KP170" i="9" s="1"/>
  <c r="GR36" i="9"/>
  <c r="KP36" i="9" s="1"/>
  <c r="GR42" i="9"/>
  <c r="KP42" i="9" s="1"/>
  <c r="GR191" i="9"/>
  <c r="KP191" i="9" s="1"/>
  <c r="GR100" i="9"/>
  <c r="KP100" i="9" s="1"/>
  <c r="GR208" i="9"/>
  <c r="KP208" i="9" s="1"/>
  <c r="GR41" i="9"/>
  <c r="KP41" i="9" s="1"/>
  <c r="GR77" i="9"/>
  <c r="KP77" i="9" s="1"/>
  <c r="GO256" i="9"/>
  <c r="KM256" i="9" s="1"/>
  <c r="GR66" i="9"/>
  <c r="KP66" i="9" s="1"/>
  <c r="GR220" i="9"/>
  <c r="KP220" i="9" s="1"/>
  <c r="GR149" i="9"/>
  <c r="KP149" i="9" s="1"/>
  <c r="GR245" i="9"/>
  <c r="KP245" i="9" s="1"/>
  <c r="GR120" i="9"/>
  <c r="KP120" i="9" s="1"/>
  <c r="GR53" i="9"/>
  <c r="KP53" i="9" s="1"/>
  <c r="GR215" i="9"/>
  <c r="KP215" i="9" s="1"/>
  <c r="GR192" i="9"/>
  <c r="KP192" i="9" s="1"/>
  <c r="GR62" i="9"/>
  <c r="KP62" i="9" s="1"/>
  <c r="GR51" i="9"/>
  <c r="KP51" i="9" s="1"/>
  <c r="GR213" i="9"/>
  <c r="KP213" i="9" s="1"/>
  <c r="GR180" i="9"/>
  <c r="KP180" i="9" s="1"/>
  <c r="GR52" i="9"/>
  <c r="KP52" i="9" s="1"/>
  <c r="GR130" i="9"/>
  <c r="KP130" i="9" s="1"/>
  <c r="GR248" i="9"/>
  <c r="KP248" i="9" s="1"/>
  <c r="GR181" i="9"/>
  <c r="KP181" i="9" s="1"/>
  <c r="GR133" i="9"/>
  <c r="KP133" i="9" s="1"/>
  <c r="GR47" i="9"/>
  <c r="KP47" i="9" s="1"/>
  <c r="GR108" i="9"/>
  <c r="KP108" i="9" s="1"/>
  <c r="GR60" i="9"/>
  <c r="KP60" i="9" s="1"/>
  <c r="GR54" i="9"/>
  <c r="KP54" i="9" s="1"/>
  <c r="GR171" i="9"/>
  <c r="KP171" i="9" s="1"/>
  <c r="GR253" i="9"/>
  <c r="KP253" i="9" s="1"/>
  <c r="GR34" i="9"/>
  <c r="KP34" i="9" s="1"/>
  <c r="GR17" i="9"/>
  <c r="KP17" i="9" s="1"/>
  <c r="GR196" i="9"/>
  <c r="KP196" i="9" s="1"/>
  <c r="GR112" i="9"/>
  <c r="KP112" i="9" s="1"/>
  <c r="GR252" i="9"/>
  <c r="KP252" i="9" s="1"/>
  <c r="GR111" i="9"/>
  <c r="KP111" i="9" s="1"/>
  <c r="GR117" i="9"/>
  <c r="KP117" i="9" s="1"/>
  <c r="GO242" i="9"/>
  <c r="KM242" i="9" s="1"/>
  <c r="GO228" i="9"/>
  <c r="KM228" i="9" s="1"/>
  <c r="GP242" i="9"/>
  <c r="KN242" i="9" s="1"/>
  <c r="GR28" i="9"/>
  <c r="KP28" i="9" s="1"/>
  <c r="GR119" i="9"/>
  <c r="KP119" i="9" s="1"/>
  <c r="GR118" i="9"/>
  <c r="KP118" i="9" s="1"/>
  <c r="GR55" i="9"/>
  <c r="KP55" i="9" s="1"/>
  <c r="GR85" i="9"/>
  <c r="KP85" i="9" s="1"/>
  <c r="GR207" i="9"/>
  <c r="KP207" i="9" s="1"/>
  <c r="GR177" i="9"/>
  <c r="KP177" i="9" s="1"/>
  <c r="GR78" i="9"/>
  <c r="KP78" i="9" s="1"/>
  <c r="GR163" i="9"/>
  <c r="KP163" i="9" s="1"/>
  <c r="GR134" i="9"/>
  <c r="KP134" i="9" s="1"/>
  <c r="GR27" i="9"/>
  <c r="KP27" i="9" s="1"/>
  <c r="GR136" i="9"/>
  <c r="KP136" i="9" s="1"/>
  <c r="GR67" i="9"/>
  <c r="KP67" i="9" s="1"/>
  <c r="GR251" i="9"/>
  <c r="KP251" i="9" s="1"/>
  <c r="GR132" i="9"/>
  <c r="KP132" i="9" s="1"/>
  <c r="GR18" i="9"/>
  <c r="KP18" i="9" s="1"/>
  <c r="GR153" i="9"/>
  <c r="KP153" i="9" s="1"/>
  <c r="GR30" i="9"/>
  <c r="KP30" i="9" s="1"/>
  <c r="GR182" i="9"/>
  <c r="KP182" i="9" s="1"/>
  <c r="GR93" i="9"/>
  <c r="KP93" i="9" s="1"/>
  <c r="GR166" i="9"/>
  <c r="KP166" i="9" s="1"/>
  <c r="GR194" i="9"/>
  <c r="KP194" i="9" s="1"/>
  <c r="GR160" i="9"/>
  <c r="KP160" i="9" s="1"/>
  <c r="GR139" i="9"/>
  <c r="KP139" i="9" s="1"/>
  <c r="GR205" i="9"/>
  <c r="KP205" i="9" s="1"/>
  <c r="GR123" i="9"/>
  <c r="KP123" i="9" s="1"/>
  <c r="KN11" i="9"/>
  <c r="GR38" i="9"/>
  <c r="KP38" i="9" s="1"/>
  <c r="GR217" i="9"/>
  <c r="KP217" i="9" s="1"/>
  <c r="GR236" i="9"/>
  <c r="KP236" i="9" s="1"/>
  <c r="GR145" i="9"/>
  <c r="KP145" i="9" s="1"/>
  <c r="GR46" i="9"/>
  <c r="KP46" i="9" s="1"/>
  <c r="GR29" i="9"/>
  <c r="KP29" i="9" s="1"/>
  <c r="GR96" i="9"/>
  <c r="KP96" i="9" s="1"/>
  <c r="GR186" i="9"/>
  <c r="KP186" i="9" s="1"/>
  <c r="GR58" i="9"/>
  <c r="KP58" i="9" s="1"/>
  <c r="GR40" i="9"/>
  <c r="KP40" i="9" s="1"/>
  <c r="GR57" i="9"/>
  <c r="KP57" i="9" s="1"/>
  <c r="GR178" i="9"/>
  <c r="KP178" i="9" s="1"/>
  <c r="GR83" i="9"/>
  <c r="KP83" i="9" s="1"/>
  <c r="GR44" i="9"/>
  <c r="KP44" i="9" s="1"/>
  <c r="GR65" i="9"/>
  <c r="KP65" i="9" s="1"/>
  <c r="GR50" i="9"/>
  <c r="KP50" i="9" s="1"/>
  <c r="GR128" i="9"/>
  <c r="KP128" i="9" s="1"/>
  <c r="GR203" i="9"/>
  <c r="KP203" i="9" s="1"/>
  <c r="GR175" i="9"/>
  <c r="KP175" i="9" s="1"/>
  <c r="GR172" i="9"/>
  <c r="KP172" i="9" s="1"/>
  <c r="GR22" i="9"/>
  <c r="KP22" i="9" s="1"/>
  <c r="GR94" i="9"/>
  <c r="KP94" i="9" s="1"/>
  <c r="GR143" i="9"/>
  <c r="KP143" i="9" s="1"/>
  <c r="GR190" i="9"/>
  <c r="KP190" i="9" s="1"/>
  <c r="GR75" i="9"/>
  <c r="KP75" i="9" s="1"/>
  <c r="GR122" i="9"/>
  <c r="KP122" i="9" s="1"/>
  <c r="GS39" i="9"/>
  <c r="KQ39" i="9" s="1"/>
  <c r="GR16" i="9"/>
  <c r="KP16" i="9" s="1"/>
  <c r="GR80" i="9"/>
  <c r="KP80" i="9" s="1"/>
  <c r="GR105" i="9"/>
  <c r="KP105" i="9" s="1"/>
  <c r="GP228" i="9"/>
  <c r="KN228" i="9" s="1"/>
  <c r="GR246" i="9"/>
  <c r="KP246" i="9" s="1"/>
  <c r="GR116" i="9"/>
  <c r="KP116" i="9" s="1"/>
  <c r="GR218" i="9"/>
  <c r="KP218" i="9" s="1"/>
  <c r="GR146" i="9"/>
  <c r="KP146" i="9" s="1"/>
  <c r="GR237" i="9"/>
  <c r="KP237" i="9" s="1"/>
  <c r="GR109" i="9"/>
  <c r="KP109" i="9" s="1"/>
  <c r="GR167" i="9"/>
  <c r="KP167" i="9" s="1"/>
  <c r="GR103" i="9"/>
  <c r="KP103" i="9" s="1"/>
  <c r="GR199" i="9"/>
  <c r="KP199" i="9" s="1"/>
  <c r="GR138" i="9"/>
  <c r="KP138" i="9" s="1"/>
  <c r="GR20" i="9"/>
  <c r="KP20" i="9" s="1"/>
  <c r="GR26" i="9"/>
  <c r="KP26" i="9" s="1"/>
  <c r="GR165" i="9"/>
  <c r="KP165" i="9" s="1"/>
  <c r="GR183" i="9"/>
  <c r="KP183" i="9" s="1"/>
  <c r="GR219" i="9"/>
  <c r="KP219" i="9" s="1"/>
  <c r="GR223" i="9"/>
  <c r="KP223" i="9" s="1"/>
  <c r="GR11" i="9"/>
  <c r="GR147" i="9"/>
  <c r="KP147" i="9" s="1"/>
  <c r="GR221" i="9"/>
  <c r="KP221" i="9" s="1"/>
  <c r="GR49" i="9"/>
  <c r="KP49" i="9" s="1"/>
  <c r="GR210" i="9"/>
  <c r="KP210" i="9" s="1"/>
  <c r="GR234" i="9"/>
  <c r="KP234" i="9" s="1"/>
  <c r="GR73" i="9"/>
  <c r="KP73" i="9" s="1"/>
  <c r="GR25" i="9"/>
  <c r="KP25" i="9" s="1"/>
  <c r="GR97" i="9"/>
  <c r="KP97" i="9" s="1"/>
  <c r="GR157" i="9"/>
  <c r="KP157" i="9" s="1"/>
  <c r="GR76" i="9"/>
  <c r="KP76" i="9" s="1"/>
  <c r="GR37" i="9"/>
  <c r="KP37" i="9" s="1"/>
  <c r="GR107" i="9"/>
  <c r="KP107" i="9" s="1"/>
  <c r="GR106" i="9"/>
  <c r="KP106" i="9" s="1"/>
  <c r="GR81" i="9"/>
  <c r="KP81" i="9" s="1"/>
  <c r="GR72" i="9"/>
  <c r="KP72" i="9" s="1"/>
  <c r="GR70" i="9"/>
  <c r="KP70" i="9" s="1"/>
  <c r="GR201" i="9"/>
  <c r="KP201" i="9" s="1"/>
  <c r="GR71" i="9"/>
  <c r="KP71" i="9" s="1"/>
  <c r="GR249" i="9"/>
  <c r="KP249" i="9" s="1"/>
  <c r="GR32" i="9"/>
  <c r="KP32" i="9" s="1"/>
  <c r="GR247" i="9"/>
  <c r="KP247" i="9" s="1"/>
  <c r="GR24" i="9"/>
  <c r="KP24" i="9" s="1"/>
  <c r="GR56" i="9"/>
  <c r="KP56" i="9" s="1"/>
  <c r="GR14" i="9"/>
  <c r="KP14" i="9" s="1"/>
  <c r="GR173" i="9"/>
  <c r="KP173" i="9" s="1"/>
  <c r="GR113" i="9"/>
  <c r="KP113" i="9" s="1"/>
  <c r="GR148" i="9"/>
  <c r="KP148" i="9" s="1"/>
  <c r="GR89" i="9"/>
  <c r="KP89" i="9" s="1"/>
  <c r="GR226" i="9"/>
  <c r="KP226" i="9" s="1"/>
  <c r="GR91" i="9"/>
  <c r="KP91" i="9" s="1"/>
  <c r="GR64" i="9"/>
  <c r="KP64" i="9" s="1"/>
  <c r="GR15" i="9"/>
  <c r="KP15" i="9" s="1"/>
  <c r="GR90" i="9"/>
  <c r="KP90" i="9" s="1"/>
  <c r="GR86" i="9"/>
  <c r="KP86" i="9" s="1"/>
  <c r="GR59" i="9"/>
  <c r="KP59" i="9" s="1"/>
  <c r="GR193" i="9"/>
  <c r="KP193" i="9" s="1"/>
  <c r="GR164" i="9"/>
  <c r="KP164" i="9" s="1"/>
  <c r="GR92" i="9"/>
  <c r="KP92" i="9" s="1"/>
  <c r="GR125" i="9"/>
  <c r="KP125" i="9" s="1"/>
  <c r="GR48" i="9"/>
  <c r="KP48" i="9" s="1"/>
  <c r="GR169" i="9"/>
  <c r="KP169" i="9" s="1"/>
  <c r="GR184" i="9"/>
  <c r="KP184" i="9" s="1"/>
  <c r="GN258" i="9"/>
  <c r="KL258" i="9" s="1"/>
  <c r="GS80" i="9" l="1"/>
  <c r="KQ80" i="9" s="1"/>
  <c r="GS41" i="9"/>
  <c r="KQ41" i="9" s="1"/>
  <c r="GS83" i="9"/>
  <c r="KQ83" i="9" s="1"/>
  <c r="GS152" i="9"/>
  <c r="KQ152" i="9" s="1"/>
  <c r="GS59" i="9"/>
  <c r="KQ59" i="9" s="1"/>
  <c r="GS170" i="9"/>
  <c r="KQ170" i="9" s="1"/>
  <c r="GS50" i="9"/>
  <c r="KQ50" i="9" s="1"/>
  <c r="GS181" i="9"/>
  <c r="KQ181" i="9" s="1"/>
  <c r="GS175" i="9"/>
  <c r="KQ175" i="9" s="1"/>
  <c r="GS198" i="9"/>
  <c r="KQ198" i="9" s="1"/>
  <c r="GS215" i="9"/>
  <c r="KQ215" i="9" s="1"/>
  <c r="GS111" i="9"/>
  <c r="KQ111" i="9" s="1"/>
  <c r="GS194" i="9"/>
  <c r="KQ194" i="9" s="1"/>
  <c r="GS55" i="9"/>
  <c r="KQ55" i="9" s="1"/>
  <c r="GS153" i="9"/>
  <c r="KQ153" i="9" s="1"/>
  <c r="GS219" i="9"/>
  <c r="KQ219" i="9" s="1"/>
  <c r="GS232" i="9"/>
  <c r="KQ232" i="9" s="1"/>
  <c r="GS239" i="9"/>
  <c r="KQ239" i="9" s="1"/>
  <c r="GS174" i="9"/>
  <c r="KQ174" i="9" s="1"/>
  <c r="GS60" i="9"/>
  <c r="KQ60" i="9" s="1"/>
  <c r="GS191" i="9"/>
  <c r="KQ191" i="9" s="1"/>
  <c r="GS91" i="9"/>
  <c r="KQ91" i="9" s="1"/>
  <c r="GS113" i="9"/>
  <c r="KQ113" i="9" s="1"/>
  <c r="GS139" i="9"/>
  <c r="KQ139" i="9" s="1"/>
  <c r="GS182" i="9"/>
  <c r="KQ182" i="9" s="1"/>
  <c r="GS192" i="9"/>
  <c r="KQ192" i="9" s="1"/>
  <c r="GS214" i="9"/>
  <c r="KQ214" i="9" s="1"/>
  <c r="GS213" i="9"/>
  <c r="KQ213" i="9" s="1"/>
  <c r="GS71" i="9"/>
  <c r="KQ71" i="9" s="1"/>
  <c r="GS245" i="9"/>
  <c r="KQ245" i="9" s="1"/>
  <c r="GS234" i="9"/>
  <c r="KQ234" i="9" s="1"/>
  <c r="GS160" i="9"/>
  <c r="KQ160" i="9" s="1"/>
  <c r="GS97" i="9"/>
  <c r="KQ97" i="9" s="1"/>
  <c r="GS12" i="9"/>
  <c r="KQ12" i="9" s="1"/>
  <c r="GS120" i="9"/>
  <c r="KQ120" i="9" s="1"/>
  <c r="GS121" i="9"/>
  <c r="KQ121" i="9" s="1"/>
  <c r="GS114" i="9"/>
  <c r="KQ114" i="9" s="1"/>
  <c r="GS126" i="9"/>
  <c r="KQ126" i="9" s="1"/>
  <c r="GS130" i="9"/>
  <c r="KQ130" i="9" s="1"/>
  <c r="GS236" i="9"/>
  <c r="KQ236" i="9" s="1"/>
  <c r="GS176" i="9"/>
  <c r="KQ176" i="9" s="1"/>
  <c r="GS22" i="9"/>
  <c r="KQ22" i="9" s="1"/>
  <c r="GS233" i="9"/>
  <c r="KQ233" i="9" s="1"/>
  <c r="GS26" i="9"/>
  <c r="KQ26" i="9" s="1"/>
  <c r="GS202" i="9"/>
  <c r="KQ202" i="9" s="1"/>
  <c r="GS43" i="9"/>
  <c r="KQ43" i="9" s="1"/>
  <c r="GS62" i="9"/>
  <c r="KQ62" i="9" s="1"/>
  <c r="GS157" i="9"/>
  <c r="KQ157" i="9" s="1"/>
  <c r="GS177" i="9"/>
  <c r="KQ177" i="9" s="1"/>
  <c r="GS161" i="9"/>
  <c r="KQ161" i="9" s="1"/>
  <c r="GS45" i="9"/>
  <c r="KQ45" i="9" s="1"/>
  <c r="GS82" i="9"/>
  <c r="KQ82" i="9" s="1"/>
  <c r="GS81" i="9"/>
  <c r="KQ81" i="9" s="1"/>
  <c r="GS207" i="9"/>
  <c r="KQ207" i="9" s="1"/>
  <c r="GS238" i="9"/>
  <c r="KQ238" i="9" s="1"/>
  <c r="GS77" i="9"/>
  <c r="KQ77" i="9" s="1"/>
  <c r="GS98" i="9"/>
  <c r="KQ98" i="9" s="1"/>
  <c r="GS223" i="9"/>
  <c r="KQ223" i="9" s="1"/>
  <c r="GS78" i="9"/>
  <c r="KQ78" i="9" s="1"/>
  <c r="GS225" i="9"/>
  <c r="KQ225" i="9" s="1"/>
  <c r="GS116" i="9"/>
  <c r="KQ116" i="9" s="1"/>
  <c r="GS17" i="9"/>
  <c r="KQ17" i="9" s="1"/>
  <c r="GS84" i="9"/>
  <c r="KQ84" i="9" s="1"/>
  <c r="GS158" i="9"/>
  <c r="KQ158" i="9" s="1"/>
  <c r="GS67" i="9"/>
  <c r="KQ67" i="9" s="1"/>
  <c r="GS57" i="9"/>
  <c r="KQ57" i="9" s="1"/>
  <c r="GS222" i="9"/>
  <c r="KQ222" i="9" s="1"/>
  <c r="KO232" i="9"/>
  <c r="GQ242" i="9"/>
  <c r="KO242" i="9" s="1"/>
  <c r="GS54" i="9"/>
  <c r="KQ54" i="9" s="1"/>
  <c r="GS131" i="9"/>
  <c r="KQ131" i="9" s="1"/>
  <c r="GS85" i="9"/>
  <c r="KQ85" i="9" s="1"/>
  <c r="GS179" i="9"/>
  <c r="KQ179" i="9" s="1"/>
  <c r="GS186" i="9"/>
  <c r="KQ186" i="9" s="1"/>
  <c r="GS65" i="9"/>
  <c r="KQ65" i="9" s="1"/>
  <c r="GS42" i="9"/>
  <c r="KQ42" i="9" s="1"/>
  <c r="GS24" i="9"/>
  <c r="KQ24" i="9" s="1"/>
  <c r="GS103" i="9"/>
  <c r="KQ103" i="9" s="1"/>
  <c r="GS252" i="9"/>
  <c r="KQ252" i="9" s="1"/>
  <c r="GS127" i="9"/>
  <c r="KQ127" i="9" s="1"/>
  <c r="GS235" i="9"/>
  <c r="KQ235" i="9" s="1"/>
  <c r="GS200" i="9"/>
  <c r="KQ200" i="9" s="1"/>
  <c r="GS128" i="9"/>
  <c r="KQ128" i="9" s="1"/>
  <c r="GS92" i="9"/>
  <c r="KQ92" i="9" s="1"/>
  <c r="GS95" i="9"/>
  <c r="KQ95" i="9" s="1"/>
  <c r="GS185" i="9"/>
  <c r="KQ185" i="9" s="1"/>
  <c r="GS163" i="9"/>
  <c r="KQ163" i="9" s="1"/>
  <c r="GS211" i="9"/>
  <c r="KQ211" i="9" s="1"/>
  <c r="GS253" i="9"/>
  <c r="KQ253" i="9" s="1"/>
  <c r="GS52" i="9"/>
  <c r="KQ52" i="9" s="1"/>
  <c r="GS193" i="9"/>
  <c r="KQ193" i="9" s="1"/>
  <c r="GS29" i="9"/>
  <c r="KQ29" i="9" s="1"/>
  <c r="GS56" i="9"/>
  <c r="KQ56" i="9" s="1"/>
  <c r="GS169" i="9"/>
  <c r="KQ169" i="9" s="1"/>
  <c r="GS99" i="9"/>
  <c r="KQ99" i="9" s="1"/>
  <c r="GS23" i="9"/>
  <c r="KQ23" i="9" s="1"/>
  <c r="GS203" i="9"/>
  <c r="KQ203" i="9" s="1"/>
  <c r="GS149" i="9"/>
  <c r="KQ149" i="9" s="1"/>
  <c r="GS178" i="9"/>
  <c r="KQ178" i="9" s="1"/>
  <c r="GS145" i="9"/>
  <c r="KQ145" i="9" s="1"/>
  <c r="GS119" i="9"/>
  <c r="KQ119" i="9" s="1"/>
  <c r="GS102" i="9"/>
  <c r="KQ102" i="9" s="1"/>
  <c r="GS140" i="9"/>
  <c r="KQ140" i="9" s="1"/>
  <c r="GS216" i="9"/>
  <c r="KQ216" i="9" s="1"/>
  <c r="GS101" i="9"/>
  <c r="KQ101" i="9" s="1"/>
  <c r="GS138" i="9"/>
  <c r="KQ138" i="9" s="1"/>
  <c r="GS69" i="9"/>
  <c r="KQ69" i="9" s="1"/>
  <c r="GS75" i="9"/>
  <c r="KQ75" i="9" s="1"/>
  <c r="GS210" i="9"/>
  <c r="KQ210" i="9" s="1"/>
  <c r="GS107" i="9"/>
  <c r="KQ107" i="9" s="1"/>
  <c r="GS166" i="9"/>
  <c r="KQ166" i="9" s="1"/>
  <c r="GS33" i="9"/>
  <c r="KQ33" i="9" s="1"/>
  <c r="GS172" i="9"/>
  <c r="KQ172" i="9" s="1"/>
  <c r="GS40" i="9"/>
  <c r="KQ40" i="9" s="1"/>
  <c r="GS123" i="9"/>
  <c r="KQ123" i="9" s="1"/>
  <c r="GS19" i="9"/>
  <c r="KQ19" i="9" s="1"/>
  <c r="GS209" i="9"/>
  <c r="KQ209" i="9" s="1"/>
  <c r="GS63" i="9"/>
  <c r="KQ63" i="9" s="1"/>
  <c r="GS249" i="9"/>
  <c r="KQ249" i="9" s="1"/>
  <c r="GS224" i="9"/>
  <c r="KQ224" i="9" s="1"/>
  <c r="GS21" i="9"/>
  <c r="KQ21" i="9" s="1"/>
  <c r="GS44" i="9"/>
  <c r="KQ44" i="9" s="1"/>
  <c r="GS64" i="9"/>
  <c r="KQ64" i="9" s="1"/>
  <c r="GS147" i="9"/>
  <c r="KQ147" i="9" s="1"/>
  <c r="GS162" i="9"/>
  <c r="KQ162" i="9" s="1"/>
  <c r="GS129" i="9"/>
  <c r="KQ129" i="9" s="1"/>
  <c r="GS112" i="9"/>
  <c r="KQ112" i="9" s="1"/>
  <c r="GS187" i="9"/>
  <c r="KQ187" i="9" s="1"/>
  <c r="GS180" i="9"/>
  <c r="KQ180" i="9" s="1"/>
  <c r="GS188" i="9"/>
  <c r="KQ188" i="9" s="1"/>
  <c r="GS190" i="9"/>
  <c r="KQ190" i="9" s="1"/>
  <c r="GS237" i="9"/>
  <c r="KQ237" i="9" s="1"/>
  <c r="GS89" i="9"/>
  <c r="KQ89" i="9" s="1"/>
  <c r="GS31" i="9"/>
  <c r="KQ31" i="9" s="1"/>
  <c r="GS154" i="9"/>
  <c r="KQ154" i="9" s="1"/>
  <c r="GS79" i="9"/>
  <c r="KQ79" i="9" s="1"/>
  <c r="GS254" i="9"/>
  <c r="KQ254" i="9" s="1"/>
  <c r="GS199" i="9"/>
  <c r="KQ199" i="9" s="1"/>
  <c r="GS93" i="9"/>
  <c r="KQ93" i="9" s="1"/>
  <c r="GS13" i="9"/>
  <c r="KQ13" i="9" s="1"/>
  <c r="GS48" i="9"/>
  <c r="KQ48" i="9" s="1"/>
  <c r="GS146" i="9"/>
  <c r="KQ146" i="9" s="1"/>
  <c r="GS135" i="9"/>
  <c r="KQ135" i="9" s="1"/>
  <c r="GS51" i="9"/>
  <c r="KQ51" i="9" s="1"/>
  <c r="GS74" i="9"/>
  <c r="KQ74" i="9" s="1"/>
  <c r="GS197" i="9"/>
  <c r="KQ197" i="9" s="1"/>
  <c r="GS173" i="9"/>
  <c r="KQ173" i="9" s="1"/>
  <c r="GS217" i="9"/>
  <c r="KQ217" i="9" s="1"/>
  <c r="GS125" i="9"/>
  <c r="KQ125" i="9" s="1"/>
  <c r="GS18" i="9"/>
  <c r="KQ18" i="9" s="1"/>
  <c r="GS250" i="9"/>
  <c r="KQ250" i="9" s="1"/>
  <c r="GS204" i="9"/>
  <c r="KQ204" i="9" s="1"/>
  <c r="GS15" i="9"/>
  <c r="KQ15" i="9" s="1"/>
  <c r="GS72" i="9"/>
  <c r="KQ72" i="9" s="1"/>
  <c r="GS30" i="9"/>
  <c r="KQ30" i="9" s="1"/>
  <c r="GS205" i="9"/>
  <c r="KQ205" i="9" s="1"/>
  <c r="GS226" i="9"/>
  <c r="KQ226" i="9" s="1"/>
  <c r="GS167" i="9"/>
  <c r="KQ167" i="9" s="1"/>
  <c r="GS87" i="9"/>
  <c r="KQ87" i="9" s="1"/>
  <c r="GS90" i="9"/>
  <c r="KQ90" i="9" s="1"/>
  <c r="GS118" i="9"/>
  <c r="KQ118" i="9" s="1"/>
  <c r="GS11" i="9"/>
  <c r="GU69" i="9" s="1"/>
  <c r="KS69" i="9" s="1"/>
  <c r="GS231" i="9"/>
  <c r="KQ231" i="9" s="1"/>
  <c r="GS150" i="9"/>
  <c r="KQ150" i="9" s="1"/>
  <c r="GS16" i="9"/>
  <c r="KQ16" i="9" s="1"/>
  <c r="GS212" i="9"/>
  <c r="KQ212" i="9" s="1"/>
  <c r="GS136" i="9"/>
  <c r="KQ136" i="9" s="1"/>
  <c r="GS165" i="9"/>
  <c r="KQ165" i="9" s="1"/>
  <c r="GS105" i="9"/>
  <c r="KQ105" i="9" s="1"/>
  <c r="GS108" i="9"/>
  <c r="KQ108" i="9" s="1"/>
  <c r="GS184" i="9"/>
  <c r="KQ184" i="9" s="1"/>
  <c r="GS37" i="9"/>
  <c r="KQ37" i="9" s="1"/>
  <c r="GS248" i="9"/>
  <c r="KQ248" i="9" s="1"/>
  <c r="GS143" i="9"/>
  <c r="KQ143" i="9" s="1"/>
  <c r="GS208" i="9"/>
  <c r="KQ208" i="9" s="1"/>
  <c r="GS189" i="9"/>
  <c r="KQ189" i="9" s="1"/>
  <c r="GS195" i="9"/>
  <c r="KQ195" i="9" s="1"/>
  <c r="GS168" i="9"/>
  <c r="KQ168" i="9" s="1"/>
  <c r="GS46" i="9"/>
  <c r="KQ46" i="9" s="1"/>
  <c r="GS32" i="9"/>
  <c r="KQ32" i="9" s="1"/>
  <c r="GS134" i="9"/>
  <c r="KQ134" i="9" s="1"/>
  <c r="GS34" i="9"/>
  <c r="KQ34" i="9" s="1"/>
  <c r="GS20" i="9"/>
  <c r="KQ20" i="9" s="1"/>
  <c r="GS122" i="9"/>
  <c r="KQ122" i="9" s="1"/>
  <c r="GS115" i="9"/>
  <c r="KQ115" i="9" s="1"/>
  <c r="GS148" i="9"/>
  <c r="KQ148" i="9" s="1"/>
  <c r="GS53" i="9"/>
  <c r="KQ53" i="9" s="1"/>
  <c r="GS155" i="9"/>
  <c r="KQ155" i="9" s="1"/>
  <c r="GS76" i="9"/>
  <c r="KQ76" i="9" s="1"/>
  <c r="GS110" i="9"/>
  <c r="KQ110" i="9" s="1"/>
  <c r="GS196" i="9"/>
  <c r="KQ196" i="9" s="1"/>
  <c r="GS96" i="9"/>
  <c r="KQ96" i="9" s="1"/>
  <c r="GS124" i="9"/>
  <c r="KQ124" i="9" s="1"/>
  <c r="GS201" i="9"/>
  <c r="KQ201" i="9" s="1"/>
  <c r="GS66" i="9"/>
  <c r="KQ66" i="9" s="1"/>
  <c r="GS159" i="9"/>
  <c r="KQ159" i="9" s="1"/>
  <c r="GS104" i="9"/>
  <c r="KQ104" i="9" s="1"/>
  <c r="GS144" i="9"/>
  <c r="KQ144" i="9" s="1"/>
  <c r="GS220" i="9"/>
  <c r="KQ220" i="9" s="1"/>
  <c r="GS221" i="9"/>
  <c r="KQ221" i="9" s="1"/>
  <c r="GS27" i="9"/>
  <c r="KQ27" i="9" s="1"/>
  <c r="GS28" i="9"/>
  <c r="KQ28" i="9" s="1"/>
  <c r="GS183" i="9"/>
  <c r="KQ183" i="9" s="1"/>
  <c r="GS94" i="9"/>
  <c r="KQ94" i="9" s="1"/>
  <c r="GS137" i="9"/>
  <c r="KQ137" i="9" s="1"/>
  <c r="GS14" i="9"/>
  <c r="KQ14" i="9" s="1"/>
  <c r="GS251" i="9"/>
  <c r="KQ251" i="9" s="1"/>
  <c r="GS70" i="9"/>
  <c r="KQ70" i="9" s="1"/>
  <c r="GS106" i="9"/>
  <c r="KQ106" i="9" s="1"/>
  <c r="GS240" i="9"/>
  <c r="KQ240" i="9" s="1"/>
  <c r="GS88" i="9"/>
  <c r="KQ88" i="9" s="1"/>
  <c r="KO11" i="9"/>
  <c r="GS133" i="9"/>
  <c r="KQ133" i="9" s="1"/>
  <c r="GS141" i="9"/>
  <c r="KQ141" i="9" s="1"/>
  <c r="GS38" i="9"/>
  <c r="KQ38" i="9" s="1"/>
  <c r="GS156" i="9"/>
  <c r="KQ156" i="9" s="1"/>
  <c r="GS35" i="9"/>
  <c r="KQ35" i="9" s="1"/>
  <c r="GS86" i="9"/>
  <c r="KQ86" i="9" s="1"/>
  <c r="GS58" i="9"/>
  <c r="KQ58" i="9" s="1"/>
  <c r="GS73" i="9"/>
  <c r="KQ73" i="9" s="1"/>
  <c r="GS142" i="9"/>
  <c r="KQ142" i="9" s="1"/>
  <c r="GS100" i="9"/>
  <c r="KQ100" i="9" s="1"/>
  <c r="GS164" i="9"/>
  <c r="KQ164" i="9" s="1"/>
  <c r="GS68" i="9"/>
  <c r="KQ68" i="9" s="1"/>
  <c r="GS36" i="9"/>
  <c r="KQ36" i="9" s="1"/>
  <c r="GS47" i="9"/>
  <c r="KQ47" i="9" s="1"/>
  <c r="GS218" i="9"/>
  <c r="KQ218" i="9" s="1"/>
  <c r="GS132" i="9"/>
  <c r="KQ132" i="9" s="1"/>
  <c r="GS109" i="9"/>
  <c r="KQ109" i="9" s="1"/>
  <c r="GS49" i="9"/>
  <c r="KQ49" i="9" s="1"/>
  <c r="GS61" i="9"/>
  <c r="KQ61" i="9" s="1"/>
  <c r="GS171" i="9"/>
  <c r="KQ171" i="9" s="1"/>
  <c r="GS117" i="9"/>
  <c r="KQ117" i="9" s="1"/>
  <c r="GS25" i="9"/>
  <c r="KQ25" i="9" s="1"/>
  <c r="GS247" i="9"/>
  <c r="KQ247" i="9" s="1"/>
  <c r="GS151" i="9"/>
  <c r="KQ151" i="9" s="1"/>
  <c r="GS206" i="9"/>
  <c r="KQ206" i="9" s="1"/>
  <c r="GT92" i="9"/>
  <c r="KR92" i="9" s="1"/>
  <c r="GQ256" i="9"/>
  <c r="KO256" i="9" s="1"/>
  <c r="GQ228" i="9"/>
  <c r="KO228" i="9" s="1"/>
  <c r="GT105" i="9"/>
  <c r="KR105" i="9" s="1"/>
  <c r="GT122" i="9"/>
  <c r="KR122" i="9" s="1"/>
  <c r="GT84" i="9"/>
  <c r="KR84" i="9" s="1"/>
  <c r="GT223" i="9"/>
  <c r="KR223" i="9" s="1"/>
  <c r="GT123" i="9"/>
  <c r="KR123" i="9" s="1"/>
  <c r="GT252" i="9"/>
  <c r="KR252" i="9" s="1"/>
  <c r="GT55" i="9"/>
  <c r="KR55" i="9" s="1"/>
  <c r="GO258" i="9"/>
  <c r="KM258" i="9" s="1"/>
  <c r="GT53" i="9"/>
  <c r="KR53" i="9" s="1"/>
  <c r="GT125" i="9"/>
  <c r="KR125" i="9" s="1"/>
  <c r="GT34" i="9"/>
  <c r="KR34" i="9" s="1"/>
  <c r="GR256" i="9"/>
  <c r="KP256" i="9" s="1"/>
  <c r="GT107" i="9"/>
  <c r="KR107" i="9" s="1"/>
  <c r="GT28" i="9"/>
  <c r="KR28" i="9" s="1"/>
  <c r="GT111" i="9"/>
  <c r="KR111" i="9" s="1"/>
  <c r="GT150" i="9"/>
  <c r="KR150" i="9" s="1"/>
  <c r="GT46" i="9"/>
  <c r="KR46" i="9" s="1"/>
  <c r="GT80" i="9"/>
  <c r="KR80" i="9" s="1"/>
  <c r="GT72" i="9"/>
  <c r="KR72" i="9" s="1"/>
  <c r="GT127" i="9"/>
  <c r="KR127" i="9" s="1"/>
  <c r="GT196" i="9"/>
  <c r="KR196" i="9" s="1"/>
  <c r="GT212" i="9"/>
  <c r="KR212" i="9" s="1"/>
  <c r="GT30" i="9"/>
  <c r="KR30" i="9" s="1"/>
  <c r="GT139" i="9"/>
  <c r="KR139" i="9" s="1"/>
  <c r="GT148" i="9"/>
  <c r="KR148" i="9" s="1"/>
  <c r="GT152" i="9"/>
  <c r="KR152" i="9" s="1"/>
  <c r="GT49" i="9"/>
  <c r="KR49" i="9" s="1"/>
  <c r="GT209" i="9"/>
  <c r="KR209" i="9" s="1"/>
  <c r="GT116" i="9"/>
  <c r="KR116" i="9" s="1"/>
  <c r="GT120" i="9"/>
  <c r="KR120" i="9" s="1"/>
  <c r="GT193" i="9"/>
  <c r="KR193" i="9" s="1"/>
  <c r="GT226" i="9"/>
  <c r="KR226" i="9" s="1"/>
  <c r="GT128" i="9"/>
  <c r="KR128" i="9" s="1"/>
  <c r="GT170" i="9"/>
  <c r="KR170" i="9" s="1"/>
  <c r="GT201" i="9"/>
  <c r="KR201" i="9" s="1"/>
  <c r="GT187" i="9"/>
  <c r="KR187" i="9" s="1"/>
  <c r="GT179" i="9"/>
  <c r="KR179" i="9" s="1"/>
  <c r="GT202" i="9"/>
  <c r="KR202" i="9" s="1"/>
  <c r="GT36" i="9"/>
  <c r="KR36" i="9" s="1"/>
  <c r="GT33" i="9"/>
  <c r="KR33" i="9" s="1"/>
  <c r="GT165" i="9"/>
  <c r="KR165" i="9" s="1"/>
  <c r="GT232" i="9"/>
  <c r="KR232" i="9" s="1"/>
  <c r="GT79" i="9"/>
  <c r="KR79" i="9" s="1"/>
  <c r="GT35" i="9"/>
  <c r="KR35" i="9" s="1"/>
  <c r="GT136" i="9"/>
  <c r="KR136" i="9" s="1"/>
  <c r="GT153" i="9"/>
  <c r="KR153" i="9" s="1"/>
  <c r="GT65" i="9"/>
  <c r="KR65" i="9" s="1"/>
  <c r="GT231" i="9"/>
  <c r="KR231" i="9" s="1"/>
  <c r="GT191" i="9"/>
  <c r="KR191" i="9" s="1"/>
  <c r="GT158" i="9"/>
  <c r="KR158" i="9" s="1"/>
  <c r="GT253" i="9"/>
  <c r="KR253" i="9" s="1"/>
  <c r="GT78" i="9"/>
  <c r="KR78" i="9" s="1"/>
  <c r="GT48" i="9"/>
  <c r="KR48" i="9" s="1"/>
  <c r="GT47" i="9"/>
  <c r="KR47" i="9" s="1"/>
  <c r="GT117" i="9"/>
  <c r="KR117" i="9" s="1"/>
  <c r="GT182" i="9"/>
  <c r="KR182" i="9" s="1"/>
  <c r="GT91" i="9"/>
  <c r="KR91" i="9" s="1"/>
  <c r="GT159" i="9"/>
  <c r="KR159" i="9" s="1"/>
  <c r="GT155" i="9"/>
  <c r="KR155" i="9" s="1"/>
  <c r="GT185" i="9"/>
  <c r="KR185" i="9" s="1"/>
  <c r="GT221" i="9"/>
  <c r="KR221" i="9" s="1"/>
  <c r="GT130" i="9"/>
  <c r="KR130" i="9" s="1"/>
  <c r="GT82" i="9"/>
  <c r="KR82" i="9" s="1"/>
  <c r="GR242" i="9"/>
  <c r="KP242" i="9" s="1"/>
  <c r="GT154" i="9"/>
  <c r="KR154" i="9" s="1"/>
  <c r="GT156" i="9"/>
  <c r="KR156" i="9" s="1"/>
  <c r="GT51" i="9"/>
  <c r="KR51" i="9" s="1"/>
  <c r="GT134" i="9"/>
  <c r="KR134" i="9" s="1"/>
  <c r="GT50" i="9"/>
  <c r="KR50" i="9" s="1"/>
  <c r="GT118" i="9"/>
  <c r="KR118" i="9" s="1"/>
  <c r="GT29" i="9"/>
  <c r="KR29" i="9" s="1"/>
  <c r="GT180" i="9"/>
  <c r="KR180" i="9" s="1"/>
  <c r="GT207" i="9"/>
  <c r="KR207" i="9" s="1"/>
  <c r="GT147" i="9"/>
  <c r="KR147" i="9" s="1"/>
  <c r="GT132" i="9"/>
  <c r="KR132" i="9" s="1"/>
  <c r="GT195" i="9"/>
  <c r="KR195" i="9" s="1"/>
  <c r="GT177" i="9"/>
  <c r="KR177" i="9" s="1"/>
  <c r="GT225" i="9"/>
  <c r="KR225" i="9" s="1"/>
  <c r="GT70" i="9"/>
  <c r="KR70" i="9" s="1"/>
  <c r="GT87" i="9"/>
  <c r="KR87" i="9" s="1"/>
  <c r="GT17" i="9"/>
  <c r="KR17" i="9" s="1"/>
  <c r="GT247" i="9"/>
  <c r="KR247" i="9" s="1"/>
  <c r="GT11" i="9"/>
  <c r="GT219" i="9"/>
  <c r="KR219" i="9" s="1"/>
  <c r="GT97" i="9"/>
  <c r="KR97" i="9" s="1"/>
  <c r="GT248" i="9"/>
  <c r="KR248" i="9" s="1"/>
  <c r="GT100" i="9"/>
  <c r="KR100" i="9" s="1"/>
  <c r="GT210" i="9"/>
  <c r="KR210" i="9" s="1"/>
  <c r="GT69" i="9"/>
  <c r="KR69" i="9" s="1"/>
  <c r="GT240" i="9"/>
  <c r="KR240" i="9" s="1"/>
  <c r="GT99" i="9"/>
  <c r="KR99" i="9" s="1"/>
  <c r="GT204" i="9"/>
  <c r="KR204" i="9" s="1"/>
  <c r="GT102" i="9"/>
  <c r="KR102" i="9" s="1"/>
  <c r="GT190" i="9"/>
  <c r="KR190" i="9" s="1"/>
  <c r="GT68" i="9"/>
  <c r="KR68" i="9" s="1"/>
  <c r="GT171" i="9"/>
  <c r="KR171" i="9" s="1"/>
  <c r="GT146" i="9"/>
  <c r="KR146" i="9" s="1"/>
  <c r="GT98" i="9"/>
  <c r="KR98" i="9" s="1"/>
  <c r="GT233" i="9"/>
  <c r="KR233" i="9" s="1"/>
  <c r="GT217" i="9"/>
  <c r="KR217" i="9" s="1"/>
  <c r="GT41" i="9"/>
  <c r="KR41" i="9" s="1"/>
  <c r="GT245" i="9"/>
  <c r="KR245" i="9" s="1"/>
  <c r="GT101" i="9"/>
  <c r="KR101" i="9" s="1"/>
  <c r="GT43" i="9"/>
  <c r="KR43" i="9" s="1"/>
  <c r="GT115" i="9"/>
  <c r="KR115" i="9" s="1"/>
  <c r="GT24" i="9"/>
  <c r="KR24" i="9" s="1"/>
  <c r="GT238" i="9"/>
  <c r="KR238" i="9" s="1"/>
  <c r="GT140" i="9"/>
  <c r="KR140" i="9" s="1"/>
  <c r="GT175" i="9"/>
  <c r="KR175" i="9" s="1"/>
  <c r="GT235" i="9"/>
  <c r="KR235" i="9" s="1"/>
  <c r="GT149" i="9"/>
  <c r="KR149" i="9" s="1"/>
  <c r="GT93" i="9"/>
  <c r="KR93" i="9" s="1"/>
  <c r="GT31" i="9"/>
  <c r="KR31" i="9" s="1"/>
  <c r="GT215" i="9"/>
  <c r="KR215" i="9" s="1"/>
  <c r="GT85" i="9"/>
  <c r="KR85" i="9" s="1"/>
  <c r="GT174" i="9"/>
  <c r="KR174" i="9" s="1"/>
  <c r="GT18" i="9"/>
  <c r="KR18" i="9" s="1"/>
  <c r="GT59" i="9"/>
  <c r="KR59" i="9" s="1"/>
  <c r="GU23" i="9"/>
  <c r="KS23" i="9" s="1"/>
  <c r="GT250" i="9"/>
  <c r="KR250" i="9" s="1"/>
  <c r="GT37" i="9"/>
  <c r="KR37" i="9" s="1"/>
  <c r="GT44" i="9"/>
  <c r="KR44" i="9" s="1"/>
  <c r="GT142" i="9"/>
  <c r="KR142" i="9" s="1"/>
  <c r="GT176" i="9"/>
  <c r="KR176" i="9" s="1"/>
  <c r="GT249" i="9"/>
  <c r="KR249" i="9" s="1"/>
  <c r="GU62" i="9"/>
  <c r="KS62" i="9" s="1"/>
  <c r="GT183" i="9"/>
  <c r="KR183" i="9" s="1"/>
  <c r="GT126" i="9"/>
  <c r="KR126" i="9" s="1"/>
  <c r="GT173" i="9"/>
  <c r="KR173" i="9" s="1"/>
  <c r="GT203" i="9"/>
  <c r="KR203" i="9" s="1"/>
  <c r="GT32" i="9"/>
  <c r="KR32" i="9" s="1"/>
  <c r="GT83" i="9"/>
  <c r="KR83" i="9" s="1"/>
  <c r="GT76" i="9"/>
  <c r="KR76" i="9" s="1"/>
  <c r="GT133" i="9"/>
  <c r="KR133" i="9" s="1"/>
  <c r="GT206" i="9"/>
  <c r="KR206" i="9" s="1"/>
  <c r="GT189" i="9"/>
  <c r="KR189" i="9" s="1"/>
  <c r="GT121" i="9"/>
  <c r="KR121" i="9" s="1"/>
  <c r="GT198" i="9"/>
  <c r="KR198" i="9" s="1"/>
  <c r="GT200" i="9"/>
  <c r="KR200" i="9" s="1"/>
  <c r="GT216" i="9"/>
  <c r="KR216" i="9" s="1"/>
  <c r="GT172" i="9"/>
  <c r="KR172" i="9" s="1"/>
  <c r="GT86" i="9"/>
  <c r="KR86" i="9" s="1"/>
  <c r="GT23" i="9"/>
  <c r="KR23" i="9" s="1"/>
  <c r="GT63" i="9"/>
  <c r="KR63" i="9" s="1"/>
  <c r="GT237" i="9"/>
  <c r="KR237" i="9" s="1"/>
  <c r="GT45" i="9"/>
  <c r="KR45" i="9" s="1"/>
  <c r="GT57" i="9"/>
  <c r="KR57" i="9" s="1"/>
  <c r="GT160" i="9"/>
  <c r="KR160" i="9" s="1"/>
  <c r="GT194" i="9"/>
  <c r="KR194" i="9" s="1"/>
  <c r="GT169" i="9"/>
  <c r="KR169" i="9" s="1"/>
  <c r="GT113" i="9"/>
  <c r="KR113" i="9" s="1"/>
  <c r="GT143" i="9"/>
  <c r="KR143" i="9" s="1"/>
  <c r="GT168" i="9"/>
  <c r="KR168" i="9" s="1"/>
  <c r="GT19" i="9"/>
  <c r="KR19" i="9" s="1"/>
  <c r="GT205" i="9"/>
  <c r="KR205" i="9" s="1"/>
  <c r="GT88" i="9"/>
  <c r="KR88" i="9" s="1"/>
  <c r="GT77" i="9"/>
  <c r="KR77" i="9" s="1"/>
  <c r="GT192" i="9"/>
  <c r="KR192" i="9" s="1"/>
  <c r="GT178" i="9"/>
  <c r="KR178" i="9" s="1"/>
  <c r="GT199" i="9"/>
  <c r="KR199" i="9" s="1"/>
  <c r="GT27" i="9"/>
  <c r="KR27" i="9" s="1"/>
  <c r="GT181" i="9"/>
  <c r="KR181" i="9" s="1"/>
  <c r="GT129" i="9"/>
  <c r="KR129" i="9" s="1"/>
  <c r="GT22" i="9"/>
  <c r="KR22" i="9" s="1"/>
  <c r="GT186" i="9"/>
  <c r="KR186" i="9" s="1"/>
  <c r="GT239" i="9"/>
  <c r="KR239" i="9" s="1"/>
  <c r="GT197" i="9"/>
  <c r="KR197" i="9" s="1"/>
  <c r="GT157" i="9"/>
  <c r="KR157" i="9" s="1"/>
  <c r="GT254" i="9"/>
  <c r="KR254" i="9" s="1"/>
  <c r="GT75" i="9"/>
  <c r="KR75" i="9" s="1"/>
  <c r="GT135" i="9"/>
  <c r="KR135" i="9" s="1"/>
  <c r="GT163" i="9"/>
  <c r="KR163" i="9" s="1"/>
  <c r="GT110" i="9"/>
  <c r="KR110" i="9" s="1"/>
  <c r="GT214" i="9"/>
  <c r="KR214" i="9" s="1"/>
  <c r="GT236" i="9"/>
  <c r="KR236" i="9" s="1"/>
  <c r="GT108" i="9"/>
  <c r="KR108" i="9" s="1"/>
  <c r="GT164" i="9"/>
  <c r="KR164" i="9" s="1"/>
  <c r="GT74" i="9"/>
  <c r="KR74" i="9" s="1"/>
  <c r="GT58" i="9"/>
  <c r="KR58" i="9" s="1"/>
  <c r="GT20" i="9"/>
  <c r="KR20" i="9" s="1"/>
  <c r="GT124" i="9"/>
  <c r="KR124" i="9" s="1"/>
  <c r="GT12" i="9"/>
  <c r="KR12" i="9" s="1"/>
  <c r="GT224" i="9"/>
  <c r="KR224" i="9" s="1"/>
  <c r="GT94" i="9"/>
  <c r="KR94" i="9" s="1"/>
  <c r="GP258" i="9"/>
  <c r="KN258" i="9" s="1"/>
  <c r="GT131" i="9"/>
  <c r="KR131" i="9" s="1"/>
  <c r="GT234" i="9"/>
  <c r="KR234" i="9" s="1"/>
  <c r="GT144" i="9"/>
  <c r="KR144" i="9" s="1"/>
  <c r="GT26" i="9"/>
  <c r="KR26" i="9" s="1"/>
  <c r="GT64" i="9"/>
  <c r="KR64" i="9" s="1"/>
  <c r="GT52" i="9"/>
  <c r="KR52" i="9" s="1"/>
  <c r="GR228" i="9"/>
  <c r="KP228" i="9" s="1"/>
  <c r="GT114" i="9"/>
  <c r="KR114" i="9" s="1"/>
  <c r="GT119" i="9"/>
  <c r="KR119" i="9" s="1"/>
  <c r="GT71" i="9"/>
  <c r="KR71" i="9" s="1"/>
  <c r="GT106" i="9"/>
  <c r="KR106" i="9" s="1"/>
  <c r="GT38" i="9"/>
  <c r="KR38" i="9" s="1"/>
  <c r="GT21" i="9"/>
  <c r="KR21" i="9" s="1"/>
  <c r="GT15" i="9"/>
  <c r="KR15" i="9" s="1"/>
  <c r="GT67" i="9"/>
  <c r="KR67" i="9" s="1"/>
  <c r="GT73" i="9"/>
  <c r="KR73" i="9" s="1"/>
  <c r="GT39" i="9"/>
  <c r="KR39" i="9" s="1"/>
  <c r="GT161" i="9"/>
  <c r="KR161" i="9" s="1"/>
  <c r="GT188" i="9"/>
  <c r="KR188" i="9" s="1"/>
  <c r="GT60" i="9"/>
  <c r="KR60" i="9" s="1"/>
  <c r="GT62" i="9"/>
  <c r="KR62" i="9" s="1"/>
  <c r="GT166" i="9"/>
  <c r="KR166" i="9" s="1"/>
  <c r="GT208" i="9"/>
  <c r="KR208" i="9" s="1"/>
  <c r="GT54" i="9"/>
  <c r="KR54" i="9" s="1"/>
  <c r="GT151" i="9"/>
  <c r="KR151" i="9" s="1"/>
  <c r="GT104" i="9"/>
  <c r="KR104" i="9" s="1"/>
  <c r="GT25" i="9"/>
  <c r="KR25" i="9" s="1"/>
  <c r="GT220" i="9"/>
  <c r="KR220" i="9" s="1"/>
  <c r="KP11" i="9"/>
  <c r="GT61" i="9"/>
  <c r="KR61" i="9" s="1"/>
  <c r="GT145" i="9"/>
  <c r="KR145" i="9" s="1"/>
  <c r="GT213" i="9"/>
  <c r="KR213" i="9" s="1"/>
  <c r="GT251" i="9"/>
  <c r="KR251" i="9" s="1"/>
  <c r="GT103" i="9"/>
  <c r="KR103" i="9" s="1"/>
  <c r="GT167" i="9"/>
  <c r="KR167" i="9" s="1"/>
  <c r="GT14" i="9"/>
  <c r="KR14" i="9" s="1"/>
  <c r="GT13" i="9"/>
  <c r="KR13" i="9" s="1"/>
  <c r="GT95" i="9"/>
  <c r="KR95" i="9" s="1"/>
  <c r="GT81" i="9"/>
  <c r="KR81" i="9" s="1"/>
  <c r="GT138" i="9"/>
  <c r="KR138" i="9" s="1"/>
  <c r="GT246" i="9"/>
  <c r="KR246" i="9" s="1"/>
  <c r="GT218" i="9"/>
  <c r="KR218" i="9" s="1"/>
  <c r="GT40" i="9"/>
  <c r="KR40" i="9" s="1"/>
  <c r="GT96" i="9"/>
  <c r="KR96" i="9" s="1"/>
  <c r="GT137" i="9"/>
  <c r="KR137" i="9" s="1"/>
  <c r="GT222" i="9"/>
  <c r="KR222" i="9" s="1"/>
  <c r="GT112" i="9"/>
  <c r="KR112" i="9" s="1"/>
  <c r="GT184" i="9"/>
  <c r="KR184" i="9" s="1"/>
  <c r="GT89" i="9"/>
  <c r="KR89" i="9" s="1"/>
  <c r="GT56" i="9"/>
  <c r="KR56" i="9" s="1"/>
  <c r="GT16" i="9"/>
  <c r="KR16" i="9" s="1"/>
  <c r="GT66" i="9"/>
  <c r="KR66" i="9" s="1"/>
  <c r="GT109" i="9"/>
  <c r="KR109" i="9" s="1"/>
  <c r="GT90" i="9"/>
  <c r="KR90" i="9" s="1"/>
  <c r="GT162" i="9"/>
  <c r="KR162" i="9" s="1"/>
  <c r="GT141" i="9"/>
  <c r="KR141" i="9" s="1"/>
  <c r="GT211" i="9"/>
  <c r="KR211" i="9" s="1"/>
  <c r="GT42" i="9"/>
  <c r="KR42" i="9" s="1"/>
  <c r="GU35" i="9"/>
  <c r="KS35" i="9" s="1"/>
  <c r="GU104" i="9"/>
  <c r="KS104" i="9" s="1"/>
  <c r="GU125" i="9"/>
  <c r="KS125" i="9" s="1"/>
  <c r="GU25" i="9"/>
  <c r="KS25" i="9" s="1"/>
  <c r="GU14" i="9" l="1"/>
  <c r="KS14" i="9" s="1"/>
  <c r="GU21" i="9"/>
  <c r="KS21" i="9" s="1"/>
  <c r="GU184" i="9"/>
  <c r="KS184" i="9" s="1"/>
  <c r="GU73" i="9"/>
  <c r="KS73" i="9" s="1"/>
  <c r="GU251" i="9"/>
  <c r="KS251" i="9" s="1"/>
  <c r="GU36" i="9"/>
  <c r="KS36" i="9" s="1"/>
  <c r="GU101" i="9"/>
  <c r="KS101" i="9" s="1"/>
  <c r="GU46" i="9"/>
  <c r="KS46" i="9" s="1"/>
  <c r="GU170" i="9"/>
  <c r="KS170" i="9" s="1"/>
  <c r="GU181" i="9"/>
  <c r="KS181" i="9" s="1"/>
  <c r="GU61" i="9"/>
  <c r="KS61" i="9" s="1"/>
  <c r="GU212" i="9"/>
  <c r="KS212" i="9" s="1"/>
  <c r="GU60" i="9"/>
  <c r="KS60" i="9" s="1"/>
  <c r="GU75" i="9"/>
  <c r="KS75" i="9" s="1"/>
  <c r="GU238" i="9"/>
  <c r="KS238" i="9" s="1"/>
  <c r="GU186" i="9"/>
  <c r="KS186" i="9" s="1"/>
  <c r="GU189" i="9"/>
  <c r="KS189" i="9" s="1"/>
  <c r="GU11" i="9"/>
  <c r="KS11" i="9" s="1"/>
  <c r="GU141" i="9"/>
  <c r="KS141" i="9" s="1"/>
  <c r="GU80" i="9"/>
  <c r="KS80" i="9" s="1"/>
  <c r="GU68" i="9"/>
  <c r="KS68" i="9" s="1"/>
  <c r="GU126" i="9"/>
  <c r="KS126" i="9" s="1"/>
  <c r="GU152" i="9"/>
  <c r="KS152" i="9" s="1"/>
  <c r="GU16" i="9"/>
  <c r="KS16" i="9" s="1"/>
  <c r="GU179" i="9"/>
  <c r="KS179" i="9" s="1"/>
  <c r="GU217" i="9"/>
  <c r="KS217" i="9" s="1"/>
  <c r="GU203" i="9"/>
  <c r="KS203" i="9" s="1"/>
  <c r="GU65" i="9"/>
  <c r="KS65" i="9" s="1"/>
  <c r="GU124" i="9"/>
  <c r="KS124" i="9" s="1"/>
  <c r="GU100" i="9"/>
  <c r="KS100" i="9" s="1"/>
  <c r="GU89" i="9"/>
  <c r="KS89" i="9" s="1"/>
  <c r="GU81" i="9"/>
  <c r="KS81" i="9" s="1"/>
  <c r="KQ11" i="9"/>
  <c r="GU57" i="9"/>
  <c r="KS57" i="9" s="1"/>
  <c r="GU76" i="9"/>
  <c r="KS76" i="9" s="1"/>
  <c r="GU77" i="9"/>
  <c r="KS77" i="9" s="1"/>
  <c r="GU210" i="9"/>
  <c r="KS210" i="9" s="1"/>
  <c r="GU253" i="9"/>
  <c r="KS253" i="9" s="1"/>
  <c r="GU192" i="9"/>
  <c r="KS192" i="9" s="1"/>
  <c r="GU29" i="9"/>
  <c r="KS29" i="9" s="1"/>
  <c r="GU158" i="9"/>
  <c r="KS158" i="9" s="1"/>
  <c r="GS256" i="9"/>
  <c r="KQ256" i="9" s="1"/>
  <c r="GU19" i="9"/>
  <c r="KS19" i="9" s="1"/>
  <c r="GU79" i="9"/>
  <c r="KS79" i="9" s="1"/>
  <c r="GU132" i="9"/>
  <c r="KS132" i="9" s="1"/>
  <c r="GU211" i="9"/>
  <c r="KS211" i="9" s="1"/>
  <c r="GU223" i="9"/>
  <c r="KS223" i="9" s="1"/>
  <c r="GU40" i="9"/>
  <c r="KS40" i="9" s="1"/>
  <c r="GU128" i="9"/>
  <c r="KS128" i="9" s="1"/>
  <c r="GU224" i="9"/>
  <c r="KS224" i="9" s="1"/>
  <c r="GU246" i="9"/>
  <c r="KS246" i="9" s="1"/>
  <c r="GU178" i="9"/>
  <c r="KS178" i="9" s="1"/>
  <c r="GU234" i="9"/>
  <c r="KS234" i="9" s="1"/>
  <c r="GU218" i="9"/>
  <c r="KS218" i="9" s="1"/>
  <c r="GU150" i="9"/>
  <c r="KS150" i="9" s="1"/>
  <c r="GU103" i="9"/>
  <c r="KS103" i="9" s="1"/>
  <c r="GU247" i="9"/>
  <c r="KS247" i="9" s="1"/>
  <c r="GU194" i="9"/>
  <c r="KS194" i="9" s="1"/>
  <c r="GU166" i="9"/>
  <c r="KS166" i="9" s="1"/>
  <c r="GU249" i="9"/>
  <c r="KS249" i="9" s="1"/>
  <c r="GU231" i="9"/>
  <c r="KS231" i="9" s="1"/>
  <c r="GU102" i="9"/>
  <c r="KS102" i="9" s="1"/>
  <c r="GU205" i="9"/>
  <c r="KS205" i="9" s="1"/>
  <c r="GU107" i="9"/>
  <c r="KS107" i="9" s="1"/>
  <c r="GU67" i="9"/>
  <c r="KS67" i="9" s="1"/>
  <c r="GU22" i="9"/>
  <c r="KS22" i="9" s="1"/>
  <c r="GU106" i="9"/>
  <c r="KS106" i="9" s="1"/>
  <c r="GU129" i="9"/>
  <c r="KS129" i="9" s="1"/>
  <c r="GQ258" i="9"/>
  <c r="KO258" i="9" s="1"/>
  <c r="GU163" i="9"/>
  <c r="KS163" i="9" s="1"/>
  <c r="GU235" i="9"/>
  <c r="KS235" i="9" s="1"/>
  <c r="GU64" i="9"/>
  <c r="KS64" i="9" s="1"/>
  <c r="GU47" i="9"/>
  <c r="KS47" i="9" s="1"/>
  <c r="GU208" i="9"/>
  <c r="KS208" i="9" s="1"/>
  <c r="GU72" i="9"/>
  <c r="KS72" i="9" s="1"/>
  <c r="GU144" i="9"/>
  <c r="KS144" i="9" s="1"/>
  <c r="GU99" i="9"/>
  <c r="KS99" i="9" s="1"/>
  <c r="GU13" i="9"/>
  <c r="KS13" i="9" s="1"/>
  <c r="GU119" i="9"/>
  <c r="KS119" i="9" s="1"/>
  <c r="GU87" i="9"/>
  <c r="KS87" i="9" s="1"/>
  <c r="GU127" i="9"/>
  <c r="KS127" i="9" s="1"/>
  <c r="GU225" i="9"/>
  <c r="KS225" i="9" s="1"/>
  <c r="GU226" i="9"/>
  <c r="KS226" i="9" s="1"/>
  <c r="GU43" i="9"/>
  <c r="KS43" i="9" s="1"/>
  <c r="GU236" i="9"/>
  <c r="KS236" i="9" s="1"/>
  <c r="GU123" i="9"/>
  <c r="KS123" i="9" s="1"/>
  <c r="GU157" i="9"/>
  <c r="KS157" i="9" s="1"/>
  <c r="GU98" i="9"/>
  <c r="KS98" i="9" s="1"/>
  <c r="GU216" i="9"/>
  <c r="KS216" i="9" s="1"/>
  <c r="GU161" i="9"/>
  <c r="KS161" i="9" s="1"/>
  <c r="GU88" i="9"/>
  <c r="KS88" i="9" s="1"/>
  <c r="GU114" i="9"/>
  <c r="KS114" i="9" s="1"/>
  <c r="GU173" i="9"/>
  <c r="KS173" i="9" s="1"/>
  <c r="GU86" i="9"/>
  <c r="KS86" i="9" s="1"/>
  <c r="GU52" i="9"/>
  <c r="KS52" i="9" s="1"/>
  <c r="GU135" i="9"/>
  <c r="KS135" i="9" s="1"/>
  <c r="GU82" i="9"/>
  <c r="KS82" i="9" s="1"/>
  <c r="GU50" i="9"/>
  <c r="KS50" i="9" s="1"/>
  <c r="GU83" i="9"/>
  <c r="KS83" i="9" s="1"/>
  <c r="GU78" i="9"/>
  <c r="KS78" i="9" s="1"/>
  <c r="GU56" i="9"/>
  <c r="KS56" i="9" s="1"/>
  <c r="GU28" i="9"/>
  <c r="KS28" i="9" s="1"/>
  <c r="GU63" i="9"/>
  <c r="KS63" i="9" s="1"/>
  <c r="GU18" i="9"/>
  <c r="KS18" i="9" s="1"/>
  <c r="GU176" i="9"/>
  <c r="KS176" i="9" s="1"/>
  <c r="GU112" i="9"/>
  <c r="KS112" i="9" s="1"/>
  <c r="GU20" i="9"/>
  <c r="KS20" i="9" s="1"/>
  <c r="GU252" i="9"/>
  <c r="KS252" i="9" s="1"/>
  <c r="GU165" i="9"/>
  <c r="KS165" i="9" s="1"/>
  <c r="GU12" i="9"/>
  <c r="KS12" i="9" s="1"/>
  <c r="GU118" i="9"/>
  <c r="KS118" i="9" s="1"/>
  <c r="GU37" i="9"/>
  <c r="KS37" i="9" s="1"/>
  <c r="GU240" i="9"/>
  <c r="KS240" i="9" s="1"/>
  <c r="GU204" i="9"/>
  <c r="KS204" i="9" s="1"/>
  <c r="GU54" i="9"/>
  <c r="KS54" i="9" s="1"/>
  <c r="GU84" i="9"/>
  <c r="KS84" i="9" s="1"/>
  <c r="GU145" i="9"/>
  <c r="KS145" i="9" s="1"/>
  <c r="GU207" i="9"/>
  <c r="KS207" i="9" s="1"/>
  <c r="GU138" i="9"/>
  <c r="KS138" i="9" s="1"/>
  <c r="GU39" i="9"/>
  <c r="KS39" i="9" s="1"/>
  <c r="GU34" i="9"/>
  <c r="KS34" i="9" s="1"/>
  <c r="GU143" i="9"/>
  <c r="KS143" i="9" s="1"/>
  <c r="GU24" i="9"/>
  <c r="KS24" i="9" s="1"/>
  <c r="GU130" i="9"/>
  <c r="KS130" i="9" s="1"/>
  <c r="GV39" i="9"/>
  <c r="KT39" i="9" s="1"/>
  <c r="GU254" i="9"/>
  <c r="KS254" i="9" s="1"/>
  <c r="GU197" i="9"/>
  <c r="KS197" i="9" s="1"/>
  <c r="GU38" i="9"/>
  <c r="KS38" i="9" s="1"/>
  <c r="GU70" i="9"/>
  <c r="KS70" i="9" s="1"/>
  <c r="GU146" i="9"/>
  <c r="KS146" i="9" s="1"/>
  <c r="GU26" i="9"/>
  <c r="KS26" i="9" s="1"/>
  <c r="GU159" i="9"/>
  <c r="KS159" i="9" s="1"/>
  <c r="GU42" i="9"/>
  <c r="KS42" i="9" s="1"/>
  <c r="GU41" i="9"/>
  <c r="KS41" i="9" s="1"/>
  <c r="GU171" i="9"/>
  <c r="KS171" i="9" s="1"/>
  <c r="GU191" i="9"/>
  <c r="KS191" i="9" s="1"/>
  <c r="GU134" i="9"/>
  <c r="KS134" i="9" s="1"/>
  <c r="GU136" i="9"/>
  <c r="KS136" i="9" s="1"/>
  <c r="GU31" i="9"/>
  <c r="KS31" i="9" s="1"/>
  <c r="GU233" i="9"/>
  <c r="KS233" i="9" s="1"/>
  <c r="GU188" i="9"/>
  <c r="KS188" i="9" s="1"/>
  <c r="GU94" i="9"/>
  <c r="KS94" i="9" s="1"/>
  <c r="GU96" i="9"/>
  <c r="KS96" i="9" s="1"/>
  <c r="GU122" i="9"/>
  <c r="KS122" i="9" s="1"/>
  <c r="GU232" i="9"/>
  <c r="KS232" i="9" s="1"/>
  <c r="GU74" i="9"/>
  <c r="KS74" i="9" s="1"/>
  <c r="GU214" i="9"/>
  <c r="KS214" i="9" s="1"/>
  <c r="GU185" i="9"/>
  <c r="KS185" i="9" s="1"/>
  <c r="GU97" i="9"/>
  <c r="KS97" i="9" s="1"/>
  <c r="GU155" i="9"/>
  <c r="KS155" i="9" s="1"/>
  <c r="GU111" i="9"/>
  <c r="KS111" i="9" s="1"/>
  <c r="GU51" i="9"/>
  <c r="KS51" i="9" s="1"/>
  <c r="GU172" i="9"/>
  <c r="KS172" i="9" s="1"/>
  <c r="GU162" i="9"/>
  <c r="KS162" i="9" s="1"/>
  <c r="GU153" i="9"/>
  <c r="KS153" i="9" s="1"/>
  <c r="GU85" i="9"/>
  <c r="KS85" i="9" s="1"/>
  <c r="GU195" i="9"/>
  <c r="KS195" i="9" s="1"/>
  <c r="GU198" i="9"/>
  <c r="KS198" i="9" s="1"/>
  <c r="GU193" i="9"/>
  <c r="KS193" i="9" s="1"/>
  <c r="GU133" i="9"/>
  <c r="KS133" i="9" s="1"/>
  <c r="GU142" i="9"/>
  <c r="KS142" i="9" s="1"/>
  <c r="GU196" i="9"/>
  <c r="KS196" i="9" s="1"/>
  <c r="GU109" i="9"/>
  <c r="KS109" i="9" s="1"/>
  <c r="GU139" i="9"/>
  <c r="KS139" i="9" s="1"/>
  <c r="GU105" i="9"/>
  <c r="KS105" i="9" s="1"/>
  <c r="GU91" i="9"/>
  <c r="KS91" i="9" s="1"/>
  <c r="GU120" i="9"/>
  <c r="KS120" i="9" s="1"/>
  <c r="GU149" i="9"/>
  <c r="KS149" i="9" s="1"/>
  <c r="GU90" i="9"/>
  <c r="KS90" i="9" s="1"/>
  <c r="GU154" i="9"/>
  <c r="KS154" i="9" s="1"/>
  <c r="GU174" i="9"/>
  <c r="KS174" i="9" s="1"/>
  <c r="GU148" i="9"/>
  <c r="KS148" i="9" s="1"/>
  <c r="GU183" i="9"/>
  <c r="KS183" i="9" s="1"/>
  <c r="GU27" i="9"/>
  <c r="KS27" i="9" s="1"/>
  <c r="GU137" i="9"/>
  <c r="KS137" i="9" s="1"/>
  <c r="GU164" i="9"/>
  <c r="KS164" i="9" s="1"/>
  <c r="GU117" i="9"/>
  <c r="KS117" i="9" s="1"/>
  <c r="GU92" i="9"/>
  <c r="KS92" i="9" s="1"/>
  <c r="GU237" i="9"/>
  <c r="KS237" i="9" s="1"/>
  <c r="GU55" i="9"/>
  <c r="KS55" i="9" s="1"/>
  <c r="GU59" i="9"/>
  <c r="KS59" i="9" s="1"/>
  <c r="GU93" i="9"/>
  <c r="KS93" i="9" s="1"/>
  <c r="GS228" i="9"/>
  <c r="KQ228" i="9" s="1"/>
  <c r="GU248" i="9"/>
  <c r="KS248" i="9" s="1"/>
  <c r="GU177" i="9"/>
  <c r="KS177" i="9" s="1"/>
  <c r="GU140" i="9"/>
  <c r="KS140" i="9" s="1"/>
  <c r="GU113" i="9"/>
  <c r="KS113" i="9" s="1"/>
  <c r="GU168" i="9"/>
  <c r="KS168" i="9" s="1"/>
  <c r="GU32" i="9"/>
  <c r="KS32" i="9" s="1"/>
  <c r="GU95" i="9"/>
  <c r="KS95" i="9" s="1"/>
  <c r="GU66" i="9"/>
  <c r="KS66" i="9" s="1"/>
  <c r="GU15" i="9"/>
  <c r="KS15" i="9" s="1"/>
  <c r="GU209" i="9"/>
  <c r="KS209" i="9" s="1"/>
  <c r="GU30" i="9"/>
  <c r="KS30" i="9" s="1"/>
  <c r="GU239" i="9"/>
  <c r="KS239" i="9" s="1"/>
  <c r="GU53" i="9"/>
  <c r="KS53" i="9" s="1"/>
  <c r="GU121" i="9"/>
  <c r="KS121" i="9" s="1"/>
  <c r="GU151" i="9"/>
  <c r="KS151" i="9" s="1"/>
  <c r="GU58" i="9"/>
  <c r="KS58" i="9" s="1"/>
  <c r="GU17" i="9"/>
  <c r="KS17" i="9" s="1"/>
  <c r="GU199" i="9"/>
  <c r="KS199" i="9" s="1"/>
  <c r="GU175" i="9"/>
  <c r="KS175" i="9" s="1"/>
  <c r="GU202" i="9"/>
  <c r="KS202" i="9" s="1"/>
  <c r="GU215" i="9"/>
  <c r="KS215" i="9" s="1"/>
  <c r="GU222" i="9"/>
  <c r="KS222" i="9" s="1"/>
  <c r="GU33" i="9"/>
  <c r="KS33" i="9" s="1"/>
  <c r="GU169" i="9"/>
  <c r="KS169" i="9" s="1"/>
  <c r="GU182" i="9"/>
  <c r="KS182" i="9" s="1"/>
  <c r="GU71" i="9"/>
  <c r="KS71" i="9" s="1"/>
  <c r="GU156" i="9"/>
  <c r="KS156" i="9" s="1"/>
  <c r="GU108" i="9"/>
  <c r="KS108" i="9" s="1"/>
  <c r="GU167" i="9"/>
  <c r="KS167" i="9" s="1"/>
  <c r="GU221" i="9"/>
  <c r="KS221" i="9" s="1"/>
  <c r="GU44" i="9"/>
  <c r="KS44" i="9" s="1"/>
  <c r="GU49" i="9"/>
  <c r="KS49" i="9" s="1"/>
  <c r="GU187" i="9"/>
  <c r="KS187" i="9" s="1"/>
  <c r="GU48" i="9"/>
  <c r="KS48" i="9" s="1"/>
  <c r="GU160" i="9"/>
  <c r="KS160" i="9" s="1"/>
  <c r="GU115" i="9"/>
  <c r="KS115" i="9" s="1"/>
  <c r="GU180" i="9"/>
  <c r="KS180" i="9" s="1"/>
  <c r="GU220" i="9"/>
  <c r="KS220" i="9" s="1"/>
  <c r="GU116" i="9"/>
  <c r="KS116" i="9" s="1"/>
  <c r="GU245" i="9"/>
  <c r="KS245" i="9" s="1"/>
  <c r="GU206" i="9"/>
  <c r="KS206" i="9" s="1"/>
  <c r="GU131" i="9"/>
  <c r="KS131" i="9" s="1"/>
  <c r="GU213" i="9"/>
  <c r="KS213" i="9" s="1"/>
  <c r="GU110" i="9"/>
  <c r="KS110" i="9" s="1"/>
  <c r="GU219" i="9"/>
  <c r="KS219" i="9" s="1"/>
  <c r="GU190" i="9"/>
  <c r="KS190" i="9" s="1"/>
  <c r="GU250" i="9"/>
  <c r="KS250" i="9" s="1"/>
  <c r="GU201" i="9"/>
  <c r="KS201" i="9" s="1"/>
  <c r="GU45" i="9"/>
  <c r="KS45" i="9" s="1"/>
  <c r="GU200" i="9"/>
  <c r="KS200" i="9" s="1"/>
  <c r="GU147" i="9"/>
  <c r="KS147" i="9" s="1"/>
  <c r="GS242" i="9"/>
  <c r="KQ242" i="9" s="1"/>
  <c r="GV185" i="9"/>
  <c r="KT185" i="9" s="1"/>
  <c r="GV215" i="9"/>
  <c r="KT215" i="9" s="1"/>
  <c r="GV171" i="9"/>
  <c r="KT171" i="9" s="1"/>
  <c r="GW148" i="9"/>
  <c r="KU148" i="9" s="1"/>
  <c r="GV65" i="9"/>
  <c r="KT65" i="9" s="1"/>
  <c r="GV141" i="9"/>
  <c r="KT141" i="9" s="1"/>
  <c r="GV207" i="9"/>
  <c r="KT207" i="9" s="1"/>
  <c r="GV220" i="9"/>
  <c r="KT220" i="9" s="1"/>
  <c r="GV22" i="9"/>
  <c r="KT22" i="9" s="1"/>
  <c r="GV218" i="9"/>
  <c r="KT218" i="9" s="1"/>
  <c r="GV221" i="9"/>
  <c r="KT221" i="9" s="1"/>
  <c r="GV38" i="9"/>
  <c r="KT38" i="9" s="1"/>
  <c r="GV203" i="9"/>
  <c r="KT203" i="9" s="1"/>
  <c r="GV173" i="9"/>
  <c r="KT173" i="9" s="1"/>
  <c r="GV86" i="9"/>
  <c r="KT86" i="9" s="1"/>
  <c r="GV80" i="9"/>
  <c r="KT80" i="9" s="1"/>
  <c r="KR11" i="9"/>
  <c r="GV120" i="9"/>
  <c r="KT120" i="9" s="1"/>
  <c r="GW173" i="9"/>
  <c r="KU173" i="9" s="1"/>
  <c r="GV78" i="9"/>
  <c r="KT78" i="9" s="1"/>
  <c r="GV170" i="9"/>
  <c r="KT170" i="9" s="1"/>
  <c r="GV200" i="9"/>
  <c r="KT200" i="9" s="1"/>
  <c r="GW106" i="9"/>
  <c r="KU106" i="9" s="1"/>
  <c r="GV72" i="9"/>
  <c r="KT72" i="9" s="1"/>
  <c r="GW180" i="9"/>
  <c r="KU180" i="9" s="1"/>
  <c r="GW201" i="9"/>
  <c r="KU201" i="9" s="1"/>
  <c r="GV27" i="9"/>
  <c r="KT27" i="9" s="1"/>
  <c r="GV252" i="9"/>
  <c r="KT252" i="9" s="1"/>
  <c r="GV85" i="9"/>
  <c r="KT85" i="9" s="1"/>
  <c r="GV100" i="9"/>
  <c r="KT100" i="9" s="1"/>
  <c r="GV245" i="9"/>
  <c r="KT245" i="9" s="1"/>
  <c r="GV94" i="9"/>
  <c r="KT94" i="9" s="1"/>
  <c r="GV133" i="9"/>
  <c r="KT133" i="9" s="1"/>
  <c r="GV214" i="9"/>
  <c r="KT214" i="9" s="1"/>
  <c r="GV57" i="9"/>
  <c r="KT57" i="9" s="1"/>
  <c r="GV205" i="9"/>
  <c r="KT205" i="9" s="1"/>
  <c r="GW142" i="9"/>
  <c r="KU142" i="9" s="1"/>
  <c r="GV28" i="9"/>
  <c r="KT28" i="9" s="1"/>
  <c r="GV251" i="9"/>
  <c r="KT251" i="9" s="1"/>
  <c r="GW113" i="9"/>
  <c r="KU113" i="9" s="1"/>
  <c r="GV12" i="9"/>
  <c r="KT12" i="9" s="1"/>
  <c r="GW171" i="9"/>
  <c r="KU171" i="9" s="1"/>
  <c r="GV158" i="9"/>
  <c r="KT158" i="9" s="1"/>
  <c r="GV82" i="9"/>
  <c r="KT82" i="9" s="1"/>
  <c r="GV110" i="9"/>
  <c r="KT110" i="9" s="1"/>
  <c r="GV125" i="9"/>
  <c r="KT125" i="9" s="1"/>
  <c r="GV236" i="9"/>
  <c r="KT236" i="9" s="1"/>
  <c r="GV96" i="9"/>
  <c r="KT96" i="9" s="1"/>
  <c r="GV254" i="9"/>
  <c r="KT254" i="9" s="1"/>
  <c r="GW53" i="9"/>
  <c r="KU53" i="9" s="1"/>
  <c r="GV15" i="9"/>
  <c r="KT15" i="9" s="1"/>
  <c r="GV138" i="9"/>
  <c r="KT138" i="9" s="1"/>
  <c r="GV11" i="9"/>
  <c r="GX89" i="9" s="1"/>
  <c r="KV89" i="9" s="1"/>
  <c r="GV137" i="9"/>
  <c r="KT137" i="9" s="1"/>
  <c r="GV148" i="9"/>
  <c r="KT148" i="9" s="1"/>
  <c r="GV232" i="9"/>
  <c r="KT232" i="9" s="1"/>
  <c r="GV51" i="9"/>
  <c r="KT51" i="9" s="1"/>
  <c r="GV67" i="9"/>
  <c r="KT67" i="9" s="1"/>
  <c r="GV183" i="9"/>
  <c r="KT183" i="9" s="1"/>
  <c r="GV23" i="9"/>
  <c r="KT23" i="9" s="1"/>
  <c r="GV24" i="9"/>
  <c r="KT24" i="9" s="1"/>
  <c r="GV135" i="9"/>
  <c r="KT135" i="9" s="1"/>
  <c r="GX200" i="9"/>
  <c r="KV200" i="9" s="1"/>
  <c r="GW128" i="9"/>
  <c r="KU128" i="9" s="1"/>
  <c r="GV44" i="9"/>
  <c r="KT44" i="9" s="1"/>
  <c r="GV109" i="9"/>
  <c r="KT109" i="9" s="1"/>
  <c r="GV246" i="9"/>
  <c r="KT246" i="9" s="1"/>
  <c r="GV166" i="9"/>
  <c r="KT166" i="9" s="1"/>
  <c r="GV234" i="9"/>
  <c r="KT234" i="9" s="1"/>
  <c r="GV76" i="9"/>
  <c r="KT76" i="9" s="1"/>
  <c r="GV114" i="9"/>
  <c r="KT114" i="9" s="1"/>
  <c r="GW117" i="9"/>
  <c r="KU117" i="9" s="1"/>
  <c r="GV238" i="9"/>
  <c r="KT238" i="9" s="1"/>
  <c r="GV108" i="9"/>
  <c r="KT108" i="9" s="1"/>
  <c r="GV161" i="9"/>
  <c r="KT161" i="9" s="1"/>
  <c r="GV127" i="9"/>
  <c r="KT127" i="9" s="1"/>
  <c r="GV212" i="9"/>
  <c r="KT212" i="9" s="1"/>
  <c r="GW78" i="9"/>
  <c r="KU78" i="9" s="1"/>
  <c r="GV31" i="9"/>
  <c r="KT31" i="9" s="1"/>
  <c r="GV89" i="9"/>
  <c r="KT89" i="9" s="1"/>
  <c r="GV30" i="9"/>
  <c r="KT30" i="9" s="1"/>
  <c r="GV197" i="9"/>
  <c r="KT197" i="9" s="1"/>
  <c r="GV34" i="9"/>
  <c r="KT34" i="9" s="1"/>
  <c r="GV47" i="9"/>
  <c r="KT47" i="9" s="1"/>
  <c r="GW220" i="9"/>
  <c r="KU220" i="9" s="1"/>
  <c r="GV217" i="9"/>
  <c r="KT217" i="9" s="1"/>
  <c r="GW247" i="9"/>
  <c r="KU247" i="9" s="1"/>
  <c r="GV41" i="9"/>
  <c r="KT41" i="9" s="1"/>
  <c r="GV149" i="9"/>
  <c r="KT149" i="9" s="1"/>
  <c r="GW188" i="9"/>
  <c r="KU188" i="9" s="1"/>
  <c r="GW202" i="9"/>
  <c r="KU202" i="9" s="1"/>
  <c r="GV117" i="9"/>
  <c r="KT117" i="9" s="1"/>
  <c r="GV13" i="9"/>
  <c r="KT13" i="9" s="1"/>
  <c r="GV21" i="9"/>
  <c r="KT21" i="9" s="1"/>
  <c r="GV90" i="9"/>
  <c r="KT90" i="9" s="1"/>
  <c r="GW14" i="9"/>
  <c r="KU14" i="9" s="1"/>
  <c r="GV124" i="9"/>
  <c r="KT124" i="9" s="1"/>
  <c r="GV106" i="9"/>
  <c r="KT106" i="9" s="1"/>
  <c r="GV146" i="9"/>
  <c r="KT146" i="9" s="1"/>
  <c r="GV83" i="9"/>
  <c r="KT83" i="9" s="1"/>
  <c r="GV128" i="9"/>
  <c r="KT128" i="9" s="1"/>
  <c r="GV36" i="9"/>
  <c r="KT36" i="9" s="1"/>
  <c r="GV143" i="9"/>
  <c r="KT143" i="9" s="1"/>
  <c r="GV213" i="9"/>
  <c r="KT213" i="9" s="1"/>
  <c r="GW95" i="9"/>
  <c r="KU95" i="9" s="1"/>
  <c r="GV130" i="9"/>
  <c r="KT130" i="9" s="1"/>
  <c r="GV144" i="9"/>
  <c r="KT144" i="9" s="1"/>
  <c r="GV172" i="9"/>
  <c r="KT172" i="9" s="1"/>
  <c r="GV153" i="9"/>
  <c r="KT153" i="9" s="1"/>
  <c r="GV115" i="9"/>
  <c r="KT115" i="9" s="1"/>
  <c r="GV175" i="9"/>
  <c r="KT175" i="9" s="1"/>
  <c r="GV61" i="9"/>
  <c r="KT61" i="9" s="1"/>
  <c r="GV190" i="9"/>
  <c r="KT190" i="9" s="1"/>
  <c r="GV14" i="9"/>
  <c r="KT14" i="9" s="1"/>
  <c r="GV42" i="9"/>
  <c r="KT42" i="9" s="1"/>
  <c r="GW119" i="9"/>
  <c r="KU119" i="9" s="1"/>
  <c r="GV118" i="9"/>
  <c r="KT118" i="9" s="1"/>
  <c r="GV150" i="9"/>
  <c r="KT150" i="9" s="1"/>
  <c r="GV48" i="9"/>
  <c r="KT48" i="9" s="1"/>
  <c r="GW103" i="9"/>
  <c r="KU103" i="9" s="1"/>
  <c r="GV102" i="9"/>
  <c r="KT102" i="9" s="1"/>
  <c r="GV198" i="9"/>
  <c r="KT198" i="9" s="1"/>
  <c r="GV84" i="9"/>
  <c r="KT84" i="9" s="1"/>
  <c r="GW48" i="9"/>
  <c r="KU48" i="9" s="1"/>
  <c r="GV202" i="9"/>
  <c r="KT202" i="9" s="1"/>
  <c r="GV192" i="9"/>
  <c r="KT192" i="9" s="1"/>
  <c r="GV211" i="9"/>
  <c r="KT211" i="9" s="1"/>
  <c r="GV66" i="9"/>
  <c r="KT66" i="9" s="1"/>
  <c r="GW214" i="9"/>
  <c r="KU214" i="9" s="1"/>
  <c r="GV17" i="9"/>
  <c r="KT17" i="9" s="1"/>
  <c r="GV208" i="9"/>
  <c r="KT208" i="9" s="1"/>
  <c r="GV19" i="9"/>
  <c r="KT19" i="9" s="1"/>
  <c r="GV53" i="9"/>
  <c r="KT53" i="9" s="1"/>
  <c r="GV103" i="9"/>
  <c r="KT103" i="9" s="1"/>
  <c r="GV163" i="9"/>
  <c r="KT163" i="9" s="1"/>
  <c r="GV147" i="9"/>
  <c r="KT147" i="9" s="1"/>
  <c r="GV29" i="9"/>
  <c r="KT29" i="9" s="1"/>
  <c r="GV46" i="9"/>
  <c r="KT46" i="9" s="1"/>
  <c r="GV54" i="9"/>
  <c r="KT54" i="9" s="1"/>
  <c r="GW56" i="9"/>
  <c r="KU56" i="9" s="1"/>
  <c r="GV93" i="9"/>
  <c r="KT93" i="9" s="1"/>
  <c r="GV210" i="9"/>
  <c r="KT210" i="9" s="1"/>
  <c r="GW250" i="9"/>
  <c r="KU250" i="9" s="1"/>
  <c r="GV168" i="9"/>
  <c r="KT168" i="9" s="1"/>
  <c r="GV151" i="9"/>
  <c r="KT151" i="9" s="1"/>
  <c r="GW70" i="9"/>
  <c r="KU70" i="9" s="1"/>
  <c r="GV225" i="9"/>
  <c r="KT225" i="9" s="1"/>
  <c r="GW215" i="9"/>
  <c r="KU215" i="9" s="1"/>
  <c r="GW20" i="9"/>
  <c r="KU20" i="9" s="1"/>
  <c r="GW115" i="9"/>
  <c r="KU115" i="9" s="1"/>
  <c r="GW168" i="9"/>
  <c r="KU168" i="9" s="1"/>
  <c r="GR258" i="9"/>
  <c r="KP258" i="9" s="1"/>
  <c r="GW139" i="9"/>
  <c r="KU139" i="9" s="1"/>
  <c r="GW61" i="9"/>
  <c r="KU61" i="9" s="1"/>
  <c r="GW197" i="9"/>
  <c r="KU197" i="9" s="1"/>
  <c r="GW40" i="9"/>
  <c r="KU40" i="9" s="1"/>
  <c r="GW192" i="9"/>
  <c r="KU192" i="9" s="1"/>
  <c r="GW217" i="9"/>
  <c r="KU217" i="9" s="1"/>
  <c r="GW161" i="9"/>
  <c r="KU161" i="9" s="1"/>
  <c r="GW85" i="9"/>
  <c r="KU85" i="9" s="1"/>
  <c r="GW140" i="9"/>
  <c r="KU140" i="9" s="1"/>
  <c r="GW232" i="9"/>
  <c r="KU232" i="9" s="1"/>
  <c r="GT228" i="9"/>
  <c r="KR228" i="9" s="1"/>
  <c r="GW73" i="9"/>
  <c r="KU73" i="9" s="1"/>
  <c r="GW156" i="9"/>
  <c r="KU156" i="9" s="1"/>
  <c r="GW231" i="9"/>
  <c r="KU231" i="9" s="1"/>
  <c r="GW42" i="9"/>
  <c r="KU42" i="9" s="1"/>
  <c r="GW36" i="9"/>
  <c r="KU36" i="9" s="1"/>
  <c r="GW124" i="9"/>
  <c r="KU124" i="9" s="1"/>
  <c r="GW19" i="9"/>
  <c r="KU19" i="9" s="1"/>
  <c r="GW11" i="9"/>
  <c r="GW104" i="9"/>
  <c r="KU104" i="9" s="1"/>
  <c r="GW77" i="9"/>
  <c r="KU77" i="9" s="1"/>
  <c r="GW21" i="9"/>
  <c r="KU21" i="9" s="1"/>
  <c r="GW189" i="9"/>
  <c r="KU189" i="9" s="1"/>
  <c r="GW32" i="9"/>
  <c r="KU32" i="9" s="1"/>
  <c r="GW203" i="9"/>
  <c r="KU203" i="9" s="1"/>
  <c r="GW75" i="9"/>
  <c r="KU75" i="9" s="1"/>
  <c r="GV201" i="9"/>
  <c r="KT201" i="9" s="1"/>
  <c r="GV178" i="9"/>
  <c r="KT178" i="9" s="1"/>
  <c r="GT242" i="9"/>
  <c r="KR242" i="9" s="1"/>
  <c r="GV174" i="9"/>
  <c r="KT174" i="9" s="1"/>
  <c r="GV195" i="9"/>
  <c r="KT195" i="9" s="1"/>
  <c r="GV26" i="9"/>
  <c r="KT26" i="9" s="1"/>
  <c r="GW66" i="9"/>
  <c r="KU66" i="9" s="1"/>
  <c r="GV193" i="9"/>
  <c r="KT193" i="9" s="1"/>
  <c r="GW24" i="9"/>
  <c r="KU24" i="9" s="1"/>
  <c r="GV134" i="9"/>
  <c r="KT134" i="9" s="1"/>
  <c r="GV123" i="9"/>
  <c r="KT123" i="9" s="1"/>
  <c r="GV122" i="9"/>
  <c r="KT122" i="9" s="1"/>
  <c r="GV189" i="9"/>
  <c r="KT189" i="9" s="1"/>
  <c r="GW122" i="9"/>
  <c r="KU122" i="9" s="1"/>
  <c r="GV116" i="9"/>
  <c r="KT116" i="9" s="1"/>
  <c r="GV222" i="9"/>
  <c r="KT222" i="9" s="1"/>
  <c r="GW13" i="9"/>
  <c r="KU13" i="9" s="1"/>
  <c r="GV63" i="9"/>
  <c r="KT63" i="9" s="1"/>
  <c r="GW28" i="9"/>
  <c r="KU28" i="9" s="1"/>
  <c r="GV179" i="9"/>
  <c r="KT179" i="9" s="1"/>
  <c r="GV176" i="9"/>
  <c r="KT176" i="9" s="1"/>
  <c r="GW149" i="9"/>
  <c r="KU149" i="9" s="1"/>
  <c r="GV97" i="9"/>
  <c r="KT97" i="9" s="1"/>
  <c r="GV160" i="9"/>
  <c r="KT160" i="9" s="1"/>
  <c r="GV219" i="9"/>
  <c r="KT219" i="9" s="1"/>
  <c r="GW31" i="9"/>
  <c r="KU31" i="9" s="1"/>
  <c r="GW123" i="9"/>
  <c r="KU123" i="9" s="1"/>
  <c r="GV129" i="9"/>
  <c r="KT129" i="9" s="1"/>
  <c r="GV62" i="9"/>
  <c r="KT62" i="9" s="1"/>
  <c r="GW96" i="9"/>
  <c r="KU96" i="9" s="1"/>
  <c r="GW68" i="9"/>
  <c r="KU68" i="9" s="1"/>
  <c r="GV162" i="9"/>
  <c r="KT162" i="9" s="1"/>
  <c r="GV52" i="9"/>
  <c r="KT52" i="9" s="1"/>
  <c r="GV165" i="9"/>
  <c r="KT165" i="9" s="1"/>
  <c r="GV154" i="9"/>
  <c r="KT154" i="9" s="1"/>
  <c r="GV25" i="9"/>
  <c r="KT25" i="9" s="1"/>
  <c r="GV98" i="9"/>
  <c r="KT98" i="9" s="1"/>
  <c r="GV181" i="9"/>
  <c r="KT181" i="9" s="1"/>
  <c r="GW204" i="9"/>
  <c r="KU204" i="9" s="1"/>
  <c r="GW129" i="9"/>
  <c r="KU129" i="9" s="1"/>
  <c r="GW39" i="9"/>
  <c r="KU39" i="9" s="1"/>
  <c r="GW234" i="9"/>
  <c r="KU234" i="9" s="1"/>
  <c r="GW49" i="9"/>
  <c r="KU49" i="9" s="1"/>
  <c r="GW226" i="9"/>
  <c r="KU226" i="9" s="1"/>
  <c r="GV91" i="9"/>
  <c r="KT91" i="9" s="1"/>
  <c r="GV169" i="9"/>
  <c r="KT169" i="9" s="1"/>
  <c r="GV64" i="9"/>
  <c r="KT64" i="9" s="1"/>
  <c r="GW199" i="9"/>
  <c r="KU199" i="9" s="1"/>
  <c r="GV226" i="9"/>
  <c r="KT226" i="9" s="1"/>
  <c r="GV186" i="9"/>
  <c r="KT186" i="9" s="1"/>
  <c r="GV79" i="9"/>
  <c r="KT79" i="9" s="1"/>
  <c r="GW30" i="9"/>
  <c r="KU30" i="9" s="1"/>
  <c r="GV56" i="9"/>
  <c r="KT56" i="9" s="1"/>
  <c r="GV216" i="9"/>
  <c r="KT216" i="9" s="1"/>
  <c r="GV184" i="9"/>
  <c r="KT184" i="9" s="1"/>
  <c r="GW150" i="9"/>
  <c r="KU150" i="9" s="1"/>
  <c r="GW233" i="9"/>
  <c r="KU233" i="9" s="1"/>
  <c r="GW84" i="9"/>
  <c r="KU84" i="9" s="1"/>
  <c r="GV180" i="9"/>
  <c r="KT180" i="9" s="1"/>
  <c r="GV177" i="9"/>
  <c r="KT177" i="9" s="1"/>
  <c r="GV105" i="9"/>
  <c r="KT105" i="9" s="1"/>
  <c r="GW246" i="9"/>
  <c r="KU246" i="9" s="1"/>
  <c r="GV33" i="9"/>
  <c r="KT33" i="9" s="1"/>
  <c r="GV126" i="9"/>
  <c r="KT126" i="9" s="1"/>
  <c r="GV247" i="9"/>
  <c r="KT247" i="9" s="1"/>
  <c r="GW45" i="9"/>
  <c r="KU45" i="9" s="1"/>
  <c r="GV139" i="9"/>
  <c r="KT139" i="9" s="1"/>
  <c r="GV132" i="9"/>
  <c r="KT132" i="9" s="1"/>
  <c r="GV45" i="9"/>
  <c r="KT45" i="9" s="1"/>
  <c r="GV199" i="9"/>
  <c r="KT199" i="9" s="1"/>
  <c r="GV204" i="9"/>
  <c r="KT204" i="9" s="1"/>
  <c r="GV111" i="9"/>
  <c r="KT111" i="9" s="1"/>
  <c r="GV81" i="9"/>
  <c r="KT81" i="9" s="1"/>
  <c r="GW138" i="9"/>
  <c r="KU138" i="9" s="1"/>
  <c r="GV152" i="9"/>
  <c r="KT152" i="9" s="1"/>
  <c r="GW146" i="9"/>
  <c r="KU146" i="9" s="1"/>
  <c r="GW99" i="9"/>
  <c r="KU99" i="9" s="1"/>
  <c r="GV95" i="9"/>
  <c r="KT95" i="9" s="1"/>
  <c r="GV235" i="9"/>
  <c r="KT235" i="9" s="1"/>
  <c r="GW60" i="9"/>
  <c r="KU60" i="9" s="1"/>
  <c r="GV99" i="9"/>
  <c r="KT99" i="9" s="1"/>
  <c r="GW238" i="9"/>
  <c r="KU238" i="9" s="1"/>
  <c r="GV223" i="9"/>
  <c r="KT223" i="9" s="1"/>
  <c r="GV75" i="9"/>
  <c r="KT75" i="9" s="1"/>
  <c r="GV194" i="9"/>
  <c r="KT194" i="9" s="1"/>
  <c r="GW64" i="9"/>
  <c r="KU64" i="9" s="1"/>
  <c r="GW208" i="9"/>
  <c r="KU208" i="9" s="1"/>
  <c r="GV249" i="9"/>
  <c r="KT249" i="9" s="1"/>
  <c r="GW165" i="9"/>
  <c r="KU165" i="9" s="1"/>
  <c r="GW210" i="9"/>
  <c r="KU210" i="9" s="1"/>
  <c r="GV32" i="9"/>
  <c r="KT32" i="9" s="1"/>
  <c r="GT256" i="9"/>
  <c r="KR256" i="9" s="1"/>
  <c r="GV71" i="9"/>
  <c r="KT71" i="9" s="1"/>
  <c r="GV77" i="9"/>
  <c r="KT77" i="9" s="1"/>
  <c r="GV60" i="9"/>
  <c r="KT60" i="9" s="1"/>
  <c r="GW107" i="9"/>
  <c r="KU107" i="9" s="1"/>
  <c r="GV104" i="9"/>
  <c r="KT104" i="9" s="1"/>
  <c r="GV68" i="9"/>
  <c r="KT68" i="9" s="1"/>
  <c r="GV253" i="9"/>
  <c r="KT253" i="9" s="1"/>
  <c r="GV59" i="9"/>
  <c r="KT59" i="9" s="1"/>
  <c r="GV142" i="9"/>
  <c r="KT142" i="9" s="1"/>
  <c r="GV92" i="9"/>
  <c r="KT92" i="9" s="1"/>
  <c r="GW181" i="9"/>
  <c r="KU181" i="9" s="1"/>
  <c r="GV112" i="9"/>
  <c r="KT112" i="9" s="1"/>
  <c r="GV88" i="9"/>
  <c r="KT88" i="9" s="1"/>
  <c r="GW65" i="9"/>
  <c r="KU65" i="9" s="1"/>
  <c r="GW127" i="9"/>
  <c r="KU127" i="9" s="1"/>
  <c r="GV156" i="9"/>
  <c r="KT156" i="9" s="1"/>
  <c r="GV233" i="9"/>
  <c r="KT233" i="9" s="1"/>
  <c r="GV224" i="9"/>
  <c r="KT224" i="9" s="1"/>
  <c r="GV187" i="9"/>
  <c r="KT187" i="9" s="1"/>
  <c r="GV49" i="9"/>
  <c r="KT49" i="9" s="1"/>
  <c r="GV87" i="9"/>
  <c r="KT87" i="9" s="1"/>
  <c r="GV145" i="9"/>
  <c r="KT145" i="9" s="1"/>
  <c r="GV18" i="9"/>
  <c r="KT18" i="9" s="1"/>
  <c r="GW251" i="9"/>
  <c r="KU251" i="9" s="1"/>
  <c r="GV167" i="9"/>
  <c r="KT167" i="9" s="1"/>
  <c r="GV157" i="9"/>
  <c r="KT157" i="9" s="1"/>
  <c r="GW216" i="9"/>
  <c r="KU216" i="9" s="1"/>
  <c r="GV35" i="9"/>
  <c r="KT35" i="9" s="1"/>
  <c r="GV58" i="9"/>
  <c r="KT58" i="9" s="1"/>
  <c r="GV248" i="9"/>
  <c r="KT248" i="9" s="1"/>
  <c r="GV239" i="9"/>
  <c r="KT239" i="9" s="1"/>
  <c r="GW151" i="9"/>
  <c r="KU151" i="9" s="1"/>
  <c r="GV43" i="9"/>
  <c r="KT43" i="9" s="1"/>
  <c r="GV164" i="9"/>
  <c r="KT164" i="9" s="1"/>
  <c r="GV55" i="9"/>
  <c r="KT55" i="9" s="1"/>
  <c r="GV196" i="9"/>
  <c r="KT196" i="9" s="1"/>
  <c r="GW224" i="9"/>
  <c r="KU224" i="9" s="1"/>
  <c r="GW205" i="9"/>
  <c r="KU205" i="9" s="1"/>
  <c r="GW76" i="9"/>
  <c r="KU76" i="9" s="1"/>
  <c r="GW52" i="9"/>
  <c r="KU52" i="9" s="1"/>
  <c r="GW101" i="9"/>
  <c r="KU101" i="9" s="1"/>
  <c r="GV159" i="9"/>
  <c r="KT159" i="9" s="1"/>
  <c r="GV113" i="9"/>
  <c r="KT113" i="9" s="1"/>
  <c r="GV231" i="9"/>
  <c r="KT231" i="9" s="1"/>
  <c r="GW51" i="9"/>
  <c r="KU51" i="9" s="1"/>
  <c r="GW245" i="9"/>
  <c r="KU245" i="9" s="1"/>
  <c r="GV107" i="9"/>
  <c r="KT107" i="9" s="1"/>
  <c r="GV74" i="9"/>
  <c r="KT74" i="9" s="1"/>
  <c r="GW144" i="9"/>
  <c r="KU144" i="9" s="1"/>
  <c r="GV140" i="9"/>
  <c r="KT140" i="9" s="1"/>
  <c r="GV188" i="9"/>
  <c r="KT188" i="9" s="1"/>
  <c r="GW178" i="9"/>
  <c r="KU178" i="9" s="1"/>
  <c r="GW86" i="9"/>
  <c r="KU86" i="9" s="1"/>
  <c r="GW135" i="9"/>
  <c r="KU135" i="9" s="1"/>
  <c r="GW211" i="9"/>
  <c r="KU211" i="9" s="1"/>
  <c r="GV50" i="9"/>
  <c r="KT50" i="9" s="1"/>
  <c r="GV240" i="9"/>
  <c r="KT240" i="9" s="1"/>
  <c r="GV119" i="9"/>
  <c r="KT119" i="9" s="1"/>
  <c r="GW33" i="9"/>
  <c r="KU33" i="9" s="1"/>
  <c r="GV70" i="9"/>
  <c r="KT70" i="9" s="1"/>
  <c r="GV209" i="9"/>
  <c r="KT209" i="9" s="1"/>
  <c r="GW89" i="9"/>
  <c r="KU89" i="9" s="1"/>
  <c r="GV69" i="9"/>
  <c r="KT69" i="9" s="1"/>
  <c r="GV237" i="9"/>
  <c r="KT237" i="9" s="1"/>
  <c r="GV155" i="9"/>
  <c r="KT155" i="9" s="1"/>
  <c r="GV206" i="9"/>
  <c r="KT206" i="9" s="1"/>
  <c r="GV250" i="9"/>
  <c r="KT250" i="9" s="1"/>
  <c r="GW219" i="9"/>
  <c r="KU219" i="9" s="1"/>
  <c r="GV182" i="9"/>
  <c r="KT182" i="9" s="1"/>
  <c r="GV121" i="9"/>
  <c r="KT121" i="9" s="1"/>
  <c r="GW191" i="9"/>
  <c r="KU191" i="9" s="1"/>
  <c r="GW254" i="9"/>
  <c r="KU254" i="9" s="1"/>
  <c r="GV20" i="9"/>
  <c r="KT20" i="9" s="1"/>
  <c r="GW193" i="9"/>
  <c r="KU193" i="9" s="1"/>
  <c r="GV131" i="9"/>
  <c r="KT131" i="9" s="1"/>
  <c r="GV40" i="9"/>
  <c r="KT40" i="9" s="1"/>
  <c r="GV191" i="9"/>
  <c r="KT191" i="9" s="1"/>
  <c r="GW93" i="9"/>
  <c r="KU93" i="9" s="1"/>
  <c r="GW105" i="9"/>
  <c r="KU105" i="9" s="1"/>
  <c r="GV73" i="9"/>
  <c r="KT73" i="9" s="1"/>
  <c r="GV37" i="9"/>
  <c r="KT37" i="9" s="1"/>
  <c r="GW90" i="9"/>
  <c r="KU90" i="9" s="1"/>
  <c r="GW133" i="9"/>
  <c r="KU133" i="9" s="1"/>
  <c r="GV16" i="9"/>
  <c r="KT16" i="9" s="1"/>
  <c r="GW112" i="9"/>
  <c r="KU112" i="9" s="1"/>
  <c r="GV101" i="9"/>
  <c r="KT101" i="9" s="1"/>
  <c r="GW152" i="9"/>
  <c r="KU152" i="9" s="1"/>
  <c r="GW41" i="9"/>
  <c r="KU41" i="9" s="1"/>
  <c r="GV136" i="9"/>
  <c r="KT136" i="9" s="1"/>
  <c r="GW172" i="9" l="1"/>
  <c r="KU172" i="9" s="1"/>
  <c r="GW110" i="9"/>
  <c r="KU110" i="9" s="1"/>
  <c r="GW157" i="9"/>
  <c r="KU157" i="9" s="1"/>
  <c r="GW109" i="9"/>
  <c r="KU109" i="9" s="1"/>
  <c r="GW92" i="9"/>
  <c r="KU92" i="9" s="1"/>
  <c r="GW212" i="9"/>
  <c r="KU212" i="9" s="1"/>
  <c r="GW80" i="9"/>
  <c r="KU80" i="9" s="1"/>
  <c r="GW121" i="9"/>
  <c r="KU121" i="9" s="1"/>
  <c r="GW182" i="9"/>
  <c r="KU182" i="9" s="1"/>
  <c r="GW17" i="9"/>
  <c r="KU17" i="9" s="1"/>
  <c r="GW27" i="9"/>
  <c r="KU27" i="9" s="1"/>
  <c r="GW252" i="9"/>
  <c r="KU252" i="9" s="1"/>
  <c r="GW44" i="9"/>
  <c r="KU44" i="9" s="1"/>
  <c r="GW62" i="9"/>
  <c r="KU62" i="9" s="1"/>
  <c r="GW198" i="9"/>
  <c r="KU198" i="9" s="1"/>
  <c r="GW98" i="9"/>
  <c r="KU98" i="9" s="1"/>
  <c r="GW100" i="9"/>
  <c r="KU100" i="9" s="1"/>
  <c r="GW163" i="9"/>
  <c r="KU163" i="9" s="1"/>
  <c r="GW46" i="9"/>
  <c r="KU46" i="9" s="1"/>
  <c r="GW154" i="9"/>
  <c r="KU154" i="9" s="1"/>
  <c r="GW81" i="9"/>
  <c r="KU81" i="9" s="1"/>
  <c r="GW145" i="9"/>
  <c r="KU145" i="9" s="1"/>
  <c r="GW38" i="9"/>
  <c r="KU38" i="9" s="1"/>
  <c r="GW126" i="9"/>
  <c r="KU126" i="9" s="1"/>
  <c r="GW26" i="9"/>
  <c r="KU26" i="9" s="1"/>
  <c r="GW200" i="9"/>
  <c r="KU200" i="9" s="1"/>
  <c r="GW240" i="9"/>
  <c r="KU240" i="9" s="1"/>
  <c r="GW207" i="9"/>
  <c r="KU207" i="9" s="1"/>
  <c r="GW108" i="9"/>
  <c r="KU108" i="9" s="1"/>
  <c r="GW116" i="9"/>
  <c r="KU116" i="9" s="1"/>
  <c r="GW18" i="9"/>
  <c r="KU18" i="9" s="1"/>
  <c r="GW236" i="9"/>
  <c r="KU236" i="9" s="1"/>
  <c r="GW235" i="9"/>
  <c r="KU235" i="9" s="1"/>
  <c r="GW218" i="9"/>
  <c r="KU218" i="9" s="1"/>
  <c r="GW160" i="9"/>
  <c r="KU160" i="9" s="1"/>
  <c r="GW69" i="9"/>
  <c r="KU69" i="9" s="1"/>
  <c r="GW222" i="9"/>
  <c r="KU222" i="9" s="1"/>
  <c r="GW132" i="9"/>
  <c r="KU132" i="9" s="1"/>
  <c r="GW114" i="9"/>
  <c r="KU114" i="9" s="1"/>
  <c r="GW195" i="9"/>
  <c r="KU195" i="9" s="1"/>
  <c r="GW194" i="9"/>
  <c r="KU194" i="9" s="1"/>
  <c r="GW169" i="9"/>
  <c r="KU169" i="9" s="1"/>
  <c r="GW67" i="9"/>
  <c r="KU67" i="9" s="1"/>
  <c r="GW170" i="9"/>
  <c r="KU170" i="9" s="1"/>
  <c r="GW87" i="9"/>
  <c r="KU87" i="9" s="1"/>
  <c r="GW249" i="9"/>
  <c r="KU249" i="9" s="1"/>
  <c r="GW43" i="9"/>
  <c r="KU43" i="9" s="1"/>
  <c r="GW94" i="9"/>
  <c r="KU94" i="9" s="1"/>
  <c r="GW159" i="9"/>
  <c r="KU159" i="9" s="1"/>
  <c r="GW248" i="9"/>
  <c r="KU248" i="9" s="1"/>
  <c r="GW239" i="9"/>
  <c r="KU239" i="9" s="1"/>
  <c r="GW47" i="9"/>
  <c r="KU47" i="9" s="1"/>
  <c r="GW37" i="9"/>
  <c r="KU37" i="9" s="1"/>
  <c r="GW55" i="9"/>
  <c r="KU55" i="9" s="1"/>
  <c r="GW71" i="9"/>
  <c r="KU71" i="9" s="1"/>
  <c r="GW25" i="9"/>
  <c r="KU25" i="9" s="1"/>
  <c r="GW82" i="9"/>
  <c r="KU82" i="9" s="1"/>
  <c r="GW130" i="9"/>
  <c r="KU130" i="9" s="1"/>
  <c r="GW111" i="9"/>
  <c r="KU111" i="9" s="1"/>
  <c r="GW186" i="9"/>
  <c r="KU186" i="9" s="1"/>
  <c r="GW177" i="9"/>
  <c r="KU177" i="9" s="1"/>
  <c r="GW79" i="9"/>
  <c r="KU79" i="9" s="1"/>
  <c r="GW125" i="9"/>
  <c r="KU125" i="9" s="1"/>
  <c r="GW183" i="9"/>
  <c r="KU183" i="9" s="1"/>
  <c r="GW164" i="9"/>
  <c r="KU164" i="9" s="1"/>
  <c r="GW88" i="9"/>
  <c r="KU88" i="9" s="1"/>
  <c r="GW91" i="9"/>
  <c r="KU91" i="9" s="1"/>
  <c r="GW120" i="9"/>
  <c r="KU120" i="9" s="1"/>
  <c r="GW166" i="9"/>
  <c r="KU166" i="9" s="1"/>
  <c r="GW118" i="9"/>
  <c r="KU118" i="9" s="1"/>
  <c r="GW153" i="9"/>
  <c r="KU153" i="9" s="1"/>
  <c r="GW74" i="9"/>
  <c r="KU74" i="9" s="1"/>
  <c r="GW16" i="9"/>
  <c r="KU16" i="9" s="1"/>
  <c r="GW162" i="9"/>
  <c r="KU162" i="9" s="1"/>
  <c r="GW221" i="9"/>
  <c r="KU221" i="9" s="1"/>
  <c r="GW223" i="9"/>
  <c r="KU223" i="9" s="1"/>
  <c r="GW155" i="9"/>
  <c r="KU155" i="9" s="1"/>
  <c r="GW72" i="9"/>
  <c r="KU72" i="9" s="1"/>
  <c r="GW158" i="9"/>
  <c r="KU158" i="9" s="1"/>
  <c r="GW34" i="9"/>
  <c r="KU34" i="9" s="1"/>
  <c r="GW175" i="9"/>
  <c r="KU175" i="9" s="1"/>
  <c r="GW187" i="9"/>
  <c r="KU187" i="9" s="1"/>
  <c r="GW190" i="9"/>
  <c r="KU190" i="9" s="1"/>
  <c r="GW23" i="9"/>
  <c r="KU23" i="9" s="1"/>
  <c r="GW196" i="9"/>
  <c r="KU196" i="9" s="1"/>
  <c r="GW57" i="9"/>
  <c r="KU57" i="9" s="1"/>
  <c r="GW184" i="9"/>
  <c r="KU184" i="9" s="1"/>
  <c r="GW136" i="9"/>
  <c r="KU136" i="9" s="1"/>
  <c r="GW209" i="9"/>
  <c r="KU209" i="9" s="1"/>
  <c r="GW225" i="9"/>
  <c r="KU225" i="9" s="1"/>
  <c r="GW185" i="9"/>
  <c r="KU185" i="9" s="1"/>
  <c r="GW59" i="9"/>
  <c r="KU59" i="9" s="1"/>
  <c r="GW50" i="9"/>
  <c r="KU50" i="9" s="1"/>
  <c r="GW97" i="9"/>
  <c r="KU97" i="9" s="1"/>
  <c r="GW134" i="9"/>
  <c r="KU134" i="9" s="1"/>
  <c r="GW63" i="9"/>
  <c r="KU63" i="9" s="1"/>
  <c r="GW179" i="9"/>
  <c r="KU179" i="9" s="1"/>
  <c r="GW147" i="9"/>
  <c r="KU147" i="9" s="1"/>
  <c r="GW167" i="9"/>
  <c r="KU167" i="9" s="1"/>
  <c r="GW83" i="9"/>
  <c r="KU83" i="9" s="1"/>
  <c r="GW131" i="9"/>
  <c r="KU131" i="9" s="1"/>
  <c r="GW58" i="9"/>
  <c r="KU58" i="9" s="1"/>
  <c r="GW213" i="9"/>
  <c r="KU213" i="9" s="1"/>
  <c r="GW35" i="9"/>
  <c r="KU35" i="9" s="1"/>
  <c r="GW253" i="9"/>
  <c r="KU253" i="9" s="1"/>
  <c r="GW54" i="9"/>
  <c r="KU54" i="9" s="1"/>
  <c r="GW206" i="9"/>
  <c r="KU206" i="9" s="1"/>
  <c r="GW102" i="9"/>
  <c r="KU102" i="9" s="1"/>
  <c r="GW29" i="9"/>
  <c r="KU29" i="9" s="1"/>
  <c r="GW237" i="9"/>
  <c r="KU237" i="9" s="1"/>
  <c r="GW22" i="9"/>
  <c r="KU22" i="9" s="1"/>
  <c r="GW137" i="9"/>
  <c r="KU137" i="9" s="1"/>
  <c r="GW141" i="9"/>
  <c r="KU141" i="9" s="1"/>
  <c r="GW174" i="9"/>
  <c r="KU174" i="9" s="1"/>
  <c r="GW143" i="9"/>
  <c r="KU143" i="9" s="1"/>
  <c r="GW15" i="9"/>
  <c r="KU15" i="9" s="1"/>
  <c r="GW12" i="9"/>
  <c r="KU12" i="9" s="1"/>
  <c r="GW176" i="9"/>
  <c r="KU176" i="9" s="1"/>
  <c r="GS258" i="9"/>
  <c r="KQ258" i="9" s="1"/>
  <c r="GU256" i="9"/>
  <c r="KS256" i="9" s="1"/>
  <c r="GU228" i="9"/>
  <c r="KS228" i="9" s="1"/>
  <c r="GU242" i="9"/>
  <c r="KS242" i="9" s="1"/>
  <c r="GX187" i="9"/>
  <c r="KV187" i="9" s="1"/>
  <c r="GX121" i="9"/>
  <c r="KV121" i="9" s="1"/>
  <c r="GX55" i="9"/>
  <c r="KV55" i="9" s="1"/>
  <c r="GX185" i="9"/>
  <c r="KV185" i="9" s="1"/>
  <c r="GX168" i="9"/>
  <c r="KV168" i="9" s="1"/>
  <c r="GX81" i="9"/>
  <c r="KV81" i="9" s="1"/>
  <c r="GX198" i="9"/>
  <c r="KV198" i="9" s="1"/>
  <c r="GX222" i="9"/>
  <c r="KV222" i="9" s="1"/>
  <c r="GX90" i="9"/>
  <c r="KV90" i="9" s="1"/>
  <c r="GX247" i="9"/>
  <c r="KV247" i="9" s="1"/>
  <c r="GX116" i="9"/>
  <c r="KV116" i="9" s="1"/>
  <c r="GX87" i="9"/>
  <c r="KV87" i="9" s="1"/>
  <c r="GX132" i="9"/>
  <c r="KV132" i="9" s="1"/>
  <c r="GX177" i="9"/>
  <c r="KV177" i="9" s="1"/>
  <c r="GX199" i="9"/>
  <c r="KV199" i="9" s="1"/>
  <c r="GX194" i="9"/>
  <c r="KV194" i="9" s="1"/>
  <c r="GX82" i="9"/>
  <c r="KV82" i="9" s="1"/>
  <c r="GX161" i="9"/>
  <c r="KV161" i="9" s="1"/>
  <c r="GX91" i="9"/>
  <c r="KV91" i="9" s="1"/>
  <c r="GX212" i="9"/>
  <c r="KV212" i="9" s="1"/>
  <c r="GX35" i="9"/>
  <c r="KV35" i="9" s="1"/>
  <c r="GX202" i="9"/>
  <c r="KV202" i="9" s="1"/>
  <c r="GX72" i="9"/>
  <c r="KV72" i="9" s="1"/>
  <c r="GX48" i="9"/>
  <c r="KV48" i="9" s="1"/>
  <c r="GX106" i="9"/>
  <c r="KV106" i="9" s="1"/>
  <c r="GX46" i="9"/>
  <c r="KV46" i="9" s="1"/>
  <c r="GX210" i="9"/>
  <c r="KV210" i="9" s="1"/>
  <c r="GX14" i="9"/>
  <c r="KV14" i="9" s="1"/>
  <c r="GY30" i="9"/>
  <c r="KW30" i="9" s="1"/>
  <c r="GX37" i="9"/>
  <c r="KV37" i="9" s="1"/>
  <c r="GX66" i="9"/>
  <c r="KV66" i="9" s="1"/>
  <c r="GY93" i="9"/>
  <c r="KW93" i="9" s="1"/>
  <c r="GX232" i="9"/>
  <c r="KV232" i="9" s="1"/>
  <c r="GX221" i="9"/>
  <c r="KV221" i="9" s="1"/>
  <c r="GX148" i="9"/>
  <c r="KV148" i="9" s="1"/>
  <c r="GX16" i="9"/>
  <c r="KV16" i="9" s="1"/>
  <c r="GX63" i="9"/>
  <c r="KV63" i="9" s="1"/>
  <c r="GX96" i="9"/>
  <c r="KV96" i="9" s="1"/>
  <c r="GX47" i="9"/>
  <c r="KV47" i="9" s="1"/>
  <c r="GX246" i="9"/>
  <c r="KV246" i="9" s="1"/>
  <c r="GX223" i="9"/>
  <c r="KV223" i="9" s="1"/>
  <c r="GX49" i="9"/>
  <c r="KV49" i="9" s="1"/>
  <c r="GX88" i="9"/>
  <c r="KV88" i="9" s="1"/>
  <c r="GX225" i="9"/>
  <c r="KV225" i="9" s="1"/>
  <c r="GX12" i="9"/>
  <c r="KV12" i="9" s="1"/>
  <c r="GX205" i="9"/>
  <c r="KV205" i="9" s="1"/>
  <c r="GY168" i="9"/>
  <c r="KW168" i="9" s="1"/>
  <c r="GX234" i="9"/>
  <c r="KV234" i="9" s="1"/>
  <c r="GX142" i="9"/>
  <c r="KV142" i="9" s="1"/>
  <c r="GX84" i="9"/>
  <c r="KV84" i="9" s="1"/>
  <c r="GX201" i="9"/>
  <c r="KV201" i="9" s="1"/>
  <c r="GX60" i="9"/>
  <c r="KV60" i="9" s="1"/>
  <c r="GX143" i="9"/>
  <c r="KV143" i="9" s="1"/>
  <c r="GX248" i="9"/>
  <c r="KV248" i="9" s="1"/>
  <c r="GX171" i="9"/>
  <c r="KV171" i="9" s="1"/>
  <c r="GX92" i="9"/>
  <c r="KV92" i="9" s="1"/>
  <c r="GX54" i="9"/>
  <c r="KV54" i="9" s="1"/>
  <c r="GX33" i="9"/>
  <c r="KV33" i="9" s="1"/>
  <c r="GX184" i="9"/>
  <c r="KV184" i="9" s="1"/>
  <c r="GX123" i="9"/>
  <c r="KV123" i="9" s="1"/>
  <c r="GX74" i="9"/>
  <c r="KV74" i="9" s="1"/>
  <c r="GX27" i="9"/>
  <c r="KV27" i="9" s="1"/>
  <c r="GX237" i="9"/>
  <c r="KV237" i="9" s="1"/>
  <c r="GX43" i="9"/>
  <c r="KV43" i="9" s="1"/>
  <c r="GX174" i="9"/>
  <c r="KV174" i="9" s="1"/>
  <c r="GX146" i="9"/>
  <c r="KV146" i="9" s="1"/>
  <c r="GX36" i="9"/>
  <c r="KV36" i="9" s="1"/>
  <c r="GX182" i="9"/>
  <c r="KV182" i="9" s="1"/>
  <c r="GX102" i="9"/>
  <c r="KV102" i="9" s="1"/>
  <c r="GX172" i="9"/>
  <c r="KV172" i="9" s="1"/>
  <c r="GX170" i="9"/>
  <c r="KV170" i="9" s="1"/>
  <c r="GY73" i="9"/>
  <c r="KW73" i="9" s="1"/>
  <c r="GX220" i="9"/>
  <c r="KV220" i="9" s="1"/>
  <c r="GX224" i="9"/>
  <c r="KV224" i="9" s="1"/>
  <c r="GX216" i="9"/>
  <c r="KV216" i="9" s="1"/>
  <c r="GX29" i="9"/>
  <c r="KV29" i="9" s="1"/>
  <c r="GX110" i="9"/>
  <c r="KV110" i="9" s="1"/>
  <c r="GX13" i="9"/>
  <c r="KV13" i="9" s="1"/>
  <c r="GY170" i="9"/>
  <c r="KW170" i="9" s="1"/>
  <c r="GX159" i="9"/>
  <c r="KV159" i="9" s="1"/>
  <c r="GX235" i="9"/>
  <c r="KV235" i="9" s="1"/>
  <c r="GX180" i="9"/>
  <c r="KV180" i="9" s="1"/>
  <c r="GX183" i="9"/>
  <c r="KV183" i="9" s="1"/>
  <c r="GX73" i="9"/>
  <c r="KV73" i="9" s="1"/>
  <c r="GY184" i="9"/>
  <c r="KW184" i="9" s="1"/>
  <c r="GX149" i="9"/>
  <c r="KV149" i="9" s="1"/>
  <c r="GX57" i="9"/>
  <c r="KV57" i="9" s="1"/>
  <c r="GX226" i="9"/>
  <c r="KV226" i="9" s="1"/>
  <c r="GX94" i="9"/>
  <c r="KV94" i="9" s="1"/>
  <c r="GX59" i="9"/>
  <c r="KV59" i="9" s="1"/>
  <c r="GX160" i="9"/>
  <c r="KV160" i="9" s="1"/>
  <c r="GX165" i="9"/>
  <c r="KV165" i="9" s="1"/>
  <c r="GX163" i="9"/>
  <c r="KV163" i="9" s="1"/>
  <c r="GX211" i="9"/>
  <c r="KV211" i="9" s="1"/>
  <c r="GX77" i="9"/>
  <c r="KV77" i="9" s="1"/>
  <c r="GX108" i="9"/>
  <c r="KV108" i="9" s="1"/>
  <c r="GX61" i="9"/>
  <c r="KV61" i="9" s="1"/>
  <c r="GY34" i="9"/>
  <c r="KW34" i="9" s="1"/>
  <c r="GX112" i="9"/>
  <c r="KV112" i="9" s="1"/>
  <c r="GX118" i="9"/>
  <c r="KV118" i="9" s="1"/>
  <c r="GY146" i="9"/>
  <c r="KW146" i="9" s="1"/>
  <c r="GX240" i="9"/>
  <c r="KV240" i="9" s="1"/>
  <c r="GX62" i="9"/>
  <c r="KV62" i="9" s="1"/>
  <c r="GY192" i="9"/>
  <c r="KW192" i="9" s="1"/>
  <c r="GY196" i="9"/>
  <c r="KW196" i="9" s="1"/>
  <c r="GX178" i="9"/>
  <c r="KV178" i="9" s="1"/>
  <c r="GX254" i="9"/>
  <c r="KV254" i="9" s="1"/>
  <c r="GX179" i="9"/>
  <c r="KV179" i="9" s="1"/>
  <c r="GX78" i="9"/>
  <c r="KV78" i="9" s="1"/>
  <c r="GX76" i="9"/>
  <c r="KV76" i="9" s="1"/>
  <c r="GX52" i="9"/>
  <c r="KV52" i="9" s="1"/>
  <c r="GX114" i="9"/>
  <c r="KV114" i="9" s="1"/>
  <c r="GX164" i="9"/>
  <c r="KV164" i="9" s="1"/>
  <c r="GX30" i="9"/>
  <c r="KV30" i="9" s="1"/>
  <c r="GX157" i="9"/>
  <c r="KV157" i="9" s="1"/>
  <c r="GX25" i="9"/>
  <c r="KV25" i="9" s="1"/>
  <c r="GY87" i="9"/>
  <c r="KW87" i="9" s="1"/>
  <c r="GX127" i="9"/>
  <c r="KV127" i="9" s="1"/>
  <c r="GX131" i="9"/>
  <c r="KV131" i="9" s="1"/>
  <c r="GX70" i="9"/>
  <c r="KV70" i="9" s="1"/>
  <c r="GX189" i="9"/>
  <c r="KV189" i="9" s="1"/>
  <c r="GX103" i="9"/>
  <c r="KV103" i="9" s="1"/>
  <c r="GX69" i="9"/>
  <c r="KV69" i="9" s="1"/>
  <c r="GX122" i="9"/>
  <c r="KV122" i="9" s="1"/>
  <c r="GX214" i="9"/>
  <c r="KV214" i="9" s="1"/>
  <c r="GY46" i="9"/>
  <c r="KW46" i="9" s="1"/>
  <c r="GY210" i="9"/>
  <c r="KW210" i="9" s="1"/>
  <c r="GY234" i="9"/>
  <c r="KW234" i="9" s="1"/>
  <c r="GY175" i="9"/>
  <c r="KW175" i="9" s="1"/>
  <c r="GY112" i="9"/>
  <c r="KW112" i="9" s="1"/>
  <c r="GY124" i="9"/>
  <c r="KW124" i="9" s="1"/>
  <c r="GY238" i="9"/>
  <c r="KW238" i="9" s="1"/>
  <c r="GY216" i="9"/>
  <c r="KW216" i="9" s="1"/>
  <c r="GY182" i="9"/>
  <c r="KW182" i="9" s="1"/>
  <c r="GY117" i="9"/>
  <c r="KW117" i="9" s="1"/>
  <c r="GY212" i="9"/>
  <c r="KW212" i="9" s="1"/>
  <c r="GY187" i="9"/>
  <c r="KW187" i="9" s="1"/>
  <c r="GY108" i="9"/>
  <c r="KW108" i="9" s="1"/>
  <c r="GY85" i="9"/>
  <c r="KW85" i="9" s="1"/>
  <c r="GY172" i="9"/>
  <c r="KW172" i="9" s="1"/>
  <c r="GY143" i="9"/>
  <c r="KW143" i="9" s="1"/>
  <c r="GY221" i="9"/>
  <c r="KW221" i="9" s="1"/>
  <c r="GY178" i="9"/>
  <c r="KW178" i="9" s="1"/>
  <c r="GX155" i="9"/>
  <c r="KV155" i="9" s="1"/>
  <c r="GX231" i="9"/>
  <c r="KV231" i="9" s="1"/>
  <c r="GX97" i="9"/>
  <c r="KV97" i="9" s="1"/>
  <c r="GX147" i="9"/>
  <c r="KV147" i="9" s="1"/>
  <c r="GX111" i="9"/>
  <c r="KV111" i="9" s="1"/>
  <c r="GX207" i="9"/>
  <c r="KV207" i="9" s="1"/>
  <c r="GY94" i="9"/>
  <c r="KW94" i="9" s="1"/>
  <c r="GX238" i="9"/>
  <c r="KV238" i="9" s="1"/>
  <c r="GX209" i="9"/>
  <c r="KV209" i="9" s="1"/>
  <c r="GX190" i="9"/>
  <c r="KV190" i="9" s="1"/>
  <c r="GX141" i="9"/>
  <c r="KV141" i="9" s="1"/>
  <c r="GX195" i="9"/>
  <c r="KV195" i="9" s="1"/>
  <c r="GX186" i="9"/>
  <c r="KV186" i="9" s="1"/>
  <c r="GY13" i="9"/>
  <c r="KW13" i="9" s="1"/>
  <c r="GY223" i="9"/>
  <c r="KW223" i="9" s="1"/>
  <c r="GX95" i="9"/>
  <c r="KV95" i="9" s="1"/>
  <c r="GX196" i="9"/>
  <c r="KV196" i="9" s="1"/>
  <c r="GX144" i="9"/>
  <c r="KV144" i="9" s="1"/>
  <c r="GY80" i="9"/>
  <c r="KW80" i="9" s="1"/>
  <c r="GX236" i="9"/>
  <c r="GX219" i="9"/>
  <c r="KV219" i="9" s="1"/>
  <c r="GX151" i="9"/>
  <c r="KV151" i="9" s="1"/>
  <c r="GX50" i="9"/>
  <c r="KV50" i="9" s="1"/>
  <c r="GX58" i="9"/>
  <c r="KV58" i="9" s="1"/>
  <c r="GX80" i="9"/>
  <c r="KV80" i="9" s="1"/>
  <c r="GX45" i="9"/>
  <c r="KV45" i="9" s="1"/>
  <c r="GX124" i="9"/>
  <c r="KV124" i="9" s="1"/>
  <c r="GY88" i="9"/>
  <c r="KW88" i="9" s="1"/>
  <c r="GY207" i="9"/>
  <c r="KW207" i="9" s="1"/>
  <c r="GY250" i="9"/>
  <c r="KW250" i="9" s="1"/>
  <c r="GX208" i="9"/>
  <c r="KV208" i="9" s="1"/>
  <c r="GX42" i="9"/>
  <c r="KV42" i="9" s="1"/>
  <c r="GX217" i="9"/>
  <c r="KV217" i="9" s="1"/>
  <c r="GX154" i="9"/>
  <c r="KV154" i="9" s="1"/>
  <c r="GX166" i="9"/>
  <c r="KV166" i="9" s="1"/>
  <c r="GX20" i="9"/>
  <c r="KV20" i="9" s="1"/>
  <c r="GX129" i="9"/>
  <c r="KV129" i="9" s="1"/>
  <c r="GX193" i="9"/>
  <c r="KV193" i="9" s="1"/>
  <c r="GX120" i="9"/>
  <c r="KV120" i="9" s="1"/>
  <c r="GX117" i="9"/>
  <c r="KV117" i="9" s="1"/>
  <c r="GX71" i="9"/>
  <c r="KV71" i="9" s="1"/>
  <c r="GX162" i="9"/>
  <c r="KV162" i="9" s="1"/>
  <c r="GX24" i="9"/>
  <c r="KV24" i="9" s="1"/>
  <c r="GY183" i="9"/>
  <c r="KW183" i="9" s="1"/>
  <c r="GY231" i="9"/>
  <c r="KW231" i="9" s="1"/>
  <c r="GY101" i="9"/>
  <c r="KW101" i="9" s="1"/>
  <c r="GY198" i="9"/>
  <c r="KW198" i="9" s="1"/>
  <c r="GY99" i="9"/>
  <c r="KW99" i="9" s="1"/>
  <c r="GY225" i="9"/>
  <c r="KW225" i="9" s="1"/>
  <c r="GX19" i="9"/>
  <c r="KV19" i="9" s="1"/>
  <c r="GX145" i="9"/>
  <c r="KV145" i="9" s="1"/>
  <c r="GX175" i="9"/>
  <c r="KV175" i="9" s="1"/>
  <c r="GX169" i="9"/>
  <c r="KV169" i="9" s="1"/>
  <c r="GX34" i="9"/>
  <c r="KV34" i="9" s="1"/>
  <c r="GX39" i="9"/>
  <c r="KV39" i="9" s="1"/>
  <c r="GX51" i="9"/>
  <c r="KV51" i="9" s="1"/>
  <c r="GX40" i="9"/>
  <c r="KV40" i="9" s="1"/>
  <c r="GX134" i="9"/>
  <c r="KV134" i="9" s="1"/>
  <c r="GX191" i="9"/>
  <c r="KV191" i="9" s="1"/>
  <c r="GX99" i="9"/>
  <c r="KV99" i="9" s="1"/>
  <c r="GX22" i="9"/>
  <c r="KV22" i="9" s="1"/>
  <c r="GX176" i="9"/>
  <c r="KV176" i="9" s="1"/>
  <c r="GX100" i="9"/>
  <c r="KV100" i="9" s="1"/>
  <c r="GX65" i="9"/>
  <c r="KV65" i="9" s="1"/>
  <c r="GX41" i="9"/>
  <c r="KV41" i="9" s="1"/>
  <c r="GX167" i="9"/>
  <c r="KV167" i="9" s="1"/>
  <c r="GY17" i="9"/>
  <c r="KW17" i="9" s="1"/>
  <c r="GX119" i="9"/>
  <c r="KV119" i="9" s="1"/>
  <c r="GX15" i="9"/>
  <c r="KV15" i="9" s="1"/>
  <c r="GX31" i="9"/>
  <c r="KV31" i="9" s="1"/>
  <c r="GX135" i="9"/>
  <c r="KV135" i="9" s="1"/>
  <c r="GX197" i="9"/>
  <c r="KV197" i="9" s="1"/>
  <c r="GX245" i="9"/>
  <c r="KV245" i="9" s="1"/>
  <c r="GX218" i="9"/>
  <c r="KV218" i="9" s="1"/>
  <c r="GX75" i="9"/>
  <c r="KV75" i="9" s="1"/>
  <c r="GX251" i="9"/>
  <c r="KV251" i="9" s="1"/>
  <c r="GX215" i="9"/>
  <c r="KV215" i="9" s="1"/>
  <c r="GX28" i="9"/>
  <c r="KV28" i="9" s="1"/>
  <c r="GX153" i="9"/>
  <c r="KV153" i="9" s="1"/>
  <c r="GX26" i="9"/>
  <c r="KV26" i="9" s="1"/>
  <c r="GX158" i="9"/>
  <c r="KV158" i="9" s="1"/>
  <c r="GX107" i="9"/>
  <c r="KV107" i="9" s="1"/>
  <c r="GX249" i="9"/>
  <c r="GX104" i="9"/>
  <c r="KV104" i="9" s="1"/>
  <c r="KT11" i="9"/>
  <c r="GY165" i="9"/>
  <c r="KW165" i="9" s="1"/>
  <c r="GY98" i="9"/>
  <c r="KW98" i="9" s="1"/>
  <c r="GX233" i="9"/>
  <c r="KV233" i="9" s="1"/>
  <c r="GX17" i="9"/>
  <c r="KV17" i="9" s="1"/>
  <c r="GX105" i="9"/>
  <c r="KV105" i="9" s="1"/>
  <c r="GX86" i="9"/>
  <c r="KV86" i="9" s="1"/>
  <c r="GX173" i="9"/>
  <c r="KV173" i="9" s="1"/>
  <c r="GX93" i="9"/>
  <c r="KV93" i="9" s="1"/>
  <c r="GX79" i="9"/>
  <c r="KV79" i="9" s="1"/>
  <c r="GX206" i="9"/>
  <c r="KV206" i="9" s="1"/>
  <c r="GX38" i="9"/>
  <c r="KV38" i="9" s="1"/>
  <c r="GX53" i="9"/>
  <c r="KV53" i="9" s="1"/>
  <c r="GX203" i="9"/>
  <c r="KV203" i="9" s="1"/>
  <c r="GX126" i="9"/>
  <c r="KV126" i="9" s="1"/>
  <c r="GX44" i="9"/>
  <c r="KV44" i="9" s="1"/>
  <c r="GY136" i="9"/>
  <c r="KW136" i="9" s="1"/>
  <c r="GY164" i="9"/>
  <c r="KW164" i="9" s="1"/>
  <c r="GX150" i="9"/>
  <c r="KV150" i="9" s="1"/>
  <c r="GX133" i="9"/>
  <c r="KV133" i="9" s="1"/>
  <c r="GX21" i="9"/>
  <c r="KV21" i="9" s="1"/>
  <c r="GX139" i="9"/>
  <c r="KV139" i="9" s="1"/>
  <c r="GX204" i="9"/>
  <c r="KV204" i="9" s="1"/>
  <c r="GX253" i="9"/>
  <c r="KV253" i="9" s="1"/>
  <c r="GX67" i="9"/>
  <c r="KV67" i="9" s="1"/>
  <c r="GX32" i="9"/>
  <c r="KV32" i="9" s="1"/>
  <c r="GX130" i="9"/>
  <c r="KV130" i="9" s="1"/>
  <c r="GX113" i="9"/>
  <c r="KV113" i="9" s="1"/>
  <c r="GX181" i="9"/>
  <c r="KV181" i="9" s="1"/>
  <c r="GX252" i="9"/>
  <c r="KV252" i="9" s="1"/>
  <c r="GX115" i="9"/>
  <c r="KV115" i="9" s="1"/>
  <c r="GY86" i="9"/>
  <c r="KW86" i="9" s="1"/>
  <c r="GY76" i="9"/>
  <c r="KW76" i="9" s="1"/>
  <c r="GY213" i="9"/>
  <c r="KW213" i="9" s="1"/>
  <c r="GY240" i="9"/>
  <c r="KW240" i="9" s="1"/>
  <c r="GY224" i="9"/>
  <c r="KW224" i="9" s="1"/>
  <c r="GX83" i="9"/>
  <c r="KV83" i="9" s="1"/>
  <c r="GX152" i="9"/>
  <c r="KV152" i="9" s="1"/>
  <c r="GX98" i="9"/>
  <c r="KV98" i="9" s="1"/>
  <c r="GX109" i="9"/>
  <c r="KV109" i="9" s="1"/>
  <c r="GX125" i="9"/>
  <c r="KV125" i="9" s="1"/>
  <c r="GY107" i="9"/>
  <c r="KW107" i="9" s="1"/>
  <c r="GX192" i="9"/>
  <c r="KV192" i="9" s="1"/>
  <c r="GX156" i="9"/>
  <c r="KV156" i="9" s="1"/>
  <c r="GX250" i="9"/>
  <c r="KV250" i="9" s="1"/>
  <c r="GX85" i="9"/>
  <c r="KV85" i="9" s="1"/>
  <c r="GX68" i="9"/>
  <c r="KV68" i="9" s="1"/>
  <c r="GY154" i="9"/>
  <c r="KW154" i="9" s="1"/>
  <c r="GX18" i="9"/>
  <c r="KV18" i="9" s="1"/>
  <c r="GX137" i="9"/>
  <c r="KV137" i="9" s="1"/>
  <c r="GX11" i="9"/>
  <c r="GZ149" i="9" s="1"/>
  <c r="KX149" i="9" s="1"/>
  <c r="GX140" i="9"/>
  <c r="KV140" i="9" s="1"/>
  <c r="GX128" i="9"/>
  <c r="KV128" i="9" s="1"/>
  <c r="GX188" i="9"/>
  <c r="KV188" i="9" s="1"/>
  <c r="GX23" i="9"/>
  <c r="KV23" i="9" s="1"/>
  <c r="GX101" i="9"/>
  <c r="KV101" i="9" s="1"/>
  <c r="GX56" i="9"/>
  <c r="KV56" i="9" s="1"/>
  <c r="GX213" i="9"/>
  <c r="KV213" i="9" s="1"/>
  <c r="GY11" i="9"/>
  <c r="KW11" i="9" s="1"/>
  <c r="GX239" i="9"/>
  <c r="KV239" i="9" s="1"/>
  <c r="GX138" i="9"/>
  <c r="KV138" i="9" s="1"/>
  <c r="GX136" i="9"/>
  <c r="KV136" i="9" s="1"/>
  <c r="GX64" i="9"/>
  <c r="KV64" i="9" s="1"/>
  <c r="GY248" i="9"/>
  <c r="KW248" i="9" s="1"/>
  <c r="GY123" i="9"/>
  <c r="KW123" i="9" s="1"/>
  <c r="GY103" i="9"/>
  <c r="KW103" i="9" s="1"/>
  <c r="GY235" i="9"/>
  <c r="KW235" i="9" s="1"/>
  <c r="GY38" i="9"/>
  <c r="KW38" i="9" s="1"/>
  <c r="GY189" i="9"/>
  <c r="KW189" i="9" s="1"/>
  <c r="GY166" i="9"/>
  <c r="KW166" i="9" s="1"/>
  <c r="GY152" i="9"/>
  <c r="KW152" i="9" s="1"/>
  <c r="GY254" i="9"/>
  <c r="KW254" i="9" s="1"/>
  <c r="GY12" i="9"/>
  <c r="KW12" i="9" s="1"/>
  <c r="GY49" i="9"/>
  <c r="KW49" i="9" s="1"/>
  <c r="GY220" i="9"/>
  <c r="KW220" i="9" s="1"/>
  <c r="GY47" i="9"/>
  <c r="KW47" i="9" s="1"/>
  <c r="GY52" i="9"/>
  <c r="KW52" i="9" s="1"/>
  <c r="GY185" i="9"/>
  <c r="KW185" i="9" s="1"/>
  <c r="GY188" i="9"/>
  <c r="KW188" i="9" s="1"/>
  <c r="GY41" i="9"/>
  <c r="KW41" i="9" s="1"/>
  <c r="GY19" i="9"/>
  <c r="KW19" i="9" s="1"/>
  <c r="GY155" i="9"/>
  <c r="KW155" i="9" s="1"/>
  <c r="GY245" i="9"/>
  <c r="KW245" i="9" s="1"/>
  <c r="GY246" i="9"/>
  <c r="KW246" i="9" s="1"/>
  <c r="GY84" i="9"/>
  <c r="KW84" i="9" s="1"/>
  <c r="GY72" i="9"/>
  <c r="KW72" i="9" s="1"/>
  <c r="GY197" i="9"/>
  <c r="KW197" i="9" s="1"/>
  <c r="GY211" i="9"/>
  <c r="KW211" i="9" s="1"/>
  <c r="GY138" i="9"/>
  <c r="KW138" i="9" s="1"/>
  <c r="GY91" i="9"/>
  <c r="KW91" i="9" s="1"/>
  <c r="GY206" i="9"/>
  <c r="KW206" i="9" s="1"/>
  <c r="GY90" i="9"/>
  <c r="KW90" i="9" s="1"/>
  <c r="GY63" i="9"/>
  <c r="KW63" i="9" s="1"/>
  <c r="GY89" i="9"/>
  <c r="KW89" i="9" s="1"/>
  <c r="GY177" i="9"/>
  <c r="KW177" i="9" s="1"/>
  <c r="GY200" i="9"/>
  <c r="KW200" i="9" s="1"/>
  <c r="GY158" i="9"/>
  <c r="KW158" i="9" s="1"/>
  <c r="GY180" i="9"/>
  <c r="KW180" i="9" s="1"/>
  <c r="GV242" i="9"/>
  <c r="KT242" i="9" s="1"/>
  <c r="GY114" i="9"/>
  <c r="KW114" i="9" s="1"/>
  <c r="GY160" i="9"/>
  <c r="KW160" i="9" s="1"/>
  <c r="GY45" i="9"/>
  <c r="KW45" i="9" s="1"/>
  <c r="GY21" i="9"/>
  <c r="KW21" i="9" s="1"/>
  <c r="GY251" i="9"/>
  <c r="KW251" i="9" s="1"/>
  <c r="GY106" i="9"/>
  <c r="KW106" i="9" s="1"/>
  <c r="GY61" i="9"/>
  <c r="KW61" i="9" s="1"/>
  <c r="GY195" i="9"/>
  <c r="KW195" i="9" s="1"/>
  <c r="GY169" i="9"/>
  <c r="KW169" i="9" s="1"/>
  <c r="GY162" i="9"/>
  <c r="KW162" i="9" s="1"/>
  <c r="GY132" i="9"/>
  <c r="KW132" i="9" s="1"/>
  <c r="GY59" i="9"/>
  <c r="KW59" i="9" s="1"/>
  <c r="GY119" i="9"/>
  <c r="KW119" i="9" s="1"/>
  <c r="GY130" i="9"/>
  <c r="KW130" i="9" s="1"/>
  <c r="GY163" i="9"/>
  <c r="KW163" i="9" s="1"/>
  <c r="GY219" i="9"/>
  <c r="KW219" i="9" s="1"/>
  <c r="GY58" i="9"/>
  <c r="KW58" i="9" s="1"/>
  <c r="GY120" i="9"/>
  <c r="KW120" i="9" s="1"/>
  <c r="GY128" i="9"/>
  <c r="KW128" i="9" s="1"/>
  <c r="GY110" i="9"/>
  <c r="KW110" i="9" s="1"/>
  <c r="GY145" i="9"/>
  <c r="KW145" i="9" s="1"/>
  <c r="GY104" i="9"/>
  <c r="KW104" i="9" s="1"/>
  <c r="GY204" i="9"/>
  <c r="KW204" i="9" s="1"/>
  <c r="GY125" i="9"/>
  <c r="KW125" i="9" s="1"/>
  <c r="GY137" i="9"/>
  <c r="KW137" i="9" s="1"/>
  <c r="GY174" i="9"/>
  <c r="KW174" i="9" s="1"/>
  <c r="GY232" i="9"/>
  <c r="KW232" i="9" s="1"/>
  <c r="GY140" i="9"/>
  <c r="KW140" i="9" s="1"/>
  <c r="GY71" i="9"/>
  <c r="KW71" i="9" s="1"/>
  <c r="GY77" i="9"/>
  <c r="KW77" i="9" s="1"/>
  <c r="GY147" i="9"/>
  <c r="KW147" i="9" s="1"/>
  <c r="GY126" i="9"/>
  <c r="KW126" i="9" s="1"/>
  <c r="KU11" i="9"/>
  <c r="GY201" i="9"/>
  <c r="KW201" i="9" s="1"/>
  <c r="GY32" i="9"/>
  <c r="KW32" i="9" s="1"/>
  <c r="GY127" i="9"/>
  <c r="KW127" i="9" s="1"/>
  <c r="GY39" i="9"/>
  <c r="KW39" i="9" s="1"/>
  <c r="GY199" i="9"/>
  <c r="KW199" i="9" s="1"/>
  <c r="GY156" i="9"/>
  <c r="KW156" i="9" s="1"/>
  <c r="GY186" i="9"/>
  <c r="KW186" i="9" s="1"/>
  <c r="GY31" i="9"/>
  <c r="KW31" i="9" s="1"/>
  <c r="GY56" i="9"/>
  <c r="KW56" i="9" s="1"/>
  <c r="GY28" i="9"/>
  <c r="KW28" i="9" s="1"/>
  <c r="GY79" i="9"/>
  <c r="KW79" i="9" s="1"/>
  <c r="GY214" i="9"/>
  <c r="KW214" i="9" s="1"/>
  <c r="GY191" i="9"/>
  <c r="KW191" i="9" s="1"/>
  <c r="GY37" i="9"/>
  <c r="KW37" i="9" s="1"/>
  <c r="GY151" i="9"/>
  <c r="KW151" i="9" s="1"/>
  <c r="GY44" i="9"/>
  <c r="KW44" i="9" s="1"/>
  <c r="GY100" i="9"/>
  <c r="KW100" i="9" s="1"/>
  <c r="GY65" i="9"/>
  <c r="KW65" i="9" s="1"/>
  <c r="GY69" i="9"/>
  <c r="KW69" i="9" s="1"/>
  <c r="GY33" i="9"/>
  <c r="KW33" i="9" s="1"/>
  <c r="GY153" i="9"/>
  <c r="KW153" i="9" s="1"/>
  <c r="GY253" i="9"/>
  <c r="KW253" i="9" s="1"/>
  <c r="GY23" i="9"/>
  <c r="KW23" i="9" s="1"/>
  <c r="GY92" i="9"/>
  <c r="KW92" i="9" s="1"/>
  <c r="GY236" i="9"/>
  <c r="KW236" i="9" s="1"/>
  <c r="GY14" i="9"/>
  <c r="KW14" i="9" s="1"/>
  <c r="GY66" i="9"/>
  <c r="KW66" i="9" s="1"/>
  <c r="GY144" i="9"/>
  <c r="KW144" i="9" s="1"/>
  <c r="GY81" i="9"/>
  <c r="KW81" i="9" s="1"/>
  <c r="GY149" i="9"/>
  <c r="KW149" i="9" s="1"/>
  <c r="GY82" i="9"/>
  <c r="KW82" i="9" s="1"/>
  <c r="GY16" i="9"/>
  <c r="KW16" i="9" s="1"/>
  <c r="GY121" i="9"/>
  <c r="KW121" i="9" s="1"/>
  <c r="GY141" i="9"/>
  <c r="KW141" i="9" s="1"/>
  <c r="GY161" i="9"/>
  <c r="KW161" i="9" s="1"/>
  <c r="GY40" i="9"/>
  <c r="KW40" i="9" s="1"/>
  <c r="GY252" i="9"/>
  <c r="KW252" i="9" s="1"/>
  <c r="GY78" i="9"/>
  <c r="KW78" i="9" s="1"/>
  <c r="GY67" i="9"/>
  <c r="KW67" i="9" s="1"/>
  <c r="GY15" i="9"/>
  <c r="KW15" i="9" s="1"/>
  <c r="GY25" i="9"/>
  <c r="KW25" i="9" s="1"/>
  <c r="GY20" i="9"/>
  <c r="KW20" i="9" s="1"/>
  <c r="GY205" i="9"/>
  <c r="KW205" i="9" s="1"/>
  <c r="GY36" i="9"/>
  <c r="KW36" i="9" s="1"/>
  <c r="GY57" i="9"/>
  <c r="KW57" i="9" s="1"/>
  <c r="GY171" i="9"/>
  <c r="KW171" i="9" s="1"/>
  <c r="GY27" i="9"/>
  <c r="KW27" i="9" s="1"/>
  <c r="GY148" i="9"/>
  <c r="KW148" i="9" s="1"/>
  <c r="GY22" i="9"/>
  <c r="KW22" i="9" s="1"/>
  <c r="GY60" i="9"/>
  <c r="KW60" i="9" s="1"/>
  <c r="GY48" i="9"/>
  <c r="KW48" i="9" s="1"/>
  <c r="GY55" i="9"/>
  <c r="KW55" i="9" s="1"/>
  <c r="GY18" i="9"/>
  <c r="KW18" i="9" s="1"/>
  <c r="GY193" i="9"/>
  <c r="KW193" i="9" s="1"/>
  <c r="GY237" i="9"/>
  <c r="KW237" i="9" s="1"/>
  <c r="GY173" i="9"/>
  <c r="KW173" i="9" s="1"/>
  <c r="GY122" i="9"/>
  <c r="KW122" i="9" s="1"/>
  <c r="GY115" i="9"/>
  <c r="KW115" i="9" s="1"/>
  <c r="GY133" i="9"/>
  <c r="KW133" i="9" s="1"/>
  <c r="GY70" i="9"/>
  <c r="KW70" i="9" s="1"/>
  <c r="GY239" i="9"/>
  <c r="KW239" i="9" s="1"/>
  <c r="GY54" i="9"/>
  <c r="KW54" i="9" s="1"/>
  <c r="GY129" i="9"/>
  <c r="KW129" i="9" s="1"/>
  <c r="GY116" i="9"/>
  <c r="KW116" i="9" s="1"/>
  <c r="GY233" i="9"/>
  <c r="KW233" i="9" s="1"/>
  <c r="GY74" i="9"/>
  <c r="KW74" i="9" s="1"/>
  <c r="GY42" i="9"/>
  <c r="KW42" i="9" s="1"/>
  <c r="GY131" i="9"/>
  <c r="KW131" i="9" s="1"/>
  <c r="GY96" i="9"/>
  <c r="KW96" i="9" s="1"/>
  <c r="GY68" i="9"/>
  <c r="KW68" i="9" s="1"/>
  <c r="GY157" i="9"/>
  <c r="KW157" i="9" s="1"/>
  <c r="GY208" i="9"/>
  <c r="KW208" i="9" s="1"/>
  <c r="GY111" i="9"/>
  <c r="KW111" i="9" s="1"/>
  <c r="GY139" i="9"/>
  <c r="KW139" i="9" s="1"/>
  <c r="GY75" i="9"/>
  <c r="KW75" i="9" s="1"/>
  <c r="GY218" i="9"/>
  <c r="KW218" i="9" s="1"/>
  <c r="GY135" i="9"/>
  <c r="KW135" i="9" s="1"/>
  <c r="GY113" i="9"/>
  <c r="KW113" i="9" s="1"/>
  <c r="GY118" i="9"/>
  <c r="KW118" i="9" s="1"/>
  <c r="GY35" i="9"/>
  <c r="KW35" i="9" s="1"/>
  <c r="GY50" i="9"/>
  <c r="KW50" i="9" s="1"/>
  <c r="GY167" i="9"/>
  <c r="KW167" i="9" s="1"/>
  <c r="GY190" i="9"/>
  <c r="KW190" i="9" s="1"/>
  <c r="GY134" i="9"/>
  <c r="KW134" i="9" s="1"/>
  <c r="GY64" i="9"/>
  <c r="KW64" i="9" s="1"/>
  <c r="GY194" i="9"/>
  <c r="KW194" i="9" s="1"/>
  <c r="GY226" i="9"/>
  <c r="KW226" i="9" s="1"/>
  <c r="GY29" i="9"/>
  <c r="KW29" i="9" s="1"/>
  <c r="GY109" i="9"/>
  <c r="KW109" i="9" s="1"/>
  <c r="GY83" i="9"/>
  <c r="KW83" i="9" s="1"/>
  <c r="GY43" i="9"/>
  <c r="KW43" i="9" s="1"/>
  <c r="GY142" i="9"/>
  <c r="KW142" i="9" s="1"/>
  <c r="GY26" i="9"/>
  <c r="KW26" i="9" s="1"/>
  <c r="GY202" i="9"/>
  <c r="KW202" i="9" s="1"/>
  <c r="GY97" i="9"/>
  <c r="KW97" i="9" s="1"/>
  <c r="GY95" i="9"/>
  <c r="KW95" i="9" s="1"/>
  <c r="GY159" i="9"/>
  <c r="KW159" i="9" s="1"/>
  <c r="GY62" i="9"/>
  <c r="KW62" i="9" s="1"/>
  <c r="GY209" i="9"/>
  <c r="KW209" i="9" s="1"/>
  <c r="GY53" i="9"/>
  <c r="KW53" i="9" s="1"/>
  <c r="GY179" i="9"/>
  <c r="KW179" i="9" s="1"/>
  <c r="GY222" i="9"/>
  <c r="KW222" i="9" s="1"/>
  <c r="GY102" i="9"/>
  <c r="KW102" i="9" s="1"/>
  <c r="GY51" i="9"/>
  <c r="KW51" i="9" s="1"/>
  <c r="GY150" i="9"/>
  <c r="KW150" i="9" s="1"/>
  <c r="GY247" i="9"/>
  <c r="KW247" i="9" s="1"/>
  <c r="GY181" i="9"/>
  <c r="KW181" i="9" s="1"/>
  <c r="GY24" i="9"/>
  <c r="KW24" i="9" s="1"/>
  <c r="GY105" i="9"/>
  <c r="KW105" i="9" s="1"/>
  <c r="GY217" i="9"/>
  <c r="KW217" i="9" s="1"/>
  <c r="GY176" i="9"/>
  <c r="KW176" i="9" s="1"/>
  <c r="GY203" i="9"/>
  <c r="KW203" i="9" s="1"/>
  <c r="GY249" i="9"/>
  <c r="KW249" i="9" s="1"/>
  <c r="GY215" i="9"/>
  <c r="KW215" i="9" s="1"/>
  <c r="GV228" i="9"/>
  <c r="KT228" i="9" s="1"/>
  <c r="GV256" i="9"/>
  <c r="KT256" i="9" s="1"/>
  <c r="GT258" i="9"/>
  <c r="KR258" i="9" s="1"/>
  <c r="GW256" i="9" l="1"/>
  <c r="KU256" i="9" s="1"/>
  <c r="GW242" i="9"/>
  <c r="KU242" i="9" s="1"/>
  <c r="GW228" i="9"/>
  <c r="KU228" i="9" s="1"/>
  <c r="GU258" i="9"/>
  <c r="KS258" i="9" s="1"/>
  <c r="HA171" i="9"/>
  <c r="KY171" i="9" s="1"/>
  <c r="GZ137" i="9"/>
  <c r="KX137" i="9" s="1"/>
  <c r="GZ238" i="9"/>
  <c r="KX238" i="9" s="1"/>
  <c r="HA206" i="9"/>
  <c r="KY206" i="9" s="1"/>
  <c r="HA239" i="9"/>
  <c r="KY239" i="9" s="1"/>
  <c r="GZ155" i="9"/>
  <c r="KX155" i="9" s="1"/>
  <c r="HA184" i="9"/>
  <c r="KY184" i="9" s="1"/>
  <c r="HA125" i="9"/>
  <c r="KY125" i="9" s="1"/>
  <c r="GZ114" i="9"/>
  <c r="KX114" i="9" s="1"/>
  <c r="HA155" i="9"/>
  <c r="KY155" i="9" s="1"/>
  <c r="GZ31" i="9"/>
  <c r="KX31" i="9" s="1"/>
  <c r="GZ50" i="9"/>
  <c r="KX50" i="9" s="1"/>
  <c r="GZ16" i="9"/>
  <c r="KX16" i="9" s="1"/>
  <c r="HA106" i="9"/>
  <c r="KY106" i="9" s="1"/>
  <c r="HA160" i="9"/>
  <c r="KY160" i="9" s="1"/>
  <c r="GZ181" i="9"/>
  <c r="KX181" i="9" s="1"/>
  <c r="HA77" i="9"/>
  <c r="KY77" i="9" s="1"/>
  <c r="HA131" i="9"/>
  <c r="KY131" i="9" s="1"/>
  <c r="HA210" i="9"/>
  <c r="KY210" i="9" s="1"/>
  <c r="HA205" i="9"/>
  <c r="KY205" i="9" s="1"/>
  <c r="GZ210" i="9"/>
  <c r="KX210" i="9" s="1"/>
  <c r="HA64" i="9"/>
  <c r="KY64" i="9" s="1"/>
  <c r="HA197" i="9"/>
  <c r="KY197" i="9" s="1"/>
  <c r="HA14" i="9"/>
  <c r="KY14" i="9" s="1"/>
  <c r="GZ161" i="9"/>
  <c r="KX161" i="9" s="1"/>
  <c r="HA124" i="9"/>
  <c r="KY124" i="9" s="1"/>
  <c r="HA135" i="9"/>
  <c r="KY135" i="9" s="1"/>
  <c r="GZ110" i="9"/>
  <c r="KX110" i="9" s="1"/>
  <c r="GZ162" i="9"/>
  <c r="KX162" i="9" s="1"/>
  <c r="HA132" i="9"/>
  <c r="KY132" i="9" s="1"/>
  <c r="GZ49" i="9"/>
  <c r="KX49" i="9" s="1"/>
  <c r="GZ99" i="9"/>
  <c r="KX99" i="9" s="1"/>
  <c r="HA54" i="9"/>
  <c r="KY54" i="9" s="1"/>
  <c r="HA47" i="9"/>
  <c r="KY47" i="9" s="1"/>
  <c r="GZ63" i="9"/>
  <c r="KX63" i="9" s="1"/>
  <c r="GZ26" i="9"/>
  <c r="KX26" i="9" s="1"/>
  <c r="GZ180" i="9"/>
  <c r="KX180" i="9" s="1"/>
  <c r="GZ234" i="9"/>
  <c r="KX234" i="9" s="1"/>
  <c r="HA78" i="9"/>
  <c r="KY78" i="9" s="1"/>
  <c r="HA152" i="9"/>
  <c r="KY152" i="9" s="1"/>
  <c r="GZ113" i="9"/>
  <c r="KX113" i="9" s="1"/>
  <c r="GZ165" i="9"/>
  <c r="KX165" i="9" s="1"/>
  <c r="HA101" i="9"/>
  <c r="KY101" i="9" s="1"/>
  <c r="HA191" i="9"/>
  <c r="KY191" i="9" s="1"/>
  <c r="HA250" i="9"/>
  <c r="KY250" i="9" s="1"/>
  <c r="HA28" i="9"/>
  <c r="KY28" i="9" s="1"/>
  <c r="HA80" i="9"/>
  <c r="KY80" i="9" s="1"/>
  <c r="HA90" i="9"/>
  <c r="KY90" i="9" s="1"/>
  <c r="HA66" i="9"/>
  <c r="KY66" i="9" s="1"/>
  <c r="HA169" i="9"/>
  <c r="KY169" i="9" s="1"/>
  <c r="HA60" i="9"/>
  <c r="KY60" i="9" s="1"/>
  <c r="HA122" i="9"/>
  <c r="KY122" i="9" s="1"/>
  <c r="GZ39" i="9"/>
  <c r="KX39" i="9" s="1"/>
  <c r="GZ171" i="9"/>
  <c r="KX171" i="9" s="1"/>
  <c r="HA89" i="9"/>
  <c r="KY89" i="9" s="1"/>
  <c r="HA226" i="9"/>
  <c r="KY226" i="9" s="1"/>
  <c r="HA213" i="9"/>
  <c r="KY213" i="9" s="1"/>
  <c r="HA56" i="9"/>
  <c r="KY56" i="9" s="1"/>
  <c r="GZ94" i="9"/>
  <c r="KX94" i="9" s="1"/>
  <c r="GZ204" i="9"/>
  <c r="KX204" i="9" s="1"/>
  <c r="GZ237" i="9"/>
  <c r="KX237" i="9" s="1"/>
  <c r="GZ95" i="9"/>
  <c r="KX95" i="9" s="1"/>
  <c r="HA97" i="9"/>
  <c r="KY97" i="9" s="1"/>
  <c r="HA161" i="9"/>
  <c r="KY161" i="9" s="1"/>
  <c r="GZ43" i="9"/>
  <c r="KX43" i="9" s="1"/>
  <c r="HA166" i="9"/>
  <c r="KY166" i="9" s="1"/>
  <c r="GZ112" i="9"/>
  <c r="KX112" i="9" s="1"/>
  <c r="GZ231" i="9"/>
  <c r="KX231" i="9" s="1"/>
  <c r="GZ73" i="9"/>
  <c r="KX73" i="9" s="1"/>
  <c r="GZ134" i="9"/>
  <c r="KX134" i="9" s="1"/>
  <c r="GZ60" i="9"/>
  <c r="KX60" i="9" s="1"/>
  <c r="GZ117" i="9"/>
  <c r="KX117" i="9" s="1"/>
  <c r="GZ216" i="9"/>
  <c r="KX216" i="9" s="1"/>
  <c r="GZ168" i="9"/>
  <c r="KX168" i="9" s="1"/>
  <c r="GZ169" i="9"/>
  <c r="KX169" i="9" s="1"/>
  <c r="GZ23" i="9"/>
  <c r="KX23" i="9" s="1"/>
  <c r="GZ198" i="9"/>
  <c r="KX198" i="9" s="1"/>
  <c r="GZ20" i="9"/>
  <c r="KX20" i="9" s="1"/>
  <c r="HA186" i="9"/>
  <c r="KY186" i="9" s="1"/>
  <c r="HA24" i="9"/>
  <c r="KY24" i="9" s="1"/>
  <c r="HA26" i="9"/>
  <c r="KY26" i="9" s="1"/>
  <c r="GZ124" i="9"/>
  <c r="KX124" i="9" s="1"/>
  <c r="GZ218" i="9"/>
  <c r="KX218" i="9" s="1"/>
  <c r="GZ146" i="9"/>
  <c r="KX146" i="9" s="1"/>
  <c r="GZ236" i="9"/>
  <c r="KX236" i="9" s="1"/>
  <c r="GZ59" i="9"/>
  <c r="KX59" i="9" s="1"/>
  <c r="GZ179" i="9"/>
  <c r="KX179" i="9" s="1"/>
  <c r="GZ35" i="9"/>
  <c r="KX35" i="9" s="1"/>
  <c r="GZ93" i="9"/>
  <c r="KX93" i="9" s="1"/>
  <c r="HA105" i="9"/>
  <c r="KY105" i="9" s="1"/>
  <c r="GZ103" i="9"/>
  <c r="KX103" i="9" s="1"/>
  <c r="GZ152" i="9"/>
  <c r="KX152" i="9" s="1"/>
  <c r="GZ220" i="9"/>
  <c r="KX220" i="9" s="1"/>
  <c r="GZ254" i="9"/>
  <c r="KX254" i="9" s="1"/>
  <c r="HA108" i="9"/>
  <c r="KY108" i="9" s="1"/>
  <c r="GZ66" i="9"/>
  <c r="KX66" i="9" s="1"/>
  <c r="HA81" i="9"/>
  <c r="KY81" i="9" s="1"/>
  <c r="HA120" i="9"/>
  <c r="KY120" i="9" s="1"/>
  <c r="GZ62" i="9"/>
  <c r="KX62" i="9" s="1"/>
  <c r="GZ36" i="9"/>
  <c r="KX36" i="9" s="1"/>
  <c r="HA86" i="9"/>
  <c r="KY86" i="9" s="1"/>
  <c r="GZ132" i="9"/>
  <c r="KX132" i="9" s="1"/>
  <c r="GZ246" i="9"/>
  <c r="KX246" i="9" s="1"/>
  <c r="GZ85" i="9"/>
  <c r="KX85" i="9" s="1"/>
  <c r="GZ166" i="9"/>
  <c r="KX166" i="9" s="1"/>
  <c r="HA236" i="9"/>
  <c r="KY236" i="9" s="1"/>
  <c r="HA74" i="9"/>
  <c r="KY74" i="9" s="1"/>
  <c r="HA13" i="9"/>
  <c r="KY13" i="9" s="1"/>
  <c r="GZ158" i="9"/>
  <c r="KX158" i="9" s="1"/>
  <c r="HA39" i="9"/>
  <c r="KY39" i="9" s="1"/>
  <c r="HA36" i="9"/>
  <c r="KY36" i="9" s="1"/>
  <c r="HA76" i="9"/>
  <c r="KY76" i="9" s="1"/>
  <c r="GZ221" i="9"/>
  <c r="KX221" i="9" s="1"/>
  <c r="HA95" i="9"/>
  <c r="KY95" i="9" s="1"/>
  <c r="HA153" i="9"/>
  <c r="KY153" i="9" s="1"/>
  <c r="HA183" i="9"/>
  <c r="KY183" i="9" s="1"/>
  <c r="GZ32" i="9"/>
  <c r="KX32" i="9" s="1"/>
  <c r="HA170" i="9"/>
  <c r="KY170" i="9" s="1"/>
  <c r="HA167" i="9"/>
  <c r="KY167" i="9" s="1"/>
  <c r="HA139" i="9"/>
  <c r="KY139" i="9" s="1"/>
  <c r="HA79" i="9"/>
  <c r="KY79" i="9" s="1"/>
  <c r="HA209" i="9"/>
  <c r="KY209" i="9" s="1"/>
  <c r="GZ56" i="9"/>
  <c r="KX56" i="9" s="1"/>
  <c r="HA58" i="9"/>
  <c r="KY58" i="9" s="1"/>
  <c r="HA136" i="9"/>
  <c r="KY136" i="9" s="1"/>
  <c r="HA37" i="9"/>
  <c r="KY37" i="9" s="1"/>
  <c r="HA168" i="9"/>
  <c r="KY168" i="9" s="1"/>
  <c r="GZ219" i="9"/>
  <c r="KX219" i="9" s="1"/>
  <c r="GZ15" i="9"/>
  <c r="KX15" i="9" s="1"/>
  <c r="GZ159" i="9"/>
  <c r="KX159" i="9" s="1"/>
  <c r="GZ232" i="9"/>
  <c r="KX232" i="9" s="1"/>
  <c r="GZ118" i="9"/>
  <c r="KX118" i="9" s="1"/>
  <c r="GZ191" i="9"/>
  <c r="KX191" i="9" s="1"/>
  <c r="GZ54" i="9"/>
  <c r="KX54" i="9" s="1"/>
  <c r="GZ172" i="9"/>
  <c r="KX172" i="9" s="1"/>
  <c r="GZ188" i="9"/>
  <c r="KX188" i="9" s="1"/>
  <c r="GZ207" i="9"/>
  <c r="KX207" i="9" s="1"/>
  <c r="GZ22" i="9"/>
  <c r="KX22" i="9" s="1"/>
  <c r="GZ211" i="9"/>
  <c r="KX211" i="9" s="1"/>
  <c r="GZ224" i="9"/>
  <c r="KX224" i="9" s="1"/>
  <c r="GZ177" i="9"/>
  <c r="KX177" i="9" s="1"/>
  <c r="GZ65" i="9"/>
  <c r="KX65" i="9" s="1"/>
  <c r="GZ97" i="9"/>
  <c r="KX97" i="9" s="1"/>
  <c r="GZ214" i="9"/>
  <c r="KX214" i="9" s="1"/>
  <c r="GZ249" i="9"/>
  <c r="KX249" i="9" s="1"/>
  <c r="HA150" i="9"/>
  <c r="KY150" i="9" s="1"/>
  <c r="GZ61" i="9"/>
  <c r="KX61" i="9" s="1"/>
  <c r="HA247" i="9"/>
  <c r="KY247" i="9" s="1"/>
  <c r="HA35" i="9"/>
  <c r="KY35" i="9" s="1"/>
  <c r="GZ154" i="9"/>
  <c r="KX154" i="9" s="1"/>
  <c r="GZ252" i="9"/>
  <c r="KX252" i="9" s="1"/>
  <c r="GZ105" i="9"/>
  <c r="KX105" i="9" s="1"/>
  <c r="GZ194" i="9"/>
  <c r="KX194" i="9" s="1"/>
  <c r="GZ67" i="9"/>
  <c r="KX67" i="9" s="1"/>
  <c r="GZ115" i="9"/>
  <c r="KX115" i="9" s="1"/>
  <c r="GZ164" i="9"/>
  <c r="KX164" i="9" s="1"/>
  <c r="GZ89" i="9"/>
  <c r="KX89" i="9" s="1"/>
  <c r="GZ55" i="9"/>
  <c r="KX55" i="9" s="1"/>
  <c r="HA203" i="9"/>
  <c r="KY203" i="9" s="1"/>
  <c r="GZ27" i="9"/>
  <c r="KX27" i="9" s="1"/>
  <c r="GZ145" i="9"/>
  <c r="KX145" i="9" s="1"/>
  <c r="GZ202" i="9"/>
  <c r="KX202" i="9" s="1"/>
  <c r="GZ69" i="9"/>
  <c r="KX69" i="9" s="1"/>
  <c r="HA45" i="9"/>
  <c r="KY45" i="9" s="1"/>
  <c r="GZ140" i="9"/>
  <c r="KX140" i="9" s="1"/>
  <c r="HA234" i="9"/>
  <c r="KY234" i="9" s="1"/>
  <c r="HA113" i="9"/>
  <c r="KY113" i="9" s="1"/>
  <c r="GZ108" i="9"/>
  <c r="KX108" i="9" s="1"/>
  <c r="GZ37" i="9"/>
  <c r="KX37" i="9" s="1"/>
  <c r="GZ189" i="9"/>
  <c r="KX189" i="9" s="1"/>
  <c r="GZ245" i="9"/>
  <c r="KX245" i="9" s="1"/>
  <c r="GZ193" i="9"/>
  <c r="KX193" i="9" s="1"/>
  <c r="HA22" i="9"/>
  <c r="KY22" i="9" s="1"/>
  <c r="GZ163" i="9"/>
  <c r="KX163" i="9" s="1"/>
  <c r="GZ91" i="9"/>
  <c r="KX91" i="9" s="1"/>
  <c r="GZ33" i="9"/>
  <c r="KX33" i="9" s="1"/>
  <c r="HA195" i="9"/>
  <c r="KY195" i="9" s="1"/>
  <c r="HA127" i="9"/>
  <c r="KY127" i="9" s="1"/>
  <c r="HA25" i="9"/>
  <c r="KY25" i="9" s="1"/>
  <c r="HA140" i="9"/>
  <c r="KY140" i="9" s="1"/>
  <c r="HA162" i="9"/>
  <c r="KY162" i="9" s="1"/>
  <c r="HA72" i="9"/>
  <c r="KY72" i="9" s="1"/>
  <c r="HA253" i="9"/>
  <c r="KY253" i="9" s="1"/>
  <c r="GZ111" i="9"/>
  <c r="KX111" i="9" s="1"/>
  <c r="HA217" i="9"/>
  <c r="KY217" i="9" s="1"/>
  <c r="GZ235" i="9"/>
  <c r="KX235" i="9" s="1"/>
  <c r="KV11" i="9"/>
  <c r="GZ157" i="9"/>
  <c r="KX157" i="9" s="1"/>
  <c r="HA194" i="9"/>
  <c r="KY194" i="9" s="1"/>
  <c r="GZ120" i="9"/>
  <c r="KX120" i="9" s="1"/>
  <c r="HA50" i="9"/>
  <c r="KY50" i="9" s="1"/>
  <c r="HA219" i="9"/>
  <c r="KY219" i="9" s="1"/>
  <c r="GZ17" i="9"/>
  <c r="KX17" i="9" s="1"/>
  <c r="HA73" i="9"/>
  <c r="KY73" i="9" s="1"/>
  <c r="GZ19" i="9"/>
  <c r="KX19" i="9" s="1"/>
  <c r="HA114" i="9"/>
  <c r="KY114" i="9" s="1"/>
  <c r="HA249" i="9"/>
  <c r="KY249" i="9" s="1"/>
  <c r="HA40" i="9"/>
  <c r="KY40" i="9" s="1"/>
  <c r="GZ233" i="9"/>
  <c r="KX233" i="9" s="1"/>
  <c r="HA181" i="9"/>
  <c r="KY181" i="9" s="1"/>
  <c r="HA104" i="9"/>
  <c r="KY104" i="9" s="1"/>
  <c r="HA248" i="9"/>
  <c r="KY248" i="9" s="1"/>
  <c r="HA218" i="9"/>
  <c r="KY218" i="9" s="1"/>
  <c r="GZ217" i="9"/>
  <c r="KX217" i="9" s="1"/>
  <c r="GZ25" i="9"/>
  <c r="KX25" i="9" s="1"/>
  <c r="HA96" i="9"/>
  <c r="KY96" i="9" s="1"/>
  <c r="GZ52" i="9"/>
  <c r="KX52" i="9" s="1"/>
  <c r="GZ203" i="9"/>
  <c r="KX203" i="9" s="1"/>
  <c r="HA246" i="9"/>
  <c r="KY246" i="9" s="1"/>
  <c r="GZ135" i="9"/>
  <c r="KX135" i="9" s="1"/>
  <c r="GZ75" i="9"/>
  <c r="KX75" i="9" s="1"/>
  <c r="HA151" i="9"/>
  <c r="KY151" i="9" s="1"/>
  <c r="GZ12" i="9"/>
  <c r="KX12" i="9" s="1"/>
  <c r="HA12" i="9"/>
  <c r="KY12" i="9" s="1"/>
  <c r="HA129" i="9"/>
  <c r="KY129" i="9" s="1"/>
  <c r="GZ125" i="9"/>
  <c r="KX125" i="9" s="1"/>
  <c r="GZ100" i="9"/>
  <c r="KX100" i="9" s="1"/>
  <c r="GZ148" i="9"/>
  <c r="KX148" i="9" s="1"/>
  <c r="GZ86" i="9"/>
  <c r="KX86" i="9" s="1"/>
  <c r="GZ138" i="9"/>
  <c r="KX138" i="9" s="1"/>
  <c r="HA149" i="9"/>
  <c r="KY149" i="9" s="1"/>
  <c r="GZ83" i="9"/>
  <c r="KX83" i="9" s="1"/>
  <c r="GZ175" i="9"/>
  <c r="KX175" i="9" s="1"/>
  <c r="GZ41" i="9"/>
  <c r="KX41" i="9" s="1"/>
  <c r="GZ213" i="9"/>
  <c r="KX213" i="9" s="1"/>
  <c r="GZ195" i="9"/>
  <c r="KX195" i="9" s="1"/>
  <c r="HA225" i="9"/>
  <c r="KY225" i="9" s="1"/>
  <c r="HA48" i="9"/>
  <c r="KY48" i="9" s="1"/>
  <c r="HA173" i="9"/>
  <c r="KY173" i="9" s="1"/>
  <c r="HA102" i="9"/>
  <c r="KY102" i="9" s="1"/>
  <c r="HA21" i="9"/>
  <c r="KY21" i="9" s="1"/>
  <c r="HA158" i="9"/>
  <c r="KY158" i="9" s="1"/>
  <c r="HA63" i="9"/>
  <c r="KY63" i="9" s="1"/>
  <c r="GZ206" i="9"/>
  <c r="KX206" i="9" s="1"/>
  <c r="GZ225" i="9"/>
  <c r="KX225" i="9" s="1"/>
  <c r="GZ29" i="9"/>
  <c r="KX29" i="9" s="1"/>
  <c r="GZ107" i="9"/>
  <c r="KX107" i="9" s="1"/>
  <c r="GZ79" i="9"/>
  <c r="KX79" i="9" s="1"/>
  <c r="GZ127" i="9"/>
  <c r="KX127" i="9" s="1"/>
  <c r="HA15" i="9"/>
  <c r="KY15" i="9" s="1"/>
  <c r="HA128" i="9"/>
  <c r="KY128" i="9" s="1"/>
  <c r="HA75" i="9"/>
  <c r="KY75" i="9" s="1"/>
  <c r="HA196" i="9"/>
  <c r="KY196" i="9" s="1"/>
  <c r="HA103" i="9"/>
  <c r="KY103" i="9" s="1"/>
  <c r="HA123" i="9"/>
  <c r="KY123" i="9" s="1"/>
  <c r="HA200" i="9"/>
  <c r="KY200" i="9" s="1"/>
  <c r="HA208" i="9"/>
  <c r="KY208" i="9" s="1"/>
  <c r="HA110" i="9"/>
  <c r="KY110" i="9" s="1"/>
  <c r="HA185" i="9"/>
  <c r="KY185" i="9" s="1"/>
  <c r="HA221" i="9"/>
  <c r="KY221" i="9" s="1"/>
  <c r="HA99" i="9"/>
  <c r="KY99" i="9" s="1"/>
  <c r="HA41" i="9"/>
  <c r="KY41" i="9" s="1"/>
  <c r="HA71" i="9"/>
  <c r="KY71" i="9" s="1"/>
  <c r="HA165" i="9"/>
  <c r="KY165" i="9" s="1"/>
  <c r="HA252" i="9"/>
  <c r="KY252" i="9" s="1"/>
  <c r="GZ156" i="9"/>
  <c r="KX156" i="9" s="1"/>
  <c r="GZ174" i="9"/>
  <c r="KX174" i="9" s="1"/>
  <c r="GZ208" i="9"/>
  <c r="KX208" i="9" s="1"/>
  <c r="GZ71" i="9"/>
  <c r="KX71" i="9" s="1"/>
  <c r="HA175" i="9"/>
  <c r="KY175" i="9" s="1"/>
  <c r="HA156" i="9"/>
  <c r="KY156" i="9" s="1"/>
  <c r="HA223" i="9"/>
  <c r="KY223" i="9" s="1"/>
  <c r="HA192" i="9"/>
  <c r="KY192" i="9" s="1"/>
  <c r="HA220" i="9"/>
  <c r="KY220" i="9" s="1"/>
  <c r="HA19" i="9"/>
  <c r="KY19" i="9" s="1"/>
  <c r="HA93" i="9"/>
  <c r="KY93" i="9" s="1"/>
  <c r="HA157" i="9"/>
  <c r="KY157" i="9" s="1"/>
  <c r="GZ68" i="9"/>
  <c r="KX68" i="9" s="1"/>
  <c r="HA107" i="9"/>
  <c r="KY107" i="9" s="1"/>
  <c r="GZ178" i="9"/>
  <c r="KX178" i="9" s="1"/>
  <c r="GZ96" i="9"/>
  <c r="KX96" i="9" s="1"/>
  <c r="GX228" i="9"/>
  <c r="KV228" i="9" s="1"/>
  <c r="HA68" i="9"/>
  <c r="KY68" i="9" s="1"/>
  <c r="HA116" i="9"/>
  <c r="KY116" i="9" s="1"/>
  <c r="HA32" i="9"/>
  <c r="KY32" i="9" s="1"/>
  <c r="HA85" i="9"/>
  <c r="KY85" i="9" s="1"/>
  <c r="HA204" i="9"/>
  <c r="KY204" i="9" s="1"/>
  <c r="HA254" i="9"/>
  <c r="KY254" i="9" s="1"/>
  <c r="HA111" i="9"/>
  <c r="KY111" i="9" s="1"/>
  <c r="HA88" i="9"/>
  <c r="KY88" i="9" s="1"/>
  <c r="GZ226" i="9"/>
  <c r="KX226" i="9" s="1"/>
  <c r="GZ201" i="9"/>
  <c r="KX201" i="9" s="1"/>
  <c r="GZ240" i="9"/>
  <c r="KX240" i="9" s="1"/>
  <c r="GZ200" i="9"/>
  <c r="KX200" i="9" s="1"/>
  <c r="GZ58" i="9"/>
  <c r="KX58" i="9" s="1"/>
  <c r="GZ205" i="9"/>
  <c r="KX205" i="9" s="1"/>
  <c r="GZ24" i="9"/>
  <c r="KX24" i="9" s="1"/>
  <c r="GZ153" i="9"/>
  <c r="KX153" i="9" s="1"/>
  <c r="GZ151" i="9"/>
  <c r="KX151" i="9" s="1"/>
  <c r="GZ53" i="9"/>
  <c r="KX53" i="9" s="1"/>
  <c r="HA190" i="9"/>
  <c r="KY190" i="9" s="1"/>
  <c r="GZ21" i="9"/>
  <c r="KX21" i="9" s="1"/>
  <c r="GZ160" i="9"/>
  <c r="KX160" i="9" s="1"/>
  <c r="GZ141" i="9"/>
  <c r="KX141" i="9" s="1"/>
  <c r="GZ80" i="9"/>
  <c r="KX80" i="9" s="1"/>
  <c r="GZ176" i="9"/>
  <c r="KX176" i="9" s="1"/>
  <c r="GZ88" i="9"/>
  <c r="KX88" i="9" s="1"/>
  <c r="GZ170" i="9"/>
  <c r="KX170" i="9" s="1"/>
  <c r="GZ72" i="9"/>
  <c r="KX72" i="9" s="1"/>
  <c r="HA109" i="9"/>
  <c r="KY109" i="9" s="1"/>
  <c r="GZ40" i="9"/>
  <c r="KX40" i="9" s="1"/>
  <c r="GZ122" i="9"/>
  <c r="KX122" i="9" s="1"/>
  <c r="GZ81" i="9"/>
  <c r="KX81" i="9" s="1"/>
  <c r="GZ87" i="9"/>
  <c r="KX87" i="9" s="1"/>
  <c r="GZ215" i="9"/>
  <c r="KX215" i="9" s="1"/>
  <c r="HA211" i="9"/>
  <c r="KY211" i="9" s="1"/>
  <c r="HA142" i="9"/>
  <c r="KY142" i="9" s="1"/>
  <c r="HA202" i="9"/>
  <c r="KY202" i="9" s="1"/>
  <c r="HA147" i="9"/>
  <c r="KY147" i="9" s="1"/>
  <c r="HA240" i="9"/>
  <c r="KY240" i="9" s="1"/>
  <c r="HA65" i="9"/>
  <c r="KY65" i="9" s="1"/>
  <c r="GZ90" i="9"/>
  <c r="KX90" i="9" s="1"/>
  <c r="GZ30" i="9"/>
  <c r="KX30" i="9" s="1"/>
  <c r="GZ187" i="9"/>
  <c r="KX187" i="9" s="1"/>
  <c r="GZ109" i="9"/>
  <c r="KX109" i="9" s="1"/>
  <c r="GZ123" i="9"/>
  <c r="KX123" i="9" s="1"/>
  <c r="HA134" i="9"/>
  <c r="KY134" i="9" s="1"/>
  <c r="HA98" i="9"/>
  <c r="KY98" i="9" s="1"/>
  <c r="HA232" i="9"/>
  <c r="KY232" i="9" s="1"/>
  <c r="HA182" i="9"/>
  <c r="KY182" i="9" s="1"/>
  <c r="HA82" i="9"/>
  <c r="KY82" i="9" s="1"/>
  <c r="HA70" i="9"/>
  <c r="KY70" i="9" s="1"/>
  <c r="HA133" i="9"/>
  <c r="KY133" i="9" s="1"/>
  <c r="HA215" i="9"/>
  <c r="KY215" i="9" s="1"/>
  <c r="HA126" i="9"/>
  <c r="KY126" i="9" s="1"/>
  <c r="HA69" i="9"/>
  <c r="KY69" i="9" s="1"/>
  <c r="HA174" i="9"/>
  <c r="KY174" i="9" s="1"/>
  <c r="HA146" i="9"/>
  <c r="KY146" i="9" s="1"/>
  <c r="HA59" i="9"/>
  <c r="KY59" i="9" s="1"/>
  <c r="HA53" i="9"/>
  <c r="KY53" i="9" s="1"/>
  <c r="HA172" i="9"/>
  <c r="KY172" i="9" s="1"/>
  <c r="HA46" i="9"/>
  <c r="KY46" i="9" s="1"/>
  <c r="HA222" i="9"/>
  <c r="KY222" i="9" s="1"/>
  <c r="GZ48" i="9"/>
  <c r="KX48" i="9" s="1"/>
  <c r="GZ209" i="9"/>
  <c r="KX209" i="9" s="1"/>
  <c r="GZ106" i="9"/>
  <c r="KX106" i="9" s="1"/>
  <c r="GZ182" i="9"/>
  <c r="KX182" i="9" s="1"/>
  <c r="HA193" i="9"/>
  <c r="KY193" i="9" s="1"/>
  <c r="HA143" i="9"/>
  <c r="KY143" i="9" s="1"/>
  <c r="HA100" i="9"/>
  <c r="KY100" i="9" s="1"/>
  <c r="HA18" i="9"/>
  <c r="KY18" i="9" s="1"/>
  <c r="HA83" i="9"/>
  <c r="KY83" i="9" s="1"/>
  <c r="HA177" i="9"/>
  <c r="KY177" i="9" s="1"/>
  <c r="HA141" i="9"/>
  <c r="KY141" i="9" s="1"/>
  <c r="HA176" i="9"/>
  <c r="KY176" i="9" s="1"/>
  <c r="GZ13" i="9"/>
  <c r="KX13" i="9" s="1"/>
  <c r="GZ184" i="9"/>
  <c r="KX184" i="9" s="1"/>
  <c r="GZ84" i="9"/>
  <c r="KX84" i="9" s="1"/>
  <c r="GZ129" i="9"/>
  <c r="KX129" i="9" s="1"/>
  <c r="HA33" i="9"/>
  <c r="KY33" i="9" s="1"/>
  <c r="KV249" i="9"/>
  <c r="GX256" i="9"/>
  <c r="KV256" i="9" s="1"/>
  <c r="KV236" i="9"/>
  <c r="GX242" i="9"/>
  <c r="KV242" i="9" s="1"/>
  <c r="GZ143" i="9"/>
  <c r="KX143" i="9" s="1"/>
  <c r="HA188" i="9"/>
  <c r="KY188" i="9" s="1"/>
  <c r="HA20" i="9"/>
  <c r="KY20" i="9" s="1"/>
  <c r="GZ121" i="9"/>
  <c r="KX121" i="9" s="1"/>
  <c r="HA117" i="9"/>
  <c r="KY117" i="9" s="1"/>
  <c r="HA42" i="9"/>
  <c r="KY42" i="9" s="1"/>
  <c r="HA199" i="9"/>
  <c r="KY199" i="9" s="1"/>
  <c r="HA87" i="9"/>
  <c r="KY87" i="9" s="1"/>
  <c r="GZ197" i="9"/>
  <c r="KX197" i="9" s="1"/>
  <c r="GZ34" i="9"/>
  <c r="KX34" i="9" s="1"/>
  <c r="HA180" i="9"/>
  <c r="KY180" i="9" s="1"/>
  <c r="GZ185" i="9"/>
  <c r="KX185" i="9" s="1"/>
  <c r="HA238" i="9"/>
  <c r="KY238" i="9" s="1"/>
  <c r="GZ173" i="9"/>
  <c r="KX173" i="9" s="1"/>
  <c r="GZ76" i="9"/>
  <c r="KX76" i="9" s="1"/>
  <c r="HA84" i="9"/>
  <c r="KY84" i="9" s="1"/>
  <c r="GZ44" i="9"/>
  <c r="KX44" i="9" s="1"/>
  <c r="GZ64" i="9"/>
  <c r="KX64" i="9" s="1"/>
  <c r="HA154" i="9"/>
  <c r="KY154" i="9" s="1"/>
  <c r="HA207" i="9"/>
  <c r="KY207" i="9" s="1"/>
  <c r="HA119" i="9"/>
  <c r="KY119" i="9" s="1"/>
  <c r="HA224" i="9"/>
  <c r="KY224" i="9" s="1"/>
  <c r="GZ251" i="9"/>
  <c r="KX251" i="9" s="1"/>
  <c r="GZ57" i="9"/>
  <c r="KX57" i="9" s="1"/>
  <c r="HA23" i="9"/>
  <c r="KY23" i="9" s="1"/>
  <c r="HA52" i="9"/>
  <c r="KY52" i="9" s="1"/>
  <c r="HA11" i="9"/>
  <c r="KY11" i="9" s="1"/>
  <c r="HA115" i="9"/>
  <c r="KY115" i="9" s="1"/>
  <c r="HA237" i="9"/>
  <c r="KY237" i="9" s="1"/>
  <c r="GZ102" i="9"/>
  <c r="KX102" i="9" s="1"/>
  <c r="HA159" i="9"/>
  <c r="KY159" i="9" s="1"/>
  <c r="HA145" i="9"/>
  <c r="KY145" i="9" s="1"/>
  <c r="HA94" i="9"/>
  <c r="KY94" i="9" s="1"/>
  <c r="HA144" i="9"/>
  <c r="KY144" i="9" s="1"/>
  <c r="HA67" i="9"/>
  <c r="KY67" i="9" s="1"/>
  <c r="HA187" i="9"/>
  <c r="KY187" i="9" s="1"/>
  <c r="HA51" i="9"/>
  <c r="KY51" i="9" s="1"/>
  <c r="HA148" i="9"/>
  <c r="KY148" i="9" s="1"/>
  <c r="GZ144" i="9"/>
  <c r="KX144" i="9" s="1"/>
  <c r="GZ190" i="9"/>
  <c r="KX190" i="9" s="1"/>
  <c r="GZ45" i="9"/>
  <c r="KX45" i="9" s="1"/>
  <c r="HA118" i="9"/>
  <c r="KY118" i="9" s="1"/>
  <c r="HA55" i="9"/>
  <c r="KY55" i="9" s="1"/>
  <c r="HA179" i="9"/>
  <c r="KY179" i="9" s="1"/>
  <c r="HA251" i="9"/>
  <c r="KY251" i="9" s="1"/>
  <c r="GZ253" i="9"/>
  <c r="KX253" i="9" s="1"/>
  <c r="HA201" i="9"/>
  <c r="KY201" i="9" s="1"/>
  <c r="GZ183" i="9"/>
  <c r="KX183" i="9" s="1"/>
  <c r="GZ14" i="9"/>
  <c r="KX14" i="9" s="1"/>
  <c r="GZ142" i="9"/>
  <c r="KX142" i="9" s="1"/>
  <c r="GZ51" i="9"/>
  <c r="KX51" i="9" s="1"/>
  <c r="HA121" i="9"/>
  <c r="KY121" i="9" s="1"/>
  <c r="GZ77" i="9"/>
  <c r="KX77" i="9" s="1"/>
  <c r="GZ78" i="9"/>
  <c r="KX78" i="9" s="1"/>
  <c r="GZ92" i="9"/>
  <c r="KX92" i="9" s="1"/>
  <c r="GZ11" i="9"/>
  <c r="HB148" i="9" s="1"/>
  <c r="KZ148" i="9" s="1"/>
  <c r="HA61" i="9"/>
  <c r="KY61" i="9" s="1"/>
  <c r="HA43" i="9"/>
  <c r="KY43" i="9" s="1"/>
  <c r="GZ196" i="9"/>
  <c r="KX196" i="9" s="1"/>
  <c r="GZ116" i="9"/>
  <c r="KX116" i="9" s="1"/>
  <c r="HA216" i="9"/>
  <c r="KY216" i="9" s="1"/>
  <c r="HA17" i="9"/>
  <c r="KY17" i="9" s="1"/>
  <c r="GZ239" i="9"/>
  <c r="KX239" i="9" s="1"/>
  <c r="HB46" i="9"/>
  <c r="KZ46" i="9" s="1"/>
  <c r="GZ150" i="9"/>
  <c r="KX150" i="9" s="1"/>
  <c r="HA34" i="9"/>
  <c r="KY34" i="9" s="1"/>
  <c r="HA92" i="9"/>
  <c r="KY92" i="9" s="1"/>
  <c r="GZ126" i="9"/>
  <c r="KX126" i="9" s="1"/>
  <c r="HA31" i="9"/>
  <c r="KY31" i="9" s="1"/>
  <c r="HA178" i="9"/>
  <c r="KY178" i="9" s="1"/>
  <c r="HA130" i="9"/>
  <c r="KY130" i="9" s="1"/>
  <c r="HA137" i="9"/>
  <c r="KY137" i="9" s="1"/>
  <c r="GZ70" i="9"/>
  <c r="KX70" i="9" s="1"/>
  <c r="GZ18" i="9"/>
  <c r="KX18" i="9" s="1"/>
  <c r="HA198" i="9"/>
  <c r="KY198" i="9" s="1"/>
  <c r="HA27" i="9"/>
  <c r="KY27" i="9" s="1"/>
  <c r="GZ74" i="9"/>
  <c r="KX74" i="9" s="1"/>
  <c r="GZ28" i="9"/>
  <c r="KX28" i="9" s="1"/>
  <c r="GZ139" i="9"/>
  <c r="KX139" i="9" s="1"/>
  <c r="GZ186" i="9"/>
  <c r="KX186" i="9" s="1"/>
  <c r="GZ136" i="9"/>
  <c r="KX136" i="9" s="1"/>
  <c r="GZ42" i="9"/>
  <c r="KX42" i="9" s="1"/>
  <c r="GZ223" i="9"/>
  <c r="KX223" i="9" s="1"/>
  <c r="GZ248" i="9"/>
  <c r="KX248" i="9" s="1"/>
  <c r="GZ133" i="9"/>
  <c r="KX133" i="9" s="1"/>
  <c r="HA189" i="9"/>
  <c r="KY189" i="9" s="1"/>
  <c r="HA164" i="9"/>
  <c r="KY164" i="9" s="1"/>
  <c r="HA38" i="9"/>
  <c r="KY38" i="9" s="1"/>
  <c r="HA235" i="9"/>
  <c r="KY235" i="9" s="1"/>
  <c r="HA138" i="9"/>
  <c r="KY138" i="9" s="1"/>
  <c r="GZ192" i="9"/>
  <c r="KX192" i="9" s="1"/>
  <c r="GZ82" i="9"/>
  <c r="KX82" i="9" s="1"/>
  <c r="HA62" i="9"/>
  <c r="KY62" i="9" s="1"/>
  <c r="HA212" i="9"/>
  <c r="KY212" i="9" s="1"/>
  <c r="HA233" i="9"/>
  <c r="KY233" i="9" s="1"/>
  <c r="HA49" i="9"/>
  <c r="KY49" i="9" s="1"/>
  <c r="HA231" i="9"/>
  <c r="KY231" i="9" s="1"/>
  <c r="HA29" i="9"/>
  <c r="KY29" i="9" s="1"/>
  <c r="HA91" i="9"/>
  <c r="KY91" i="9" s="1"/>
  <c r="HA245" i="9"/>
  <c r="KY245" i="9" s="1"/>
  <c r="GZ147" i="9"/>
  <c r="KX147" i="9" s="1"/>
  <c r="GZ119" i="9"/>
  <c r="KX119" i="9" s="1"/>
  <c r="GZ101" i="9"/>
  <c r="KX101" i="9" s="1"/>
  <c r="HA214" i="9"/>
  <c r="KY214" i="9" s="1"/>
  <c r="HA57" i="9"/>
  <c r="KY57" i="9" s="1"/>
  <c r="GZ212" i="9"/>
  <c r="KX212" i="9" s="1"/>
  <c r="GZ250" i="9"/>
  <c r="KX250" i="9" s="1"/>
  <c r="HA163" i="9"/>
  <c r="KY163" i="9" s="1"/>
  <c r="GZ98" i="9"/>
  <c r="KX98" i="9" s="1"/>
  <c r="GZ104" i="9"/>
  <c r="KX104" i="9" s="1"/>
  <c r="GZ131" i="9"/>
  <c r="KX131" i="9" s="1"/>
  <c r="GZ47" i="9"/>
  <c r="KX47" i="9" s="1"/>
  <c r="GZ46" i="9"/>
  <c r="KX46" i="9" s="1"/>
  <c r="GZ199" i="9"/>
  <c r="KX199" i="9" s="1"/>
  <c r="GZ38" i="9"/>
  <c r="KX38" i="9" s="1"/>
  <c r="GZ130" i="9"/>
  <c r="KX130" i="9" s="1"/>
  <c r="GZ128" i="9"/>
  <c r="KX128" i="9" s="1"/>
  <c r="GZ167" i="9"/>
  <c r="KX167" i="9" s="1"/>
  <c r="HA16" i="9"/>
  <c r="KY16" i="9" s="1"/>
  <c r="GZ247" i="9"/>
  <c r="KX247" i="9" s="1"/>
  <c r="HA112" i="9"/>
  <c r="KY112" i="9" s="1"/>
  <c r="HA44" i="9"/>
  <c r="KY44" i="9" s="1"/>
  <c r="GZ222" i="9"/>
  <c r="KX222" i="9" s="1"/>
  <c r="HA30" i="9"/>
  <c r="KY30" i="9" s="1"/>
  <c r="GY256" i="9"/>
  <c r="KW256" i="9" s="1"/>
  <c r="GY242" i="9"/>
  <c r="KW242" i="9" s="1"/>
  <c r="GY228" i="9"/>
  <c r="KW228" i="9" s="1"/>
  <c r="GV258" i="9"/>
  <c r="KT258" i="9" s="1"/>
  <c r="GW258" i="9"/>
  <c r="KU258" i="9" s="1"/>
  <c r="HB171" i="9" l="1"/>
  <c r="KZ171" i="9" s="1"/>
  <c r="HC20" i="9"/>
  <c r="LA20" i="9" s="1"/>
  <c r="HB220" i="9"/>
  <c r="KZ220" i="9" s="1"/>
  <c r="HB45" i="9"/>
  <c r="KZ45" i="9" s="1"/>
  <c r="HC209" i="9"/>
  <c r="LA209" i="9" s="1"/>
  <c r="HB115" i="9"/>
  <c r="KZ115" i="9" s="1"/>
  <c r="HB168" i="9"/>
  <c r="KZ168" i="9" s="1"/>
  <c r="HC90" i="9"/>
  <c r="LA90" i="9" s="1"/>
  <c r="HB62" i="9"/>
  <c r="KZ62" i="9" s="1"/>
  <c r="HC238" i="9"/>
  <c r="LA238" i="9" s="1"/>
  <c r="HB172" i="9"/>
  <c r="KZ172" i="9" s="1"/>
  <c r="HB222" i="9"/>
  <c r="KZ222" i="9" s="1"/>
  <c r="HC130" i="9"/>
  <c r="LA130" i="9" s="1"/>
  <c r="HB194" i="9"/>
  <c r="KZ194" i="9" s="1"/>
  <c r="HC184" i="9"/>
  <c r="LA184" i="9" s="1"/>
  <c r="HB107" i="9"/>
  <c r="KZ107" i="9" s="1"/>
  <c r="HC102" i="9"/>
  <c r="LA102" i="9" s="1"/>
  <c r="HC164" i="9"/>
  <c r="LA164" i="9" s="1"/>
  <c r="HB75" i="9"/>
  <c r="KZ75" i="9" s="1"/>
  <c r="HB198" i="9"/>
  <c r="KZ198" i="9" s="1"/>
  <c r="HC200" i="9"/>
  <c r="LA200" i="9" s="1"/>
  <c r="HC88" i="9"/>
  <c r="LA88" i="9" s="1"/>
  <c r="HB219" i="9"/>
  <c r="KZ219" i="9" s="1"/>
  <c r="HC239" i="9"/>
  <c r="LA239" i="9" s="1"/>
  <c r="HB160" i="9"/>
  <c r="KZ160" i="9" s="1"/>
  <c r="HB118" i="9"/>
  <c r="KZ118" i="9" s="1"/>
  <c r="HB138" i="9"/>
  <c r="KZ138" i="9" s="1"/>
  <c r="HC224" i="9"/>
  <c r="LA224" i="9" s="1"/>
  <c r="HB117" i="9"/>
  <c r="KZ117" i="9" s="1"/>
  <c r="HB119" i="9"/>
  <c r="KZ119" i="9" s="1"/>
  <c r="HB122" i="9"/>
  <c r="KZ122" i="9" s="1"/>
  <c r="HC253" i="9"/>
  <c r="LA253" i="9" s="1"/>
  <c r="HC87" i="9"/>
  <c r="LA87" i="9" s="1"/>
  <c r="HC145" i="9"/>
  <c r="LA145" i="9" s="1"/>
  <c r="HB170" i="9"/>
  <c r="KZ170" i="9" s="1"/>
  <c r="HC254" i="9"/>
  <c r="LA254" i="9" s="1"/>
  <c r="HB156" i="9"/>
  <c r="KZ156" i="9" s="1"/>
  <c r="HB183" i="9"/>
  <c r="KZ183" i="9" s="1"/>
  <c r="HB131" i="9"/>
  <c r="KZ131" i="9" s="1"/>
  <c r="HC98" i="9"/>
  <c r="LA98" i="9" s="1"/>
  <c r="HC85" i="9"/>
  <c r="LA85" i="9" s="1"/>
  <c r="HB80" i="9"/>
  <c r="KZ80" i="9" s="1"/>
  <c r="HB251" i="9"/>
  <c r="KZ251" i="9" s="1"/>
  <c r="HC37" i="9"/>
  <c r="LA37" i="9" s="1"/>
  <c r="HC65" i="9"/>
  <c r="LA65" i="9" s="1"/>
  <c r="HC198" i="9"/>
  <c r="LA198" i="9" s="1"/>
  <c r="HC60" i="9"/>
  <c r="LA60" i="9" s="1"/>
  <c r="HB34" i="9"/>
  <c r="KZ34" i="9" s="1"/>
  <c r="HB68" i="9"/>
  <c r="KZ68" i="9" s="1"/>
  <c r="HC128" i="9"/>
  <c r="LA128" i="9" s="1"/>
  <c r="HC199" i="9"/>
  <c r="LA199" i="9" s="1"/>
  <c r="HC185" i="9"/>
  <c r="LA185" i="9" s="1"/>
  <c r="HC122" i="9"/>
  <c r="LA122" i="9" s="1"/>
  <c r="HC94" i="9"/>
  <c r="LA94" i="9" s="1"/>
  <c r="HC78" i="9"/>
  <c r="LA78" i="9" s="1"/>
  <c r="HC131" i="9"/>
  <c r="LA131" i="9" s="1"/>
  <c r="HC38" i="9"/>
  <c r="LA38" i="9" s="1"/>
  <c r="HC132" i="9"/>
  <c r="LA132" i="9" s="1"/>
  <c r="HC118" i="9"/>
  <c r="LA118" i="9" s="1"/>
  <c r="HB181" i="9"/>
  <c r="KZ181" i="9" s="1"/>
  <c r="HB35" i="9"/>
  <c r="KZ35" i="9" s="1"/>
  <c r="HB147" i="9"/>
  <c r="KZ147" i="9" s="1"/>
  <c r="HC147" i="9"/>
  <c r="LA147" i="9" s="1"/>
  <c r="HC177" i="9"/>
  <c r="LA177" i="9" s="1"/>
  <c r="HC80" i="9"/>
  <c r="LA80" i="9" s="1"/>
  <c r="HC252" i="9"/>
  <c r="LA252" i="9" s="1"/>
  <c r="HB137" i="9"/>
  <c r="KZ137" i="9" s="1"/>
  <c r="HB92" i="9"/>
  <c r="KZ92" i="9" s="1"/>
  <c r="HB144" i="9"/>
  <c r="KZ144" i="9" s="1"/>
  <c r="HB27" i="9"/>
  <c r="KZ27" i="9" s="1"/>
  <c r="HB104" i="9"/>
  <c r="KZ104" i="9" s="1"/>
  <c r="HC180" i="9"/>
  <c r="LA180" i="9" s="1"/>
  <c r="HC74" i="9"/>
  <c r="LA74" i="9" s="1"/>
  <c r="HC213" i="9"/>
  <c r="LA213" i="9" s="1"/>
  <c r="HC31" i="9"/>
  <c r="LA31" i="9" s="1"/>
  <c r="HC99" i="9"/>
  <c r="LA99" i="9" s="1"/>
  <c r="HC179" i="9"/>
  <c r="LA179" i="9" s="1"/>
  <c r="HC191" i="9"/>
  <c r="LA191" i="9" s="1"/>
  <c r="HC126" i="9"/>
  <c r="LA126" i="9" s="1"/>
  <c r="HC70" i="9"/>
  <c r="LA70" i="9" s="1"/>
  <c r="HC57" i="9"/>
  <c r="LA57" i="9" s="1"/>
  <c r="HB41" i="9"/>
  <c r="KZ41" i="9" s="1"/>
  <c r="HB110" i="9"/>
  <c r="KZ110" i="9" s="1"/>
  <c r="HB175" i="9"/>
  <c r="KZ175" i="9" s="1"/>
  <c r="HB221" i="9"/>
  <c r="KZ221" i="9" s="1"/>
  <c r="HB84" i="9"/>
  <c r="KZ84" i="9" s="1"/>
  <c r="HB189" i="9"/>
  <c r="KZ189" i="9" s="1"/>
  <c r="GX258" i="9"/>
  <c r="KV258" i="9" s="1"/>
  <c r="HB154" i="9"/>
  <c r="KZ154" i="9" s="1"/>
  <c r="HB146" i="9"/>
  <c r="KZ146" i="9" s="1"/>
  <c r="HB129" i="9"/>
  <c r="KZ129" i="9" s="1"/>
  <c r="HB188" i="9"/>
  <c r="KZ188" i="9" s="1"/>
  <c r="HC114" i="9"/>
  <c r="LA114" i="9" s="1"/>
  <c r="HC158" i="9"/>
  <c r="LA158" i="9" s="1"/>
  <c r="HC27" i="9"/>
  <c r="LA27" i="9" s="1"/>
  <c r="HB164" i="9"/>
  <c r="KZ164" i="9" s="1"/>
  <c r="HB65" i="9"/>
  <c r="KZ65" i="9" s="1"/>
  <c r="HB28" i="9"/>
  <c r="KZ28" i="9" s="1"/>
  <c r="HB88" i="9"/>
  <c r="KZ88" i="9" s="1"/>
  <c r="HB201" i="9"/>
  <c r="KZ201" i="9" s="1"/>
  <c r="HC157" i="9"/>
  <c r="LA157" i="9" s="1"/>
  <c r="HC26" i="9"/>
  <c r="LA26" i="9" s="1"/>
  <c r="HC190" i="9"/>
  <c r="LA190" i="9" s="1"/>
  <c r="HC73" i="9"/>
  <c r="LA73" i="9" s="1"/>
  <c r="HC111" i="9"/>
  <c r="LA111" i="9" s="1"/>
  <c r="HC29" i="9"/>
  <c r="LA29" i="9" s="1"/>
  <c r="HC81" i="9"/>
  <c r="LA81" i="9" s="1"/>
  <c r="HC163" i="9"/>
  <c r="LA163" i="9" s="1"/>
  <c r="HC67" i="9"/>
  <c r="LA67" i="9" s="1"/>
  <c r="HC234" i="9"/>
  <c r="LA234" i="9" s="1"/>
  <c r="HC186" i="9"/>
  <c r="LA186" i="9" s="1"/>
  <c r="HC141" i="9"/>
  <c r="LA141" i="9" s="1"/>
  <c r="HB254" i="9"/>
  <c r="KZ254" i="9" s="1"/>
  <c r="HB11" i="9"/>
  <c r="HD189" i="9" s="1"/>
  <c r="LB189" i="9" s="1"/>
  <c r="HB209" i="9"/>
  <c r="KZ209" i="9" s="1"/>
  <c r="HB159" i="9"/>
  <c r="KZ159" i="9" s="1"/>
  <c r="HB177" i="9"/>
  <c r="KZ177" i="9" s="1"/>
  <c r="HB99" i="9"/>
  <c r="KZ99" i="9" s="1"/>
  <c r="HB150" i="9"/>
  <c r="KZ150" i="9" s="1"/>
  <c r="HB223" i="9"/>
  <c r="KZ223" i="9" s="1"/>
  <c r="HB187" i="9"/>
  <c r="KZ187" i="9" s="1"/>
  <c r="HB169" i="9"/>
  <c r="KZ169" i="9" s="1"/>
  <c r="HB151" i="9"/>
  <c r="KZ151" i="9" s="1"/>
  <c r="HB39" i="9"/>
  <c r="KZ39" i="9" s="1"/>
  <c r="HB208" i="9"/>
  <c r="KZ208" i="9" s="1"/>
  <c r="HC76" i="9"/>
  <c r="LA76" i="9" s="1"/>
  <c r="HC197" i="9"/>
  <c r="LA197" i="9" s="1"/>
  <c r="HC233" i="9"/>
  <c r="LA233" i="9" s="1"/>
  <c r="HC173" i="9"/>
  <c r="LA173" i="9" s="1"/>
  <c r="HC35" i="9"/>
  <c r="LA35" i="9" s="1"/>
  <c r="HC17" i="9"/>
  <c r="LA17" i="9" s="1"/>
  <c r="HB56" i="9"/>
  <c r="KZ56" i="9" s="1"/>
  <c r="HB58" i="9"/>
  <c r="KZ58" i="9" s="1"/>
  <c r="HB82" i="9"/>
  <c r="KZ82" i="9" s="1"/>
  <c r="HB123" i="9"/>
  <c r="KZ123" i="9" s="1"/>
  <c r="HB102" i="9"/>
  <c r="KZ102" i="9" s="1"/>
  <c r="HB212" i="9"/>
  <c r="KZ212" i="9" s="1"/>
  <c r="HB245" i="9"/>
  <c r="KZ245" i="9" s="1"/>
  <c r="HB112" i="9"/>
  <c r="KZ112" i="9" s="1"/>
  <c r="HB197" i="9"/>
  <c r="KZ197" i="9" s="1"/>
  <c r="HB238" i="9"/>
  <c r="KZ238" i="9" s="1"/>
  <c r="HB195" i="9"/>
  <c r="KZ195" i="9" s="1"/>
  <c r="HC55" i="9"/>
  <c r="LA55" i="9" s="1"/>
  <c r="HC93" i="9"/>
  <c r="LA93" i="9" s="1"/>
  <c r="HC64" i="9"/>
  <c r="LA64" i="9" s="1"/>
  <c r="HA256" i="9"/>
  <c r="KY256" i="9" s="1"/>
  <c r="HC83" i="9"/>
  <c r="LA83" i="9" s="1"/>
  <c r="HC178" i="9"/>
  <c r="LA178" i="9" s="1"/>
  <c r="HC148" i="9"/>
  <c r="LA148" i="9" s="1"/>
  <c r="HC36" i="9"/>
  <c r="LA36" i="9" s="1"/>
  <c r="HC46" i="9"/>
  <c r="LA46" i="9" s="1"/>
  <c r="HC171" i="9"/>
  <c r="LA171" i="9" s="1"/>
  <c r="HC91" i="9"/>
  <c r="LA91" i="9" s="1"/>
  <c r="HC110" i="9"/>
  <c r="LA110" i="9" s="1"/>
  <c r="HC105" i="9"/>
  <c r="LA105" i="9" s="1"/>
  <c r="HC104" i="9"/>
  <c r="LA104" i="9" s="1"/>
  <c r="HC194" i="9"/>
  <c r="LA194" i="9" s="1"/>
  <c r="HC225" i="9"/>
  <c r="LA225" i="9" s="1"/>
  <c r="HC89" i="9"/>
  <c r="LA89" i="9" s="1"/>
  <c r="HC169" i="9"/>
  <c r="LA169" i="9" s="1"/>
  <c r="HC221" i="9"/>
  <c r="LA221" i="9" s="1"/>
  <c r="HC161" i="9"/>
  <c r="LA161" i="9" s="1"/>
  <c r="HB210" i="9"/>
  <c r="KZ210" i="9" s="1"/>
  <c r="HB69" i="9"/>
  <c r="KZ69" i="9" s="1"/>
  <c r="HB203" i="9"/>
  <c r="KZ203" i="9" s="1"/>
  <c r="HB163" i="9"/>
  <c r="KZ163" i="9" s="1"/>
  <c r="HC214" i="9"/>
  <c r="LA214" i="9" s="1"/>
  <c r="HB124" i="9"/>
  <c r="KZ124" i="9" s="1"/>
  <c r="HC125" i="9"/>
  <c r="LA125" i="9" s="1"/>
  <c r="HB19" i="9"/>
  <c r="KZ19" i="9" s="1"/>
  <c r="HC18" i="9"/>
  <c r="LA18" i="9" s="1"/>
  <c r="HB250" i="9"/>
  <c r="KZ250" i="9" s="1"/>
  <c r="HB180" i="9"/>
  <c r="KZ180" i="9" s="1"/>
  <c r="HB116" i="9"/>
  <c r="KZ116" i="9" s="1"/>
  <c r="HB48" i="9"/>
  <c r="KZ48" i="9" s="1"/>
  <c r="HB108" i="9"/>
  <c r="KZ108" i="9" s="1"/>
  <c r="HB140" i="9"/>
  <c r="KZ140" i="9" s="1"/>
  <c r="HB143" i="9"/>
  <c r="KZ143" i="9" s="1"/>
  <c r="HB133" i="9"/>
  <c r="KZ133" i="9" s="1"/>
  <c r="HB100" i="9"/>
  <c r="KZ100" i="9" s="1"/>
  <c r="HB178" i="9"/>
  <c r="KZ178" i="9" s="1"/>
  <c r="HB105" i="9"/>
  <c r="KZ105" i="9" s="1"/>
  <c r="HB60" i="9"/>
  <c r="KZ60" i="9" s="1"/>
  <c r="HC82" i="9"/>
  <c r="LA82" i="9" s="1"/>
  <c r="HC42" i="9"/>
  <c r="LA42" i="9" s="1"/>
  <c r="HC77" i="9"/>
  <c r="LA77" i="9" s="1"/>
  <c r="HC192" i="9"/>
  <c r="LA192" i="9" s="1"/>
  <c r="HC68" i="9"/>
  <c r="LA68" i="9" s="1"/>
  <c r="HC181" i="9"/>
  <c r="LA181" i="9" s="1"/>
  <c r="HC222" i="9"/>
  <c r="LA222" i="9" s="1"/>
  <c r="HC109" i="9"/>
  <c r="LA109" i="9" s="1"/>
  <c r="HB86" i="9"/>
  <c r="KZ86" i="9" s="1"/>
  <c r="HB162" i="9"/>
  <c r="KZ162" i="9" s="1"/>
  <c r="HB24" i="9"/>
  <c r="KZ24" i="9" s="1"/>
  <c r="HB43" i="9"/>
  <c r="KZ43" i="9" s="1"/>
  <c r="HB132" i="9"/>
  <c r="KZ132" i="9" s="1"/>
  <c r="HB33" i="9"/>
  <c r="KZ33" i="9" s="1"/>
  <c r="HB128" i="9"/>
  <c r="KZ128" i="9" s="1"/>
  <c r="HB73" i="9"/>
  <c r="KZ73" i="9" s="1"/>
  <c r="HB173" i="9"/>
  <c r="KZ173" i="9" s="1"/>
  <c r="HB233" i="9"/>
  <c r="KZ233" i="9" s="1"/>
  <c r="HC56" i="9"/>
  <c r="LA56" i="9" s="1"/>
  <c r="HC108" i="9"/>
  <c r="LA108" i="9" s="1"/>
  <c r="HC188" i="9"/>
  <c r="LA188" i="9" s="1"/>
  <c r="HC15" i="9"/>
  <c r="LA15" i="9" s="1"/>
  <c r="HC33" i="9"/>
  <c r="LA33" i="9" s="1"/>
  <c r="HC113" i="9"/>
  <c r="LA113" i="9" s="1"/>
  <c r="HC124" i="9"/>
  <c r="LA124" i="9" s="1"/>
  <c r="HC223" i="9"/>
  <c r="LA223" i="9" s="1"/>
  <c r="HC174" i="9"/>
  <c r="LA174" i="9" s="1"/>
  <c r="HC45" i="9"/>
  <c r="LA45" i="9" s="1"/>
  <c r="HC236" i="9"/>
  <c r="LA236" i="9" s="1"/>
  <c r="HC142" i="9"/>
  <c r="LA142" i="9" s="1"/>
  <c r="HC196" i="9"/>
  <c r="LA196" i="9" s="1"/>
  <c r="HC212" i="9"/>
  <c r="LA212" i="9" s="1"/>
  <c r="HC249" i="9"/>
  <c r="LA249" i="9" s="1"/>
  <c r="HC203" i="9"/>
  <c r="LA203" i="9" s="1"/>
  <c r="HC72" i="9"/>
  <c r="LA72" i="9" s="1"/>
  <c r="HC115" i="9"/>
  <c r="LA115" i="9" s="1"/>
  <c r="HC231" i="9"/>
  <c r="LA231" i="9" s="1"/>
  <c r="HC250" i="9"/>
  <c r="LA250" i="9" s="1"/>
  <c r="HB153" i="9"/>
  <c r="KZ153" i="9" s="1"/>
  <c r="HB77" i="9"/>
  <c r="KZ77" i="9" s="1"/>
  <c r="HB111" i="9"/>
  <c r="KZ111" i="9" s="1"/>
  <c r="HB193" i="9"/>
  <c r="KZ193" i="9" s="1"/>
  <c r="HB216" i="9"/>
  <c r="KZ216" i="9" s="1"/>
  <c r="HB61" i="9"/>
  <c r="KZ61" i="9" s="1"/>
  <c r="HB186" i="9"/>
  <c r="KZ186" i="9" s="1"/>
  <c r="HB30" i="9"/>
  <c r="KZ30" i="9" s="1"/>
  <c r="HB226" i="9"/>
  <c r="KZ226" i="9" s="1"/>
  <c r="HB15" i="9"/>
  <c r="KZ15" i="9" s="1"/>
  <c r="HC167" i="9"/>
  <c r="LA167" i="9" s="1"/>
  <c r="HB234" i="9"/>
  <c r="KZ234" i="9" s="1"/>
  <c r="HB72" i="9"/>
  <c r="KZ72" i="9" s="1"/>
  <c r="HB50" i="9"/>
  <c r="KZ50" i="9" s="1"/>
  <c r="HB161" i="9"/>
  <c r="KZ161" i="9" s="1"/>
  <c r="HC193" i="9"/>
  <c r="LA193" i="9" s="1"/>
  <c r="HD50" i="9"/>
  <c r="LB50" i="9" s="1"/>
  <c r="HB53" i="9"/>
  <c r="KZ53" i="9" s="1"/>
  <c r="HB125" i="9"/>
  <c r="KZ125" i="9" s="1"/>
  <c r="HB152" i="9"/>
  <c r="KZ152" i="9" s="1"/>
  <c r="HB59" i="9"/>
  <c r="KZ59" i="9" s="1"/>
  <c r="HB66" i="9"/>
  <c r="KZ66" i="9" s="1"/>
  <c r="HB54" i="9"/>
  <c r="KZ54" i="9" s="1"/>
  <c r="HB18" i="9"/>
  <c r="KZ18" i="9" s="1"/>
  <c r="HB120" i="9"/>
  <c r="KZ120" i="9" s="1"/>
  <c r="HB37" i="9"/>
  <c r="KZ37" i="9" s="1"/>
  <c r="HB253" i="9"/>
  <c r="KZ253" i="9" s="1"/>
  <c r="HB190" i="9"/>
  <c r="KZ190" i="9" s="1"/>
  <c r="HB93" i="9"/>
  <c r="KZ93" i="9" s="1"/>
  <c r="HB94" i="9"/>
  <c r="KZ94" i="9" s="1"/>
  <c r="HC40" i="9"/>
  <c r="LA40" i="9" s="1"/>
  <c r="HC41" i="9"/>
  <c r="LA41" i="9" s="1"/>
  <c r="HC13" i="9"/>
  <c r="LA13" i="9" s="1"/>
  <c r="HA242" i="9"/>
  <c r="KY242" i="9" s="1"/>
  <c r="HC183" i="9"/>
  <c r="LA183" i="9" s="1"/>
  <c r="HC43" i="9"/>
  <c r="LA43" i="9" s="1"/>
  <c r="HC165" i="9"/>
  <c r="LA165" i="9" s="1"/>
  <c r="HC211" i="9"/>
  <c r="LA211" i="9" s="1"/>
  <c r="HC138" i="9"/>
  <c r="LA138" i="9" s="1"/>
  <c r="HC189" i="9"/>
  <c r="LA189" i="9" s="1"/>
  <c r="HC61" i="9"/>
  <c r="LA61" i="9" s="1"/>
  <c r="HC248" i="9"/>
  <c r="LA248" i="9" s="1"/>
  <c r="HC129" i="9"/>
  <c r="LA129" i="9" s="1"/>
  <c r="HC28" i="9"/>
  <c r="LA28" i="9" s="1"/>
  <c r="HC25" i="9"/>
  <c r="LA25" i="9" s="1"/>
  <c r="HB31" i="9"/>
  <c r="KZ31" i="9" s="1"/>
  <c r="HB42" i="9"/>
  <c r="KZ42" i="9" s="1"/>
  <c r="HB199" i="9"/>
  <c r="KZ199" i="9" s="1"/>
  <c r="HB20" i="9"/>
  <c r="KZ20" i="9" s="1"/>
  <c r="HB127" i="9"/>
  <c r="KZ127" i="9" s="1"/>
  <c r="HB179" i="9"/>
  <c r="KZ179" i="9" s="1"/>
  <c r="HB81" i="9"/>
  <c r="KZ81" i="9" s="1"/>
  <c r="HB49" i="9"/>
  <c r="KZ49" i="9" s="1"/>
  <c r="HB44" i="9"/>
  <c r="KZ44" i="9" s="1"/>
  <c r="HB79" i="9"/>
  <c r="KZ79" i="9" s="1"/>
  <c r="HB185" i="9"/>
  <c r="KZ185" i="9" s="1"/>
  <c r="HB182" i="9"/>
  <c r="KZ182" i="9" s="1"/>
  <c r="HB78" i="9"/>
  <c r="KZ78" i="9" s="1"/>
  <c r="HB213" i="9"/>
  <c r="KZ213" i="9" s="1"/>
  <c r="HB184" i="9"/>
  <c r="KZ184" i="9" s="1"/>
  <c r="HB205" i="9"/>
  <c r="KZ205" i="9" s="1"/>
  <c r="HB174" i="9"/>
  <c r="KZ174" i="9" s="1"/>
  <c r="HB224" i="9"/>
  <c r="KZ224" i="9" s="1"/>
  <c r="HB232" i="9"/>
  <c r="HB51" i="9"/>
  <c r="KZ51" i="9" s="1"/>
  <c r="HB83" i="9"/>
  <c r="KZ83" i="9" s="1"/>
  <c r="HB206" i="9"/>
  <c r="KZ206" i="9" s="1"/>
  <c r="GZ228" i="9"/>
  <c r="KX228" i="9" s="1"/>
  <c r="HC52" i="9"/>
  <c r="LA52" i="9" s="1"/>
  <c r="HC22" i="9"/>
  <c r="LA22" i="9" s="1"/>
  <c r="HC47" i="9"/>
  <c r="LA47" i="9" s="1"/>
  <c r="HC71" i="9"/>
  <c r="LA71" i="9" s="1"/>
  <c r="HC202" i="9"/>
  <c r="LA202" i="9" s="1"/>
  <c r="HC59" i="9"/>
  <c r="LA59" i="9" s="1"/>
  <c r="HC218" i="9"/>
  <c r="LA218" i="9" s="1"/>
  <c r="HC86" i="9"/>
  <c r="LA86" i="9" s="1"/>
  <c r="HC58" i="9"/>
  <c r="LA58" i="9" s="1"/>
  <c r="HC153" i="9"/>
  <c r="LA153" i="9" s="1"/>
  <c r="HC156" i="9"/>
  <c r="LA156" i="9" s="1"/>
  <c r="HC116" i="9"/>
  <c r="LA116" i="9" s="1"/>
  <c r="HC121" i="9"/>
  <c r="LA121" i="9" s="1"/>
  <c r="HC103" i="9"/>
  <c r="LA103" i="9" s="1"/>
  <c r="HC210" i="9"/>
  <c r="LA210" i="9" s="1"/>
  <c r="HC112" i="9"/>
  <c r="LA112" i="9" s="1"/>
  <c r="HC175" i="9"/>
  <c r="LA175" i="9" s="1"/>
  <c r="HC127" i="9"/>
  <c r="LA127" i="9" s="1"/>
  <c r="HC143" i="9"/>
  <c r="LA143" i="9" s="1"/>
  <c r="HC34" i="9"/>
  <c r="LA34" i="9" s="1"/>
  <c r="HC217" i="9"/>
  <c r="LA217" i="9" s="1"/>
  <c r="HC166" i="9"/>
  <c r="LA166" i="9" s="1"/>
  <c r="HC251" i="9"/>
  <c r="LA251" i="9" s="1"/>
  <c r="HC44" i="9"/>
  <c r="LA44" i="9" s="1"/>
  <c r="HC187" i="9"/>
  <c r="LA187" i="9" s="1"/>
  <c r="HC119" i="9"/>
  <c r="LA119" i="9" s="1"/>
  <c r="HC219" i="9"/>
  <c r="LA219" i="9" s="1"/>
  <c r="HC62" i="9"/>
  <c r="LA62" i="9" s="1"/>
  <c r="HC48" i="9"/>
  <c r="LA48" i="9" s="1"/>
  <c r="HC135" i="9"/>
  <c r="LA135" i="9" s="1"/>
  <c r="HC215" i="9"/>
  <c r="LA215" i="9" s="1"/>
  <c r="HC206" i="9"/>
  <c r="LA206" i="9" s="1"/>
  <c r="HC168" i="9"/>
  <c r="LA168" i="9" s="1"/>
  <c r="HC170" i="9"/>
  <c r="LA170" i="9" s="1"/>
  <c r="HC136" i="9"/>
  <c r="LA136" i="9" s="1"/>
  <c r="HC134" i="9"/>
  <c r="LA134" i="9" s="1"/>
  <c r="HC97" i="9"/>
  <c r="LA97" i="9" s="1"/>
  <c r="HC155" i="9"/>
  <c r="LA155" i="9" s="1"/>
  <c r="HC66" i="9"/>
  <c r="LA66" i="9" s="1"/>
  <c r="HB236" i="9"/>
  <c r="KZ236" i="9" s="1"/>
  <c r="HC96" i="9"/>
  <c r="LA96" i="9" s="1"/>
  <c r="HC24" i="9"/>
  <c r="LA24" i="9" s="1"/>
  <c r="HB113" i="9"/>
  <c r="KZ113" i="9" s="1"/>
  <c r="HB252" i="9"/>
  <c r="KZ252" i="9" s="1"/>
  <c r="HB126" i="9"/>
  <c r="KZ126" i="9" s="1"/>
  <c r="HB71" i="9"/>
  <c r="KZ71" i="9" s="1"/>
  <c r="HB36" i="9"/>
  <c r="KZ36" i="9" s="1"/>
  <c r="HB26" i="9"/>
  <c r="KZ26" i="9" s="1"/>
  <c r="HB158" i="9"/>
  <c r="KZ158" i="9" s="1"/>
  <c r="HC106" i="9"/>
  <c r="LA106" i="9" s="1"/>
  <c r="HB142" i="9"/>
  <c r="KZ142" i="9" s="1"/>
  <c r="HB22" i="9"/>
  <c r="KZ22" i="9" s="1"/>
  <c r="HB130" i="9"/>
  <c r="KZ130" i="9" s="1"/>
  <c r="HB202" i="9"/>
  <c r="KZ202" i="9" s="1"/>
  <c r="HB114" i="9"/>
  <c r="KZ114" i="9" s="1"/>
  <c r="HB55" i="9"/>
  <c r="KZ55" i="9" s="1"/>
  <c r="HB231" i="9"/>
  <c r="KZ231" i="9" s="1"/>
  <c r="HB204" i="9"/>
  <c r="KZ204" i="9" s="1"/>
  <c r="HB16" i="9"/>
  <c r="KZ16" i="9" s="1"/>
  <c r="HC150" i="9"/>
  <c r="LA150" i="9" s="1"/>
  <c r="HB248" i="9"/>
  <c r="KZ248" i="9" s="1"/>
  <c r="HB135" i="9"/>
  <c r="KZ135" i="9" s="1"/>
  <c r="HC144" i="9"/>
  <c r="LA144" i="9" s="1"/>
  <c r="HB157" i="9"/>
  <c r="KZ157" i="9" s="1"/>
  <c r="HB21" i="9"/>
  <c r="KZ21" i="9" s="1"/>
  <c r="HB167" i="9"/>
  <c r="KZ167" i="9" s="1"/>
  <c r="HB23" i="9"/>
  <c r="KZ23" i="9" s="1"/>
  <c r="HC232" i="9"/>
  <c r="LA232" i="9" s="1"/>
  <c r="GZ242" i="9"/>
  <c r="KX242" i="9" s="1"/>
  <c r="HB25" i="9"/>
  <c r="KZ25" i="9" s="1"/>
  <c r="HB141" i="9"/>
  <c r="KZ141" i="9" s="1"/>
  <c r="HB191" i="9"/>
  <c r="KZ191" i="9" s="1"/>
  <c r="HB176" i="9"/>
  <c r="KZ176" i="9" s="1"/>
  <c r="HB145" i="9"/>
  <c r="KZ145" i="9" s="1"/>
  <c r="HB214" i="9"/>
  <c r="KZ214" i="9" s="1"/>
  <c r="HB207" i="9"/>
  <c r="KZ207" i="9" s="1"/>
  <c r="HB235" i="9"/>
  <c r="KZ235" i="9" s="1"/>
  <c r="HB211" i="9"/>
  <c r="KZ211" i="9" s="1"/>
  <c r="HB57" i="9"/>
  <c r="KZ57" i="9" s="1"/>
  <c r="HB134" i="9"/>
  <c r="KZ134" i="9" s="1"/>
  <c r="HB17" i="9"/>
  <c r="KZ17" i="9" s="1"/>
  <c r="HB14" i="9"/>
  <c r="HB106" i="9"/>
  <c r="KZ106" i="9" s="1"/>
  <c r="HC32" i="9"/>
  <c r="LA32" i="9" s="1"/>
  <c r="HC235" i="9"/>
  <c r="LA235" i="9" s="1"/>
  <c r="HC162" i="9"/>
  <c r="LA162" i="9" s="1"/>
  <c r="HC216" i="9"/>
  <c r="LA216" i="9" s="1"/>
  <c r="HC101" i="9"/>
  <c r="LA101" i="9" s="1"/>
  <c r="HC12" i="9"/>
  <c r="LA12" i="9" s="1"/>
  <c r="HA228" i="9"/>
  <c r="KY228" i="9" s="1"/>
  <c r="HC237" i="9"/>
  <c r="LA237" i="9" s="1"/>
  <c r="HC123" i="9"/>
  <c r="LA123" i="9" s="1"/>
  <c r="HC39" i="9"/>
  <c r="LA39" i="9" s="1"/>
  <c r="HC120" i="9"/>
  <c r="LA120" i="9" s="1"/>
  <c r="HC49" i="9"/>
  <c r="LA49" i="9" s="1"/>
  <c r="HC30" i="9"/>
  <c r="LA30" i="9" s="1"/>
  <c r="HC133" i="9"/>
  <c r="LA133" i="9" s="1"/>
  <c r="HB136" i="9"/>
  <c r="KZ136" i="9" s="1"/>
  <c r="HB237" i="9"/>
  <c r="KZ237" i="9" s="1"/>
  <c r="HB225" i="9"/>
  <c r="KZ225" i="9" s="1"/>
  <c r="HB95" i="9"/>
  <c r="KZ95" i="9" s="1"/>
  <c r="HB215" i="9"/>
  <c r="KZ215" i="9" s="1"/>
  <c r="HB121" i="9"/>
  <c r="KZ121" i="9" s="1"/>
  <c r="HB217" i="9"/>
  <c r="KZ217" i="9" s="1"/>
  <c r="HB246" i="9"/>
  <c r="KZ246" i="9" s="1"/>
  <c r="HB76" i="9"/>
  <c r="KZ76" i="9" s="1"/>
  <c r="KX11" i="9"/>
  <c r="HB166" i="9"/>
  <c r="KZ166" i="9" s="1"/>
  <c r="HB155" i="9"/>
  <c r="KZ155" i="9" s="1"/>
  <c r="HB165" i="9"/>
  <c r="KZ165" i="9" s="1"/>
  <c r="HB109" i="9"/>
  <c r="KZ109" i="9" s="1"/>
  <c r="HB38" i="9"/>
  <c r="KZ38" i="9" s="1"/>
  <c r="HB200" i="9"/>
  <c r="KZ200" i="9" s="1"/>
  <c r="HB52" i="9"/>
  <c r="KZ52" i="9" s="1"/>
  <c r="HB196" i="9"/>
  <c r="KZ196" i="9" s="1"/>
  <c r="HB12" i="9"/>
  <c r="KZ12" i="9" s="1"/>
  <c r="HB63" i="9"/>
  <c r="KZ63" i="9" s="1"/>
  <c r="HB40" i="9"/>
  <c r="KZ40" i="9" s="1"/>
  <c r="HC107" i="9"/>
  <c r="LA107" i="9" s="1"/>
  <c r="HC53" i="9"/>
  <c r="LA53" i="9" s="1"/>
  <c r="HC69" i="9"/>
  <c r="LA69" i="9" s="1"/>
  <c r="HC100" i="9"/>
  <c r="LA100" i="9" s="1"/>
  <c r="HC92" i="9"/>
  <c r="LA92" i="9" s="1"/>
  <c r="HC247" i="9"/>
  <c r="LA247" i="9" s="1"/>
  <c r="HC54" i="9"/>
  <c r="LA54" i="9" s="1"/>
  <c r="HC79" i="9"/>
  <c r="LA79" i="9" s="1"/>
  <c r="HC23" i="9"/>
  <c r="LA23" i="9" s="1"/>
  <c r="HC246" i="9"/>
  <c r="LA246" i="9" s="1"/>
  <c r="HC11" i="9"/>
  <c r="HC205" i="9"/>
  <c r="LA205" i="9" s="1"/>
  <c r="HC137" i="9"/>
  <c r="LA137" i="9" s="1"/>
  <c r="HC95" i="9"/>
  <c r="LA95" i="9" s="1"/>
  <c r="HC117" i="9"/>
  <c r="LA117" i="9" s="1"/>
  <c r="HC204" i="9"/>
  <c r="LA204" i="9" s="1"/>
  <c r="GZ256" i="9"/>
  <c r="KX256" i="9" s="1"/>
  <c r="HC226" i="9"/>
  <c r="LA226" i="9" s="1"/>
  <c r="HC149" i="9"/>
  <c r="LA149" i="9" s="1"/>
  <c r="HC146" i="9"/>
  <c r="LA146" i="9" s="1"/>
  <c r="HC140" i="9"/>
  <c r="LA140" i="9" s="1"/>
  <c r="HC201" i="9"/>
  <c r="LA201" i="9" s="1"/>
  <c r="HC154" i="9"/>
  <c r="LA154" i="9" s="1"/>
  <c r="HC75" i="9"/>
  <c r="LA75" i="9" s="1"/>
  <c r="HC19" i="9"/>
  <c r="LA19" i="9" s="1"/>
  <c r="HC195" i="9"/>
  <c r="LA195" i="9" s="1"/>
  <c r="HC182" i="9"/>
  <c r="LA182" i="9" s="1"/>
  <c r="HC152" i="9"/>
  <c r="LA152" i="9" s="1"/>
  <c r="HC51" i="9"/>
  <c r="LA51" i="9" s="1"/>
  <c r="HC172" i="9"/>
  <c r="LA172" i="9" s="1"/>
  <c r="HC240" i="9"/>
  <c r="LA240" i="9" s="1"/>
  <c r="HC63" i="9"/>
  <c r="LA63" i="9" s="1"/>
  <c r="HC14" i="9"/>
  <c r="LA14" i="9" s="1"/>
  <c r="HC84" i="9"/>
  <c r="LA84" i="9" s="1"/>
  <c r="HC159" i="9"/>
  <c r="LA159" i="9" s="1"/>
  <c r="HC50" i="9"/>
  <c r="LA50" i="9" s="1"/>
  <c r="HC139" i="9"/>
  <c r="LA139" i="9" s="1"/>
  <c r="HC16" i="9"/>
  <c r="LA16" i="9" s="1"/>
  <c r="HC245" i="9"/>
  <c r="HC208" i="9"/>
  <c r="LA208" i="9" s="1"/>
  <c r="HC151" i="9"/>
  <c r="LA151" i="9" s="1"/>
  <c r="HB89" i="9"/>
  <c r="KZ89" i="9" s="1"/>
  <c r="HC220" i="9"/>
  <c r="LA220" i="9" s="1"/>
  <c r="HC176" i="9"/>
  <c r="LA176" i="9" s="1"/>
  <c r="HB74" i="9"/>
  <c r="KZ74" i="9" s="1"/>
  <c r="HB103" i="9"/>
  <c r="KZ103" i="9" s="1"/>
  <c r="HB91" i="9"/>
  <c r="KZ91" i="9" s="1"/>
  <c r="HB13" i="9"/>
  <c r="KZ13" i="9" s="1"/>
  <c r="HB96" i="9"/>
  <c r="KZ96" i="9" s="1"/>
  <c r="HB29" i="9"/>
  <c r="KZ29" i="9" s="1"/>
  <c r="HB47" i="9"/>
  <c r="KZ47" i="9" s="1"/>
  <c r="HC207" i="9"/>
  <c r="LA207" i="9" s="1"/>
  <c r="HB85" i="9"/>
  <c r="KZ85" i="9" s="1"/>
  <c r="HB249" i="9"/>
  <c r="KZ249" i="9" s="1"/>
  <c r="HB247" i="9"/>
  <c r="KZ247" i="9" s="1"/>
  <c r="HB32" i="9"/>
  <c r="KZ32" i="9" s="1"/>
  <c r="HB87" i="9"/>
  <c r="KZ87" i="9" s="1"/>
  <c r="HB139" i="9"/>
  <c r="KZ139" i="9" s="1"/>
  <c r="HB239" i="9"/>
  <c r="KZ239" i="9" s="1"/>
  <c r="HB70" i="9"/>
  <c r="KZ70" i="9" s="1"/>
  <c r="HB192" i="9"/>
  <c r="KZ192" i="9" s="1"/>
  <c r="HB64" i="9"/>
  <c r="KZ64" i="9" s="1"/>
  <c r="HC21" i="9"/>
  <c r="LA21" i="9" s="1"/>
  <c r="HB90" i="9"/>
  <c r="KZ90" i="9" s="1"/>
  <c r="HB149" i="9"/>
  <c r="KZ149" i="9" s="1"/>
  <c r="HC160" i="9"/>
  <c r="LA160" i="9" s="1"/>
  <c r="HB98" i="9"/>
  <c r="KZ98" i="9" s="1"/>
  <c r="HB218" i="9"/>
  <c r="KZ218" i="9" s="1"/>
  <c r="HB97" i="9"/>
  <c r="KZ97" i="9" s="1"/>
  <c r="HB101" i="9"/>
  <c r="KZ101" i="9" s="1"/>
  <c r="HB240" i="9"/>
  <c r="KZ240" i="9" s="1"/>
  <c r="HB67" i="9"/>
  <c r="KZ67" i="9" s="1"/>
  <c r="GY258" i="9"/>
  <c r="KW258" i="9" s="1"/>
  <c r="HD95" i="9" l="1"/>
  <c r="LB95" i="9" s="1"/>
  <c r="HD125" i="9"/>
  <c r="LB125" i="9" s="1"/>
  <c r="HD112" i="9"/>
  <c r="LB112" i="9" s="1"/>
  <c r="HD153" i="9"/>
  <c r="LB153" i="9" s="1"/>
  <c r="HD46" i="9"/>
  <c r="LB46" i="9" s="1"/>
  <c r="HD59" i="9"/>
  <c r="LB59" i="9" s="1"/>
  <c r="HD218" i="9"/>
  <c r="LB218" i="9" s="1"/>
  <c r="HD234" i="9"/>
  <c r="LB234" i="9" s="1"/>
  <c r="HD196" i="9"/>
  <c r="LB196" i="9" s="1"/>
  <c r="HD64" i="9"/>
  <c r="LB64" i="9" s="1"/>
  <c r="HD108" i="9"/>
  <c r="LB108" i="9" s="1"/>
  <c r="HD16" i="9"/>
  <c r="LB16" i="9" s="1"/>
  <c r="HD207" i="9"/>
  <c r="LB207" i="9" s="1"/>
  <c r="HD35" i="9"/>
  <c r="LB35" i="9" s="1"/>
  <c r="HD211" i="9"/>
  <c r="LB211" i="9" s="1"/>
  <c r="HD67" i="9"/>
  <c r="LB67" i="9" s="1"/>
  <c r="HD92" i="9"/>
  <c r="LB92" i="9" s="1"/>
  <c r="HD19" i="9"/>
  <c r="LB19" i="9" s="1"/>
  <c r="HD143" i="9"/>
  <c r="LB143" i="9" s="1"/>
  <c r="HD198" i="9"/>
  <c r="LB198" i="9" s="1"/>
  <c r="HD99" i="9"/>
  <c r="LB99" i="9" s="1"/>
  <c r="HD156" i="9"/>
  <c r="LB156" i="9" s="1"/>
  <c r="HD27" i="9"/>
  <c r="LB27" i="9" s="1"/>
  <c r="HD245" i="9"/>
  <c r="LB245" i="9" s="1"/>
  <c r="HE99" i="9"/>
  <c r="LC99" i="9" s="1"/>
  <c r="HD40" i="9"/>
  <c r="LB40" i="9" s="1"/>
  <c r="HD101" i="9"/>
  <c r="LB101" i="9" s="1"/>
  <c r="HD217" i="9"/>
  <c r="LB217" i="9" s="1"/>
  <c r="HD66" i="9"/>
  <c r="LB66" i="9" s="1"/>
  <c r="HD167" i="9"/>
  <c r="LB167" i="9" s="1"/>
  <c r="HD199" i="9"/>
  <c r="LB199" i="9" s="1"/>
  <c r="HD109" i="9"/>
  <c r="LB109" i="9" s="1"/>
  <c r="HD97" i="9"/>
  <c r="LB97" i="9" s="1"/>
  <c r="HD84" i="9"/>
  <c r="LB84" i="9" s="1"/>
  <c r="HD226" i="9"/>
  <c r="LB226" i="9" s="1"/>
  <c r="HD155" i="9"/>
  <c r="LB155" i="9" s="1"/>
  <c r="HD11" i="9"/>
  <c r="LB11" i="9" s="1"/>
  <c r="HD73" i="9"/>
  <c r="LB73" i="9" s="1"/>
  <c r="HD58" i="9"/>
  <c r="LB58" i="9" s="1"/>
  <c r="HD90" i="9"/>
  <c r="LB90" i="9" s="1"/>
  <c r="HD158" i="9"/>
  <c r="LB158" i="9" s="1"/>
  <c r="HD169" i="9"/>
  <c r="LB169" i="9" s="1"/>
  <c r="HD140" i="9"/>
  <c r="LB140" i="9" s="1"/>
  <c r="HD209" i="9"/>
  <c r="LB209" i="9" s="1"/>
  <c r="HD25" i="9"/>
  <c r="LB25" i="9" s="1"/>
  <c r="HD163" i="9"/>
  <c r="LB163" i="9" s="1"/>
  <c r="HD12" i="9"/>
  <c r="LB12" i="9" s="1"/>
  <c r="HD246" i="9"/>
  <c r="LB246" i="9" s="1"/>
  <c r="HD251" i="9"/>
  <c r="LB251" i="9" s="1"/>
  <c r="HD232" i="9"/>
  <c r="LB232" i="9" s="1"/>
  <c r="HD62" i="9"/>
  <c r="LB62" i="9" s="1"/>
  <c r="HD184" i="9"/>
  <c r="LB184" i="9" s="1"/>
  <c r="HD72" i="9"/>
  <c r="LB72" i="9" s="1"/>
  <c r="HD78" i="9"/>
  <c r="LB78" i="9" s="1"/>
  <c r="HD177" i="9"/>
  <c r="LB177" i="9" s="1"/>
  <c r="HD168" i="9"/>
  <c r="LB168" i="9" s="1"/>
  <c r="HD136" i="9"/>
  <c r="LB136" i="9" s="1"/>
  <c r="HD159" i="9"/>
  <c r="LB159" i="9" s="1"/>
  <c r="HD111" i="9"/>
  <c r="LB111" i="9" s="1"/>
  <c r="HD225" i="9"/>
  <c r="LB225" i="9" s="1"/>
  <c r="HD81" i="9"/>
  <c r="LB81" i="9" s="1"/>
  <c r="HD142" i="9"/>
  <c r="LB142" i="9" s="1"/>
  <c r="HD52" i="9"/>
  <c r="LB52" i="9" s="1"/>
  <c r="HD128" i="9"/>
  <c r="LB128" i="9" s="1"/>
  <c r="HD61" i="9"/>
  <c r="LB61" i="9" s="1"/>
  <c r="HD182" i="9"/>
  <c r="LB182" i="9" s="1"/>
  <c r="HD68" i="9"/>
  <c r="LB68" i="9" s="1"/>
  <c r="HD98" i="9"/>
  <c r="LB98" i="9" s="1"/>
  <c r="HD195" i="9"/>
  <c r="LB195" i="9" s="1"/>
  <c r="HD118" i="9"/>
  <c r="LB118" i="9" s="1"/>
  <c r="KZ11" i="9"/>
  <c r="HD221" i="9"/>
  <c r="LB221" i="9" s="1"/>
  <c r="HD157" i="9"/>
  <c r="LB157" i="9" s="1"/>
  <c r="HD170" i="9"/>
  <c r="LB170" i="9" s="1"/>
  <c r="HD126" i="9"/>
  <c r="LB126" i="9" s="1"/>
  <c r="HD213" i="9"/>
  <c r="LB213" i="9" s="1"/>
  <c r="HD133" i="9"/>
  <c r="LB133" i="9" s="1"/>
  <c r="HD135" i="9"/>
  <c r="LB135" i="9" s="1"/>
  <c r="HD139" i="9"/>
  <c r="LB139" i="9" s="1"/>
  <c r="HD121" i="9"/>
  <c r="LB121" i="9" s="1"/>
  <c r="HE14" i="9"/>
  <c r="LC14" i="9" s="1"/>
  <c r="HD220" i="9"/>
  <c r="LB220" i="9" s="1"/>
  <c r="HD212" i="9"/>
  <c r="LB212" i="9" s="1"/>
  <c r="HD146" i="9"/>
  <c r="LB146" i="9" s="1"/>
  <c r="HD26" i="9"/>
  <c r="LB26" i="9" s="1"/>
  <c r="HD55" i="9"/>
  <c r="LB55" i="9" s="1"/>
  <c r="HD69" i="9"/>
  <c r="LB69" i="9" s="1"/>
  <c r="HD252" i="9"/>
  <c r="LB252" i="9" s="1"/>
  <c r="HD233" i="9"/>
  <c r="LB233" i="9" s="1"/>
  <c r="HD237" i="9"/>
  <c r="LB237" i="9" s="1"/>
  <c r="HD45" i="9"/>
  <c r="LB45" i="9" s="1"/>
  <c r="HD164" i="9"/>
  <c r="LB164" i="9" s="1"/>
  <c r="HD107" i="9"/>
  <c r="LB107" i="9" s="1"/>
  <c r="HD115" i="9"/>
  <c r="LB115" i="9" s="1"/>
  <c r="HD166" i="9"/>
  <c r="LB166" i="9" s="1"/>
  <c r="HD206" i="9"/>
  <c r="LB206" i="9" s="1"/>
  <c r="HE67" i="9"/>
  <c r="LC67" i="9" s="1"/>
  <c r="HD130" i="9"/>
  <c r="LB130" i="9" s="1"/>
  <c r="HD240" i="9"/>
  <c r="LB240" i="9" s="1"/>
  <c r="HD178" i="9"/>
  <c r="LB178" i="9" s="1"/>
  <c r="HD181" i="9"/>
  <c r="LB181" i="9" s="1"/>
  <c r="HD91" i="9"/>
  <c r="LB91" i="9" s="1"/>
  <c r="HD145" i="9"/>
  <c r="LB145" i="9" s="1"/>
  <c r="HD215" i="9"/>
  <c r="LB215" i="9" s="1"/>
  <c r="HD239" i="9"/>
  <c r="LB239" i="9" s="1"/>
  <c r="HD129" i="9"/>
  <c r="LB129" i="9" s="1"/>
  <c r="HD149" i="9"/>
  <c r="LB149" i="9" s="1"/>
  <c r="HE199" i="9"/>
  <c r="LC199" i="9" s="1"/>
  <c r="HD120" i="9"/>
  <c r="LB120" i="9" s="1"/>
  <c r="HD114" i="9"/>
  <c r="LB114" i="9" s="1"/>
  <c r="HD223" i="9"/>
  <c r="LB223" i="9" s="1"/>
  <c r="HD77" i="9"/>
  <c r="LB77" i="9" s="1"/>
  <c r="HD104" i="9"/>
  <c r="LB104" i="9" s="1"/>
  <c r="HD208" i="9"/>
  <c r="LB208" i="9" s="1"/>
  <c r="HD186" i="9"/>
  <c r="LB186" i="9" s="1"/>
  <c r="HD231" i="9"/>
  <c r="LB231" i="9" s="1"/>
  <c r="HD31" i="9"/>
  <c r="LB31" i="9" s="1"/>
  <c r="HD144" i="9"/>
  <c r="LB144" i="9" s="1"/>
  <c r="HD200" i="9"/>
  <c r="LB200" i="9" s="1"/>
  <c r="HD154" i="9"/>
  <c r="LB154" i="9" s="1"/>
  <c r="HD201" i="9"/>
  <c r="LB201" i="9" s="1"/>
  <c r="HD85" i="9"/>
  <c r="LB85" i="9" s="1"/>
  <c r="HD193" i="9"/>
  <c r="LB193" i="9" s="1"/>
  <c r="HD224" i="9"/>
  <c r="LB224" i="9" s="1"/>
  <c r="HD76" i="9"/>
  <c r="LB76" i="9" s="1"/>
  <c r="HD34" i="9"/>
  <c r="LB34" i="9" s="1"/>
  <c r="HD113" i="9"/>
  <c r="LB113" i="9" s="1"/>
  <c r="HD70" i="9"/>
  <c r="LB70" i="9" s="1"/>
  <c r="HD29" i="9"/>
  <c r="LB29" i="9" s="1"/>
  <c r="HD83" i="9"/>
  <c r="LB83" i="9" s="1"/>
  <c r="HD102" i="9"/>
  <c r="LB102" i="9" s="1"/>
  <c r="HD18" i="9"/>
  <c r="LB18" i="9" s="1"/>
  <c r="HD162" i="9"/>
  <c r="LB162" i="9" s="1"/>
  <c r="HD194" i="9"/>
  <c r="LB194" i="9" s="1"/>
  <c r="HD86" i="9"/>
  <c r="LB86" i="9" s="1"/>
  <c r="HD190" i="9"/>
  <c r="LB190" i="9" s="1"/>
  <c r="HD222" i="9"/>
  <c r="LB222" i="9" s="1"/>
  <c r="HD148" i="9"/>
  <c r="LB148" i="9" s="1"/>
  <c r="HD180" i="9"/>
  <c r="LB180" i="9" s="1"/>
  <c r="HD134" i="9"/>
  <c r="LB134" i="9" s="1"/>
  <c r="HF204" i="9"/>
  <c r="LD204" i="9" s="1"/>
  <c r="HD122" i="9"/>
  <c r="LB122" i="9" s="1"/>
  <c r="HD54" i="9"/>
  <c r="LB54" i="9" s="1"/>
  <c r="HD48" i="9"/>
  <c r="LB48" i="9" s="1"/>
  <c r="HD82" i="9"/>
  <c r="LB82" i="9" s="1"/>
  <c r="HD165" i="9"/>
  <c r="LB165" i="9" s="1"/>
  <c r="HD150" i="9"/>
  <c r="LB150" i="9" s="1"/>
  <c r="HD248" i="9"/>
  <c r="LB248" i="9" s="1"/>
  <c r="HD89" i="9"/>
  <c r="LB89" i="9" s="1"/>
  <c r="HD183" i="9"/>
  <c r="LB183" i="9" s="1"/>
  <c r="HD100" i="9"/>
  <c r="LB100" i="9" s="1"/>
  <c r="HD71" i="9"/>
  <c r="LB71" i="9" s="1"/>
  <c r="HD151" i="9"/>
  <c r="LB151" i="9" s="1"/>
  <c r="HD88" i="9"/>
  <c r="LB88" i="9" s="1"/>
  <c r="HD32" i="9"/>
  <c r="LB32" i="9" s="1"/>
  <c r="HD47" i="9"/>
  <c r="LB47" i="9" s="1"/>
  <c r="HD191" i="9"/>
  <c r="LB191" i="9" s="1"/>
  <c r="HD127" i="9"/>
  <c r="LB127" i="9" s="1"/>
  <c r="HD197" i="9"/>
  <c r="LB197" i="9" s="1"/>
  <c r="HD93" i="9"/>
  <c r="LB93" i="9" s="1"/>
  <c r="HD137" i="9"/>
  <c r="LB137" i="9" s="1"/>
  <c r="HD20" i="9"/>
  <c r="LB20" i="9" s="1"/>
  <c r="HD43" i="9"/>
  <c r="LB43" i="9" s="1"/>
  <c r="HD254" i="9"/>
  <c r="LB254" i="9" s="1"/>
  <c r="HD63" i="9"/>
  <c r="LB63" i="9" s="1"/>
  <c r="HD160" i="9"/>
  <c r="LB160" i="9" s="1"/>
  <c r="HD250" i="9"/>
  <c r="LB250" i="9" s="1"/>
  <c r="HD53" i="9"/>
  <c r="LB53" i="9" s="1"/>
  <c r="HD141" i="9"/>
  <c r="LB141" i="9" s="1"/>
  <c r="HD42" i="9"/>
  <c r="LB42" i="9" s="1"/>
  <c r="HD74" i="9"/>
  <c r="LB74" i="9" s="1"/>
  <c r="HD21" i="9"/>
  <c r="LB21" i="9" s="1"/>
  <c r="HD14" i="9"/>
  <c r="LB14" i="9" s="1"/>
  <c r="HD123" i="9"/>
  <c r="LB123" i="9" s="1"/>
  <c r="HD94" i="9"/>
  <c r="LB94" i="9" s="1"/>
  <c r="HD187" i="9"/>
  <c r="LB187" i="9" s="1"/>
  <c r="HD106" i="9"/>
  <c r="LB106" i="9" s="1"/>
  <c r="HD80" i="9"/>
  <c r="LB80" i="9" s="1"/>
  <c r="HD51" i="9"/>
  <c r="LB51" i="9" s="1"/>
  <c r="HD37" i="9"/>
  <c r="LB37" i="9" s="1"/>
  <c r="HD119" i="9"/>
  <c r="LB119" i="9" s="1"/>
  <c r="HD210" i="9"/>
  <c r="LB210" i="9" s="1"/>
  <c r="HD238" i="9"/>
  <c r="LB238" i="9" s="1"/>
  <c r="HD203" i="9"/>
  <c r="LB203" i="9" s="1"/>
  <c r="HD75" i="9"/>
  <c r="LB75" i="9" s="1"/>
  <c r="HD65" i="9"/>
  <c r="LB65" i="9" s="1"/>
  <c r="HD22" i="9"/>
  <c r="LB22" i="9" s="1"/>
  <c r="HD188" i="9"/>
  <c r="LB188" i="9" s="1"/>
  <c r="HD216" i="9"/>
  <c r="LB216" i="9" s="1"/>
  <c r="HD235" i="9"/>
  <c r="LB235" i="9" s="1"/>
  <c r="HD161" i="9"/>
  <c r="LB161" i="9" s="1"/>
  <c r="HD173" i="9"/>
  <c r="LB173" i="9" s="1"/>
  <c r="HD214" i="9"/>
  <c r="LB214" i="9" s="1"/>
  <c r="HD116" i="9"/>
  <c r="LB116" i="9" s="1"/>
  <c r="HD87" i="9"/>
  <c r="LB87" i="9" s="1"/>
  <c r="HD13" i="9"/>
  <c r="LB13" i="9" s="1"/>
  <c r="HD249" i="9"/>
  <c r="LB249" i="9" s="1"/>
  <c r="HD176" i="9"/>
  <c r="LB176" i="9" s="1"/>
  <c r="HD131" i="9"/>
  <c r="LB131" i="9" s="1"/>
  <c r="HD179" i="9"/>
  <c r="LB179" i="9" s="1"/>
  <c r="HD247" i="9"/>
  <c r="LB247" i="9" s="1"/>
  <c r="HD105" i="9"/>
  <c r="LB105" i="9" s="1"/>
  <c r="HD172" i="9"/>
  <c r="LB172" i="9" s="1"/>
  <c r="HD57" i="9"/>
  <c r="LB57" i="9" s="1"/>
  <c r="HD38" i="9"/>
  <c r="LB38" i="9" s="1"/>
  <c r="HD23" i="9"/>
  <c r="LB23" i="9" s="1"/>
  <c r="HD39" i="9"/>
  <c r="LB39" i="9" s="1"/>
  <c r="HD41" i="9"/>
  <c r="LB41" i="9" s="1"/>
  <c r="HD103" i="9"/>
  <c r="LB103" i="9" s="1"/>
  <c r="HD202" i="9"/>
  <c r="LB202" i="9" s="1"/>
  <c r="HD44" i="9"/>
  <c r="LB44" i="9" s="1"/>
  <c r="HD132" i="9"/>
  <c r="LB132" i="9" s="1"/>
  <c r="HE89" i="9"/>
  <c r="LC89" i="9" s="1"/>
  <c r="HE223" i="9"/>
  <c r="LC223" i="9" s="1"/>
  <c r="HE186" i="9"/>
  <c r="LC186" i="9" s="1"/>
  <c r="HE108" i="9"/>
  <c r="LC108" i="9" s="1"/>
  <c r="HD28" i="9"/>
  <c r="LB28" i="9" s="1"/>
  <c r="HD152" i="9"/>
  <c r="LB152" i="9" s="1"/>
  <c r="HE115" i="9"/>
  <c r="LC115" i="9" s="1"/>
  <c r="HE96" i="9"/>
  <c r="LC96" i="9" s="1"/>
  <c r="HE181" i="9"/>
  <c r="LC181" i="9" s="1"/>
  <c r="HE84" i="9"/>
  <c r="LC84" i="9" s="1"/>
  <c r="HD205" i="9"/>
  <c r="LB205" i="9" s="1"/>
  <c r="HD147" i="9"/>
  <c r="LB147" i="9" s="1"/>
  <c r="HE57" i="9"/>
  <c r="LC57" i="9" s="1"/>
  <c r="HE43" i="9"/>
  <c r="LC43" i="9" s="1"/>
  <c r="HE49" i="9"/>
  <c r="LC49" i="9" s="1"/>
  <c r="HE149" i="9"/>
  <c r="LC149" i="9" s="1"/>
  <c r="HE200" i="9"/>
  <c r="LC200" i="9" s="1"/>
  <c r="HE73" i="9"/>
  <c r="LC73" i="9" s="1"/>
  <c r="HD236" i="9"/>
  <c r="LB236" i="9" s="1"/>
  <c r="HD175" i="9"/>
  <c r="LB175" i="9" s="1"/>
  <c r="HD204" i="9"/>
  <c r="LB204" i="9" s="1"/>
  <c r="HE77" i="9"/>
  <c r="LC77" i="9" s="1"/>
  <c r="HE170" i="9"/>
  <c r="LC170" i="9" s="1"/>
  <c r="HE33" i="9"/>
  <c r="LC33" i="9" s="1"/>
  <c r="HF80" i="9"/>
  <c r="LD80" i="9" s="1"/>
  <c r="HE126" i="9"/>
  <c r="LC126" i="9" s="1"/>
  <c r="HD253" i="9"/>
  <c r="LB253" i="9" s="1"/>
  <c r="HE23" i="9"/>
  <c r="LC23" i="9" s="1"/>
  <c r="HE201" i="9"/>
  <c r="LC201" i="9" s="1"/>
  <c r="HE21" i="9"/>
  <c r="LC21" i="9" s="1"/>
  <c r="HE50" i="9"/>
  <c r="LC50" i="9" s="1"/>
  <c r="HE130" i="9"/>
  <c r="LC130" i="9" s="1"/>
  <c r="HE58" i="9"/>
  <c r="LC58" i="9" s="1"/>
  <c r="HE173" i="9"/>
  <c r="LC173" i="9" s="1"/>
  <c r="HE177" i="9"/>
  <c r="LC177" i="9" s="1"/>
  <c r="HF185" i="9"/>
  <c r="LD185" i="9" s="1"/>
  <c r="HE48" i="9"/>
  <c r="LC48" i="9" s="1"/>
  <c r="HD171" i="9"/>
  <c r="LB171" i="9" s="1"/>
  <c r="HD110" i="9"/>
  <c r="LB110" i="9" s="1"/>
  <c r="HE216" i="9"/>
  <c r="LC216" i="9" s="1"/>
  <c r="HE124" i="9"/>
  <c r="LC124" i="9" s="1"/>
  <c r="HE125" i="9"/>
  <c r="LC125" i="9" s="1"/>
  <c r="HE203" i="9"/>
  <c r="LC203" i="9" s="1"/>
  <c r="HE254" i="9"/>
  <c r="LC254" i="9" s="1"/>
  <c r="HE36" i="9"/>
  <c r="LC36" i="9" s="1"/>
  <c r="HE211" i="9"/>
  <c r="LC211" i="9" s="1"/>
  <c r="HE12" i="9"/>
  <c r="LC12" i="9" s="1"/>
  <c r="HE208" i="9"/>
  <c r="LC208" i="9" s="1"/>
  <c r="HE235" i="9"/>
  <c r="LC235" i="9" s="1"/>
  <c r="HA258" i="9"/>
  <c r="KY258" i="9" s="1"/>
  <c r="HD79" i="9"/>
  <c r="LB79" i="9" s="1"/>
  <c r="HD124" i="9"/>
  <c r="LB124" i="9" s="1"/>
  <c r="HD15" i="9"/>
  <c r="LB15" i="9" s="1"/>
  <c r="HD33" i="9"/>
  <c r="LB33" i="9" s="1"/>
  <c r="HD24" i="9"/>
  <c r="LB24" i="9" s="1"/>
  <c r="HD49" i="9"/>
  <c r="LB49" i="9" s="1"/>
  <c r="HD138" i="9"/>
  <c r="LB138" i="9" s="1"/>
  <c r="HD36" i="9"/>
  <c r="LB36" i="9" s="1"/>
  <c r="HD96" i="9"/>
  <c r="LB96" i="9" s="1"/>
  <c r="HD117" i="9"/>
  <c r="LB117" i="9" s="1"/>
  <c r="HD56" i="9"/>
  <c r="LB56" i="9" s="1"/>
  <c r="HD192" i="9"/>
  <c r="LB192" i="9" s="1"/>
  <c r="HD30" i="9"/>
  <c r="LB30" i="9" s="1"/>
  <c r="HD219" i="9"/>
  <c r="LB219" i="9" s="1"/>
  <c r="HD174" i="9"/>
  <c r="LB174" i="9" s="1"/>
  <c r="HD17" i="9"/>
  <c r="LB17" i="9" s="1"/>
  <c r="HD60" i="9"/>
  <c r="LB60" i="9" s="1"/>
  <c r="HD185" i="9"/>
  <c r="LB185" i="9" s="1"/>
  <c r="HC242" i="9"/>
  <c r="LA242" i="9" s="1"/>
  <c r="LA245" i="9"/>
  <c r="HC256" i="9"/>
  <c r="LA256" i="9" s="1"/>
  <c r="KZ14" i="9"/>
  <c r="HB228" i="9"/>
  <c r="KZ232" i="9"/>
  <c r="HB242" i="9"/>
  <c r="KZ242" i="9" s="1"/>
  <c r="HB256" i="9"/>
  <c r="KZ256" i="9" s="1"/>
  <c r="HE19" i="9"/>
  <c r="LC19" i="9" s="1"/>
  <c r="HE215" i="9"/>
  <c r="LC215" i="9" s="1"/>
  <c r="HE166" i="9"/>
  <c r="LC166" i="9" s="1"/>
  <c r="HE193" i="9"/>
  <c r="LC193" i="9" s="1"/>
  <c r="HE167" i="9"/>
  <c r="LC167" i="9" s="1"/>
  <c r="HF250" i="9"/>
  <c r="LD250" i="9" s="1"/>
  <c r="HE88" i="9"/>
  <c r="LC88" i="9" s="1"/>
  <c r="HE60" i="9"/>
  <c r="LC60" i="9" s="1"/>
  <c r="HE16" i="9"/>
  <c r="LC16" i="9" s="1"/>
  <c r="HE159" i="9"/>
  <c r="LC159" i="9" s="1"/>
  <c r="HE161" i="9"/>
  <c r="LC161" i="9" s="1"/>
  <c r="HE53" i="9"/>
  <c r="LC53" i="9" s="1"/>
  <c r="HE35" i="9"/>
  <c r="LC35" i="9" s="1"/>
  <c r="HE248" i="9"/>
  <c r="LC248" i="9" s="1"/>
  <c r="HE102" i="9"/>
  <c r="LC102" i="9" s="1"/>
  <c r="HE95" i="9"/>
  <c r="LC95" i="9" s="1"/>
  <c r="HE153" i="9"/>
  <c r="LC153" i="9" s="1"/>
  <c r="HE65" i="9"/>
  <c r="LC65" i="9" s="1"/>
  <c r="HF183" i="9"/>
  <c r="LD183" i="9" s="1"/>
  <c r="HE247" i="9"/>
  <c r="LC247" i="9" s="1"/>
  <c r="HC228" i="9"/>
  <c r="LA228" i="9" s="1"/>
  <c r="HE97" i="9"/>
  <c r="LC97" i="9" s="1"/>
  <c r="HE246" i="9"/>
  <c r="LC246" i="9" s="1"/>
  <c r="HE165" i="9"/>
  <c r="LC165" i="9" s="1"/>
  <c r="HE98" i="9"/>
  <c r="LC98" i="9" s="1"/>
  <c r="HE174" i="9"/>
  <c r="LC174" i="9" s="1"/>
  <c r="HE178" i="9"/>
  <c r="LC178" i="9" s="1"/>
  <c r="HE210" i="9"/>
  <c r="LC210" i="9" s="1"/>
  <c r="HE34" i="9"/>
  <c r="LC34" i="9" s="1"/>
  <c r="HF158" i="9"/>
  <c r="LD158" i="9" s="1"/>
  <c r="HE176" i="9"/>
  <c r="LC176" i="9" s="1"/>
  <c r="HE169" i="9"/>
  <c r="LC169" i="9" s="1"/>
  <c r="HE184" i="9"/>
  <c r="LC184" i="9" s="1"/>
  <c r="HF237" i="9"/>
  <c r="LD237" i="9" s="1"/>
  <c r="HE249" i="9"/>
  <c r="LC249" i="9" s="1"/>
  <c r="HE86" i="9"/>
  <c r="LC86" i="9" s="1"/>
  <c r="HE127" i="9"/>
  <c r="LC127" i="9" s="1"/>
  <c r="HE92" i="9"/>
  <c r="LC92" i="9" s="1"/>
  <c r="HE82" i="9"/>
  <c r="LC82" i="9" s="1"/>
  <c r="HE118" i="9"/>
  <c r="LC118" i="9" s="1"/>
  <c r="HE54" i="9"/>
  <c r="LC54" i="9" s="1"/>
  <c r="HE94" i="9"/>
  <c r="LC94" i="9" s="1"/>
  <c r="HE205" i="9"/>
  <c r="LC205" i="9" s="1"/>
  <c r="HE112" i="9"/>
  <c r="LC112" i="9" s="1"/>
  <c r="HE231" i="9"/>
  <c r="HE38" i="9"/>
  <c r="LC38" i="9" s="1"/>
  <c r="HE238" i="9"/>
  <c r="LC238" i="9" s="1"/>
  <c r="HF248" i="9"/>
  <c r="HE233" i="9"/>
  <c r="LC233" i="9" s="1"/>
  <c r="HE156" i="9"/>
  <c r="LC156" i="9" s="1"/>
  <c r="HE114" i="9"/>
  <c r="LC114" i="9" s="1"/>
  <c r="HE136" i="9"/>
  <c r="LC136" i="9" s="1"/>
  <c r="HE22" i="9"/>
  <c r="LC22" i="9" s="1"/>
  <c r="HE120" i="9"/>
  <c r="LC120" i="9" s="1"/>
  <c r="HE119" i="9"/>
  <c r="LC119" i="9" s="1"/>
  <c r="HE234" i="9"/>
  <c r="LC234" i="9" s="1"/>
  <c r="HE11" i="9"/>
  <c r="HE27" i="9"/>
  <c r="LC27" i="9" s="1"/>
  <c r="HE139" i="9"/>
  <c r="LC139" i="9" s="1"/>
  <c r="HF30" i="9"/>
  <c r="LD30" i="9" s="1"/>
  <c r="HE221" i="9"/>
  <c r="LC221" i="9" s="1"/>
  <c r="HE253" i="9"/>
  <c r="LC253" i="9" s="1"/>
  <c r="HE212" i="9"/>
  <c r="LC212" i="9" s="1"/>
  <c r="HE83" i="9"/>
  <c r="LC83" i="9" s="1"/>
  <c r="HE66" i="9"/>
  <c r="LC66" i="9" s="1"/>
  <c r="HE157" i="9"/>
  <c r="LC157" i="9" s="1"/>
  <c r="HE183" i="9"/>
  <c r="LC183" i="9" s="1"/>
  <c r="HE122" i="9"/>
  <c r="LC122" i="9" s="1"/>
  <c r="HE74" i="9"/>
  <c r="LC74" i="9" s="1"/>
  <c r="HE138" i="9"/>
  <c r="LC138" i="9" s="1"/>
  <c r="HE240" i="9"/>
  <c r="LC240" i="9" s="1"/>
  <c r="HE214" i="9"/>
  <c r="LC214" i="9" s="1"/>
  <c r="HE85" i="9"/>
  <c r="LC85" i="9" s="1"/>
  <c r="HE62" i="9"/>
  <c r="LC62" i="9" s="1"/>
  <c r="HE209" i="9"/>
  <c r="LC209" i="9" s="1"/>
  <c r="HE106" i="9"/>
  <c r="LC106" i="9" s="1"/>
  <c r="HE42" i="9"/>
  <c r="LC42" i="9" s="1"/>
  <c r="HF108" i="9"/>
  <c r="LD108" i="9" s="1"/>
  <c r="HE111" i="9"/>
  <c r="LC111" i="9" s="1"/>
  <c r="HE164" i="9"/>
  <c r="LC164" i="9" s="1"/>
  <c r="HE52" i="9"/>
  <c r="LC52" i="9" s="1"/>
  <c r="HE217" i="9"/>
  <c r="LC217" i="9" s="1"/>
  <c r="HE61" i="9"/>
  <c r="LC61" i="9" s="1"/>
  <c r="HE182" i="9"/>
  <c r="LC182" i="9" s="1"/>
  <c r="HE140" i="9"/>
  <c r="LC140" i="9" s="1"/>
  <c r="HE47" i="9"/>
  <c r="LC47" i="9" s="1"/>
  <c r="HE79" i="9"/>
  <c r="LC79" i="9" s="1"/>
  <c r="HE224" i="9"/>
  <c r="LC224" i="9" s="1"/>
  <c r="HE107" i="9"/>
  <c r="LC107" i="9" s="1"/>
  <c r="HE144" i="9"/>
  <c r="LC144" i="9" s="1"/>
  <c r="HE64" i="9"/>
  <c r="LC64" i="9" s="1"/>
  <c r="HE250" i="9"/>
  <c r="LC250" i="9" s="1"/>
  <c r="HE105" i="9"/>
  <c r="LC105" i="9" s="1"/>
  <c r="HE225" i="9"/>
  <c r="LC225" i="9" s="1"/>
  <c r="HE187" i="9"/>
  <c r="LC187" i="9" s="1"/>
  <c r="HE196" i="9"/>
  <c r="LC196" i="9" s="1"/>
  <c r="HE148" i="9"/>
  <c r="LC148" i="9" s="1"/>
  <c r="HE129" i="9"/>
  <c r="LC129" i="9" s="1"/>
  <c r="HE68" i="9"/>
  <c r="LC68" i="9" s="1"/>
  <c r="HE87" i="9"/>
  <c r="LC87" i="9" s="1"/>
  <c r="HE204" i="9"/>
  <c r="LC204" i="9" s="1"/>
  <c r="HE195" i="9"/>
  <c r="LC195" i="9" s="1"/>
  <c r="HF111" i="9"/>
  <c r="LD111" i="9" s="1"/>
  <c r="HE37" i="9"/>
  <c r="LC37" i="9" s="1"/>
  <c r="HE51" i="9"/>
  <c r="LC51" i="9" s="1"/>
  <c r="HF29" i="9"/>
  <c r="LD29" i="9" s="1"/>
  <c r="HE17" i="9"/>
  <c r="LC17" i="9" s="1"/>
  <c r="HE192" i="9"/>
  <c r="LC192" i="9" s="1"/>
  <c r="HE137" i="9"/>
  <c r="LC137" i="9" s="1"/>
  <c r="HF46" i="9"/>
  <c r="LD46" i="9" s="1"/>
  <c r="HE154" i="9"/>
  <c r="LC154" i="9" s="1"/>
  <c r="HE213" i="9"/>
  <c r="LC213" i="9" s="1"/>
  <c r="LA11" i="9"/>
  <c r="HE171" i="9"/>
  <c r="LC171" i="9" s="1"/>
  <c r="HE222" i="9"/>
  <c r="LC222" i="9" s="1"/>
  <c r="HE252" i="9"/>
  <c r="LC252" i="9" s="1"/>
  <c r="HE155" i="9"/>
  <c r="LC155" i="9" s="1"/>
  <c r="HF64" i="9"/>
  <c r="LD64" i="9" s="1"/>
  <c r="HE71" i="9"/>
  <c r="LC71" i="9" s="1"/>
  <c r="HE123" i="9"/>
  <c r="LC123" i="9" s="1"/>
  <c r="HE41" i="9"/>
  <c r="LC41" i="9" s="1"/>
  <c r="HE110" i="9"/>
  <c r="LC110" i="9" s="1"/>
  <c r="HE131" i="9"/>
  <c r="LC131" i="9" s="1"/>
  <c r="HF82" i="9"/>
  <c r="LD82" i="9" s="1"/>
  <c r="HE91" i="9"/>
  <c r="LC91" i="9" s="1"/>
  <c r="HE26" i="9"/>
  <c r="LC26" i="9" s="1"/>
  <c r="HE63" i="9"/>
  <c r="LC63" i="9" s="1"/>
  <c r="HF47" i="9"/>
  <c r="LD47" i="9" s="1"/>
  <c r="HE56" i="9"/>
  <c r="LC56" i="9" s="1"/>
  <c r="HE80" i="9"/>
  <c r="LC80" i="9" s="1"/>
  <c r="HE220" i="9"/>
  <c r="LC220" i="9" s="1"/>
  <c r="HE81" i="9"/>
  <c r="LC81" i="9" s="1"/>
  <c r="HE46" i="9"/>
  <c r="LC46" i="9" s="1"/>
  <c r="HE109" i="9"/>
  <c r="LC109" i="9" s="1"/>
  <c r="HE93" i="9"/>
  <c r="LC93" i="9" s="1"/>
  <c r="HE146" i="9"/>
  <c r="LC146" i="9" s="1"/>
  <c r="HE189" i="9"/>
  <c r="LC189" i="9" s="1"/>
  <c r="HE162" i="9"/>
  <c r="LC162" i="9" s="1"/>
  <c r="HE28" i="9"/>
  <c r="LC28" i="9" s="1"/>
  <c r="HE202" i="9"/>
  <c r="LC202" i="9" s="1"/>
  <c r="HE158" i="9"/>
  <c r="LC158" i="9" s="1"/>
  <c r="HE180" i="9"/>
  <c r="LC180" i="9" s="1"/>
  <c r="HE219" i="9"/>
  <c r="LC219" i="9" s="1"/>
  <c r="HE116" i="9"/>
  <c r="LC116" i="9" s="1"/>
  <c r="HE104" i="9"/>
  <c r="LC104" i="9" s="1"/>
  <c r="HE121" i="9"/>
  <c r="LC121" i="9" s="1"/>
  <c r="HF216" i="9"/>
  <c r="LD216" i="9" s="1"/>
  <c r="HE76" i="9"/>
  <c r="LC76" i="9" s="1"/>
  <c r="HE168" i="9"/>
  <c r="LC168" i="9" s="1"/>
  <c r="HE135" i="9"/>
  <c r="LC135" i="9" s="1"/>
  <c r="HE103" i="9"/>
  <c r="LC103" i="9" s="1"/>
  <c r="HE232" i="9"/>
  <c r="LC232" i="9" s="1"/>
  <c r="HE20" i="9"/>
  <c r="LC20" i="9" s="1"/>
  <c r="HE55" i="9"/>
  <c r="LC55" i="9" s="1"/>
  <c r="HE90" i="9"/>
  <c r="LC90" i="9" s="1"/>
  <c r="HE194" i="9"/>
  <c r="LC194" i="9" s="1"/>
  <c r="HE163" i="9"/>
  <c r="LC163" i="9" s="1"/>
  <c r="HE101" i="9"/>
  <c r="LC101" i="9" s="1"/>
  <c r="HE150" i="9"/>
  <c r="LC150" i="9" s="1"/>
  <c r="HE160" i="9"/>
  <c r="LC160" i="9" s="1"/>
  <c r="HF37" i="9"/>
  <c r="LD37" i="9" s="1"/>
  <c r="HE151" i="9"/>
  <c r="LC151" i="9" s="1"/>
  <c r="HE40" i="9"/>
  <c r="LC40" i="9" s="1"/>
  <c r="HE69" i="9"/>
  <c r="LC69" i="9" s="1"/>
  <c r="HE198" i="9"/>
  <c r="LC198" i="9" s="1"/>
  <c r="HE25" i="9"/>
  <c r="LC25" i="9" s="1"/>
  <c r="HE15" i="9"/>
  <c r="LC15" i="9" s="1"/>
  <c r="HE128" i="9"/>
  <c r="LC128" i="9" s="1"/>
  <c r="HE188" i="9"/>
  <c r="LC188" i="9" s="1"/>
  <c r="HE191" i="9"/>
  <c r="LC191" i="9" s="1"/>
  <c r="HF196" i="9"/>
  <c r="LD196" i="9" s="1"/>
  <c r="HE24" i="9"/>
  <c r="LC24" i="9" s="1"/>
  <c r="HE45" i="9"/>
  <c r="LC45" i="9" s="1"/>
  <c r="HE39" i="9"/>
  <c r="LC39" i="9" s="1"/>
  <c r="HE30" i="9"/>
  <c r="LC30" i="9" s="1"/>
  <c r="HE132" i="9"/>
  <c r="LC132" i="9" s="1"/>
  <c r="HE29" i="9"/>
  <c r="LC29" i="9" s="1"/>
  <c r="HE175" i="9"/>
  <c r="LC175" i="9" s="1"/>
  <c r="HE152" i="9"/>
  <c r="LC152" i="9" s="1"/>
  <c r="HE245" i="9"/>
  <c r="LC245" i="9" s="1"/>
  <c r="HE172" i="9"/>
  <c r="LC172" i="9" s="1"/>
  <c r="HF105" i="9"/>
  <c r="LD105" i="9" s="1"/>
  <c r="HE18" i="9"/>
  <c r="LC18" i="9" s="1"/>
  <c r="HE70" i="9"/>
  <c r="LC70" i="9" s="1"/>
  <c r="HE218" i="9"/>
  <c r="LC218" i="9" s="1"/>
  <c r="HF76" i="9"/>
  <c r="LD76" i="9" s="1"/>
  <c r="HE207" i="9"/>
  <c r="LC207" i="9" s="1"/>
  <c r="HE117" i="9"/>
  <c r="LC117" i="9" s="1"/>
  <c r="HE133" i="9"/>
  <c r="LC133" i="9" s="1"/>
  <c r="HF160" i="9"/>
  <c r="LD160" i="9" s="1"/>
  <c r="HE147" i="9"/>
  <c r="LC147" i="9" s="1"/>
  <c r="HE226" i="9"/>
  <c r="LC226" i="9" s="1"/>
  <c r="HE237" i="9"/>
  <c r="LC237" i="9" s="1"/>
  <c r="HE141" i="9"/>
  <c r="LC141" i="9" s="1"/>
  <c r="HE143" i="9"/>
  <c r="LC143" i="9" s="1"/>
  <c r="HE179" i="9"/>
  <c r="LC179" i="9" s="1"/>
  <c r="HE59" i="9"/>
  <c r="LC59" i="9" s="1"/>
  <c r="HE13" i="9"/>
  <c r="LC13" i="9" s="1"/>
  <c r="HE75" i="9"/>
  <c r="LC75" i="9" s="1"/>
  <c r="HE31" i="9"/>
  <c r="LC31" i="9" s="1"/>
  <c r="HF233" i="9"/>
  <c r="LD233" i="9" s="1"/>
  <c r="HE44" i="9"/>
  <c r="LC44" i="9" s="1"/>
  <c r="HE78" i="9"/>
  <c r="LC78" i="9" s="1"/>
  <c r="HE239" i="9"/>
  <c r="LC239" i="9" s="1"/>
  <c r="HE134" i="9"/>
  <c r="LC134" i="9" s="1"/>
  <c r="HE236" i="9"/>
  <c r="LC236" i="9" s="1"/>
  <c r="HE145" i="9"/>
  <c r="LC145" i="9" s="1"/>
  <c r="HF195" i="9"/>
  <c r="LD195" i="9" s="1"/>
  <c r="HE32" i="9"/>
  <c r="LC32" i="9" s="1"/>
  <c r="HE251" i="9"/>
  <c r="LC251" i="9" s="1"/>
  <c r="HE100" i="9"/>
  <c r="LC100" i="9" s="1"/>
  <c r="HE72" i="9"/>
  <c r="LC72" i="9" s="1"/>
  <c r="HE185" i="9"/>
  <c r="LC185" i="9" s="1"/>
  <c r="HE190" i="9"/>
  <c r="LC190" i="9" s="1"/>
  <c r="HE142" i="9"/>
  <c r="LC142" i="9" s="1"/>
  <c r="HF56" i="9"/>
  <c r="LD56" i="9" s="1"/>
  <c r="HE197" i="9"/>
  <c r="LC197" i="9" s="1"/>
  <c r="HE113" i="9"/>
  <c r="LC113" i="9" s="1"/>
  <c r="HE206" i="9"/>
  <c r="LC206" i="9" s="1"/>
  <c r="GZ258" i="9"/>
  <c r="KX258" i="9" s="1"/>
  <c r="HF209" i="9" l="1"/>
  <c r="LD209" i="9" s="1"/>
  <c r="HF12" i="9"/>
  <c r="LD12" i="9" s="1"/>
  <c r="HF202" i="9"/>
  <c r="LD202" i="9" s="1"/>
  <c r="HF254" i="9"/>
  <c r="LD254" i="9" s="1"/>
  <c r="HF33" i="9"/>
  <c r="LD33" i="9" s="1"/>
  <c r="HF85" i="9"/>
  <c r="LD85" i="9" s="1"/>
  <c r="HF221" i="9"/>
  <c r="LD221" i="9" s="1"/>
  <c r="HF32" i="9"/>
  <c r="LD32" i="9" s="1"/>
  <c r="HF166" i="9"/>
  <c r="LD166" i="9" s="1"/>
  <c r="HF127" i="9"/>
  <c r="LD127" i="9" s="1"/>
  <c r="HF41" i="9"/>
  <c r="LD41" i="9" s="1"/>
  <c r="HF69" i="9"/>
  <c r="LD69" i="9" s="1"/>
  <c r="HF68" i="9"/>
  <c r="LD68" i="9" s="1"/>
  <c r="HF50" i="9"/>
  <c r="LD50" i="9" s="1"/>
  <c r="HF103" i="9"/>
  <c r="LD103" i="9" s="1"/>
  <c r="HF223" i="9"/>
  <c r="LD223" i="9" s="1"/>
  <c r="HF192" i="9"/>
  <c r="LD192" i="9" s="1"/>
  <c r="HF155" i="9"/>
  <c r="LD155" i="9" s="1"/>
  <c r="HF125" i="9"/>
  <c r="LD125" i="9" s="1"/>
  <c r="HF180" i="9"/>
  <c r="LD180" i="9" s="1"/>
  <c r="HF59" i="9"/>
  <c r="LD59" i="9" s="1"/>
  <c r="HF253" i="9"/>
  <c r="LD253" i="9" s="1"/>
  <c r="HF102" i="9"/>
  <c r="LD102" i="9" s="1"/>
  <c r="HF148" i="9"/>
  <c r="LD148" i="9" s="1"/>
  <c r="HF53" i="9"/>
  <c r="LD53" i="9" s="1"/>
  <c r="HF114" i="9"/>
  <c r="LD114" i="9" s="1"/>
  <c r="HF93" i="9"/>
  <c r="LD93" i="9" s="1"/>
  <c r="HF210" i="9"/>
  <c r="LD210" i="9" s="1"/>
  <c r="HF138" i="9"/>
  <c r="LD138" i="9" s="1"/>
  <c r="HF52" i="9"/>
  <c r="LD52" i="9" s="1"/>
  <c r="HF48" i="9"/>
  <c r="LD48" i="9" s="1"/>
  <c r="HF217" i="9"/>
  <c r="LD217" i="9" s="1"/>
  <c r="HF157" i="9"/>
  <c r="LD157" i="9" s="1"/>
  <c r="HF20" i="9"/>
  <c r="LD20" i="9" s="1"/>
  <c r="HF94" i="9"/>
  <c r="LD94" i="9" s="1"/>
  <c r="HF163" i="9"/>
  <c r="LD163" i="9" s="1"/>
  <c r="HF173" i="9"/>
  <c r="LD173" i="9" s="1"/>
  <c r="HF187" i="9"/>
  <c r="LD187" i="9" s="1"/>
  <c r="HF152" i="9"/>
  <c r="LD152" i="9" s="1"/>
  <c r="HF83" i="9"/>
  <c r="LD83" i="9" s="1"/>
  <c r="HF98" i="9"/>
  <c r="LD98" i="9" s="1"/>
  <c r="HF239" i="9"/>
  <c r="LD239" i="9" s="1"/>
  <c r="HF117" i="9"/>
  <c r="LD117" i="9" s="1"/>
  <c r="HF61" i="9"/>
  <c r="LD61" i="9" s="1"/>
  <c r="HF131" i="9"/>
  <c r="LD131" i="9" s="1"/>
  <c r="HF240" i="9"/>
  <c r="LD240" i="9" s="1"/>
  <c r="HF77" i="9"/>
  <c r="LD77" i="9" s="1"/>
  <c r="HF194" i="9"/>
  <c r="LD194" i="9" s="1"/>
  <c r="HF39" i="9"/>
  <c r="LD39" i="9" s="1"/>
  <c r="HF190" i="9"/>
  <c r="LD190" i="9" s="1"/>
  <c r="HF110" i="9"/>
  <c r="LD110" i="9" s="1"/>
  <c r="HF161" i="9"/>
  <c r="LD161" i="9" s="1"/>
  <c r="HF78" i="9"/>
  <c r="LD78" i="9" s="1"/>
  <c r="HF205" i="9"/>
  <c r="LD205" i="9" s="1"/>
  <c r="HF232" i="9"/>
  <c r="LD232" i="9" s="1"/>
  <c r="HF140" i="9"/>
  <c r="LD140" i="9" s="1"/>
  <c r="HF74" i="9"/>
  <c r="LD74" i="9" s="1"/>
  <c r="HF186" i="9"/>
  <c r="LD186" i="9" s="1"/>
  <c r="HF88" i="9"/>
  <c r="LD88" i="9" s="1"/>
  <c r="HF89" i="9"/>
  <c r="LD89" i="9" s="1"/>
  <c r="HF19" i="9"/>
  <c r="LD19" i="9" s="1"/>
  <c r="HF123" i="9"/>
  <c r="LD123" i="9" s="1"/>
  <c r="HF234" i="9"/>
  <c r="LD234" i="9" s="1"/>
  <c r="HF97" i="9"/>
  <c r="LD97" i="9" s="1"/>
  <c r="HF225" i="9"/>
  <c r="LD225" i="9" s="1"/>
  <c r="HF207" i="9"/>
  <c r="LD207" i="9" s="1"/>
  <c r="HF146" i="9"/>
  <c r="LD146" i="9" s="1"/>
  <c r="HF133" i="9"/>
  <c r="LD133" i="9" s="1"/>
  <c r="HF171" i="9"/>
  <c r="LD171" i="9" s="1"/>
  <c r="HF247" i="9"/>
  <c r="LD247" i="9" s="1"/>
  <c r="HF62" i="9"/>
  <c r="LD62" i="9" s="1"/>
  <c r="HF91" i="9"/>
  <c r="LD91" i="9" s="1"/>
  <c r="HF55" i="9"/>
  <c r="LD55" i="9" s="1"/>
  <c r="HF189" i="9"/>
  <c r="LD189" i="9" s="1"/>
  <c r="HF11" i="9"/>
  <c r="LD11" i="9" s="1"/>
  <c r="HF137" i="9"/>
  <c r="LD137" i="9" s="1"/>
  <c r="HF201" i="9"/>
  <c r="LD201" i="9" s="1"/>
  <c r="HF128" i="9"/>
  <c r="LD128" i="9" s="1"/>
  <c r="HF198" i="9"/>
  <c r="LD198" i="9" s="1"/>
  <c r="HF15" i="9"/>
  <c r="LD15" i="9" s="1"/>
  <c r="HF176" i="9"/>
  <c r="LD176" i="9" s="1"/>
  <c r="HF70" i="9"/>
  <c r="LD70" i="9" s="1"/>
  <c r="HF92" i="9"/>
  <c r="LD92" i="9" s="1"/>
  <c r="HF130" i="9"/>
  <c r="LD130" i="9" s="1"/>
  <c r="HF144" i="9"/>
  <c r="LD144" i="9" s="1"/>
  <c r="HF197" i="9"/>
  <c r="LD197" i="9" s="1"/>
  <c r="HF90" i="9"/>
  <c r="LD90" i="9" s="1"/>
  <c r="HF38" i="9"/>
  <c r="LD38" i="9" s="1"/>
  <c r="HF107" i="9"/>
  <c r="LD107" i="9" s="1"/>
  <c r="HF27" i="9"/>
  <c r="LD27" i="9" s="1"/>
  <c r="HF182" i="9"/>
  <c r="LD182" i="9" s="1"/>
  <c r="HF178" i="9"/>
  <c r="LD178" i="9" s="1"/>
  <c r="HF84" i="9"/>
  <c r="LD84" i="9" s="1"/>
  <c r="HF112" i="9"/>
  <c r="LD112" i="9" s="1"/>
  <c r="HF175" i="9"/>
  <c r="LD175" i="9" s="1"/>
  <c r="HF134" i="9"/>
  <c r="LD134" i="9" s="1"/>
  <c r="HF58" i="9"/>
  <c r="LD58" i="9" s="1"/>
  <c r="HF116" i="9"/>
  <c r="LD116" i="9" s="1"/>
  <c r="HF191" i="9"/>
  <c r="LD191" i="9" s="1"/>
  <c r="HF120" i="9"/>
  <c r="LD120" i="9" s="1"/>
  <c r="HF156" i="9"/>
  <c r="LD156" i="9" s="1"/>
  <c r="HF66" i="9"/>
  <c r="LD66" i="9" s="1"/>
  <c r="HF174" i="9"/>
  <c r="LD174" i="9" s="1"/>
  <c r="HF211" i="9"/>
  <c r="LD211" i="9" s="1"/>
  <c r="HF236" i="9"/>
  <c r="LD236" i="9" s="1"/>
  <c r="HF31" i="9"/>
  <c r="LD31" i="9" s="1"/>
  <c r="HF165" i="9"/>
  <c r="LD165" i="9" s="1"/>
  <c r="HF121" i="9"/>
  <c r="LD121" i="9" s="1"/>
  <c r="HF213" i="9"/>
  <c r="LD213" i="9" s="1"/>
  <c r="HF154" i="9"/>
  <c r="LD154" i="9" s="1"/>
  <c r="HF45" i="9"/>
  <c r="LD45" i="9" s="1"/>
  <c r="HF145" i="9"/>
  <c r="LD145" i="9" s="1"/>
  <c r="HF101" i="9"/>
  <c r="LD101" i="9" s="1"/>
  <c r="HF164" i="9"/>
  <c r="LD164" i="9" s="1"/>
  <c r="HF96" i="9"/>
  <c r="LD96" i="9" s="1"/>
  <c r="HF224" i="9"/>
  <c r="LD224" i="9" s="1"/>
  <c r="HF172" i="9"/>
  <c r="LD172" i="9" s="1"/>
  <c r="HF24" i="9"/>
  <c r="LD24" i="9" s="1"/>
  <c r="HF136" i="9"/>
  <c r="LD136" i="9" s="1"/>
  <c r="HF34" i="9"/>
  <c r="LD34" i="9" s="1"/>
  <c r="HF67" i="9"/>
  <c r="LD67" i="9" s="1"/>
  <c r="HF118" i="9"/>
  <c r="LD118" i="9" s="1"/>
  <c r="HF129" i="9"/>
  <c r="LD129" i="9" s="1"/>
  <c r="HG138" i="9"/>
  <c r="LE138" i="9" s="1"/>
  <c r="HF35" i="9"/>
  <c r="LD35" i="9" s="1"/>
  <c r="HF151" i="9"/>
  <c r="LD151" i="9" s="1"/>
  <c r="HF122" i="9"/>
  <c r="LD122" i="9" s="1"/>
  <c r="HF220" i="9"/>
  <c r="LD220" i="9" s="1"/>
  <c r="HF181" i="9"/>
  <c r="LD181" i="9" s="1"/>
  <c r="HF143" i="9"/>
  <c r="LD143" i="9" s="1"/>
  <c r="HG44" i="9"/>
  <c r="LE44" i="9" s="1"/>
  <c r="HF179" i="9"/>
  <c r="LD179" i="9" s="1"/>
  <c r="HF147" i="9"/>
  <c r="LD147" i="9" s="1"/>
  <c r="HF23" i="9"/>
  <c r="LD23" i="9" s="1"/>
  <c r="HF139" i="9"/>
  <c r="LD139" i="9" s="1"/>
  <c r="HF214" i="9"/>
  <c r="LD214" i="9" s="1"/>
  <c r="HF57" i="9"/>
  <c r="LD57" i="9" s="1"/>
  <c r="HF25" i="9"/>
  <c r="LD25" i="9" s="1"/>
  <c r="HF200" i="9"/>
  <c r="LD200" i="9" s="1"/>
  <c r="HF203" i="9"/>
  <c r="LD203" i="9" s="1"/>
  <c r="HF252" i="9"/>
  <c r="LD252" i="9" s="1"/>
  <c r="HF170" i="9"/>
  <c r="LD170" i="9" s="1"/>
  <c r="HF71" i="9"/>
  <c r="LD71" i="9" s="1"/>
  <c r="HF124" i="9"/>
  <c r="LD124" i="9" s="1"/>
  <c r="HF168" i="9"/>
  <c r="LD168" i="9" s="1"/>
  <c r="HF251" i="9"/>
  <c r="LD251" i="9" s="1"/>
  <c r="HF86" i="9"/>
  <c r="LD86" i="9" s="1"/>
  <c r="HF235" i="9"/>
  <c r="LD235" i="9" s="1"/>
  <c r="HF238" i="9"/>
  <c r="LD238" i="9" s="1"/>
  <c r="HF193" i="9"/>
  <c r="LD193" i="9" s="1"/>
  <c r="HF13" i="9"/>
  <c r="LD13" i="9" s="1"/>
  <c r="HF169" i="9"/>
  <c r="LD169" i="9" s="1"/>
  <c r="HF36" i="9"/>
  <c r="LD36" i="9" s="1"/>
  <c r="HF177" i="9"/>
  <c r="LD177" i="9" s="1"/>
  <c r="HF42" i="9"/>
  <c r="LD42" i="9" s="1"/>
  <c r="HF17" i="9"/>
  <c r="LD17" i="9" s="1"/>
  <c r="HF40" i="9"/>
  <c r="LD40" i="9" s="1"/>
  <c r="HF99" i="9"/>
  <c r="LD99" i="9" s="1"/>
  <c r="HF28" i="9"/>
  <c r="LD28" i="9" s="1"/>
  <c r="HF212" i="9"/>
  <c r="LD212" i="9" s="1"/>
  <c r="HF126" i="9"/>
  <c r="LD126" i="9" s="1"/>
  <c r="HF44" i="9"/>
  <c r="LD44" i="9" s="1"/>
  <c r="HF87" i="9"/>
  <c r="LD87" i="9" s="1"/>
  <c r="HF72" i="9"/>
  <c r="LD72" i="9" s="1"/>
  <c r="HF79" i="9"/>
  <c r="LD79" i="9" s="1"/>
  <c r="HF14" i="9"/>
  <c r="LD14" i="9" s="1"/>
  <c r="HF188" i="9"/>
  <c r="LD188" i="9" s="1"/>
  <c r="HF113" i="9"/>
  <c r="LD113" i="9" s="1"/>
  <c r="HF63" i="9"/>
  <c r="LD63" i="9" s="1"/>
  <c r="HF199" i="9"/>
  <c r="LD199" i="9" s="1"/>
  <c r="HF222" i="9"/>
  <c r="LD222" i="9" s="1"/>
  <c r="HF141" i="9"/>
  <c r="LD141" i="9" s="1"/>
  <c r="HF159" i="9"/>
  <c r="LD159" i="9" s="1"/>
  <c r="HF100" i="9"/>
  <c r="LD100" i="9" s="1"/>
  <c r="HF184" i="9"/>
  <c r="LD184" i="9" s="1"/>
  <c r="HF246" i="9"/>
  <c r="LD246" i="9" s="1"/>
  <c r="HF109" i="9"/>
  <c r="LD109" i="9" s="1"/>
  <c r="HF16" i="9"/>
  <c r="LD16" i="9" s="1"/>
  <c r="HF81" i="9"/>
  <c r="LD81" i="9" s="1"/>
  <c r="HF215" i="9"/>
  <c r="LD215" i="9" s="1"/>
  <c r="HF21" i="9"/>
  <c r="LD21" i="9" s="1"/>
  <c r="HF219" i="9"/>
  <c r="LD219" i="9" s="1"/>
  <c r="HF231" i="9"/>
  <c r="LD231" i="9" s="1"/>
  <c r="HF106" i="9"/>
  <c r="LD106" i="9" s="1"/>
  <c r="HF150" i="9"/>
  <c r="LD150" i="9" s="1"/>
  <c r="HF208" i="9"/>
  <c r="LD208" i="9" s="1"/>
  <c r="HF22" i="9"/>
  <c r="LD22" i="9" s="1"/>
  <c r="HF162" i="9"/>
  <c r="LD162" i="9" s="1"/>
  <c r="HF149" i="9"/>
  <c r="LD149" i="9" s="1"/>
  <c r="HF73" i="9"/>
  <c r="LD73" i="9" s="1"/>
  <c r="HF206" i="9"/>
  <c r="LD206" i="9" s="1"/>
  <c r="HF26" i="9"/>
  <c r="LD26" i="9" s="1"/>
  <c r="HF119" i="9"/>
  <c r="LD119" i="9" s="1"/>
  <c r="HF135" i="9"/>
  <c r="LD135" i="9" s="1"/>
  <c r="HF167" i="9"/>
  <c r="LD167" i="9" s="1"/>
  <c r="HF65" i="9"/>
  <c r="LD65" i="9" s="1"/>
  <c r="HF249" i="9"/>
  <c r="LD249" i="9" s="1"/>
  <c r="HF104" i="9"/>
  <c r="LD104" i="9" s="1"/>
  <c r="HF49" i="9"/>
  <c r="LD49" i="9" s="1"/>
  <c r="HF218" i="9"/>
  <c r="LD218" i="9" s="1"/>
  <c r="HF245" i="9"/>
  <c r="LD245" i="9" s="1"/>
  <c r="HF54" i="9"/>
  <c r="LD54" i="9" s="1"/>
  <c r="HF18" i="9"/>
  <c r="LD18" i="9" s="1"/>
  <c r="HF51" i="9"/>
  <c r="LD51" i="9" s="1"/>
  <c r="HF115" i="9"/>
  <c r="LD115" i="9" s="1"/>
  <c r="HF153" i="9"/>
  <c r="LD153" i="9" s="1"/>
  <c r="HF43" i="9"/>
  <c r="LD43" i="9" s="1"/>
  <c r="HF95" i="9"/>
  <c r="LD95" i="9" s="1"/>
  <c r="HF75" i="9"/>
  <c r="LD75" i="9" s="1"/>
  <c r="HF132" i="9"/>
  <c r="LD132" i="9" s="1"/>
  <c r="HF142" i="9"/>
  <c r="LD142" i="9" s="1"/>
  <c r="HF226" i="9"/>
  <c r="LD226" i="9" s="1"/>
  <c r="HF60" i="9"/>
  <c r="LD60" i="9" s="1"/>
  <c r="HG82" i="9"/>
  <c r="LE82" i="9" s="1"/>
  <c r="HG48" i="9"/>
  <c r="LE48" i="9" s="1"/>
  <c r="HG151" i="9"/>
  <c r="LE151" i="9" s="1"/>
  <c r="HG32" i="9"/>
  <c r="LE32" i="9" s="1"/>
  <c r="HG75" i="9"/>
  <c r="LE75" i="9" s="1"/>
  <c r="HG200" i="9"/>
  <c r="LE200" i="9" s="1"/>
  <c r="HG180" i="9"/>
  <c r="LE180" i="9" s="1"/>
  <c r="HD256" i="9"/>
  <c r="LB256" i="9" s="1"/>
  <c r="HG178" i="9"/>
  <c r="LE178" i="9" s="1"/>
  <c r="HG189" i="9"/>
  <c r="LE189" i="9" s="1"/>
  <c r="HG170" i="9"/>
  <c r="LE170" i="9" s="1"/>
  <c r="HG28" i="9"/>
  <c r="LE28" i="9" s="1"/>
  <c r="HD242" i="9"/>
  <c r="LB242" i="9" s="1"/>
  <c r="HG54" i="9"/>
  <c r="LE54" i="9" s="1"/>
  <c r="HD228" i="9"/>
  <c r="LB228" i="9" s="1"/>
  <c r="HG15" i="9"/>
  <c r="LE15" i="9" s="1"/>
  <c r="HG94" i="9"/>
  <c r="LE94" i="9" s="1"/>
  <c r="HG152" i="9"/>
  <c r="LE152" i="9" s="1"/>
  <c r="HG164" i="9"/>
  <c r="LE164" i="9" s="1"/>
  <c r="HG102" i="9"/>
  <c r="LE102" i="9" s="1"/>
  <c r="HG253" i="9"/>
  <c r="LE253" i="9" s="1"/>
  <c r="HH96" i="9"/>
  <c r="LF96" i="9" s="1"/>
  <c r="HG14" i="9"/>
  <c r="LE14" i="9" s="1"/>
  <c r="HG148" i="9"/>
  <c r="LE148" i="9" s="1"/>
  <c r="HG64" i="9"/>
  <c r="LE64" i="9" s="1"/>
  <c r="HG222" i="9"/>
  <c r="LE222" i="9" s="1"/>
  <c r="HG60" i="9"/>
  <c r="LE60" i="9" s="1"/>
  <c r="HH237" i="9"/>
  <c r="LF237" i="9" s="1"/>
  <c r="HG126" i="9"/>
  <c r="LE126" i="9" s="1"/>
  <c r="HG248" i="9"/>
  <c r="LE248" i="9" s="1"/>
  <c r="HG231" i="9"/>
  <c r="LE231" i="9" s="1"/>
  <c r="HG87" i="9"/>
  <c r="LE87" i="9" s="1"/>
  <c r="HG201" i="9"/>
  <c r="LE201" i="9" s="1"/>
  <c r="HG215" i="9"/>
  <c r="LE215" i="9" s="1"/>
  <c r="HG16" i="9"/>
  <c r="LE16" i="9" s="1"/>
  <c r="HG197" i="9"/>
  <c r="LE197" i="9" s="1"/>
  <c r="HG25" i="9"/>
  <c r="LE25" i="9" s="1"/>
  <c r="HG96" i="9"/>
  <c r="LE96" i="9" s="1"/>
  <c r="HG37" i="9"/>
  <c r="LE37" i="9" s="1"/>
  <c r="HG38" i="9"/>
  <c r="LE38" i="9" s="1"/>
  <c r="HG212" i="9"/>
  <c r="LE212" i="9" s="1"/>
  <c r="HG182" i="9"/>
  <c r="LE182" i="9" s="1"/>
  <c r="HG168" i="9"/>
  <c r="LE168" i="9" s="1"/>
  <c r="HG162" i="9"/>
  <c r="LE162" i="9" s="1"/>
  <c r="HG144" i="9"/>
  <c r="LE144" i="9" s="1"/>
  <c r="HG67" i="9"/>
  <c r="LE67" i="9" s="1"/>
  <c r="HG202" i="9"/>
  <c r="LE202" i="9" s="1"/>
  <c r="HG116" i="9"/>
  <c r="LE116" i="9" s="1"/>
  <c r="HG117" i="9"/>
  <c r="LE117" i="9" s="1"/>
  <c r="HG29" i="9"/>
  <c r="LE29" i="9" s="1"/>
  <c r="HG208" i="9"/>
  <c r="LE208" i="9" s="1"/>
  <c r="HH79" i="9"/>
  <c r="LF79" i="9" s="1"/>
  <c r="HG105" i="9"/>
  <c r="LE105" i="9" s="1"/>
  <c r="HG132" i="9"/>
  <c r="LE132" i="9" s="1"/>
  <c r="HG214" i="9"/>
  <c r="LE214" i="9" s="1"/>
  <c r="HG141" i="9"/>
  <c r="LE141" i="9" s="1"/>
  <c r="HG129" i="9"/>
  <c r="LE129" i="9" s="1"/>
  <c r="HH37" i="9"/>
  <c r="LF37" i="9" s="1"/>
  <c r="HG86" i="9"/>
  <c r="LE86" i="9" s="1"/>
  <c r="HC258" i="9"/>
  <c r="LA258" i="9" s="1"/>
  <c r="HG109" i="9"/>
  <c r="LE109" i="9" s="1"/>
  <c r="HG205" i="9"/>
  <c r="LE205" i="9" s="1"/>
  <c r="HG89" i="9"/>
  <c r="LE89" i="9" s="1"/>
  <c r="HG139" i="9"/>
  <c r="LE139" i="9" s="1"/>
  <c r="HG88" i="9"/>
  <c r="LE88" i="9" s="1"/>
  <c r="HG143" i="9"/>
  <c r="LE143" i="9" s="1"/>
  <c r="HG232" i="9"/>
  <c r="LE232" i="9" s="1"/>
  <c r="HG76" i="9"/>
  <c r="LE76" i="9" s="1"/>
  <c r="HG17" i="9"/>
  <c r="LE17" i="9" s="1"/>
  <c r="HG204" i="9"/>
  <c r="LE204" i="9" s="1"/>
  <c r="KZ228" i="9"/>
  <c r="HB258" i="9"/>
  <c r="KZ258" i="9" s="1"/>
  <c r="HE256" i="9"/>
  <c r="LC256" i="9" s="1"/>
  <c r="HG65" i="9"/>
  <c r="LE65" i="9" s="1"/>
  <c r="HG219" i="9"/>
  <c r="LE219" i="9" s="1"/>
  <c r="HG237" i="9"/>
  <c r="LE237" i="9" s="1"/>
  <c r="HG13" i="9"/>
  <c r="LE13" i="9" s="1"/>
  <c r="HG225" i="9"/>
  <c r="LE225" i="9" s="1"/>
  <c r="HG206" i="9"/>
  <c r="LE206" i="9" s="1"/>
  <c r="HG41" i="9"/>
  <c r="LE41" i="9" s="1"/>
  <c r="HG52" i="9"/>
  <c r="LE52" i="9" s="1"/>
  <c r="HG209" i="9"/>
  <c r="LE209" i="9" s="1"/>
  <c r="HG179" i="9"/>
  <c r="LE179" i="9" s="1"/>
  <c r="HG31" i="9"/>
  <c r="LE31" i="9" s="1"/>
  <c r="HG199" i="9"/>
  <c r="LE199" i="9" s="1"/>
  <c r="HG98" i="9"/>
  <c r="LE98" i="9" s="1"/>
  <c r="HG216" i="9"/>
  <c r="LE216" i="9" s="1"/>
  <c r="HG176" i="9"/>
  <c r="LE176" i="9" s="1"/>
  <c r="HG163" i="9"/>
  <c r="LE163" i="9" s="1"/>
  <c r="HG110" i="9"/>
  <c r="LE110" i="9" s="1"/>
  <c r="HG156" i="9"/>
  <c r="LE156" i="9" s="1"/>
  <c r="HG95" i="9"/>
  <c r="LE95" i="9" s="1"/>
  <c r="HH160" i="9"/>
  <c r="LF160" i="9" s="1"/>
  <c r="HG34" i="9"/>
  <c r="LE34" i="9" s="1"/>
  <c r="HH16" i="9"/>
  <c r="LF16" i="9" s="1"/>
  <c r="HG120" i="9"/>
  <c r="LE120" i="9" s="1"/>
  <c r="HG175" i="9"/>
  <c r="LE175" i="9" s="1"/>
  <c r="HG198" i="9"/>
  <c r="LE198" i="9" s="1"/>
  <c r="HG12" i="9"/>
  <c r="LE12" i="9" s="1"/>
  <c r="HG221" i="9"/>
  <c r="LE221" i="9" s="1"/>
  <c r="HG218" i="9"/>
  <c r="LE218" i="9" s="1"/>
  <c r="HG166" i="9"/>
  <c r="LE166" i="9" s="1"/>
  <c r="HG247" i="9"/>
  <c r="LE247" i="9" s="1"/>
  <c r="HH130" i="9"/>
  <c r="LF130" i="9" s="1"/>
  <c r="HG235" i="9"/>
  <c r="LE235" i="9" s="1"/>
  <c r="HG30" i="9"/>
  <c r="LE30" i="9" s="1"/>
  <c r="HG188" i="9"/>
  <c r="LE188" i="9" s="1"/>
  <c r="HG80" i="9"/>
  <c r="LE80" i="9" s="1"/>
  <c r="HG239" i="9"/>
  <c r="LE239" i="9" s="1"/>
  <c r="HG39" i="9"/>
  <c r="LE39" i="9" s="1"/>
  <c r="HG174" i="9"/>
  <c r="LE174" i="9" s="1"/>
  <c r="HG158" i="9"/>
  <c r="LE158" i="9" s="1"/>
  <c r="HG150" i="9"/>
  <c r="LE150" i="9" s="1"/>
  <c r="HG119" i="9"/>
  <c r="LE119" i="9" s="1"/>
  <c r="HH59" i="9"/>
  <c r="LF59" i="9" s="1"/>
  <c r="HG81" i="9"/>
  <c r="LE81" i="9" s="1"/>
  <c r="HH115" i="9"/>
  <c r="LF115" i="9" s="1"/>
  <c r="HG107" i="9"/>
  <c r="LE107" i="9" s="1"/>
  <c r="HG146" i="9"/>
  <c r="LE146" i="9" s="1"/>
  <c r="HG55" i="9"/>
  <c r="LE55" i="9" s="1"/>
  <c r="HH12" i="9"/>
  <c r="LF12" i="9" s="1"/>
  <c r="HG77" i="9"/>
  <c r="LE77" i="9" s="1"/>
  <c r="HG140" i="9"/>
  <c r="LE140" i="9" s="1"/>
  <c r="HG193" i="9"/>
  <c r="LE193" i="9" s="1"/>
  <c r="HG57" i="9"/>
  <c r="LE57" i="9" s="1"/>
  <c r="HG246" i="9"/>
  <c r="LE246" i="9" s="1"/>
  <c r="HG118" i="9"/>
  <c r="LE118" i="9" s="1"/>
  <c r="HG203" i="9"/>
  <c r="LE203" i="9" s="1"/>
  <c r="HG27" i="9"/>
  <c r="LE27" i="9" s="1"/>
  <c r="HG224" i="9"/>
  <c r="LE224" i="9" s="1"/>
  <c r="HG184" i="9"/>
  <c r="LE184" i="9" s="1"/>
  <c r="HG56" i="9"/>
  <c r="LE56" i="9" s="1"/>
  <c r="HG33" i="9"/>
  <c r="LE33" i="9" s="1"/>
  <c r="HH194" i="9"/>
  <c r="LF194" i="9" s="1"/>
  <c r="HG252" i="9"/>
  <c r="LE252" i="9" s="1"/>
  <c r="HG59" i="9"/>
  <c r="LE59" i="9" s="1"/>
  <c r="HG106" i="9"/>
  <c r="LE106" i="9" s="1"/>
  <c r="HG20" i="9"/>
  <c r="LE20" i="9" s="1"/>
  <c r="HG92" i="9"/>
  <c r="LE92" i="9" s="1"/>
  <c r="HG165" i="9"/>
  <c r="LE165" i="9" s="1"/>
  <c r="HG19" i="9"/>
  <c r="LE19" i="9" s="1"/>
  <c r="HG36" i="9"/>
  <c r="LE36" i="9" s="1"/>
  <c r="HH231" i="9"/>
  <c r="HG70" i="9"/>
  <c r="LE70" i="9" s="1"/>
  <c r="HG23" i="9"/>
  <c r="LE23" i="9" s="1"/>
  <c r="HG69" i="9"/>
  <c r="LE69" i="9" s="1"/>
  <c r="HH34" i="9"/>
  <c r="LF34" i="9" s="1"/>
  <c r="HG47" i="9"/>
  <c r="LE47" i="9" s="1"/>
  <c r="HG142" i="9"/>
  <c r="LE142" i="9" s="1"/>
  <c r="HG66" i="9"/>
  <c r="LE66" i="9" s="1"/>
  <c r="HG113" i="9"/>
  <c r="LE113" i="9" s="1"/>
  <c r="HG83" i="9"/>
  <c r="LE83" i="9" s="1"/>
  <c r="HG210" i="9"/>
  <c r="LE210" i="9" s="1"/>
  <c r="HG187" i="9"/>
  <c r="LE187" i="9" s="1"/>
  <c r="HG128" i="9"/>
  <c r="LE128" i="9" s="1"/>
  <c r="HH110" i="9"/>
  <c r="LF110" i="9" s="1"/>
  <c r="HG211" i="9"/>
  <c r="LE211" i="9" s="1"/>
  <c r="HG97" i="9"/>
  <c r="LE97" i="9" s="1"/>
  <c r="HG155" i="9"/>
  <c r="LE155" i="9" s="1"/>
  <c r="HG251" i="9"/>
  <c r="LE251" i="9" s="1"/>
  <c r="HG112" i="9"/>
  <c r="LE112" i="9" s="1"/>
  <c r="HG79" i="9"/>
  <c r="LE79" i="9" s="1"/>
  <c r="HH187" i="9"/>
  <c r="LF187" i="9" s="1"/>
  <c r="HG58" i="9"/>
  <c r="LE58" i="9" s="1"/>
  <c r="HG226" i="9"/>
  <c r="LE226" i="9" s="1"/>
  <c r="HH185" i="9"/>
  <c r="LF185" i="9" s="1"/>
  <c r="HG236" i="9"/>
  <c r="LE236" i="9" s="1"/>
  <c r="HG85" i="9"/>
  <c r="LE85" i="9" s="1"/>
  <c r="HG131" i="9"/>
  <c r="LE131" i="9" s="1"/>
  <c r="HG159" i="9"/>
  <c r="LE159" i="9" s="1"/>
  <c r="HG249" i="9"/>
  <c r="LE249" i="9" s="1"/>
  <c r="HG53" i="9"/>
  <c r="LE53" i="9" s="1"/>
  <c r="HG50" i="9"/>
  <c r="LE50" i="9" s="1"/>
  <c r="HG45" i="9"/>
  <c r="LE45" i="9" s="1"/>
  <c r="HG173" i="9"/>
  <c r="LE173" i="9" s="1"/>
  <c r="HG233" i="9"/>
  <c r="LE233" i="9" s="1"/>
  <c r="HH42" i="9"/>
  <c r="LF42" i="9" s="1"/>
  <c r="HG78" i="9"/>
  <c r="LE78" i="9" s="1"/>
  <c r="HG63" i="9"/>
  <c r="LE63" i="9" s="1"/>
  <c r="HG122" i="9"/>
  <c r="LE122" i="9" s="1"/>
  <c r="HG123" i="9"/>
  <c r="LE123" i="9" s="1"/>
  <c r="HG171" i="9"/>
  <c r="LE171" i="9" s="1"/>
  <c r="HG124" i="9"/>
  <c r="LE124" i="9" s="1"/>
  <c r="HG223" i="9"/>
  <c r="LE223" i="9" s="1"/>
  <c r="HG21" i="9"/>
  <c r="LE21" i="9" s="1"/>
  <c r="HG68" i="9"/>
  <c r="LE68" i="9" s="1"/>
  <c r="HH240" i="9"/>
  <c r="LF240" i="9" s="1"/>
  <c r="HG169" i="9"/>
  <c r="LE169" i="9" s="1"/>
  <c r="HG234" i="9"/>
  <c r="LE234" i="9" s="1"/>
  <c r="HG245" i="9"/>
  <c r="LE245" i="9" s="1"/>
  <c r="HG157" i="9"/>
  <c r="LE157" i="9" s="1"/>
  <c r="HG51" i="9"/>
  <c r="LE51" i="9" s="1"/>
  <c r="HG134" i="9"/>
  <c r="LE134" i="9" s="1"/>
  <c r="HG254" i="9"/>
  <c r="LE254" i="9" s="1"/>
  <c r="HG91" i="9"/>
  <c r="LE91" i="9" s="1"/>
  <c r="HG154" i="9"/>
  <c r="LE154" i="9" s="1"/>
  <c r="HG125" i="9"/>
  <c r="LE125" i="9" s="1"/>
  <c r="HG26" i="9"/>
  <c r="LE26" i="9" s="1"/>
  <c r="HG250" i="9"/>
  <c r="LE250" i="9" s="1"/>
  <c r="HG61" i="9"/>
  <c r="LE61" i="9" s="1"/>
  <c r="HG115" i="9"/>
  <c r="LE115" i="9" s="1"/>
  <c r="HG153" i="9"/>
  <c r="LE153" i="9" s="1"/>
  <c r="HG181" i="9"/>
  <c r="LE181" i="9" s="1"/>
  <c r="HG42" i="9"/>
  <c r="LE42" i="9" s="1"/>
  <c r="HG46" i="9"/>
  <c r="LE46" i="9" s="1"/>
  <c r="HG71" i="9"/>
  <c r="LE71" i="9" s="1"/>
  <c r="HG73" i="9"/>
  <c r="LE73" i="9" s="1"/>
  <c r="HG72" i="9"/>
  <c r="LE72" i="9" s="1"/>
  <c r="HG43" i="9"/>
  <c r="LE43" i="9" s="1"/>
  <c r="HH116" i="9"/>
  <c r="LF116" i="9" s="1"/>
  <c r="HG24" i="9"/>
  <c r="LE24" i="9" s="1"/>
  <c r="HG130" i="9"/>
  <c r="LE130" i="9" s="1"/>
  <c r="HG108" i="9"/>
  <c r="LE108" i="9" s="1"/>
  <c r="HG191" i="9"/>
  <c r="LE191" i="9" s="1"/>
  <c r="HG183" i="9"/>
  <c r="LE183" i="9" s="1"/>
  <c r="HH24" i="9"/>
  <c r="LF24" i="9" s="1"/>
  <c r="HG177" i="9"/>
  <c r="LE177" i="9" s="1"/>
  <c r="HG100" i="9"/>
  <c r="LE100" i="9" s="1"/>
  <c r="HG18" i="9"/>
  <c r="LE18" i="9" s="1"/>
  <c r="HG172" i="9"/>
  <c r="LE172" i="9" s="1"/>
  <c r="LC11" i="9"/>
  <c r="HG217" i="9"/>
  <c r="LE217" i="9" s="1"/>
  <c r="HG196" i="9"/>
  <c r="LE196" i="9" s="1"/>
  <c r="HE228" i="9"/>
  <c r="HG160" i="9"/>
  <c r="LE160" i="9" s="1"/>
  <c r="HG185" i="9"/>
  <c r="LE185" i="9" s="1"/>
  <c r="HG40" i="9"/>
  <c r="LE40" i="9" s="1"/>
  <c r="HG145" i="9"/>
  <c r="LE145" i="9" s="1"/>
  <c r="HH125" i="9"/>
  <c r="LF125" i="9" s="1"/>
  <c r="HG111" i="9"/>
  <c r="LE111" i="9" s="1"/>
  <c r="HG121" i="9"/>
  <c r="LE121" i="9" s="1"/>
  <c r="HG240" i="9"/>
  <c r="LE240" i="9" s="1"/>
  <c r="HG49" i="9"/>
  <c r="LE49" i="9" s="1"/>
  <c r="HG90" i="9"/>
  <c r="LE90" i="9" s="1"/>
  <c r="HH150" i="9"/>
  <c r="LF150" i="9" s="1"/>
  <c r="HG186" i="9"/>
  <c r="LE186" i="9" s="1"/>
  <c r="HG238" i="9"/>
  <c r="LE238" i="9" s="1"/>
  <c r="HG104" i="9"/>
  <c r="LE104" i="9" s="1"/>
  <c r="HG114" i="9"/>
  <c r="LE114" i="9" s="1"/>
  <c r="HG137" i="9"/>
  <c r="LE137" i="9" s="1"/>
  <c r="HG133" i="9"/>
  <c r="LE133" i="9" s="1"/>
  <c r="HG11" i="9"/>
  <c r="HH76" i="9"/>
  <c r="LF76" i="9" s="1"/>
  <c r="HG190" i="9"/>
  <c r="LE190" i="9" s="1"/>
  <c r="HH211" i="9"/>
  <c r="LF211" i="9" s="1"/>
  <c r="HG195" i="9"/>
  <c r="LE195" i="9" s="1"/>
  <c r="HG127" i="9"/>
  <c r="LE127" i="9" s="1"/>
  <c r="HG74" i="9"/>
  <c r="LE74" i="9" s="1"/>
  <c r="HG103" i="9"/>
  <c r="LE103" i="9" s="1"/>
  <c r="HG161" i="9"/>
  <c r="LE161" i="9" s="1"/>
  <c r="HH192" i="9"/>
  <c r="LF192" i="9" s="1"/>
  <c r="HG35" i="9"/>
  <c r="LE35" i="9" s="1"/>
  <c r="HG62" i="9"/>
  <c r="LE62" i="9" s="1"/>
  <c r="HG167" i="9"/>
  <c r="LE167" i="9" s="1"/>
  <c r="HG147" i="9"/>
  <c r="LE147" i="9" s="1"/>
  <c r="HG84" i="9"/>
  <c r="LE84" i="9" s="1"/>
  <c r="HG194" i="9"/>
  <c r="LE194" i="9" s="1"/>
  <c r="HG99" i="9"/>
  <c r="LE99" i="9" s="1"/>
  <c r="HG22" i="9"/>
  <c r="LE22" i="9" s="1"/>
  <c r="HG213" i="9"/>
  <c r="LE213" i="9" s="1"/>
  <c r="HG192" i="9"/>
  <c r="LE192" i="9" s="1"/>
  <c r="HG93" i="9"/>
  <c r="LE93" i="9" s="1"/>
  <c r="HG135" i="9"/>
  <c r="LE135" i="9" s="1"/>
  <c r="HG220" i="9"/>
  <c r="LE220" i="9" s="1"/>
  <c r="HH102" i="9"/>
  <c r="LF102" i="9" s="1"/>
  <c r="HG207" i="9"/>
  <c r="LE207" i="9" s="1"/>
  <c r="HG136" i="9"/>
  <c r="LE136" i="9" s="1"/>
  <c r="HG149" i="9"/>
  <c r="LE149" i="9" s="1"/>
  <c r="HH48" i="9"/>
  <c r="LF48" i="9" s="1"/>
  <c r="HG101" i="9"/>
  <c r="LE101" i="9" s="1"/>
  <c r="LD248" i="9"/>
  <c r="LC231" i="9"/>
  <c r="HE242" i="9"/>
  <c r="LC242" i="9" s="1"/>
  <c r="HH212" i="9" l="1"/>
  <c r="LF212" i="9" s="1"/>
  <c r="HH70" i="9"/>
  <c r="LF70" i="9" s="1"/>
  <c r="HH180" i="9"/>
  <c r="LF180" i="9" s="1"/>
  <c r="HH234" i="9"/>
  <c r="LF234" i="9" s="1"/>
  <c r="HH87" i="9"/>
  <c r="LF87" i="9" s="1"/>
  <c r="HH88" i="9"/>
  <c r="LF88" i="9" s="1"/>
  <c r="HH26" i="9"/>
  <c r="LF26" i="9" s="1"/>
  <c r="HH239" i="9"/>
  <c r="LF239" i="9" s="1"/>
  <c r="HH22" i="9"/>
  <c r="LF22" i="9" s="1"/>
  <c r="HH208" i="9"/>
  <c r="LF208" i="9" s="1"/>
  <c r="HH108" i="9"/>
  <c r="LF108" i="9" s="1"/>
  <c r="HH50" i="9"/>
  <c r="LF50" i="9" s="1"/>
  <c r="HH77" i="9"/>
  <c r="LF77" i="9" s="1"/>
  <c r="HI60" i="9"/>
  <c r="LG60" i="9" s="1"/>
  <c r="HH55" i="9"/>
  <c r="LF55" i="9" s="1"/>
  <c r="HH103" i="9"/>
  <c r="LF103" i="9" s="1"/>
  <c r="HH93" i="9"/>
  <c r="LF93" i="9" s="1"/>
  <c r="HH30" i="9"/>
  <c r="LF30" i="9" s="1"/>
  <c r="HH52" i="9"/>
  <c r="LF52" i="9" s="1"/>
  <c r="HH238" i="9"/>
  <c r="LF238" i="9" s="1"/>
  <c r="HH80" i="9"/>
  <c r="LF80" i="9" s="1"/>
  <c r="HH135" i="9"/>
  <c r="LF135" i="9" s="1"/>
  <c r="HH15" i="9"/>
  <c r="LF15" i="9" s="1"/>
  <c r="HH223" i="9"/>
  <c r="LF223" i="9" s="1"/>
  <c r="HH131" i="9"/>
  <c r="LF131" i="9" s="1"/>
  <c r="HH219" i="9"/>
  <c r="LF219" i="9" s="1"/>
  <c r="HH188" i="9"/>
  <c r="LF188" i="9" s="1"/>
  <c r="HH86" i="9"/>
  <c r="LF86" i="9" s="1"/>
  <c r="HH167" i="9"/>
  <c r="LF167" i="9" s="1"/>
  <c r="HH31" i="9"/>
  <c r="LF31" i="9" s="1"/>
  <c r="HH254" i="9"/>
  <c r="LF254" i="9" s="1"/>
  <c r="HH106" i="9"/>
  <c r="LF106" i="9" s="1"/>
  <c r="HH66" i="9"/>
  <c r="LF66" i="9" s="1"/>
  <c r="HH32" i="9"/>
  <c r="LF32" i="9" s="1"/>
  <c r="HH40" i="9"/>
  <c r="LF40" i="9" s="1"/>
  <c r="HH149" i="9"/>
  <c r="LF149" i="9" s="1"/>
  <c r="HH250" i="9"/>
  <c r="LF250" i="9" s="1"/>
  <c r="HH172" i="9"/>
  <c r="LF172" i="9" s="1"/>
  <c r="HH205" i="9"/>
  <c r="LF205" i="9" s="1"/>
  <c r="HH249" i="9"/>
  <c r="LF249" i="9" s="1"/>
  <c r="HH253" i="9"/>
  <c r="LF253" i="9" s="1"/>
  <c r="HH105" i="9"/>
  <c r="LF105" i="9" s="1"/>
  <c r="HH171" i="9"/>
  <c r="LF171" i="9" s="1"/>
  <c r="HH117" i="9"/>
  <c r="LF117" i="9" s="1"/>
  <c r="HH165" i="9"/>
  <c r="LF165" i="9" s="1"/>
  <c r="HH28" i="9"/>
  <c r="LF28" i="9" s="1"/>
  <c r="HH74" i="9"/>
  <c r="LF74" i="9" s="1"/>
  <c r="HH85" i="9"/>
  <c r="LF85" i="9" s="1"/>
  <c r="HH216" i="9"/>
  <c r="LF216" i="9" s="1"/>
  <c r="HH84" i="9"/>
  <c r="LF84" i="9" s="1"/>
  <c r="HH245" i="9"/>
  <c r="LF245" i="9" s="1"/>
  <c r="HH183" i="9"/>
  <c r="LF183" i="9" s="1"/>
  <c r="HH121" i="9"/>
  <c r="LF121" i="9" s="1"/>
  <c r="HH11" i="9"/>
  <c r="LF11" i="9" s="1"/>
  <c r="HH118" i="9"/>
  <c r="LF118" i="9" s="1"/>
  <c r="HH173" i="9"/>
  <c r="LF173" i="9" s="1"/>
  <c r="HH174" i="9"/>
  <c r="LF174" i="9" s="1"/>
  <c r="HH232" i="9"/>
  <c r="LF232" i="9" s="1"/>
  <c r="HH178" i="9"/>
  <c r="LF178" i="9" s="1"/>
  <c r="HH196" i="9"/>
  <c r="LF196" i="9" s="1"/>
  <c r="HH220" i="9"/>
  <c r="LF220" i="9" s="1"/>
  <c r="HH64" i="9"/>
  <c r="LF64" i="9" s="1"/>
  <c r="HH247" i="9"/>
  <c r="LF247" i="9" s="1"/>
  <c r="HH92" i="9"/>
  <c r="LF92" i="9" s="1"/>
  <c r="HH158" i="9"/>
  <c r="LF158" i="9" s="1"/>
  <c r="HH138" i="9"/>
  <c r="LF138" i="9" s="1"/>
  <c r="HH225" i="9"/>
  <c r="LF225" i="9" s="1"/>
  <c r="HH33" i="9"/>
  <c r="LF33" i="9" s="1"/>
  <c r="HH63" i="9"/>
  <c r="LF63" i="9" s="1"/>
  <c r="HH164" i="9"/>
  <c r="LF164" i="9" s="1"/>
  <c r="HH166" i="9"/>
  <c r="LF166" i="9" s="1"/>
  <c r="HH200" i="9"/>
  <c r="LF200" i="9" s="1"/>
  <c r="HH209" i="9"/>
  <c r="LF209" i="9" s="1"/>
  <c r="HH46" i="9"/>
  <c r="LF46" i="9" s="1"/>
  <c r="HH140" i="9"/>
  <c r="LF140" i="9" s="1"/>
  <c r="HH111" i="9"/>
  <c r="LF111" i="9" s="1"/>
  <c r="HH168" i="9"/>
  <c r="LF168" i="9" s="1"/>
  <c r="HH235" i="9"/>
  <c r="LF235" i="9" s="1"/>
  <c r="HH27" i="9"/>
  <c r="LF27" i="9" s="1"/>
  <c r="HH71" i="9"/>
  <c r="LF71" i="9" s="1"/>
  <c r="HH29" i="9"/>
  <c r="LF29" i="9" s="1"/>
  <c r="HH224" i="9"/>
  <c r="LF224" i="9" s="1"/>
  <c r="HH97" i="9"/>
  <c r="LF97" i="9" s="1"/>
  <c r="HH199" i="9"/>
  <c r="LF199" i="9" s="1"/>
  <c r="HH190" i="9"/>
  <c r="LF190" i="9" s="1"/>
  <c r="HH191" i="9"/>
  <c r="LF191" i="9" s="1"/>
  <c r="HH104" i="9"/>
  <c r="LF104" i="9" s="1"/>
  <c r="HH81" i="9"/>
  <c r="LF81" i="9" s="1"/>
  <c r="HH119" i="9"/>
  <c r="LF119" i="9" s="1"/>
  <c r="HH177" i="9"/>
  <c r="LF177" i="9" s="1"/>
  <c r="HH75" i="9"/>
  <c r="LF75" i="9" s="1"/>
  <c r="HH91" i="9"/>
  <c r="LF91" i="9" s="1"/>
  <c r="HH184" i="9"/>
  <c r="LF184" i="9" s="1"/>
  <c r="HH120" i="9"/>
  <c r="LF120" i="9" s="1"/>
  <c r="HH222" i="9"/>
  <c r="LF222" i="9" s="1"/>
  <c r="HH134" i="9"/>
  <c r="LF134" i="9" s="1"/>
  <c r="HH201" i="9"/>
  <c r="LF201" i="9" s="1"/>
  <c r="HH38" i="9"/>
  <c r="LF38" i="9" s="1"/>
  <c r="HH251" i="9"/>
  <c r="LF251" i="9" s="1"/>
  <c r="HH100" i="9"/>
  <c r="LF100" i="9" s="1"/>
  <c r="HH67" i="9"/>
  <c r="LF67" i="9" s="1"/>
  <c r="HH57" i="9"/>
  <c r="LF57" i="9" s="1"/>
  <c r="HH186" i="9"/>
  <c r="LF186" i="9" s="1"/>
  <c r="HH144" i="9"/>
  <c r="LF144" i="9" s="1"/>
  <c r="HH43" i="9"/>
  <c r="LF43" i="9" s="1"/>
  <c r="HH90" i="9"/>
  <c r="LF90" i="9" s="1"/>
  <c r="HH123" i="9"/>
  <c r="LF123" i="9" s="1"/>
  <c r="HH252" i="9"/>
  <c r="LF252" i="9" s="1"/>
  <c r="HH13" i="9"/>
  <c r="LF13" i="9" s="1"/>
  <c r="HH195" i="9"/>
  <c r="LF195" i="9" s="1"/>
  <c r="HH129" i="9"/>
  <c r="LF129" i="9" s="1"/>
  <c r="HH207" i="9"/>
  <c r="LF207" i="9" s="1"/>
  <c r="HH152" i="9"/>
  <c r="LF152" i="9" s="1"/>
  <c r="HH248" i="9"/>
  <c r="LF248" i="9" s="1"/>
  <c r="HH204" i="9"/>
  <c r="LF204" i="9" s="1"/>
  <c r="HH14" i="9"/>
  <c r="LF14" i="9" s="1"/>
  <c r="HH78" i="9"/>
  <c r="LF78" i="9" s="1"/>
  <c r="HH35" i="9"/>
  <c r="LF35" i="9" s="1"/>
  <c r="HH122" i="9"/>
  <c r="LF122" i="9" s="1"/>
  <c r="HH69" i="9"/>
  <c r="LF69" i="9" s="1"/>
  <c r="HH51" i="9"/>
  <c r="LF51" i="9" s="1"/>
  <c r="HH68" i="9"/>
  <c r="LF68" i="9" s="1"/>
  <c r="HH83" i="9"/>
  <c r="LF83" i="9" s="1"/>
  <c r="HH47" i="9"/>
  <c r="LF47" i="9" s="1"/>
  <c r="HH54" i="9"/>
  <c r="LF54" i="9" s="1"/>
  <c r="HH226" i="9"/>
  <c r="LF226" i="9" s="1"/>
  <c r="HH58" i="9"/>
  <c r="LF58" i="9" s="1"/>
  <c r="HH137" i="9"/>
  <c r="LF137" i="9" s="1"/>
  <c r="HH146" i="9"/>
  <c r="LF146" i="9" s="1"/>
  <c r="HH154" i="9"/>
  <c r="LF154" i="9" s="1"/>
  <c r="HH175" i="9"/>
  <c r="LF175" i="9" s="1"/>
  <c r="HH193" i="9"/>
  <c r="LF193" i="9" s="1"/>
  <c r="HH127" i="9"/>
  <c r="LF127" i="9" s="1"/>
  <c r="HH72" i="9"/>
  <c r="LF72" i="9" s="1"/>
  <c r="HH233" i="9"/>
  <c r="LF233" i="9" s="1"/>
  <c r="HH142" i="9"/>
  <c r="LF142" i="9" s="1"/>
  <c r="HH148" i="9"/>
  <c r="LF148" i="9" s="1"/>
  <c r="HH98" i="9"/>
  <c r="LF98" i="9" s="1"/>
  <c r="HH157" i="9"/>
  <c r="LF157" i="9" s="1"/>
  <c r="HH170" i="9"/>
  <c r="LF170" i="9" s="1"/>
  <c r="HH99" i="9"/>
  <c r="LF99" i="9" s="1"/>
  <c r="HH20" i="9"/>
  <c r="LF20" i="9" s="1"/>
  <c r="HH65" i="9"/>
  <c r="LF65" i="9" s="1"/>
  <c r="HH36" i="9"/>
  <c r="LF36" i="9" s="1"/>
  <c r="HH179" i="9"/>
  <c r="LF179" i="9" s="1"/>
  <c r="HH95" i="9"/>
  <c r="LF95" i="9" s="1"/>
  <c r="HH44" i="9"/>
  <c r="LF44" i="9" s="1"/>
  <c r="HH169" i="9"/>
  <c r="LF169" i="9" s="1"/>
  <c r="HH73" i="9"/>
  <c r="LF73" i="9" s="1"/>
  <c r="HH133" i="9"/>
  <c r="LF133" i="9" s="1"/>
  <c r="HH60" i="9"/>
  <c r="LF60" i="9" s="1"/>
  <c r="HH112" i="9"/>
  <c r="LF112" i="9" s="1"/>
  <c r="HH49" i="9"/>
  <c r="LF49" i="9" s="1"/>
  <c r="HH62" i="9"/>
  <c r="LF62" i="9" s="1"/>
  <c r="HH218" i="9"/>
  <c r="LF218" i="9" s="1"/>
  <c r="HH155" i="9"/>
  <c r="LF155" i="9" s="1"/>
  <c r="HH124" i="9"/>
  <c r="LF124" i="9" s="1"/>
  <c r="HH19" i="9"/>
  <c r="LF19" i="9" s="1"/>
  <c r="HH139" i="9"/>
  <c r="LF139" i="9" s="1"/>
  <c r="HH213" i="9"/>
  <c r="LF213" i="9" s="1"/>
  <c r="HH163" i="9"/>
  <c r="LF163" i="9" s="1"/>
  <c r="HH151" i="9"/>
  <c r="LF151" i="9" s="1"/>
  <c r="HH159" i="9"/>
  <c r="LF159" i="9" s="1"/>
  <c r="HH210" i="9"/>
  <c r="LF210" i="9" s="1"/>
  <c r="HH203" i="9"/>
  <c r="LF203" i="9" s="1"/>
  <c r="HH153" i="9"/>
  <c r="LF153" i="9" s="1"/>
  <c r="HH143" i="9"/>
  <c r="LF143" i="9" s="1"/>
  <c r="HH189" i="9"/>
  <c r="LF189" i="9" s="1"/>
  <c r="HH136" i="9"/>
  <c r="LF136" i="9" s="1"/>
  <c r="HH215" i="9"/>
  <c r="LF215" i="9" s="1"/>
  <c r="HH23" i="9"/>
  <c r="LF23" i="9" s="1"/>
  <c r="HH18" i="9"/>
  <c r="LF18" i="9" s="1"/>
  <c r="HH89" i="9"/>
  <c r="LF89" i="9" s="1"/>
  <c r="HH206" i="9"/>
  <c r="LF206" i="9" s="1"/>
  <c r="HH197" i="9"/>
  <c r="LF197" i="9" s="1"/>
  <c r="HH202" i="9"/>
  <c r="LF202" i="9" s="1"/>
  <c r="HH147" i="9"/>
  <c r="LF147" i="9" s="1"/>
  <c r="HH182" i="9"/>
  <c r="LF182" i="9" s="1"/>
  <c r="HH246" i="9"/>
  <c r="LF246" i="9" s="1"/>
  <c r="HH198" i="9"/>
  <c r="LF198" i="9" s="1"/>
  <c r="HH128" i="9"/>
  <c r="LF128" i="9" s="1"/>
  <c r="HH114" i="9"/>
  <c r="LF114" i="9" s="1"/>
  <c r="HH101" i="9"/>
  <c r="LF101" i="9" s="1"/>
  <c r="HH156" i="9"/>
  <c r="LF156" i="9" s="1"/>
  <c r="HH214" i="9"/>
  <c r="LF214" i="9" s="1"/>
  <c r="HH176" i="9"/>
  <c r="LF176" i="9" s="1"/>
  <c r="HH161" i="9"/>
  <c r="LF161" i="9" s="1"/>
  <c r="HH107" i="9"/>
  <c r="LF107" i="9" s="1"/>
  <c r="HH94" i="9"/>
  <c r="LF94" i="9" s="1"/>
  <c r="HH25" i="9"/>
  <c r="LF25" i="9" s="1"/>
  <c r="HH113" i="9"/>
  <c r="LF113" i="9" s="1"/>
  <c r="HH53" i="9"/>
  <c r="LF53" i="9" s="1"/>
  <c r="HH17" i="9"/>
  <c r="LF17" i="9" s="1"/>
  <c r="HH41" i="9"/>
  <c r="LF41" i="9" s="1"/>
  <c r="HH39" i="9"/>
  <c r="LF39" i="9" s="1"/>
  <c r="HH162" i="9"/>
  <c r="LF162" i="9" s="1"/>
  <c r="HH145" i="9"/>
  <c r="LF145" i="9" s="1"/>
  <c r="HH217" i="9"/>
  <c r="LF217" i="9" s="1"/>
  <c r="HH56" i="9"/>
  <c r="LF56" i="9" s="1"/>
  <c r="HH132" i="9"/>
  <c r="LF132" i="9" s="1"/>
  <c r="HH236" i="9"/>
  <c r="LF236" i="9" s="1"/>
  <c r="HH141" i="9"/>
  <c r="LF141" i="9" s="1"/>
  <c r="HF256" i="9"/>
  <c r="LD256" i="9" s="1"/>
  <c r="HH181" i="9"/>
  <c r="LF181" i="9" s="1"/>
  <c r="HH109" i="9"/>
  <c r="LF109" i="9" s="1"/>
  <c r="HH45" i="9"/>
  <c r="LF45" i="9" s="1"/>
  <c r="HH61" i="9"/>
  <c r="LF61" i="9" s="1"/>
  <c r="HH21" i="9"/>
  <c r="LF21" i="9" s="1"/>
  <c r="HH221" i="9"/>
  <c r="LF221" i="9" s="1"/>
  <c r="HH126" i="9"/>
  <c r="LF126" i="9" s="1"/>
  <c r="HH82" i="9"/>
  <c r="LF82" i="9" s="1"/>
  <c r="HF242" i="9"/>
  <c r="LD242" i="9" s="1"/>
  <c r="HF228" i="9"/>
  <c r="LD228" i="9" s="1"/>
  <c r="HJ161" i="9"/>
  <c r="LH161" i="9" s="1"/>
  <c r="HJ209" i="9"/>
  <c r="LH209" i="9" s="1"/>
  <c r="HI86" i="9"/>
  <c r="LG86" i="9" s="1"/>
  <c r="HJ249" i="9"/>
  <c r="LH249" i="9" s="1"/>
  <c r="HJ126" i="9"/>
  <c r="LH126" i="9" s="1"/>
  <c r="HJ208" i="9"/>
  <c r="LH208" i="9" s="1"/>
  <c r="HJ253" i="9"/>
  <c r="LH253" i="9" s="1"/>
  <c r="HI188" i="9"/>
  <c r="LG188" i="9" s="1"/>
  <c r="HI115" i="9"/>
  <c r="LG115" i="9" s="1"/>
  <c r="HJ36" i="9"/>
  <c r="LH36" i="9" s="1"/>
  <c r="HJ54" i="9"/>
  <c r="LH54" i="9" s="1"/>
  <c r="HI49" i="9"/>
  <c r="LG49" i="9" s="1"/>
  <c r="HJ225" i="9"/>
  <c r="LH225" i="9" s="1"/>
  <c r="HJ213" i="9"/>
  <c r="LH213" i="9" s="1"/>
  <c r="HJ103" i="9"/>
  <c r="LH103" i="9" s="1"/>
  <c r="HI21" i="9"/>
  <c r="LG21" i="9" s="1"/>
  <c r="HI68" i="9"/>
  <c r="LG68" i="9" s="1"/>
  <c r="HI55" i="9"/>
  <c r="LG55" i="9" s="1"/>
  <c r="HJ86" i="9"/>
  <c r="LH86" i="9" s="1"/>
  <c r="HJ194" i="9"/>
  <c r="LH194" i="9" s="1"/>
  <c r="HJ210" i="9"/>
  <c r="LH210" i="9" s="1"/>
  <c r="HJ60" i="9"/>
  <c r="LH60" i="9" s="1"/>
  <c r="HJ63" i="9"/>
  <c r="LH63" i="9" s="1"/>
  <c r="HD258" i="9"/>
  <c r="LB258" i="9" s="1"/>
  <c r="HI226" i="9"/>
  <c r="LG226" i="9" s="1"/>
  <c r="HI74" i="9"/>
  <c r="LG74" i="9" s="1"/>
  <c r="HI25" i="9"/>
  <c r="LG25" i="9" s="1"/>
  <c r="HI100" i="9"/>
  <c r="LG100" i="9" s="1"/>
  <c r="HJ85" i="9"/>
  <c r="LH85" i="9" s="1"/>
  <c r="HJ110" i="9"/>
  <c r="LH110" i="9" s="1"/>
  <c r="HJ177" i="9"/>
  <c r="LH177" i="9" s="1"/>
  <c r="HJ196" i="9"/>
  <c r="LH196" i="9" s="1"/>
  <c r="HJ102" i="9"/>
  <c r="LH102" i="9" s="1"/>
  <c r="HJ15" i="9"/>
  <c r="LH15" i="9" s="1"/>
  <c r="HJ123" i="9"/>
  <c r="LH123" i="9" s="1"/>
  <c r="HI46" i="9"/>
  <c r="LG46" i="9" s="1"/>
  <c r="HI57" i="9"/>
  <c r="LG57" i="9" s="1"/>
  <c r="HI77" i="9"/>
  <c r="LG77" i="9" s="1"/>
  <c r="HJ173" i="9"/>
  <c r="LH173" i="9" s="1"/>
  <c r="HJ120" i="9"/>
  <c r="LH120" i="9" s="1"/>
  <c r="HJ90" i="9"/>
  <c r="LH90" i="9" s="1"/>
  <c r="HJ237" i="9"/>
  <c r="LH237" i="9" s="1"/>
  <c r="HJ40" i="9"/>
  <c r="LH40" i="9" s="1"/>
  <c r="HJ17" i="9"/>
  <c r="LH17" i="9" s="1"/>
  <c r="HJ150" i="9"/>
  <c r="LH150" i="9" s="1"/>
  <c r="HJ79" i="9"/>
  <c r="LH79" i="9" s="1"/>
  <c r="HJ59" i="9"/>
  <c r="LH59" i="9" s="1"/>
  <c r="HJ191" i="9"/>
  <c r="LH191" i="9" s="1"/>
  <c r="HI187" i="9"/>
  <c r="LG187" i="9" s="1"/>
  <c r="HJ124" i="9"/>
  <c r="LH124" i="9" s="1"/>
  <c r="HI164" i="9"/>
  <c r="LG164" i="9" s="1"/>
  <c r="HI223" i="9"/>
  <c r="LG223" i="9" s="1"/>
  <c r="HI198" i="9"/>
  <c r="LG198" i="9" s="1"/>
  <c r="HI45" i="9"/>
  <c r="LG45" i="9" s="1"/>
  <c r="HI22" i="9"/>
  <c r="LG22" i="9" s="1"/>
  <c r="HI89" i="9"/>
  <c r="LG89" i="9" s="1"/>
  <c r="HI88" i="9"/>
  <c r="LG88" i="9" s="1"/>
  <c r="HI194" i="9"/>
  <c r="LG194" i="9" s="1"/>
  <c r="HI121" i="9"/>
  <c r="LG121" i="9" s="1"/>
  <c r="HI235" i="9"/>
  <c r="LG235" i="9" s="1"/>
  <c r="HI253" i="9"/>
  <c r="LG253" i="9" s="1"/>
  <c r="HI239" i="9"/>
  <c r="LG239" i="9" s="1"/>
  <c r="HI52" i="9"/>
  <c r="LG52" i="9" s="1"/>
  <c r="HJ129" i="9"/>
  <c r="LH129" i="9" s="1"/>
  <c r="HJ69" i="9"/>
  <c r="LH69" i="9" s="1"/>
  <c r="HJ58" i="9"/>
  <c r="LH58" i="9" s="1"/>
  <c r="HJ163" i="9"/>
  <c r="LH163" i="9" s="1"/>
  <c r="HJ226" i="9"/>
  <c r="LH226" i="9" s="1"/>
  <c r="HJ159" i="9"/>
  <c r="LH159" i="9" s="1"/>
  <c r="HJ224" i="9"/>
  <c r="LH224" i="9" s="1"/>
  <c r="HJ162" i="9"/>
  <c r="LH162" i="9" s="1"/>
  <c r="HJ158" i="9"/>
  <c r="LH158" i="9" s="1"/>
  <c r="HJ122" i="9"/>
  <c r="LH122" i="9" s="1"/>
  <c r="HJ74" i="9"/>
  <c r="LH74" i="9" s="1"/>
  <c r="HJ160" i="9"/>
  <c r="LH160" i="9" s="1"/>
  <c r="HI168" i="9"/>
  <c r="LG168" i="9" s="1"/>
  <c r="HI41" i="9"/>
  <c r="LG41" i="9" s="1"/>
  <c r="HI217" i="9"/>
  <c r="LG217" i="9" s="1"/>
  <c r="HI118" i="9"/>
  <c r="LG118" i="9" s="1"/>
  <c r="HI84" i="9"/>
  <c r="LG84" i="9" s="1"/>
  <c r="HI18" i="9"/>
  <c r="LG18" i="9" s="1"/>
  <c r="HJ30" i="9"/>
  <c r="LH30" i="9" s="1"/>
  <c r="HI29" i="9"/>
  <c r="LG29" i="9" s="1"/>
  <c r="HG242" i="9"/>
  <c r="LE242" i="9" s="1"/>
  <c r="LC228" i="9"/>
  <c r="HE258" i="9"/>
  <c r="LC258" i="9" s="1"/>
  <c r="HI209" i="9"/>
  <c r="LG209" i="9" s="1"/>
  <c r="HI34" i="9"/>
  <c r="LG34" i="9" s="1"/>
  <c r="HI69" i="9"/>
  <c r="LG69" i="9" s="1"/>
  <c r="HJ149" i="9"/>
  <c r="LH149" i="9" s="1"/>
  <c r="HI212" i="9"/>
  <c r="LG212" i="9" s="1"/>
  <c r="HI135" i="9"/>
  <c r="LG135" i="9" s="1"/>
  <c r="HI197" i="9"/>
  <c r="LG197" i="9" s="1"/>
  <c r="HI185" i="9"/>
  <c r="LG185" i="9" s="1"/>
  <c r="LF231" i="9"/>
  <c r="HG256" i="9"/>
  <c r="LE256" i="9" s="1"/>
  <c r="HG228" i="9"/>
  <c r="LE228" i="9" s="1"/>
  <c r="HI26" i="9"/>
  <c r="LG26" i="9" s="1"/>
  <c r="HI110" i="9"/>
  <c r="LG110" i="9" s="1"/>
  <c r="HI138" i="9"/>
  <c r="LG138" i="9" s="1"/>
  <c r="HI15" i="9"/>
  <c r="LG15" i="9" s="1"/>
  <c r="HI221" i="9"/>
  <c r="LG221" i="9" s="1"/>
  <c r="HI13" i="9"/>
  <c r="LG13" i="9" s="1"/>
  <c r="HJ16" i="9"/>
  <c r="LH16" i="9" s="1"/>
  <c r="HI81" i="9"/>
  <c r="LG81" i="9" s="1"/>
  <c r="HI199" i="9"/>
  <c r="LG199" i="9" s="1"/>
  <c r="HJ78" i="9"/>
  <c r="LH78" i="9" s="1"/>
  <c r="HI136" i="9"/>
  <c r="LG136" i="9" s="1"/>
  <c r="HI56" i="9"/>
  <c r="LG56" i="9" s="1"/>
  <c r="HI155" i="9"/>
  <c r="LG155" i="9" s="1"/>
  <c r="HI96" i="9"/>
  <c r="LG96" i="9" s="1"/>
  <c r="HI70" i="9"/>
  <c r="LG70" i="9" s="1"/>
  <c r="HI134" i="9"/>
  <c r="LG134" i="9" s="1"/>
  <c r="HI161" i="9"/>
  <c r="LG161" i="9" s="1"/>
  <c r="HI175" i="9"/>
  <c r="LG175" i="9" s="1"/>
  <c r="HJ181" i="9"/>
  <c r="LH181" i="9" s="1"/>
  <c r="HI245" i="9"/>
  <c r="HI213" i="9"/>
  <c r="LG213" i="9" s="1"/>
  <c r="HI54" i="9"/>
  <c r="LG54" i="9" s="1"/>
  <c r="HI140" i="9"/>
  <c r="LG140" i="9" s="1"/>
  <c r="HI98" i="9"/>
  <c r="LG98" i="9" s="1"/>
  <c r="HI61" i="9"/>
  <c r="LG61" i="9" s="1"/>
  <c r="HI173" i="9"/>
  <c r="LG173" i="9" s="1"/>
  <c r="HI141" i="9"/>
  <c r="LG141" i="9" s="1"/>
  <c r="HI183" i="9"/>
  <c r="LG183" i="9" s="1"/>
  <c r="HI14" i="9"/>
  <c r="LG14" i="9" s="1"/>
  <c r="HI38" i="9"/>
  <c r="LG38" i="9" s="1"/>
  <c r="HI123" i="9"/>
  <c r="LG123" i="9" s="1"/>
  <c r="HI137" i="9"/>
  <c r="LG137" i="9" s="1"/>
  <c r="HI231" i="9"/>
  <c r="HI182" i="9"/>
  <c r="LG182" i="9" s="1"/>
  <c r="LE11" i="9"/>
  <c r="HJ91" i="9"/>
  <c r="LH91" i="9" s="1"/>
  <c r="HI66" i="9"/>
  <c r="LG66" i="9" s="1"/>
  <c r="HI51" i="9"/>
  <c r="LG51" i="9" s="1"/>
  <c r="HJ233" i="9"/>
  <c r="LH233" i="9" s="1"/>
  <c r="HI125" i="9"/>
  <c r="LG125" i="9" s="1"/>
  <c r="HI147" i="9"/>
  <c r="LG147" i="9" s="1"/>
  <c r="HI224" i="9"/>
  <c r="LG224" i="9" s="1"/>
  <c r="HI189" i="9"/>
  <c r="LG189" i="9" s="1"/>
  <c r="HI190" i="9"/>
  <c r="LG190" i="9" s="1"/>
  <c r="HI208" i="9"/>
  <c r="LG208" i="9" s="1"/>
  <c r="HI23" i="9"/>
  <c r="LG23" i="9" s="1"/>
  <c r="HI65" i="9"/>
  <c r="LG65" i="9" s="1"/>
  <c r="HI58" i="9"/>
  <c r="LG58" i="9" s="1"/>
  <c r="HI215" i="9"/>
  <c r="LG215" i="9" s="1"/>
  <c r="HI248" i="9"/>
  <c r="LG248" i="9" s="1"/>
  <c r="HI200" i="9"/>
  <c r="LG200" i="9" s="1"/>
  <c r="HI64" i="9"/>
  <c r="LG64" i="9" s="1"/>
  <c r="HI37" i="9"/>
  <c r="LG37" i="9" s="1"/>
  <c r="HI193" i="9"/>
  <c r="LG193" i="9" s="1"/>
  <c r="HI94" i="9"/>
  <c r="LG94" i="9" s="1"/>
  <c r="HI152" i="9"/>
  <c r="LG152" i="9" s="1"/>
  <c r="HI203" i="9"/>
  <c r="LG203" i="9" s="1"/>
  <c r="HJ187" i="9"/>
  <c r="LH187" i="9" s="1"/>
  <c r="HI238" i="9"/>
  <c r="LG238" i="9" s="1"/>
  <c r="HI178" i="9"/>
  <c r="LG178" i="9" s="1"/>
  <c r="HI53" i="9"/>
  <c r="LG53" i="9" s="1"/>
  <c r="HI47" i="9"/>
  <c r="LG47" i="9" s="1"/>
  <c r="HJ169" i="9"/>
  <c r="LH169" i="9" s="1"/>
  <c r="HI36" i="9"/>
  <c r="LG36" i="9" s="1"/>
  <c r="HI236" i="9"/>
  <c r="LG236" i="9" s="1"/>
  <c r="HI78" i="9"/>
  <c r="LG78" i="9" s="1"/>
  <c r="HI11" i="9"/>
  <c r="HK77" i="9" s="1"/>
  <c r="LI77" i="9" s="1"/>
  <c r="HI95" i="9"/>
  <c r="LG95" i="9" s="1"/>
  <c r="HI111" i="9"/>
  <c r="LG111" i="9" s="1"/>
  <c r="HI148" i="9"/>
  <c r="LG148" i="9" s="1"/>
  <c r="HI117" i="9"/>
  <c r="LG117" i="9" s="1"/>
  <c r="HI116" i="9"/>
  <c r="LG116" i="9" s="1"/>
  <c r="HI27" i="9"/>
  <c r="LG27" i="9" s="1"/>
  <c r="HI246" i="9"/>
  <c r="LG246" i="9" s="1"/>
  <c r="HI126" i="9"/>
  <c r="LG126" i="9" s="1"/>
  <c r="HI234" i="9"/>
  <c r="LG234" i="9" s="1"/>
  <c r="HI202" i="9"/>
  <c r="LG202" i="9" s="1"/>
  <c r="HI35" i="9"/>
  <c r="LG35" i="9" s="1"/>
  <c r="HI16" i="9"/>
  <c r="LG16" i="9" s="1"/>
  <c r="HJ240" i="9"/>
  <c r="LH240" i="9" s="1"/>
  <c r="HI181" i="9"/>
  <c r="LG181" i="9" s="1"/>
  <c r="HI139" i="9"/>
  <c r="LG139" i="9" s="1"/>
  <c r="HI105" i="9"/>
  <c r="LG105" i="9" s="1"/>
  <c r="HI196" i="9"/>
  <c r="LG196" i="9" s="1"/>
  <c r="HI63" i="9"/>
  <c r="LG63" i="9" s="1"/>
  <c r="HI240" i="9"/>
  <c r="LG240" i="9" s="1"/>
  <c r="HI177" i="9"/>
  <c r="LG177" i="9" s="1"/>
  <c r="HI192" i="9"/>
  <c r="LG192" i="9" s="1"/>
  <c r="HI149" i="9"/>
  <c r="LG149" i="9" s="1"/>
  <c r="HI166" i="9"/>
  <c r="LG166" i="9" s="1"/>
  <c r="HI30" i="9"/>
  <c r="LG30" i="9" s="1"/>
  <c r="HI92" i="9"/>
  <c r="LG92" i="9" s="1"/>
  <c r="HI218" i="9"/>
  <c r="LG218" i="9" s="1"/>
  <c r="HI237" i="9"/>
  <c r="LG237" i="9" s="1"/>
  <c r="HI39" i="9"/>
  <c r="LG39" i="9" s="1"/>
  <c r="HI104" i="9"/>
  <c r="LG104" i="9" s="1"/>
  <c r="HI180" i="9"/>
  <c r="LG180" i="9" s="1"/>
  <c r="HI71" i="9"/>
  <c r="LG71" i="9" s="1"/>
  <c r="HI80" i="9"/>
  <c r="LG80" i="9" s="1"/>
  <c r="HI90" i="9"/>
  <c r="LG90" i="9" s="1"/>
  <c r="HI157" i="9"/>
  <c r="LG157" i="9" s="1"/>
  <c r="HI50" i="9"/>
  <c r="LG50" i="9" s="1"/>
  <c r="HJ164" i="9"/>
  <c r="LH164" i="9" s="1"/>
  <c r="HI124" i="9"/>
  <c r="LG124" i="9" s="1"/>
  <c r="HI184" i="9"/>
  <c r="LG184" i="9" s="1"/>
  <c r="HI31" i="9"/>
  <c r="LG31" i="9" s="1"/>
  <c r="HI44" i="9"/>
  <c r="LG44" i="9" s="1"/>
  <c r="HI43" i="9"/>
  <c r="LG43" i="9" s="1"/>
  <c r="HI97" i="9"/>
  <c r="LG97" i="9" s="1"/>
  <c r="HI207" i="9"/>
  <c r="LG207" i="9" s="1"/>
  <c r="HI162" i="9"/>
  <c r="LG162" i="9" s="1"/>
  <c r="HI42" i="9"/>
  <c r="LG42" i="9" s="1"/>
  <c r="HI91" i="9"/>
  <c r="LG91" i="9" s="1"/>
  <c r="HI186" i="9"/>
  <c r="LG186" i="9" s="1"/>
  <c r="HI114" i="9"/>
  <c r="LG114" i="9" s="1"/>
  <c r="HI222" i="9"/>
  <c r="LG222" i="9" s="1"/>
  <c r="HI249" i="9"/>
  <c r="LG249" i="9" s="1"/>
  <c r="HI119" i="9"/>
  <c r="LG119" i="9" s="1"/>
  <c r="HI82" i="9"/>
  <c r="LG82" i="9" s="1"/>
  <c r="HI145" i="9"/>
  <c r="LG145" i="9" s="1"/>
  <c r="HJ174" i="9"/>
  <c r="LH174" i="9" s="1"/>
  <c r="HI17" i="9"/>
  <c r="LG17" i="9" s="1"/>
  <c r="HI219" i="9"/>
  <c r="LG219" i="9" s="1"/>
  <c r="HI254" i="9"/>
  <c r="LG254" i="9" s="1"/>
  <c r="HI174" i="9"/>
  <c r="LG174" i="9" s="1"/>
  <c r="HI113" i="9"/>
  <c r="LG113" i="9" s="1"/>
  <c r="HJ232" i="9"/>
  <c r="LH232" i="9" s="1"/>
  <c r="HI171" i="9"/>
  <c r="LG171" i="9" s="1"/>
  <c r="HI131" i="9"/>
  <c r="LG131" i="9" s="1"/>
  <c r="HI142" i="9"/>
  <c r="LG142" i="9" s="1"/>
  <c r="HI28" i="9"/>
  <c r="LG28" i="9" s="1"/>
  <c r="HI59" i="9"/>
  <c r="LG59" i="9" s="1"/>
  <c r="HI130" i="9"/>
  <c r="LG130" i="9" s="1"/>
  <c r="HI20" i="9"/>
  <c r="LG20" i="9" s="1"/>
  <c r="HI176" i="9"/>
  <c r="LG176" i="9" s="1"/>
  <c r="HI128" i="9"/>
  <c r="LG128" i="9" s="1"/>
  <c r="HJ114" i="9"/>
  <c r="LH114" i="9" s="1"/>
  <c r="HI195" i="9"/>
  <c r="LG195" i="9" s="1"/>
  <c r="HI143" i="9"/>
  <c r="LG143" i="9" s="1"/>
  <c r="HI93" i="9"/>
  <c r="LG93" i="9" s="1"/>
  <c r="HI179" i="9"/>
  <c r="LG179" i="9" s="1"/>
  <c r="HI247" i="9"/>
  <c r="LG247" i="9" s="1"/>
  <c r="HI87" i="9"/>
  <c r="LG87" i="9" s="1"/>
  <c r="HI133" i="9"/>
  <c r="LG133" i="9" s="1"/>
  <c r="HJ62" i="9"/>
  <c r="LH62" i="9" s="1"/>
  <c r="HI169" i="9"/>
  <c r="LG169" i="9" s="1"/>
  <c r="HI79" i="9"/>
  <c r="LG79" i="9" s="1"/>
  <c r="HI201" i="9"/>
  <c r="LG201" i="9" s="1"/>
  <c r="HI127" i="9"/>
  <c r="LG127" i="9" s="1"/>
  <c r="HI156" i="9"/>
  <c r="LG156" i="9" s="1"/>
  <c r="HI252" i="9"/>
  <c r="LG252" i="9" s="1"/>
  <c r="HI85" i="9"/>
  <c r="LG85" i="9" s="1"/>
  <c r="HJ141" i="9"/>
  <c r="LH141" i="9" s="1"/>
  <c r="HJ199" i="9"/>
  <c r="LH199" i="9" s="1"/>
  <c r="HI158" i="9"/>
  <c r="LG158" i="9" s="1"/>
  <c r="HJ148" i="9"/>
  <c r="LH148" i="9" s="1"/>
  <c r="HJ43" i="9"/>
  <c r="LH43" i="9" s="1"/>
  <c r="HJ142" i="9"/>
  <c r="LH142" i="9" s="1"/>
  <c r="HJ80" i="9"/>
  <c r="LH80" i="9" s="1"/>
  <c r="HJ21" i="9"/>
  <c r="LH21" i="9" s="1"/>
  <c r="HJ20" i="9"/>
  <c r="LH20" i="9" s="1"/>
  <c r="HJ121" i="9"/>
  <c r="LH121" i="9" s="1"/>
  <c r="HJ167" i="9"/>
  <c r="LH167" i="9" s="1"/>
  <c r="HJ175" i="9"/>
  <c r="LH175" i="9" s="1"/>
  <c r="HJ41" i="9"/>
  <c r="LH41" i="9" s="1"/>
  <c r="HJ27" i="9"/>
  <c r="LH27" i="9" s="1"/>
  <c r="HJ140" i="9"/>
  <c r="LH140" i="9" s="1"/>
  <c r="HJ147" i="9"/>
  <c r="LH147" i="9" s="1"/>
  <c r="HJ185" i="9"/>
  <c r="LH185" i="9" s="1"/>
  <c r="HJ67" i="9"/>
  <c r="LH67" i="9" s="1"/>
  <c r="HJ113" i="9"/>
  <c r="LH113" i="9" s="1"/>
  <c r="HJ108" i="9"/>
  <c r="LH108" i="9" s="1"/>
  <c r="HJ49" i="9"/>
  <c r="LH49" i="9" s="1"/>
  <c r="HJ176" i="9"/>
  <c r="LH176" i="9" s="1"/>
  <c r="HJ23" i="9"/>
  <c r="LH23" i="9" s="1"/>
  <c r="HJ32" i="9"/>
  <c r="LH32" i="9" s="1"/>
  <c r="HJ99" i="9"/>
  <c r="LH99" i="9" s="1"/>
  <c r="HJ47" i="9"/>
  <c r="LH47" i="9" s="1"/>
  <c r="HI101" i="9"/>
  <c r="LG101" i="9" s="1"/>
  <c r="HI154" i="9"/>
  <c r="LG154" i="9" s="1"/>
  <c r="HI72" i="9"/>
  <c r="LG72" i="9" s="1"/>
  <c r="HI122" i="9"/>
  <c r="LG122" i="9" s="1"/>
  <c r="HI216" i="9"/>
  <c r="LG216" i="9" s="1"/>
  <c r="HI33" i="9"/>
  <c r="LG33" i="9" s="1"/>
  <c r="HI120" i="9"/>
  <c r="LG120" i="9" s="1"/>
  <c r="HI151" i="9"/>
  <c r="LG151" i="9" s="1"/>
  <c r="HI129" i="9"/>
  <c r="LG129" i="9" s="1"/>
  <c r="HI233" i="9"/>
  <c r="LG233" i="9" s="1"/>
  <c r="HI160" i="9"/>
  <c r="LG160" i="9" s="1"/>
  <c r="HI32" i="9"/>
  <c r="LG32" i="9" s="1"/>
  <c r="HI112" i="9"/>
  <c r="LG112" i="9" s="1"/>
  <c r="HI225" i="9"/>
  <c r="LG225" i="9" s="1"/>
  <c r="HI48" i="9"/>
  <c r="LG48" i="9" s="1"/>
  <c r="HI12" i="9"/>
  <c r="LG12" i="9" s="1"/>
  <c r="HI106" i="9"/>
  <c r="LG106" i="9" s="1"/>
  <c r="HI153" i="9"/>
  <c r="LG153" i="9" s="1"/>
  <c r="HI24" i="9"/>
  <c r="LG24" i="9" s="1"/>
  <c r="HI108" i="9"/>
  <c r="LG108" i="9" s="1"/>
  <c r="HI165" i="9"/>
  <c r="LG165" i="9" s="1"/>
  <c r="HI146" i="9"/>
  <c r="LG146" i="9" s="1"/>
  <c r="HI170" i="9"/>
  <c r="LG170" i="9" s="1"/>
  <c r="HI159" i="9"/>
  <c r="LG159" i="9" s="1"/>
  <c r="HI210" i="9"/>
  <c r="LG210" i="9" s="1"/>
  <c r="HI150" i="9"/>
  <c r="LG150" i="9" s="1"/>
  <c r="HI232" i="9"/>
  <c r="LG232" i="9" s="1"/>
  <c r="HI102" i="9"/>
  <c r="LG102" i="9" s="1"/>
  <c r="HI211" i="9"/>
  <c r="LG211" i="9" s="1"/>
  <c r="HI19" i="9"/>
  <c r="LG19" i="9" s="1"/>
  <c r="HI40" i="9"/>
  <c r="LG40" i="9" s="1"/>
  <c r="HJ88" i="9"/>
  <c r="LH88" i="9" s="1"/>
  <c r="HI172" i="9"/>
  <c r="LG172" i="9" s="1"/>
  <c r="HI107" i="9"/>
  <c r="LG107" i="9" s="1"/>
  <c r="HI167" i="9"/>
  <c r="LG167" i="9" s="1"/>
  <c r="HJ250" i="9"/>
  <c r="LH250" i="9" s="1"/>
  <c r="HJ222" i="9"/>
  <c r="LH222" i="9" s="1"/>
  <c r="HJ104" i="9"/>
  <c r="LH104" i="9" s="1"/>
  <c r="HJ71" i="9"/>
  <c r="LH71" i="9" s="1"/>
  <c r="HJ183" i="9"/>
  <c r="LH183" i="9" s="1"/>
  <c r="HJ116" i="9"/>
  <c r="LH116" i="9" s="1"/>
  <c r="HJ234" i="9"/>
  <c r="LH234" i="9" s="1"/>
  <c r="HJ39" i="9"/>
  <c r="LH39" i="9" s="1"/>
  <c r="HJ153" i="9"/>
  <c r="LH153" i="9" s="1"/>
  <c r="HJ218" i="9"/>
  <c r="LH218" i="9" s="1"/>
  <c r="HJ68" i="9"/>
  <c r="LH68" i="9" s="1"/>
  <c r="HJ223" i="9"/>
  <c r="LH223" i="9" s="1"/>
  <c r="HJ107" i="9"/>
  <c r="LH107" i="9" s="1"/>
  <c r="HJ94" i="9"/>
  <c r="LH94" i="9" s="1"/>
  <c r="HJ190" i="9"/>
  <c r="LH190" i="9" s="1"/>
  <c r="HJ171" i="9"/>
  <c r="LH171" i="9" s="1"/>
  <c r="HJ134" i="9"/>
  <c r="LH134" i="9" s="1"/>
  <c r="HJ216" i="9"/>
  <c r="LH216" i="9" s="1"/>
  <c r="HJ130" i="9"/>
  <c r="LH130" i="9" s="1"/>
  <c r="HJ217" i="9"/>
  <c r="LH217" i="9" s="1"/>
  <c r="HJ168" i="9"/>
  <c r="LH168" i="9" s="1"/>
  <c r="HJ50" i="9"/>
  <c r="LH50" i="9" s="1"/>
  <c r="HJ14" i="9"/>
  <c r="LH14" i="9" s="1"/>
  <c r="HI220" i="9"/>
  <c r="LG220" i="9" s="1"/>
  <c r="HI83" i="9"/>
  <c r="LG83" i="9" s="1"/>
  <c r="HI163" i="9"/>
  <c r="LG163" i="9" s="1"/>
  <c r="HJ96" i="9"/>
  <c r="LH96" i="9" s="1"/>
  <c r="HI75" i="9"/>
  <c r="LG75" i="9" s="1"/>
  <c r="HI99" i="9"/>
  <c r="LG99" i="9" s="1"/>
  <c r="HI191" i="9"/>
  <c r="LG191" i="9" s="1"/>
  <c r="HJ38" i="9"/>
  <c r="LH38" i="9" s="1"/>
  <c r="HI132" i="9"/>
  <c r="LG132" i="9" s="1"/>
  <c r="HI73" i="9"/>
  <c r="LG73" i="9" s="1"/>
  <c r="HI144" i="9"/>
  <c r="LG144" i="9" s="1"/>
  <c r="HI251" i="9"/>
  <c r="LG251" i="9" s="1"/>
  <c r="HI76" i="9"/>
  <c r="LG76" i="9" s="1"/>
  <c r="HI109" i="9"/>
  <c r="LG109" i="9" s="1"/>
  <c r="HJ45" i="9"/>
  <c r="LH45" i="9" s="1"/>
  <c r="HI62" i="9"/>
  <c r="LG62" i="9" s="1"/>
  <c r="HI206" i="9"/>
  <c r="LG206" i="9" s="1"/>
  <c r="HI205" i="9"/>
  <c r="LG205" i="9" s="1"/>
  <c r="HJ180" i="9"/>
  <c r="LH180" i="9" s="1"/>
  <c r="HI103" i="9"/>
  <c r="LG103" i="9" s="1"/>
  <c r="HI214" i="9"/>
  <c r="LG214" i="9" s="1"/>
  <c r="HI67" i="9"/>
  <c r="LG67" i="9" s="1"/>
  <c r="HJ198" i="9"/>
  <c r="LH198" i="9" s="1"/>
  <c r="HI204" i="9"/>
  <c r="LG204" i="9" s="1"/>
  <c r="HI250" i="9"/>
  <c r="LG250" i="9" s="1"/>
  <c r="HJ37" i="9" l="1"/>
  <c r="LH37" i="9" s="1"/>
  <c r="HJ128" i="9"/>
  <c r="LH128" i="9" s="1"/>
  <c r="HJ212" i="9"/>
  <c r="LH212" i="9" s="1"/>
  <c r="HJ51" i="9"/>
  <c r="LH51" i="9" s="1"/>
  <c r="HJ247" i="9"/>
  <c r="LH247" i="9" s="1"/>
  <c r="HJ111" i="9"/>
  <c r="LH111" i="9" s="1"/>
  <c r="HJ179" i="9"/>
  <c r="LH179" i="9" s="1"/>
  <c r="HJ236" i="9"/>
  <c r="LH236" i="9" s="1"/>
  <c r="HJ57" i="9"/>
  <c r="LH57" i="9" s="1"/>
  <c r="HJ157" i="9"/>
  <c r="LH157" i="9" s="1"/>
  <c r="HJ46" i="9"/>
  <c r="LH46" i="9" s="1"/>
  <c r="HJ189" i="9"/>
  <c r="LH189" i="9" s="1"/>
  <c r="HJ125" i="9"/>
  <c r="LH125" i="9" s="1"/>
  <c r="HJ64" i="9"/>
  <c r="LH64" i="9" s="1"/>
  <c r="HJ165" i="9"/>
  <c r="LH165" i="9" s="1"/>
  <c r="HJ235" i="9"/>
  <c r="LH235" i="9" s="1"/>
  <c r="HJ95" i="9"/>
  <c r="LH95" i="9" s="1"/>
  <c r="HJ61" i="9"/>
  <c r="LH61" i="9" s="1"/>
  <c r="HJ93" i="9"/>
  <c r="LH93" i="9" s="1"/>
  <c r="HJ112" i="9"/>
  <c r="LH112" i="9" s="1"/>
  <c r="HJ238" i="9"/>
  <c r="LH238" i="9" s="1"/>
  <c r="HJ33" i="9"/>
  <c r="LH33" i="9" s="1"/>
  <c r="HJ135" i="9"/>
  <c r="LH135" i="9" s="1"/>
  <c r="HJ31" i="9"/>
  <c r="LH31" i="9" s="1"/>
  <c r="HJ139" i="9"/>
  <c r="LH139" i="9" s="1"/>
  <c r="HJ65" i="9"/>
  <c r="LH65" i="9" s="1"/>
  <c r="HJ215" i="9"/>
  <c r="LH215" i="9" s="1"/>
  <c r="HJ248" i="9"/>
  <c r="LH248" i="9" s="1"/>
  <c r="HJ28" i="9"/>
  <c r="LH28" i="9" s="1"/>
  <c r="HJ109" i="9"/>
  <c r="LH109" i="9" s="1"/>
  <c r="HJ156" i="9"/>
  <c r="LH156" i="9" s="1"/>
  <c r="HJ12" i="9"/>
  <c r="LH12" i="9" s="1"/>
  <c r="HJ155" i="9"/>
  <c r="LH155" i="9" s="1"/>
  <c r="HJ34" i="9"/>
  <c r="LH34" i="9" s="1"/>
  <c r="HJ143" i="9"/>
  <c r="LH143" i="9" s="1"/>
  <c r="HJ44" i="9"/>
  <c r="LH44" i="9" s="1"/>
  <c r="HJ87" i="9"/>
  <c r="LH87" i="9" s="1"/>
  <c r="HJ118" i="9"/>
  <c r="LH118" i="9" s="1"/>
  <c r="HJ206" i="9"/>
  <c r="LH206" i="9" s="1"/>
  <c r="HJ55" i="9"/>
  <c r="LH55" i="9" s="1"/>
  <c r="HJ192" i="9"/>
  <c r="LH192" i="9" s="1"/>
  <c r="HJ76" i="9"/>
  <c r="LH76" i="9" s="1"/>
  <c r="HJ221" i="9"/>
  <c r="LH221" i="9" s="1"/>
  <c r="HJ25" i="9"/>
  <c r="LH25" i="9" s="1"/>
  <c r="HJ182" i="9"/>
  <c r="LH182" i="9" s="1"/>
  <c r="HJ83" i="9"/>
  <c r="LH83" i="9" s="1"/>
  <c r="HJ138" i="9"/>
  <c r="LH138" i="9" s="1"/>
  <c r="HJ101" i="9"/>
  <c r="LH101" i="9" s="1"/>
  <c r="HJ251" i="9"/>
  <c r="LH251" i="9" s="1"/>
  <c r="HJ72" i="9"/>
  <c r="LH72" i="9" s="1"/>
  <c r="HJ193" i="9"/>
  <c r="LH193" i="9" s="1"/>
  <c r="HJ205" i="9"/>
  <c r="LH205" i="9" s="1"/>
  <c r="HJ188" i="9"/>
  <c r="LH188" i="9" s="1"/>
  <c r="HJ231" i="9"/>
  <c r="LH231" i="9" s="1"/>
  <c r="HJ152" i="9"/>
  <c r="LH152" i="9" s="1"/>
  <c r="HJ48" i="9"/>
  <c r="LH48" i="9" s="1"/>
  <c r="HJ35" i="9"/>
  <c r="LH35" i="9" s="1"/>
  <c r="HJ98" i="9"/>
  <c r="LH98" i="9" s="1"/>
  <c r="HJ186" i="9"/>
  <c r="LH186" i="9" s="1"/>
  <c r="HJ184" i="9"/>
  <c r="LH184" i="9" s="1"/>
  <c r="HJ106" i="9"/>
  <c r="LH106" i="9" s="1"/>
  <c r="HJ22" i="9"/>
  <c r="LH22" i="9" s="1"/>
  <c r="HJ97" i="9"/>
  <c r="LH97" i="9" s="1"/>
  <c r="HJ204" i="9"/>
  <c r="LH204" i="9" s="1"/>
  <c r="HJ202" i="9"/>
  <c r="LH202" i="9" s="1"/>
  <c r="HJ11" i="9"/>
  <c r="LH11" i="9" s="1"/>
  <c r="HJ77" i="9"/>
  <c r="LH77" i="9" s="1"/>
  <c r="HJ178" i="9"/>
  <c r="LH178" i="9" s="1"/>
  <c r="HJ151" i="9"/>
  <c r="LH151" i="9" s="1"/>
  <c r="HJ254" i="9"/>
  <c r="LH254" i="9" s="1"/>
  <c r="HJ82" i="9"/>
  <c r="LH82" i="9" s="1"/>
  <c r="HJ66" i="9"/>
  <c r="LH66" i="9" s="1"/>
  <c r="HJ29" i="9"/>
  <c r="LH29" i="9" s="1"/>
  <c r="HJ105" i="9"/>
  <c r="LH105" i="9" s="1"/>
  <c r="HJ219" i="9"/>
  <c r="LH219" i="9" s="1"/>
  <c r="HJ84" i="9"/>
  <c r="LH84" i="9" s="1"/>
  <c r="HJ100" i="9"/>
  <c r="LH100" i="9" s="1"/>
  <c r="HJ136" i="9"/>
  <c r="LH136" i="9" s="1"/>
  <c r="HJ144" i="9"/>
  <c r="LH144" i="9" s="1"/>
  <c r="HJ137" i="9"/>
  <c r="LH137" i="9" s="1"/>
  <c r="HJ200" i="9"/>
  <c r="LH200" i="9" s="1"/>
  <c r="HJ13" i="9"/>
  <c r="LH13" i="9" s="1"/>
  <c r="HJ19" i="9"/>
  <c r="LH19" i="9" s="1"/>
  <c r="HJ42" i="9"/>
  <c r="LH42" i="9" s="1"/>
  <c r="HJ132" i="9"/>
  <c r="LH132" i="9" s="1"/>
  <c r="HJ197" i="9"/>
  <c r="LH197" i="9" s="1"/>
  <c r="HJ18" i="9"/>
  <c r="LH18" i="9" s="1"/>
  <c r="HJ207" i="9"/>
  <c r="LH207" i="9" s="1"/>
  <c r="HJ172" i="9"/>
  <c r="LH172" i="9" s="1"/>
  <c r="HJ73" i="9"/>
  <c r="LH73" i="9" s="1"/>
  <c r="HJ145" i="9"/>
  <c r="LH145" i="9" s="1"/>
  <c r="HJ133" i="9"/>
  <c r="LH133" i="9" s="1"/>
  <c r="HJ115" i="9"/>
  <c r="LH115" i="9" s="1"/>
  <c r="HJ24" i="9"/>
  <c r="LH24" i="9" s="1"/>
  <c r="HJ56" i="9"/>
  <c r="LH56" i="9" s="1"/>
  <c r="HJ211" i="9"/>
  <c r="LH211" i="9" s="1"/>
  <c r="HJ70" i="9"/>
  <c r="LH70" i="9" s="1"/>
  <c r="HJ201" i="9"/>
  <c r="LH201" i="9" s="1"/>
  <c r="HJ146" i="9"/>
  <c r="LH146" i="9" s="1"/>
  <c r="HJ117" i="9"/>
  <c r="LH117" i="9" s="1"/>
  <c r="HJ92" i="9"/>
  <c r="LH92" i="9" s="1"/>
  <c r="HJ214" i="9"/>
  <c r="LH214" i="9" s="1"/>
  <c r="HJ26" i="9"/>
  <c r="LH26" i="9" s="1"/>
  <c r="HJ245" i="9"/>
  <c r="LH245" i="9" s="1"/>
  <c r="HJ75" i="9"/>
  <c r="LH75" i="9" s="1"/>
  <c r="HJ246" i="9"/>
  <c r="LH246" i="9" s="1"/>
  <c r="HJ53" i="9"/>
  <c r="LH53" i="9" s="1"/>
  <c r="HJ127" i="9"/>
  <c r="LH127" i="9" s="1"/>
  <c r="HJ89" i="9"/>
  <c r="LH89" i="9" s="1"/>
  <c r="HJ119" i="9"/>
  <c r="LH119" i="9" s="1"/>
  <c r="HJ220" i="9"/>
  <c r="LH220" i="9" s="1"/>
  <c r="HJ131" i="9"/>
  <c r="LH131" i="9" s="1"/>
  <c r="HJ52" i="9"/>
  <c r="LH52" i="9" s="1"/>
  <c r="HJ170" i="9"/>
  <c r="LH170" i="9" s="1"/>
  <c r="HJ195" i="9"/>
  <c r="LH195" i="9" s="1"/>
  <c r="HJ81" i="9"/>
  <c r="LH81" i="9" s="1"/>
  <c r="HJ166" i="9"/>
  <c r="LH166" i="9" s="1"/>
  <c r="HJ154" i="9"/>
  <c r="LH154" i="9" s="1"/>
  <c r="HJ239" i="9"/>
  <c r="LH239" i="9" s="1"/>
  <c r="HJ252" i="9"/>
  <c r="LH252" i="9" s="1"/>
  <c r="HJ203" i="9"/>
  <c r="LH203" i="9" s="1"/>
  <c r="HH242" i="9"/>
  <c r="LF242" i="9" s="1"/>
  <c r="HH256" i="9"/>
  <c r="LF256" i="9" s="1"/>
  <c r="HF258" i="9"/>
  <c r="LD258" i="9" s="1"/>
  <c r="HH228" i="9"/>
  <c r="LF228" i="9" s="1"/>
  <c r="HL94" i="9"/>
  <c r="LJ94" i="9" s="1"/>
  <c r="HL107" i="9"/>
  <c r="LJ107" i="9" s="1"/>
  <c r="HK87" i="9"/>
  <c r="LI87" i="9" s="1"/>
  <c r="HL74" i="9"/>
  <c r="LJ74" i="9" s="1"/>
  <c r="HL184" i="9"/>
  <c r="LJ184" i="9" s="1"/>
  <c r="HK116" i="9"/>
  <c r="LI116" i="9" s="1"/>
  <c r="HL169" i="9"/>
  <c r="LJ169" i="9" s="1"/>
  <c r="HK232" i="9"/>
  <c r="LI232" i="9" s="1"/>
  <c r="HL197" i="9"/>
  <c r="LJ197" i="9" s="1"/>
  <c r="HK225" i="9"/>
  <c r="LI225" i="9" s="1"/>
  <c r="HK148" i="9"/>
  <c r="LI148" i="9" s="1"/>
  <c r="HL185" i="9"/>
  <c r="LJ185" i="9" s="1"/>
  <c r="HL232" i="9"/>
  <c r="LJ232" i="9" s="1"/>
  <c r="HL212" i="9"/>
  <c r="LJ212" i="9" s="1"/>
  <c r="HK132" i="9"/>
  <c r="LI132" i="9" s="1"/>
  <c r="HK240" i="9"/>
  <c r="LI240" i="9" s="1"/>
  <c r="HK219" i="9"/>
  <c r="LI219" i="9" s="1"/>
  <c r="HK203" i="9"/>
  <c r="LI203" i="9" s="1"/>
  <c r="HL207" i="9"/>
  <c r="LJ207" i="9" s="1"/>
  <c r="HK235" i="9"/>
  <c r="LI235" i="9" s="1"/>
  <c r="HK245" i="9"/>
  <c r="LI245" i="9" s="1"/>
  <c r="HL179" i="9"/>
  <c r="LJ179" i="9" s="1"/>
  <c r="HL152" i="9"/>
  <c r="LJ152" i="9" s="1"/>
  <c r="HL248" i="9"/>
  <c r="LJ248" i="9" s="1"/>
  <c r="HL139" i="9"/>
  <c r="LJ139" i="9" s="1"/>
  <c r="HK249" i="9"/>
  <c r="LI249" i="9" s="1"/>
  <c r="HK64" i="9"/>
  <c r="LI64" i="9" s="1"/>
  <c r="HK40" i="9"/>
  <c r="LI40" i="9" s="1"/>
  <c r="HK123" i="9"/>
  <c r="LI123" i="9" s="1"/>
  <c r="HG258" i="9"/>
  <c r="LE258" i="9" s="1"/>
  <c r="HL253" i="9"/>
  <c r="LJ253" i="9" s="1"/>
  <c r="HL127" i="9"/>
  <c r="LJ127" i="9" s="1"/>
  <c r="HL36" i="9"/>
  <c r="LJ36" i="9" s="1"/>
  <c r="HL32" i="9"/>
  <c r="LJ32" i="9" s="1"/>
  <c r="HL204" i="9"/>
  <c r="LJ204" i="9" s="1"/>
  <c r="HL84" i="9"/>
  <c r="LJ84" i="9" s="1"/>
  <c r="HK52" i="9"/>
  <c r="LI52" i="9" s="1"/>
  <c r="HK73" i="9"/>
  <c r="LI73" i="9" s="1"/>
  <c r="HK156" i="9"/>
  <c r="LI156" i="9" s="1"/>
  <c r="HK54" i="9"/>
  <c r="LI54" i="9" s="1"/>
  <c r="HK19" i="9"/>
  <c r="LI19" i="9" s="1"/>
  <c r="HK136" i="9"/>
  <c r="LI136" i="9" s="1"/>
  <c r="HK99" i="9"/>
  <c r="LI99" i="9" s="1"/>
  <c r="HK159" i="9"/>
  <c r="LI159" i="9" s="1"/>
  <c r="HJ256" i="9"/>
  <c r="LH256" i="9" s="1"/>
  <c r="HL234" i="9"/>
  <c r="LJ234" i="9" s="1"/>
  <c r="HL231" i="9"/>
  <c r="LJ231" i="9" s="1"/>
  <c r="HL195" i="9"/>
  <c r="LJ195" i="9" s="1"/>
  <c r="HL78" i="9"/>
  <c r="LJ78" i="9" s="1"/>
  <c r="HL237" i="9"/>
  <c r="LJ237" i="9" s="1"/>
  <c r="HL199" i="9"/>
  <c r="LJ199" i="9" s="1"/>
  <c r="HK190" i="9"/>
  <c r="LI190" i="9" s="1"/>
  <c r="HK47" i="9"/>
  <c r="LI47" i="9" s="1"/>
  <c r="HK139" i="9"/>
  <c r="LI139" i="9" s="1"/>
  <c r="HK162" i="9"/>
  <c r="LI162" i="9" s="1"/>
  <c r="HL143" i="9"/>
  <c r="LJ143" i="9" s="1"/>
  <c r="HK180" i="9"/>
  <c r="LI180" i="9" s="1"/>
  <c r="HK197" i="9"/>
  <c r="LI197" i="9" s="1"/>
  <c r="HK127" i="9"/>
  <c r="LI127" i="9" s="1"/>
  <c r="HK126" i="9"/>
  <c r="LI126" i="9" s="1"/>
  <c r="HL23" i="9"/>
  <c r="LJ23" i="9" s="1"/>
  <c r="HL44" i="9"/>
  <c r="LJ44" i="9" s="1"/>
  <c r="HL65" i="9"/>
  <c r="LJ65" i="9" s="1"/>
  <c r="HL188" i="9"/>
  <c r="LJ188" i="9" s="1"/>
  <c r="HL52" i="9"/>
  <c r="LJ52" i="9" s="1"/>
  <c r="HL49" i="9"/>
  <c r="LJ49" i="9" s="1"/>
  <c r="HL124" i="9"/>
  <c r="LJ124" i="9" s="1"/>
  <c r="HL176" i="9"/>
  <c r="LJ176" i="9" s="1"/>
  <c r="HL72" i="9"/>
  <c r="LJ72" i="9" s="1"/>
  <c r="HL211" i="9"/>
  <c r="LJ211" i="9" s="1"/>
  <c r="HL114" i="9"/>
  <c r="LJ114" i="9" s="1"/>
  <c r="HL75" i="9"/>
  <c r="LJ75" i="9" s="1"/>
  <c r="HK95" i="9"/>
  <c r="LI95" i="9" s="1"/>
  <c r="HK217" i="9"/>
  <c r="LI217" i="9" s="1"/>
  <c r="HK164" i="9"/>
  <c r="LI164" i="9" s="1"/>
  <c r="HK214" i="9"/>
  <c r="LI214" i="9" s="1"/>
  <c r="HK90" i="9"/>
  <c r="LI90" i="9" s="1"/>
  <c r="HK194" i="9"/>
  <c r="LI194" i="9" s="1"/>
  <c r="HK114" i="9"/>
  <c r="LI114" i="9" s="1"/>
  <c r="HK85" i="9"/>
  <c r="LI85" i="9" s="1"/>
  <c r="HK81" i="9"/>
  <c r="LI81" i="9" s="1"/>
  <c r="HK168" i="9"/>
  <c r="LI168" i="9" s="1"/>
  <c r="HK185" i="9"/>
  <c r="LI185" i="9" s="1"/>
  <c r="HK167" i="9"/>
  <c r="LI167" i="9" s="1"/>
  <c r="HK75" i="9"/>
  <c r="LI75" i="9" s="1"/>
  <c r="HK43" i="9"/>
  <c r="LI43" i="9" s="1"/>
  <c r="HK109" i="9"/>
  <c r="LI109" i="9" s="1"/>
  <c r="HL64" i="9"/>
  <c r="LJ64" i="9" s="1"/>
  <c r="HL249" i="9"/>
  <c r="LJ249" i="9" s="1"/>
  <c r="HL130" i="9"/>
  <c r="LJ130" i="9" s="1"/>
  <c r="HL206" i="9"/>
  <c r="LJ206" i="9" s="1"/>
  <c r="HL96" i="9"/>
  <c r="LJ96" i="9" s="1"/>
  <c r="HL215" i="9"/>
  <c r="LJ215" i="9" s="1"/>
  <c r="HL38" i="9"/>
  <c r="LJ38" i="9" s="1"/>
  <c r="HL142" i="9"/>
  <c r="LJ142" i="9" s="1"/>
  <c r="HL252" i="9"/>
  <c r="LJ252" i="9" s="1"/>
  <c r="HL91" i="9"/>
  <c r="LJ91" i="9" s="1"/>
  <c r="HL48" i="9"/>
  <c r="LJ48" i="9" s="1"/>
  <c r="HL160" i="9"/>
  <c r="LJ160" i="9" s="1"/>
  <c r="HL103" i="9"/>
  <c r="LJ103" i="9" s="1"/>
  <c r="HL164" i="9"/>
  <c r="LJ164" i="9" s="1"/>
  <c r="HL203" i="9"/>
  <c r="LJ203" i="9" s="1"/>
  <c r="HL194" i="9"/>
  <c r="LJ194" i="9" s="1"/>
  <c r="HL56" i="9"/>
  <c r="LJ56" i="9" s="1"/>
  <c r="HL235" i="9"/>
  <c r="LJ235" i="9" s="1"/>
  <c r="HL153" i="9"/>
  <c r="LJ153" i="9" s="1"/>
  <c r="HL60" i="9"/>
  <c r="LJ60" i="9" s="1"/>
  <c r="HL17" i="9"/>
  <c r="LJ17" i="9" s="1"/>
  <c r="HL18" i="9"/>
  <c r="LJ18" i="9" s="1"/>
  <c r="HL29" i="9"/>
  <c r="LJ29" i="9" s="1"/>
  <c r="HL55" i="9"/>
  <c r="LJ55" i="9" s="1"/>
  <c r="HL128" i="9"/>
  <c r="LJ128" i="9" s="1"/>
  <c r="HL81" i="9"/>
  <c r="LJ81" i="9" s="1"/>
  <c r="HK205" i="9"/>
  <c r="LI205" i="9" s="1"/>
  <c r="HK71" i="9"/>
  <c r="LI71" i="9" s="1"/>
  <c r="HK140" i="9"/>
  <c r="LI140" i="9" s="1"/>
  <c r="HL77" i="9"/>
  <c r="LJ77" i="9" s="1"/>
  <c r="HK91" i="9"/>
  <c r="LI91" i="9" s="1"/>
  <c r="HK166" i="9"/>
  <c r="LI166" i="9" s="1"/>
  <c r="HK137" i="9"/>
  <c r="LI137" i="9" s="1"/>
  <c r="HK224" i="9"/>
  <c r="LI224" i="9" s="1"/>
  <c r="HK50" i="9"/>
  <c r="LI50" i="9" s="1"/>
  <c r="HK218" i="9"/>
  <c r="LI218" i="9" s="1"/>
  <c r="HK175" i="9"/>
  <c r="LI175" i="9" s="1"/>
  <c r="HK143" i="9"/>
  <c r="LI143" i="9" s="1"/>
  <c r="HK44" i="9"/>
  <c r="LI44" i="9" s="1"/>
  <c r="HK129" i="9"/>
  <c r="LI129" i="9" s="1"/>
  <c r="HK195" i="9"/>
  <c r="LI195" i="9" s="1"/>
  <c r="HL135" i="9"/>
  <c r="LJ135" i="9" s="1"/>
  <c r="HK110" i="9"/>
  <c r="LI110" i="9" s="1"/>
  <c r="HK22" i="9"/>
  <c r="LI22" i="9" s="1"/>
  <c r="HK14" i="9"/>
  <c r="LI14" i="9" s="1"/>
  <c r="HK252" i="9"/>
  <c r="LI252" i="9" s="1"/>
  <c r="HK61" i="9"/>
  <c r="LI61" i="9" s="1"/>
  <c r="HK172" i="9"/>
  <c r="LI172" i="9" s="1"/>
  <c r="HK155" i="9"/>
  <c r="LI155" i="9" s="1"/>
  <c r="HK76" i="9"/>
  <c r="LI76" i="9" s="1"/>
  <c r="HK25" i="9"/>
  <c r="LI25" i="9" s="1"/>
  <c r="HK141" i="9"/>
  <c r="LI141" i="9" s="1"/>
  <c r="HK201" i="9"/>
  <c r="LI201" i="9" s="1"/>
  <c r="HK246" i="9"/>
  <c r="HK170" i="9"/>
  <c r="LI170" i="9" s="1"/>
  <c r="HK60" i="9"/>
  <c r="LI60" i="9" s="1"/>
  <c r="HK124" i="9"/>
  <c r="LI124" i="9" s="1"/>
  <c r="LG11" i="9"/>
  <c r="HK102" i="9"/>
  <c r="LI102" i="9" s="1"/>
  <c r="HK125" i="9"/>
  <c r="LI125" i="9" s="1"/>
  <c r="HK165" i="9"/>
  <c r="LI165" i="9" s="1"/>
  <c r="HK104" i="9"/>
  <c r="LI104" i="9" s="1"/>
  <c r="HK215" i="9"/>
  <c r="LI215" i="9" s="1"/>
  <c r="HK23" i="9"/>
  <c r="LI23" i="9" s="1"/>
  <c r="HK94" i="9"/>
  <c r="LI94" i="9" s="1"/>
  <c r="HK108" i="9"/>
  <c r="LI108" i="9" s="1"/>
  <c r="HK119" i="9"/>
  <c r="LI119" i="9" s="1"/>
  <c r="HK18" i="9"/>
  <c r="LI18" i="9" s="1"/>
  <c r="HK63" i="9"/>
  <c r="LI63" i="9" s="1"/>
  <c r="HK100" i="9"/>
  <c r="LI100" i="9" s="1"/>
  <c r="HK11" i="9"/>
  <c r="HM86" i="9" s="1"/>
  <c r="LK86" i="9" s="1"/>
  <c r="HK79" i="9"/>
  <c r="LI79" i="9" s="1"/>
  <c r="HK233" i="9"/>
  <c r="LI233" i="9" s="1"/>
  <c r="HK105" i="9"/>
  <c r="LI105" i="9" s="1"/>
  <c r="HK177" i="9"/>
  <c r="LI177" i="9" s="1"/>
  <c r="HK69" i="9"/>
  <c r="LI69" i="9" s="1"/>
  <c r="HK12" i="9"/>
  <c r="LI12" i="9" s="1"/>
  <c r="HK151" i="9"/>
  <c r="LI151" i="9" s="1"/>
  <c r="HK199" i="9"/>
  <c r="LI199" i="9" s="1"/>
  <c r="HK254" i="9"/>
  <c r="LI254" i="9" s="1"/>
  <c r="HK120" i="9"/>
  <c r="LI120" i="9" s="1"/>
  <c r="HK150" i="9"/>
  <c r="LI150" i="9" s="1"/>
  <c r="HK171" i="9"/>
  <c r="LI171" i="9" s="1"/>
  <c r="HK111" i="9"/>
  <c r="LI111" i="9" s="1"/>
  <c r="HK118" i="9"/>
  <c r="LI118" i="9" s="1"/>
  <c r="HK32" i="9"/>
  <c r="LI32" i="9" s="1"/>
  <c r="HL30" i="9"/>
  <c r="LJ30" i="9" s="1"/>
  <c r="HL190" i="9"/>
  <c r="LJ190" i="9" s="1"/>
  <c r="HK196" i="9"/>
  <c r="LI196" i="9" s="1"/>
  <c r="HK26" i="9"/>
  <c r="LI26" i="9" s="1"/>
  <c r="HK29" i="9"/>
  <c r="LI29" i="9" s="1"/>
  <c r="HK107" i="9"/>
  <c r="LI107" i="9" s="1"/>
  <c r="HK184" i="9"/>
  <c r="LI184" i="9" s="1"/>
  <c r="HK248" i="9"/>
  <c r="LI248" i="9" s="1"/>
  <c r="HK144" i="9"/>
  <c r="LI144" i="9" s="1"/>
  <c r="HK234" i="9"/>
  <c r="LI234" i="9" s="1"/>
  <c r="HK21" i="9"/>
  <c r="LI21" i="9" s="1"/>
  <c r="HK97" i="9"/>
  <c r="LI97" i="9" s="1"/>
  <c r="HK46" i="9"/>
  <c r="LI46" i="9" s="1"/>
  <c r="HK222" i="9"/>
  <c r="LI222" i="9" s="1"/>
  <c r="HK88" i="9"/>
  <c r="LI88" i="9" s="1"/>
  <c r="HK153" i="9"/>
  <c r="LI153" i="9" s="1"/>
  <c r="HK115" i="9"/>
  <c r="LI115" i="9" s="1"/>
  <c r="HI228" i="9"/>
  <c r="HK211" i="9"/>
  <c r="LI211" i="9" s="1"/>
  <c r="HK33" i="9"/>
  <c r="LI33" i="9" s="1"/>
  <c r="HK45" i="9"/>
  <c r="LI45" i="9" s="1"/>
  <c r="HK53" i="9"/>
  <c r="LI53" i="9" s="1"/>
  <c r="HK34" i="9"/>
  <c r="LI34" i="9" s="1"/>
  <c r="HK82" i="9"/>
  <c r="LI82" i="9" s="1"/>
  <c r="HK15" i="9"/>
  <c r="LI15" i="9" s="1"/>
  <c r="HK231" i="9"/>
  <c r="HK96" i="9"/>
  <c r="LI96" i="9" s="1"/>
  <c r="HK70" i="9"/>
  <c r="LI70" i="9" s="1"/>
  <c r="HK117" i="9"/>
  <c r="LI117" i="9" s="1"/>
  <c r="HK216" i="9"/>
  <c r="LI216" i="9" s="1"/>
  <c r="HK51" i="9"/>
  <c r="LI51" i="9" s="1"/>
  <c r="HK186" i="9"/>
  <c r="LI186" i="9" s="1"/>
  <c r="HK146" i="9"/>
  <c r="LI146" i="9" s="1"/>
  <c r="HL120" i="9"/>
  <c r="LJ120" i="9" s="1"/>
  <c r="HL240" i="9"/>
  <c r="LJ240" i="9" s="1"/>
  <c r="HK28" i="9"/>
  <c r="LI28" i="9" s="1"/>
  <c r="HK160" i="9"/>
  <c r="LI160" i="9" s="1"/>
  <c r="HK149" i="9"/>
  <c r="LI149" i="9" s="1"/>
  <c r="HK187" i="9"/>
  <c r="LI187" i="9" s="1"/>
  <c r="HK237" i="9"/>
  <c r="LI237" i="9" s="1"/>
  <c r="HK98" i="9"/>
  <c r="LI98" i="9" s="1"/>
  <c r="HK38" i="9"/>
  <c r="LI38" i="9" s="1"/>
  <c r="HK157" i="9"/>
  <c r="LI157" i="9" s="1"/>
  <c r="HK210" i="9"/>
  <c r="LI210" i="9" s="1"/>
  <c r="HK37" i="9"/>
  <c r="LI37" i="9" s="1"/>
  <c r="HK20" i="9"/>
  <c r="LI20" i="9" s="1"/>
  <c r="HK209" i="9"/>
  <c r="LI209" i="9" s="1"/>
  <c r="HK154" i="9"/>
  <c r="LI154" i="9" s="1"/>
  <c r="HK134" i="9"/>
  <c r="LI134" i="9" s="1"/>
  <c r="HK188" i="9"/>
  <c r="LI188" i="9" s="1"/>
  <c r="HK221" i="9"/>
  <c r="LI221" i="9" s="1"/>
  <c r="HK239" i="9"/>
  <c r="LI239" i="9" s="1"/>
  <c r="HK145" i="9"/>
  <c r="LI145" i="9" s="1"/>
  <c r="HK198" i="9"/>
  <c r="LI198" i="9" s="1"/>
  <c r="HK147" i="9"/>
  <c r="LI147" i="9" s="1"/>
  <c r="HK80" i="9"/>
  <c r="LI80" i="9" s="1"/>
  <c r="HK27" i="9"/>
  <c r="LI27" i="9" s="1"/>
  <c r="HK106" i="9"/>
  <c r="LI106" i="9" s="1"/>
  <c r="HL154" i="9"/>
  <c r="LJ154" i="9" s="1"/>
  <c r="HK212" i="9"/>
  <c r="LI212" i="9" s="1"/>
  <c r="HK176" i="9"/>
  <c r="LI176" i="9" s="1"/>
  <c r="HK62" i="9"/>
  <c r="LI62" i="9" s="1"/>
  <c r="HK92" i="9"/>
  <c r="LI92" i="9" s="1"/>
  <c r="HK83" i="9"/>
  <c r="LI83" i="9" s="1"/>
  <c r="HK103" i="9"/>
  <c r="LI103" i="9" s="1"/>
  <c r="HK135" i="9"/>
  <c r="LI135" i="9" s="1"/>
  <c r="HL161" i="9"/>
  <c r="LJ161" i="9" s="1"/>
  <c r="HK65" i="9"/>
  <c r="LI65" i="9" s="1"/>
  <c r="HK247" i="9"/>
  <c r="LI247" i="9" s="1"/>
  <c r="HK93" i="9"/>
  <c r="LI93" i="9" s="1"/>
  <c r="HK49" i="9"/>
  <c r="LI49" i="9" s="1"/>
  <c r="HK250" i="9"/>
  <c r="LI250" i="9" s="1"/>
  <c r="HK121" i="9"/>
  <c r="LI121" i="9" s="1"/>
  <c r="HK58" i="9"/>
  <c r="LI58" i="9" s="1"/>
  <c r="HK55" i="9"/>
  <c r="LI55" i="9" s="1"/>
  <c r="HK208" i="9"/>
  <c r="LI208" i="9" s="1"/>
  <c r="HK131" i="9"/>
  <c r="LI131" i="9" s="1"/>
  <c r="HK178" i="9"/>
  <c r="LI178" i="9" s="1"/>
  <c r="HK253" i="9"/>
  <c r="LI253" i="9" s="1"/>
  <c r="HK193" i="9"/>
  <c r="LI193" i="9" s="1"/>
  <c r="HK189" i="9"/>
  <c r="LI189" i="9" s="1"/>
  <c r="HK200" i="9"/>
  <c r="LI200" i="9" s="1"/>
  <c r="HL45" i="9"/>
  <c r="LJ45" i="9" s="1"/>
  <c r="HL105" i="9"/>
  <c r="LJ105" i="9" s="1"/>
  <c r="HK138" i="9"/>
  <c r="LI138" i="9" s="1"/>
  <c r="HK223" i="9"/>
  <c r="LI223" i="9" s="1"/>
  <c r="HK24" i="9"/>
  <c r="LI24" i="9" s="1"/>
  <c r="HK163" i="9"/>
  <c r="LI163" i="9" s="1"/>
  <c r="HK236" i="9"/>
  <c r="LI236" i="9" s="1"/>
  <c r="HK169" i="9"/>
  <c r="LI169" i="9" s="1"/>
  <c r="HK101" i="9"/>
  <c r="LI101" i="9" s="1"/>
  <c r="HK191" i="9"/>
  <c r="LI191" i="9" s="1"/>
  <c r="HK128" i="9"/>
  <c r="LI128" i="9" s="1"/>
  <c r="HK207" i="9"/>
  <c r="LI207" i="9" s="1"/>
  <c r="HK72" i="9"/>
  <c r="LI72" i="9" s="1"/>
  <c r="HK78" i="9"/>
  <c r="LI78" i="9" s="1"/>
  <c r="HK183" i="9"/>
  <c r="LI183" i="9" s="1"/>
  <c r="HK36" i="9"/>
  <c r="LI36" i="9" s="1"/>
  <c r="HL150" i="9"/>
  <c r="LJ150" i="9" s="1"/>
  <c r="HL43" i="9"/>
  <c r="LJ43" i="9" s="1"/>
  <c r="HL86" i="9"/>
  <c r="LJ86" i="9" s="1"/>
  <c r="HL182" i="9"/>
  <c r="LJ182" i="9" s="1"/>
  <c r="HL14" i="9"/>
  <c r="LJ14" i="9" s="1"/>
  <c r="HL178" i="9"/>
  <c r="LJ178" i="9" s="1"/>
  <c r="HL131" i="9"/>
  <c r="LJ131" i="9" s="1"/>
  <c r="HL71" i="9"/>
  <c r="LJ71" i="9" s="1"/>
  <c r="HL216" i="9"/>
  <c r="LJ216" i="9" s="1"/>
  <c r="HL148" i="9"/>
  <c r="LJ148" i="9" s="1"/>
  <c r="HL138" i="9"/>
  <c r="LJ138" i="9" s="1"/>
  <c r="HL157" i="9"/>
  <c r="LJ157" i="9" s="1"/>
  <c r="HL27" i="9"/>
  <c r="LJ27" i="9" s="1"/>
  <c r="HL233" i="9"/>
  <c r="LJ233" i="9" s="1"/>
  <c r="HK56" i="9"/>
  <c r="LI56" i="9" s="1"/>
  <c r="HK182" i="9"/>
  <c r="LI182" i="9" s="1"/>
  <c r="HK133" i="9"/>
  <c r="LI133" i="9" s="1"/>
  <c r="HK17" i="9"/>
  <c r="LI17" i="9" s="1"/>
  <c r="HK142" i="9"/>
  <c r="LI142" i="9" s="1"/>
  <c r="HK122" i="9"/>
  <c r="LI122" i="9" s="1"/>
  <c r="HK86" i="9"/>
  <c r="LI86" i="9" s="1"/>
  <c r="HK13" i="9"/>
  <c r="LI13" i="9" s="1"/>
  <c r="HK57" i="9"/>
  <c r="LI57" i="9" s="1"/>
  <c r="HL109" i="9"/>
  <c r="LJ109" i="9" s="1"/>
  <c r="HK192" i="9"/>
  <c r="LI192" i="9" s="1"/>
  <c r="HL192" i="9"/>
  <c r="LJ192" i="9" s="1"/>
  <c r="HK31" i="9"/>
  <c r="LI31" i="9" s="1"/>
  <c r="HK30" i="9"/>
  <c r="LI30" i="9" s="1"/>
  <c r="HL99" i="9"/>
  <c r="LJ99" i="9" s="1"/>
  <c r="HL183" i="9"/>
  <c r="LJ183" i="9" s="1"/>
  <c r="HL100" i="9"/>
  <c r="LJ100" i="9" s="1"/>
  <c r="HL221" i="9"/>
  <c r="LJ221" i="9" s="1"/>
  <c r="HL167" i="9"/>
  <c r="LJ167" i="9" s="1"/>
  <c r="HL26" i="9"/>
  <c r="LJ26" i="9" s="1"/>
  <c r="HL173" i="9"/>
  <c r="LJ173" i="9" s="1"/>
  <c r="HL219" i="9"/>
  <c r="LJ219" i="9" s="1"/>
  <c r="HL24" i="9"/>
  <c r="LJ24" i="9" s="1"/>
  <c r="HL141" i="9"/>
  <c r="LJ141" i="9" s="1"/>
  <c r="HL134" i="9"/>
  <c r="LJ134" i="9" s="1"/>
  <c r="HL187" i="9"/>
  <c r="LJ187" i="9" s="1"/>
  <c r="HL42" i="9"/>
  <c r="LJ42" i="9" s="1"/>
  <c r="HL88" i="9"/>
  <c r="LJ88" i="9" s="1"/>
  <c r="HL145" i="9"/>
  <c r="LJ145" i="9" s="1"/>
  <c r="HL137" i="9"/>
  <c r="LJ137" i="9" s="1"/>
  <c r="HL251" i="9"/>
  <c r="LJ251" i="9" s="1"/>
  <c r="HL68" i="9"/>
  <c r="LJ68" i="9" s="1"/>
  <c r="HL175" i="9"/>
  <c r="LJ175" i="9" s="1"/>
  <c r="HL79" i="9"/>
  <c r="LJ79" i="9" s="1"/>
  <c r="HL247" i="9"/>
  <c r="LJ247" i="9" s="1"/>
  <c r="HL104" i="9"/>
  <c r="LJ104" i="9" s="1"/>
  <c r="HL93" i="9"/>
  <c r="LJ93" i="9" s="1"/>
  <c r="HL82" i="9"/>
  <c r="LJ82" i="9" s="1"/>
  <c r="HK35" i="9"/>
  <c r="LI35" i="9" s="1"/>
  <c r="HK130" i="9"/>
  <c r="LI130" i="9" s="1"/>
  <c r="HK202" i="9"/>
  <c r="LI202" i="9" s="1"/>
  <c r="HK206" i="9"/>
  <c r="LI206" i="9" s="1"/>
  <c r="HK68" i="9"/>
  <c r="LI68" i="9" s="1"/>
  <c r="HK152" i="9"/>
  <c r="LI152" i="9" s="1"/>
  <c r="HK48" i="9"/>
  <c r="LI48" i="9" s="1"/>
  <c r="HK173" i="9"/>
  <c r="LI173" i="9" s="1"/>
  <c r="HK89" i="9"/>
  <c r="LI89" i="9" s="1"/>
  <c r="HK179" i="9"/>
  <c r="LI179" i="9" s="1"/>
  <c r="HK174" i="9"/>
  <c r="LI174" i="9" s="1"/>
  <c r="HK161" i="9"/>
  <c r="LI161" i="9" s="1"/>
  <c r="HK74" i="9"/>
  <c r="LI74" i="9" s="1"/>
  <c r="HK213" i="9"/>
  <c r="LI213" i="9" s="1"/>
  <c r="HK113" i="9"/>
  <c r="LI113" i="9" s="1"/>
  <c r="HL172" i="9"/>
  <c r="LJ172" i="9" s="1"/>
  <c r="HK41" i="9"/>
  <c r="LI41" i="9" s="1"/>
  <c r="HK84" i="9"/>
  <c r="LI84" i="9" s="1"/>
  <c r="HK158" i="9"/>
  <c r="LI158" i="9" s="1"/>
  <c r="HK226" i="9"/>
  <c r="LI226" i="9" s="1"/>
  <c r="HK59" i="9"/>
  <c r="LI59" i="9" s="1"/>
  <c r="HK39" i="9"/>
  <c r="LI39" i="9" s="1"/>
  <c r="HK67" i="9"/>
  <c r="LI67" i="9" s="1"/>
  <c r="HK238" i="9"/>
  <c r="LI238" i="9" s="1"/>
  <c r="HK204" i="9"/>
  <c r="LI204" i="9" s="1"/>
  <c r="HK66" i="9"/>
  <c r="LI66" i="9" s="1"/>
  <c r="HK181" i="9"/>
  <c r="LI181" i="9" s="1"/>
  <c r="HK16" i="9"/>
  <c r="LI16" i="9" s="1"/>
  <c r="HK112" i="9"/>
  <c r="LI112" i="9" s="1"/>
  <c r="HK220" i="9"/>
  <c r="LI220" i="9" s="1"/>
  <c r="HK42" i="9"/>
  <c r="LI42" i="9" s="1"/>
  <c r="HK251" i="9"/>
  <c r="LI251" i="9" s="1"/>
  <c r="LG231" i="9"/>
  <c r="HI242" i="9"/>
  <c r="LG242" i="9" s="1"/>
  <c r="LG245" i="9"/>
  <c r="HI256" i="9"/>
  <c r="LG256" i="9" s="1"/>
  <c r="HL125" i="9" l="1"/>
  <c r="LJ125" i="9" s="1"/>
  <c r="HL113" i="9"/>
  <c r="LJ113" i="9" s="1"/>
  <c r="HL225" i="9"/>
  <c r="LJ225" i="9" s="1"/>
  <c r="HL92" i="9"/>
  <c r="LJ92" i="9" s="1"/>
  <c r="HL41" i="9"/>
  <c r="LJ41" i="9" s="1"/>
  <c r="HL196" i="9"/>
  <c r="LJ196" i="9" s="1"/>
  <c r="HL119" i="9"/>
  <c r="LJ119" i="9" s="1"/>
  <c r="HL201" i="9"/>
  <c r="LJ201" i="9" s="1"/>
  <c r="HL149" i="9"/>
  <c r="LJ149" i="9" s="1"/>
  <c r="HL28" i="9"/>
  <c r="LJ28" i="9" s="1"/>
  <c r="HL151" i="9"/>
  <c r="LJ151" i="9" s="1"/>
  <c r="HL121" i="9"/>
  <c r="LJ121" i="9" s="1"/>
  <c r="HL181" i="9"/>
  <c r="LJ181" i="9" s="1"/>
  <c r="HL205" i="9"/>
  <c r="LJ205" i="9" s="1"/>
  <c r="HL147" i="9"/>
  <c r="LJ147" i="9" s="1"/>
  <c r="HL140" i="9"/>
  <c r="LJ140" i="9" s="1"/>
  <c r="HL57" i="9"/>
  <c r="LJ57" i="9" s="1"/>
  <c r="HL115" i="9"/>
  <c r="LJ115" i="9" s="1"/>
  <c r="HL117" i="9"/>
  <c r="LJ117" i="9" s="1"/>
  <c r="HL89" i="9"/>
  <c r="LJ89" i="9" s="1"/>
  <c r="HL95" i="9"/>
  <c r="LJ95" i="9" s="1"/>
  <c r="HL222" i="9"/>
  <c r="LJ222" i="9" s="1"/>
  <c r="HL168" i="9"/>
  <c r="LJ168" i="9" s="1"/>
  <c r="HL40" i="9"/>
  <c r="LJ40" i="9" s="1"/>
  <c r="HL11" i="9"/>
  <c r="LJ11" i="9" s="1"/>
  <c r="HL59" i="9"/>
  <c r="LJ59" i="9" s="1"/>
  <c r="HL97" i="9"/>
  <c r="LJ97" i="9" s="1"/>
  <c r="HL250" i="9"/>
  <c r="LJ250" i="9" s="1"/>
  <c r="HL174" i="9"/>
  <c r="LJ174" i="9" s="1"/>
  <c r="HL80" i="9"/>
  <c r="LJ80" i="9" s="1"/>
  <c r="HL144" i="9"/>
  <c r="LJ144" i="9" s="1"/>
  <c r="HL156" i="9"/>
  <c r="LJ156" i="9" s="1"/>
  <c r="HL76" i="9"/>
  <c r="LJ76" i="9" s="1"/>
  <c r="HL223" i="9"/>
  <c r="LJ223" i="9" s="1"/>
  <c r="HL186" i="9"/>
  <c r="LJ186" i="9" s="1"/>
  <c r="HL102" i="9"/>
  <c r="LJ102" i="9" s="1"/>
  <c r="HL136" i="9"/>
  <c r="LJ136" i="9" s="1"/>
  <c r="HL37" i="9"/>
  <c r="LJ37" i="9" s="1"/>
  <c r="HL189" i="9"/>
  <c r="LJ189" i="9" s="1"/>
  <c r="HL19" i="9"/>
  <c r="LJ19" i="9" s="1"/>
  <c r="HL162" i="9"/>
  <c r="LJ162" i="9" s="1"/>
  <c r="HL246" i="9"/>
  <c r="HL256" i="9" s="1"/>
  <c r="LJ256" i="9" s="1"/>
  <c r="HL163" i="9"/>
  <c r="LJ163" i="9" s="1"/>
  <c r="HL108" i="9"/>
  <c r="LJ108" i="9" s="1"/>
  <c r="HL193" i="9"/>
  <c r="LJ193" i="9" s="1"/>
  <c r="HL133" i="9"/>
  <c r="LJ133" i="9" s="1"/>
  <c r="HL53" i="9"/>
  <c r="LJ53" i="9" s="1"/>
  <c r="HL85" i="9"/>
  <c r="LJ85" i="9" s="1"/>
  <c r="HL54" i="9"/>
  <c r="LJ54" i="9" s="1"/>
  <c r="HL118" i="9"/>
  <c r="LJ118" i="9" s="1"/>
  <c r="HL146" i="9"/>
  <c r="LJ146" i="9" s="1"/>
  <c r="HL106" i="9"/>
  <c r="LJ106" i="9" s="1"/>
  <c r="HL70" i="9"/>
  <c r="LJ70" i="9" s="1"/>
  <c r="HL101" i="9"/>
  <c r="LJ101" i="9" s="1"/>
  <c r="HL210" i="9"/>
  <c r="LJ210" i="9" s="1"/>
  <c r="HL83" i="9"/>
  <c r="LJ83" i="9" s="1"/>
  <c r="HL238" i="9"/>
  <c r="LJ238" i="9" s="1"/>
  <c r="HL158" i="9"/>
  <c r="LJ158" i="9" s="1"/>
  <c r="HL213" i="9"/>
  <c r="LJ213" i="9" s="1"/>
  <c r="HL39" i="9"/>
  <c r="LJ39" i="9" s="1"/>
  <c r="HL209" i="9"/>
  <c r="LJ209" i="9" s="1"/>
  <c r="HL87" i="9"/>
  <c r="LJ87" i="9" s="1"/>
  <c r="HL112" i="9"/>
  <c r="LJ112" i="9" s="1"/>
  <c r="HL16" i="9"/>
  <c r="LJ16" i="9" s="1"/>
  <c r="HL200" i="9"/>
  <c r="LJ200" i="9" s="1"/>
  <c r="HL171" i="9"/>
  <c r="LJ171" i="9" s="1"/>
  <c r="HL191" i="9"/>
  <c r="LJ191" i="9" s="1"/>
  <c r="HL165" i="9"/>
  <c r="LJ165" i="9" s="1"/>
  <c r="HL13" i="9"/>
  <c r="LJ13" i="9" s="1"/>
  <c r="HL217" i="9"/>
  <c r="LJ217" i="9" s="1"/>
  <c r="HJ228" i="9"/>
  <c r="LH228" i="9" s="1"/>
  <c r="HL254" i="9"/>
  <c r="LJ254" i="9" s="1"/>
  <c r="HL236" i="9"/>
  <c r="LJ236" i="9" s="1"/>
  <c r="HL126" i="9"/>
  <c r="LJ126" i="9" s="1"/>
  <c r="HL220" i="9"/>
  <c r="LJ220" i="9" s="1"/>
  <c r="HL159" i="9"/>
  <c r="LJ159" i="9" s="1"/>
  <c r="HL61" i="9"/>
  <c r="LJ61" i="9" s="1"/>
  <c r="HL62" i="9"/>
  <c r="LJ62" i="9" s="1"/>
  <c r="HL25" i="9"/>
  <c r="LJ25" i="9" s="1"/>
  <c r="HL15" i="9"/>
  <c r="LJ15" i="9" s="1"/>
  <c r="HL47" i="9"/>
  <c r="LJ47" i="9" s="1"/>
  <c r="HL132" i="9"/>
  <c r="LJ132" i="9" s="1"/>
  <c r="HL50" i="9"/>
  <c r="LJ50" i="9" s="1"/>
  <c r="HL73" i="9"/>
  <c r="LJ73" i="9" s="1"/>
  <c r="HL110" i="9"/>
  <c r="LJ110" i="9" s="1"/>
  <c r="HL224" i="9"/>
  <c r="LJ224" i="9" s="1"/>
  <c r="HL129" i="9"/>
  <c r="LJ129" i="9" s="1"/>
  <c r="HL34" i="9"/>
  <c r="LJ34" i="9" s="1"/>
  <c r="HL111" i="9"/>
  <c r="LJ111" i="9" s="1"/>
  <c r="HL123" i="9"/>
  <c r="LJ123" i="9" s="1"/>
  <c r="HL12" i="9"/>
  <c r="LJ12" i="9" s="1"/>
  <c r="HL33" i="9"/>
  <c r="LJ33" i="9" s="1"/>
  <c r="HL69" i="9"/>
  <c r="LJ69" i="9" s="1"/>
  <c r="HL116" i="9"/>
  <c r="LJ116" i="9" s="1"/>
  <c r="HL214" i="9"/>
  <c r="LJ214" i="9" s="1"/>
  <c r="HL67" i="9"/>
  <c r="LJ67" i="9" s="1"/>
  <c r="HL177" i="9"/>
  <c r="LJ177" i="9" s="1"/>
  <c r="HL239" i="9"/>
  <c r="LJ239" i="9" s="1"/>
  <c r="HL198" i="9"/>
  <c r="LJ198" i="9" s="1"/>
  <c r="HL35" i="9"/>
  <c r="LJ35" i="9" s="1"/>
  <c r="HJ242" i="9"/>
  <c r="LH242" i="9" s="1"/>
  <c r="HL155" i="9"/>
  <c r="LJ155" i="9" s="1"/>
  <c r="HL218" i="9"/>
  <c r="LJ218" i="9" s="1"/>
  <c r="HL22" i="9"/>
  <c r="LJ22" i="9" s="1"/>
  <c r="HL180" i="9"/>
  <c r="LJ180" i="9" s="1"/>
  <c r="HL58" i="9"/>
  <c r="LJ58" i="9" s="1"/>
  <c r="HL20" i="9"/>
  <c r="LJ20" i="9" s="1"/>
  <c r="HL66" i="9"/>
  <c r="LJ66" i="9" s="1"/>
  <c r="HL90" i="9"/>
  <c r="LJ90" i="9" s="1"/>
  <c r="HL46" i="9"/>
  <c r="LJ46" i="9" s="1"/>
  <c r="HL170" i="9"/>
  <c r="LJ170" i="9" s="1"/>
  <c r="HL63" i="9"/>
  <c r="LJ63" i="9" s="1"/>
  <c r="HL98" i="9"/>
  <c r="LJ98" i="9" s="1"/>
  <c r="HL31" i="9"/>
  <c r="LJ31" i="9" s="1"/>
  <c r="HL226" i="9"/>
  <c r="LJ226" i="9" s="1"/>
  <c r="HL51" i="9"/>
  <c r="LJ51" i="9" s="1"/>
  <c r="HL21" i="9"/>
  <c r="LJ21" i="9" s="1"/>
  <c r="HL208" i="9"/>
  <c r="LJ208" i="9" s="1"/>
  <c r="HL166" i="9"/>
  <c r="LJ166" i="9" s="1"/>
  <c r="HL202" i="9"/>
  <c r="LJ202" i="9" s="1"/>
  <c r="HL245" i="9"/>
  <c r="LJ245" i="9" s="1"/>
  <c r="HL122" i="9"/>
  <c r="LJ122" i="9" s="1"/>
  <c r="HH258" i="9"/>
  <c r="LF258" i="9" s="1"/>
  <c r="HM128" i="9"/>
  <c r="LK128" i="9" s="1"/>
  <c r="HM138" i="9"/>
  <c r="LK138" i="9" s="1"/>
  <c r="HM78" i="9"/>
  <c r="LK78" i="9" s="1"/>
  <c r="HM208" i="9"/>
  <c r="LK208" i="9" s="1"/>
  <c r="HM80" i="9"/>
  <c r="LK80" i="9" s="1"/>
  <c r="HM50" i="9"/>
  <c r="LK50" i="9" s="1"/>
  <c r="HM51" i="9"/>
  <c r="LK51" i="9" s="1"/>
  <c r="HM226" i="9"/>
  <c r="LK226" i="9" s="1"/>
  <c r="HM56" i="9"/>
  <c r="LK56" i="9" s="1"/>
  <c r="HM152" i="9"/>
  <c r="LK152" i="9" s="1"/>
  <c r="HM93" i="9"/>
  <c r="LK93" i="9" s="1"/>
  <c r="HM252" i="9"/>
  <c r="LK252" i="9" s="1"/>
  <c r="HM20" i="9"/>
  <c r="LK20" i="9" s="1"/>
  <c r="HM163" i="9"/>
  <c r="LK163" i="9" s="1"/>
  <c r="HM66" i="9"/>
  <c r="LK66" i="9" s="1"/>
  <c r="HM246" i="9"/>
  <c r="LK246" i="9" s="1"/>
  <c r="HN102" i="9"/>
  <c r="LL102" i="9" s="1"/>
  <c r="HM183" i="9"/>
  <c r="LK183" i="9" s="1"/>
  <c r="HM74" i="9"/>
  <c r="LK74" i="9" s="1"/>
  <c r="HM157" i="9"/>
  <c r="LK157" i="9" s="1"/>
  <c r="HM112" i="9"/>
  <c r="LK112" i="9" s="1"/>
  <c r="HM176" i="9"/>
  <c r="LK176" i="9" s="1"/>
  <c r="HM22" i="9"/>
  <c r="LK22" i="9" s="1"/>
  <c r="HM156" i="9"/>
  <c r="LK156" i="9" s="1"/>
  <c r="HM103" i="9"/>
  <c r="LK103" i="9" s="1"/>
  <c r="HM247" i="9"/>
  <c r="LK247" i="9" s="1"/>
  <c r="HM67" i="9"/>
  <c r="LK67" i="9" s="1"/>
  <c r="HM109" i="9"/>
  <c r="LK109" i="9" s="1"/>
  <c r="HM131" i="9"/>
  <c r="LK131" i="9" s="1"/>
  <c r="HM15" i="9"/>
  <c r="LK15" i="9" s="1"/>
  <c r="HM240" i="9"/>
  <c r="LK240" i="9" s="1"/>
  <c r="HM167" i="9"/>
  <c r="LK167" i="9" s="1"/>
  <c r="HM189" i="9"/>
  <c r="LK189" i="9" s="1"/>
  <c r="HM98" i="9"/>
  <c r="LK98" i="9" s="1"/>
  <c r="HM87" i="9"/>
  <c r="LK87" i="9" s="1"/>
  <c r="HM120" i="9"/>
  <c r="LK120" i="9" s="1"/>
  <c r="HM115" i="9"/>
  <c r="LK115" i="9" s="1"/>
  <c r="HM137" i="9"/>
  <c r="LK137" i="9" s="1"/>
  <c r="HM92" i="9"/>
  <c r="LK92" i="9" s="1"/>
  <c r="HM32" i="9"/>
  <c r="LK32" i="9" s="1"/>
  <c r="HM150" i="9"/>
  <c r="LK150" i="9" s="1"/>
  <c r="HM237" i="9"/>
  <c r="LK237" i="9" s="1"/>
  <c r="HM94" i="9"/>
  <c r="LK94" i="9" s="1"/>
  <c r="HM197" i="9"/>
  <c r="LK197" i="9" s="1"/>
  <c r="HM54" i="9"/>
  <c r="LK54" i="9" s="1"/>
  <c r="HM250" i="9"/>
  <c r="LK250" i="9" s="1"/>
  <c r="HN204" i="9"/>
  <c r="LL204" i="9" s="1"/>
  <c r="HM213" i="9"/>
  <c r="LK213" i="9" s="1"/>
  <c r="HM122" i="9"/>
  <c r="LK122" i="9" s="1"/>
  <c r="HM57" i="9"/>
  <c r="LK57" i="9" s="1"/>
  <c r="HM216" i="9"/>
  <c r="LK216" i="9" s="1"/>
  <c r="HM91" i="9"/>
  <c r="LK91" i="9" s="1"/>
  <c r="HM19" i="9"/>
  <c r="LK19" i="9" s="1"/>
  <c r="HM140" i="9"/>
  <c r="LK140" i="9" s="1"/>
  <c r="HM76" i="9"/>
  <c r="LK76" i="9" s="1"/>
  <c r="HM106" i="9"/>
  <c r="LK106" i="9" s="1"/>
  <c r="HM34" i="9"/>
  <c r="LK34" i="9" s="1"/>
  <c r="HM125" i="9"/>
  <c r="LK125" i="9" s="1"/>
  <c r="HM33" i="9"/>
  <c r="LK33" i="9" s="1"/>
  <c r="HM25" i="9"/>
  <c r="LK25" i="9" s="1"/>
  <c r="HM37" i="9"/>
  <c r="LK37" i="9" s="1"/>
  <c r="HM160" i="9"/>
  <c r="LK160" i="9" s="1"/>
  <c r="HM232" i="9"/>
  <c r="LK232" i="9" s="1"/>
  <c r="HM219" i="9"/>
  <c r="LK219" i="9" s="1"/>
  <c r="HM218" i="9"/>
  <c r="LK218" i="9" s="1"/>
  <c r="HM159" i="9"/>
  <c r="LK159" i="9" s="1"/>
  <c r="HM235" i="9"/>
  <c r="LK235" i="9" s="1"/>
  <c r="HM47" i="9"/>
  <c r="LK47" i="9" s="1"/>
  <c r="HM194" i="9"/>
  <c r="LK194" i="9" s="1"/>
  <c r="HM196" i="9"/>
  <c r="LK196" i="9" s="1"/>
  <c r="HM153" i="9"/>
  <c r="LK153" i="9" s="1"/>
  <c r="HM248" i="9"/>
  <c r="LK248" i="9" s="1"/>
  <c r="HM27" i="9"/>
  <c r="LK27" i="9" s="1"/>
  <c r="HM52" i="9"/>
  <c r="LK52" i="9" s="1"/>
  <c r="HM90" i="9"/>
  <c r="LK90" i="9" s="1"/>
  <c r="HM141" i="9"/>
  <c r="LK141" i="9" s="1"/>
  <c r="HM126" i="9"/>
  <c r="LK126" i="9" s="1"/>
  <c r="HM209" i="9"/>
  <c r="LK209" i="9" s="1"/>
  <c r="HM116" i="9"/>
  <c r="LK116" i="9" s="1"/>
  <c r="HM182" i="9"/>
  <c r="LK182" i="9" s="1"/>
  <c r="HM154" i="9"/>
  <c r="LK154" i="9" s="1"/>
  <c r="HM238" i="9"/>
  <c r="LK238" i="9" s="1"/>
  <c r="HM203" i="9"/>
  <c r="LK203" i="9" s="1"/>
  <c r="HM73" i="9"/>
  <c r="LK73" i="9" s="1"/>
  <c r="HM75" i="9"/>
  <c r="LK75" i="9" s="1"/>
  <c r="HM133" i="9"/>
  <c r="LK133" i="9" s="1"/>
  <c r="HM221" i="9"/>
  <c r="LK221" i="9" s="1"/>
  <c r="HM28" i="9"/>
  <c r="LK28" i="9" s="1"/>
  <c r="HM114" i="9"/>
  <c r="LK114" i="9" s="1"/>
  <c r="HM195" i="9"/>
  <c r="LK195" i="9" s="1"/>
  <c r="HM193" i="9"/>
  <c r="LK193" i="9" s="1"/>
  <c r="HM142" i="9"/>
  <c r="LK142" i="9" s="1"/>
  <c r="HM89" i="9"/>
  <c r="LK89" i="9" s="1"/>
  <c r="HN28" i="9"/>
  <c r="LL28" i="9" s="1"/>
  <c r="HM117" i="9"/>
  <c r="LK117" i="9" s="1"/>
  <c r="HM192" i="9"/>
  <c r="LK192" i="9" s="1"/>
  <c r="HN251" i="9"/>
  <c r="LL251" i="9" s="1"/>
  <c r="HN254" i="9"/>
  <c r="LL254" i="9" s="1"/>
  <c r="HM212" i="9"/>
  <c r="LK212" i="9" s="1"/>
  <c r="HN84" i="9"/>
  <c r="LL84" i="9" s="1"/>
  <c r="HN49" i="9"/>
  <c r="LL49" i="9" s="1"/>
  <c r="HN18" i="9"/>
  <c r="LL18" i="9" s="1"/>
  <c r="HN214" i="9"/>
  <c r="LL214" i="9" s="1"/>
  <c r="HN20" i="9"/>
  <c r="LL20" i="9" s="1"/>
  <c r="HN37" i="9"/>
  <c r="LL37" i="9" s="1"/>
  <c r="HN19" i="9"/>
  <c r="LL19" i="9" s="1"/>
  <c r="HM236" i="9"/>
  <c r="LK236" i="9" s="1"/>
  <c r="HM48" i="9"/>
  <c r="LK48" i="9" s="1"/>
  <c r="HM100" i="9"/>
  <c r="LK100" i="9" s="1"/>
  <c r="HN246" i="9"/>
  <c r="LL246" i="9" s="1"/>
  <c r="HN129" i="9"/>
  <c r="LL129" i="9" s="1"/>
  <c r="HN101" i="9"/>
  <c r="LL101" i="9" s="1"/>
  <c r="HN145" i="9"/>
  <c r="LL145" i="9" s="1"/>
  <c r="HN182" i="9"/>
  <c r="LL182" i="9" s="1"/>
  <c r="HN174" i="9"/>
  <c r="LL174" i="9" s="1"/>
  <c r="HN212" i="9"/>
  <c r="LL212" i="9" s="1"/>
  <c r="HN154" i="9"/>
  <c r="LL154" i="9" s="1"/>
  <c r="HM251" i="9"/>
  <c r="LK251" i="9" s="1"/>
  <c r="HN99" i="9"/>
  <c r="LL99" i="9" s="1"/>
  <c r="HN185" i="9"/>
  <c r="LL185" i="9" s="1"/>
  <c r="HN77" i="9"/>
  <c r="LL77" i="9" s="1"/>
  <c r="HN194" i="9"/>
  <c r="LL194" i="9" s="1"/>
  <c r="HN126" i="9"/>
  <c r="LL126" i="9" s="1"/>
  <c r="HN42" i="9"/>
  <c r="LL42" i="9" s="1"/>
  <c r="HN33" i="9"/>
  <c r="LL33" i="9" s="1"/>
  <c r="HN210" i="9"/>
  <c r="LL210" i="9" s="1"/>
  <c r="HN183" i="9"/>
  <c r="HN190" i="9"/>
  <c r="LL190" i="9" s="1"/>
  <c r="HN32" i="9"/>
  <c r="LL32" i="9" s="1"/>
  <c r="HN143" i="9"/>
  <c r="LL143" i="9" s="1"/>
  <c r="HN22" i="9"/>
  <c r="LL22" i="9" s="1"/>
  <c r="HN216" i="9"/>
  <c r="LL216" i="9" s="1"/>
  <c r="HN135" i="9"/>
  <c r="LL135" i="9" s="1"/>
  <c r="HN48" i="9"/>
  <c r="LL48" i="9" s="1"/>
  <c r="HN92" i="9"/>
  <c r="LL92" i="9" s="1"/>
  <c r="HN157" i="9"/>
  <c r="LL157" i="9" s="1"/>
  <c r="HN234" i="9"/>
  <c r="LL234" i="9" s="1"/>
  <c r="HN166" i="9"/>
  <c r="LL166" i="9" s="1"/>
  <c r="HN171" i="9"/>
  <c r="LL171" i="9" s="1"/>
  <c r="HN201" i="9"/>
  <c r="LL201" i="9" s="1"/>
  <c r="HN109" i="9"/>
  <c r="LL109" i="9" s="1"/>
  <c r="HN79" i="9"/>
  <c r="LL79" i="9" s="1"/>
  <c r="HN25" i="9"/>
  <c r="LL25" i="9" s="1"/>
  <c r="HN161" i="9"/>
  <c r="LL161" i="9" s="1"/>
  <c r="HN122" i="9"/>
  <c r="LL122" i="9" s="1"/>
  <c r="HN50" i="9"/>
  <c r="LL50" i="9" s="1"/>
  <c r="HN72" i="9"/>
  <c r="LL72" i="9" s="1"/>
  <c r="HN239" i="9"/>
  <c r="LL239" i="9" s="1"/>
  <c r="HN138" i="9"/>
  <c r="LL138" i="9" s="1"/>
  <c r="HN217" i="9"/>
  <c r="LL217" i="9" s="1"/>
  <c r="HN78" i="9"/>
  <c r="LL78" i="9" s="1"/>
  <c r="HM187" i="9"/>
  <c r="HM42" i="9"/>
  <c r="LK42" i="9" s="1"/>
  <c r="HM177" i="9"/>
  <c r="LK177" i="9" s="1"/>
  <c r="HM184" i="9"/>
  <c r="LK184" i="9" s="1"/>
  <c r="HM64" i="9"/>
  <c r="LK64" i="9" s="1"/>
  <c r="HM53" i="9"/>
  <c r="LK53" i="9" s="1"/>
  <c r="HN113" i="9"/>
  <c r="LL113" i="9" s="1"/>
  <c r="HN74" i="9"/>
  <c r="LL74" i="9" s="1"/>
  <c r="HN193" i="9"/>
  <c r="LL193" i="9" s="1"/>
  <c r="HN39" i="9"/>
  <c r="LL39" i="9" s="1"/>
  <c r="HN139" i="9"/>
  <c r="LL139" i="9" s="1"/>
  <c r="HN36" i="9"/>
  <c r="LL36" i="9" s="1"/>
  <c r="HN29" i="9"/>
  <c r="LL29" i="9" s="1"/>
  <c r="HN146" i="9"/>
  <c r="LL146" i="9" s="1"/>
  <c r="HN207" i="9"/>
  <c r="LL207" i="9" s="1"/>
  <c r="HN236" i="9"/>
  <c r="LL236" i="9" s="1"/>
  <c r="HN86" i="9"/>
  <c r="LL86" i="9" s="1"/>
  <c r="HN30" i="9"/>
  <c r="LL30" i="9" s="1"/>
  <c r="HN64" i="9"/>
  <c r="LL64" i="9" s="1"/>
  <c r="HN130" i="9"/>
  <c r="LL130" i="9" s="1"/>
  <c r="HN168" i="9"/>
  <c r="LL168" i="9" s="1"/>
  <c r="HN196" i="9"/>
  <c r="LL196" i="9" s="1"/>
  <c r="HN85" i="9"/>
  <c r="LL85" i="9" s="1"/>
  <c r="HN132" i="9"/>
  <c r="LL132" i="9" s="1"/>
  <c r="HN13" i="9"/>
  <c r="LL13" i="9" s="1"/>
  <c r="HN26" i="9"/>
  <c r="LL26" i="9" s="1"/>
  <c r="HN94" i="9"/>
  <c r="HN206" i="9"/>
  <c r="LL206" i="9" s="1"/>
  <c r="HN177" i="9"/>
  <c r="LL177" i="9" s="1"/>
  <c r="HN197" i="9"/>
  <c r="HN52" i="9"/>
  <c r="LL52" i="9" s="1"/>
  <c r="HN221" i="9"/>
  <c r="LL221" i="9" s="1"/>
  <c r="HN68" i="9"/>
  <c r="LL68" i="9" s="1"/>
  <c r="HN187" i="9"/>
  <c r="LL187" i="9" s="1"/>
  <c r="HN140" i="9"/>
  <c r="LL140" i="9" s="1"/>
  <c r="HN248" i="9"/>
  <c r="LL248" i="9" s="1"/>
  <c r="HN124" i="9"/>
  <c r="LL124" i="9" s="1"/>
  <c r="HN38" i="9"/>
  <c r="LL38" i="9" s="1"/>
  <c r="HN55" i="9"/>
  <c r="LL55" i="9" s="1"/>
  <c r="HM149" i="9"/>
  <c r="LK149" i="9" s="1"/>
  <c r="HM253" i="9"/>
  <c r="LK253" i="9" s="1"/>
  <c r="HM65" i="9"/>
  <c r="LK65" i="9" s="1"/>
  <c r="HM124" i="9"/>
  <c r="LK124" i="9" s="1"/>
  <c r="HM211" i="9"/>
  <c r="LK211" i="9" s="1"/>
  <c r="HN147" i="9"/>
  <c r="LL147" i="9" s="1"/>
  <c r="HN142" i="9"/>
  <c r="LL142" i="9" s="1"/>
  <c r="HN232" i="9"/>
  <c r="LL232" i="9" s="1"/>
  <c r="HN144" i="9"/>
  <c r="LL144" i="9" s="1"/>
  <c r="HN191" i="9"/>
  <c r="LL191" i="9" s="1"/>
  <c r="HN131" i="9"/>
  <c r="HN56" i="9"/>
  <c r="LL56" i="9" s="1"/>
  <c r="HN120" i="9"/>
  <c r="LL120" i="9" s="1"/>
  <c r="HN136" i="9"/>
  <c r="LL136" i="9" s="1"/>
  <c r="HN51" i="9"/>
  <c r="LL51" i="9" s="1"/>
  <c r="HN98" i="9"/>
  <c r="LL98" i="9" s="1"/>
  <c r="HN40" i="9"/>
  <c r="LL40" i="9" s="1"/>
  <c r="HN95" i="9"/>
  <c r="LL95" i="9" s="1"/>
  <c r="HN222" i="9"/>
  <c r="LL222" i="9" s="1"/>
  <c r="HN15" i="9"/>
  <c r="LL15" i="9" s="1"/>
  <c r="HN211" i="9"/>
  <c r="LL211" i="9" s="1"/>
  <c r="HN167" i="9"/>
  <c r="LL167" i="9" s="1"/>
  <c r="HN118" i="9"/>
  <c r="LL118" i="9" s="1"/>
  <c r="HN69" i="9"/>
  <c r="LL69" i="9" s="1"/>
  <c r="HN250" i="9"/>
  <c r="HN115" i="9"/>
  <c r="LL115" i="9" s="1"/>
  <c r="HN195" i="9"/>
  <c r="LL195" i="9" s="1"/>
  <c r="HN12" i="9"/>
  <c r="LL12" i="9" s="1"/>
  <c r="HN160" i="9"/>
  <c r="LL160" i="9" s="1"/>
  <c r="HN226" i="9"/>
  <c r="LL226" i="9" s="1"/>
  <c r="HN89" i="9"/>
  <c r="HN17" i="9"/>
  <c r="LL17" i="9" s="1"/>
  <c r="HN218" i="9"/>
  <c r="LL218" i="9" s="1"/>
  <c r="HN203" i="9"/>
  <c r="LL203" i="9" s="1"/>
  <c r="HN31" i="9"/>
  <c r="LL31" i="9" s="1"/>
  <c r="HN252" i="9"/>
  <c r="LL252" i="9" s="1"/>
  <c r="HN57" i="9"/>
  <c r="HN16" i="9"/>
  <c r="LL16" i="9" s="1"/>
  <c r="HN208" i="9"/>
  <c r="LL208" i="9" s="1"/>
  <c r="HN27" i="9"/>
  <c r="LL27" i="9" s="1"/>
  <c r="HN151" i="9"/>
  <c r="LL151" i="9" s="1"/>
  <c r="HN181" i="9"/>
  <c r="LL181" i="9" s="1"/>
  <c r="HN116" i="9"/>
  <c r="HN90" i="9"/>
  <c r="LL90" i="9" s="1"/>
  <c r="HN121" i="9"/>
  <c r="LL121" i="9" s="1"/>
  <c r="HN159" i="9"/>
  <c r="LL159" i="9" s="1"/>
  <c r="HN80" i="9"/>
  <c r="LL80" i="9" s="1"/>
  <c r="HN170" i="9"/>
  <c r="LL170" i="9" s="1"/>
  <c r="HN152" i="9"/>
  <c r="HN213" i="9"/>
  <c r="LL213" i="9" s="1"/>
  <c r="HN223" i="9"/>
  <c r="LL223" i="9" s="1"/>
  <c r="HN61" i="9"/>
  <c r="LL61" i="9" s="1"/>
  <c r="HN205" i="9"/>
  <c r="LL205" i="9" s="1"/>
  <c r="HN14" i="9"/>
  <c r="LL14" i="9" s="1"/>
  <c r="HM83" i="9"/>
  <c r="LK83" i="9" s="1"/>
  <c r="HM107" i="9"/>
  <c r="LK107" i="9" s="1"/>
  <c r="HM147" i="9"/>
  <c r="LK147" i="9" s="1"/>
  <c r="HM200" i="9"/>
  <c r="LK200" i="9" s="1"/>
  <c r="HM168" i="9"/>
  <c r="LK168" i="9" s="1"/>
  <c r="HM119" i="9"/>
  <c r="LK119" i="9" s="1"/>
  <c r="HM44" i="9"/>
  <c r="LK44" i="9" s="1"/>
  <c r="HM185" i="9"/>
  <c r="LK185" i="9" s="1"/>
  <c r="HN225" i="9"/>
  <c r="LL225" i="9" s="1"/>
  <c r="HN110" i="9"/>
  <c r="LL110" i="9" s="1"/>
  <c r="HM201" i="9"/>
  <c r="LK201" i="9" s="1"/>
  <c r="HM170" i="9"/>
  <c r="LK170" i="9" s="1"/>
  <c r="HM132" i="9"/>
  <c r="LK132" i="9" s="1"/>
  <c r="HM127" i="9"/>
  <c r="LK127" i="9" s="1"/>
  <c r="HN245" i="9"/>
  <c r="LL245" i="9" s="1"/>
  <c r="HN59" i="9"/>
  <c r="LL59" i="9" s="1"/>
  <c r="HN178" i="9"/>
  <c r="LL178" i="9" s="1"/>
  <c r="HN63" i="9"/>
  <c r="LL63" i="9" s="1"/>
  <c r="HN96" i="9"/>
  <c r="LL96" i="9" s="1"/>
  <c r="HN220" i="9"/>
  <c r="LL220" i="9" s="1"/>
  <c r="HN180" i="9"/>
  <c r="LL180" i="9" s="1"/>
  <c r="HN238" i="9"/>
  <c r="LL238" i="9" s="1"/>
  <c r="HN60" i="9"/>
  <c r="LL60" i="9" s="1"/>
  <c r="HN249" i="9"/>
  <c r="LL249" i="9" s="1"/>
  <c r="HN202" i="9"/>
  <c r="LL202" i="9" s="1"/>
  <c r="HN81" i="9"/>
  <c r="LL81" i="9" s="1"/>
  <c r="HN133" i="9"/>
  <c r="LL133" i="9" s="1"/>
  <c r="HN76" i="9"/>
  <c r="LL76" i="9" s="1"/>
  <c r="HN108" i="9"/>
  <c r="LL108" i="9" s="1"/>
  <c r="HN192" i="9"/>
  <c r="LL192" i="9" s="1"/>
  <c r="HN176" i="9"/>
  <c r="LL176" i="9" s="1"/>
  <c r="HN34" i="9"/>
  <c r="LL34" i="9" s="1"/>
  <c r="HN148" i="9"/>
  <c r="LL148" i="9" s="1"/>
  <c r="HN43" i="9"/>
  <c r="LL43" i="9" s="1"/>
  <c r="HN66" i="9"/>
  <c r="LL66" i="9" s="1"/>
  <c r="HN163" i="9"/>
  <c r="LL163" i="9" s="1"/>
  <c r="HN46" i="9"/>
  <c r="LL46" i="9" s="1"/>
  <c r="HN58" i="9"/>
  <c r="LL58" i="9" s="1"/>
  <c r="HN47" i="9"/>
  <c r="HN215" i="9"/>
  <c r="LL215" i="9" s="1"/>
  <c r="HN125" i="9"/>
  <c r="LL125" i="9" s="1"/>
  <c r="HN70" i="9"/>
  <c r="LL70" i="9" s="1"/>
  <c r="HN137" i="9"/>
  <c r="HN21" i="9"/>
  <c r="LL21" i="9" s="1"/>
  <c r="HN169" i="9"/>
  <c r="LL169" i="9" s="1"/>
  <c r="HN199" i="9"/>
  <c r="LL199" i="9" s="1"/>
  <c r="HN127" i="9"/>
  <c r="LL127" i="9" s="1"/>
  <c r="HN184" i="9"/>
  <c r="LL184" i="9" s="1"/>
  <c r="HN75" i="9"/>
  <c r="HN128" i="9"/>
  <c r="LL128" i="9" s="1"/>
  <c r="HN198" i="9"/>
  <c r="LL198" i="9" s="1"/>
  <c r="HN189" i="9"/>
  <c r="LL189" i="9" s="1"/>
  <c r="HN235" i="9"/>
  <c r="LL235" i="9" s="1"/>
  <c r="HN73" i="9"/>
  <c r="LL73" i="9" s="1"/>
  <c r="HN123" i="9"/>
  <c r="LL123" i="9" s="1"/>
  <c r="HN219" i="9"/>
  <c r="LL219" i="9" s="1"/>
  <c r="HN83" i="9"/>
  <c r="LL83" i="9" s="1"/>
  <c r="HN149" i="9"/>
  <c r="LL149" i="9" s="1"/>
  <c r="HN150" i="9"/>
  <c r="LL150" i="9" s="1"/>
  <c r="HN119" i="9"/>
  <c r="LL119" i="9" s="1"/>
  <c r="HN112" i="9"/>
  <c r="LL112" i="9" s="1"/>
  <c r="HM95" i="9"/>
  <c r="LK95" i="9" s="1"/>
  <c r="HM158" i="9"/>
  <c r="LK158" i="9" s="1"/>
  <c r="HM111" i="9"/>
  <c r="LK111" i="9" s="1"/>
  <c r="HM121" i="9"/>
  <c r="LK121" i="9" s="1"/>
  <c r="HM84" i="9"/>
  <c r="LK84" i="9" s="1"/>
  <c r="HN237" i="9"/>
  <c r="LL237" i="9" s="1"/>
  <c r="HM61" i="9"/>
  <c r="HN97" i="9"/>
  <c r="LL97" i="9" s="1"/>
  <c r="HN162" i="9"/>
  <c r="LL162" i="9" s="1"/>
  <c r="HN67" i="9"/>
  <c r="LL67" i="9" s="1"/>
  <c r="HM63" i="9"/>
  <c r="LK63" i="9" s="1"/>
  <c r="HM113" i="9"/>
  <c r="LK113" i="9" s="1"/>
  <c r="HM69" i="9"/>
  <c r="LK69" i="9" s="1"/>
  <c r="HM18" i="9"/>
  <c r="LK18" i="9" s="1"/>
  <c r="HN233" i="9"/>
  <c r="LL233" i="9" s="1"/>
  <c r="LI246" i="9"/>
  <c r="HK256" i="9"/>
  <c r="LI256" i="9" s="1"/>
  <c r="HN24" i="9"/>
  <c r="LL24" i="9" s="1"/>
  <c r="HN164" i="9"/>
  <c r="LL164" i="9" s="1"/>
  <c r="HN175" i="9"/>
  <c r="LL175" i="9" s="1"/>
  <c r="HN153" i="9"/>
  <c r="HN104" i="9"/>
  <c r="LL104" i="9" s="1"/>
  <c r="HN103" i="9"/>
  <c r="LL103" i="9" s="1"/>
  <c r="HN44" i="9"/>
  <c r="LL44" i="9" s="1"/>
  <c r="HN105" i="9"/>
  <c r="LL105" i="9" s="1"/>
  <c r="HN172" i="9"/>
  <c r="LL172" i="9" s="1"/>
  <c r="HN54" i="9"/>
  <c r="HN165" i="9"/>
  <c r="LL165" i="9" s="1"/>
  <c r="HL242" i="9"/>
  <c r="LJ242" i="9" s="1"/>
  <c r="HM155" i="9"/>
  <c r="HM29" i="9"/>
  <c r="HN158" i="9"/>
  <c r="LL158" i="9" s="1"/>
  <c r="HM180" i="9"/>
  <c r="LK180" i="9" s="1"/>
  <c r="HM41" i="9"/>
  <c r="HM24" i="9"/>
  <c r="LK24" i="9" s="1"/>
  <c r="HM11" i="9"/>
  <c r="HM96" i="9"/>
  <c r="LK96" i="9" s="1"/>
  <c r="HM58" i="9"/>
  <c r="HM144" i="9"/>
  <c r="HM130" i="9"/>
  <c r="LK130" i="9" s="1"/>
  <c r="HM215" i="9"/>
  <c r="LK215" i="9" s="1"/>
  <c r="HM145" i="9"/>
  <c r="LK145" i="9" s="1"/>
  <c r="HM102" i="9"/>
  <c r="HM204" i="9"/>
  <c r="HN224" i="9"/>
  <c r="LL224" i="9" s="1"/>
  <c r="HN71" i="9"/>
  <c r="LL71" i="9" s="1"/>
  <c r="HN156" i="9"/>
  <c r="HN240" i="9"/>
  <c r="LL240" i="9" s="1"/>
  <c r="HN88" i="9"/>
  <c r="LL88" i="9" s="1"/>
  <c r="HM169" i="9"/>
  <c r="LK169" i="9" s="1"/>
  <c r="HM60" i="9"/>
  <c r="HM39" i="9"/>
  <c r="LK39" i="9" s="1"/>
  <c r="HM14" i="9"/>
  <c r="HM118" i="9"/>
  <c r="HM77" i="9"/>
  <c r="HM88" i="9"/>
  <c r="HM191" i="9"/>
  <c r="HN231" i="9"/>
  <c r="LL231" i="9" s="1"/>
  <c r="HN35" i="9"/>
  <c r="LL35" i="9" s="1"/>
  <c r="HN11" i="9"/>
  <c r="LL11" i="9" s="1"/>
  <c r="HN155" i="9"/>
  <c r="LL155" i="9" s="1"/>
  <c r="LI231" i="9"/>
  <c r="HK242" i="9"/>
  <c r="LI242" i="9" s="1"/>
  <c r="HI258" i="9"/>
  <c r="LG258" i="9" s="1"/>
  <c r="LG228" i="9"/>
  <c r="LI11" i="9"/>
  <c r="HK228" i="9"/>
  <c r="HM199" i="9"/>
  <c r="HM231" i="9"/>
  <c r="HM233" i="9"/>
  <c r="LK233" i="9" s="1"/>
  <c r="HM220" i="9"/>
  <c r="LK220" i="9" s="1"/>
  <c r="HM181" i="9"/>
  <c r="LK181" i="9" s="1"/>
  <c r="HM17" i="9"/>
  <c r="HM198" i="9"/>
  <c r="LK198" i="9" s="1"/>
  <c r="HM166" i="9"/>
  <c r="LK166" i="9" s="1"/>
  <c r="HM59" i="9"/>
  <c r="HM174" i="9"/>
  <c r="HM31" i="9"/>
  <c r="LK31" i="9" s="1"/>
  <c r="HM188" i="9"/>
  <c r="HM205" i="9"/>
  <c r="LK205" i="9" s="1"/>
  <c r="HM49" i="9"/>
  <c r="LK49" i="9" s="1"/>
  <c r="HM129" i="9"/>
  <c r="LK129" i="9" s="1"/>
  <c r="HM173" i="9"/>
  <c r="LK173" i="9" s="1"/>
  <c r="HM30" i="9"/>
  <c r="HN247" i="9"/>
  <c r="LL247" i="9" s="1"/>
  <c r="HM210" i="9"/>
  <c r="LK210" i="9" s="1"/>
  <c r="HM206" i="9"/>
  <c r="LK206" i="9" s="1"/>
  <c r="HM135" i="9"/>
  <c r="HM68" i="9"/>
  <c r="HM21" i="9"/>
  <c r="HM16" i="9"/>
  <c r="LK16" i="9" s="1"/>
  <c r="HM46" i="9"/>
  <c r="HN45" i="9"/>
  <c r="LL45" i="9" s="1"/>
  <c r="HM254" i="9"/>
  <c r="LK254" i="9" s="1"/>
  <c r="HM151" i="9"/>
  <c r="LK151" i="9" s="1"/>
  <c r="HM164" i="9"/>
  <c r="HM171" i="9"/>
  <c r="LK171" i="9" s="1"/>
  <c r="HM45" i="9"/>
  <c r="HM136" i="9"/>
  <c r="LK136" i="9" s="1"/>
  <c r="HM175" i="9"/>
  <c r="HN62" i="9"/>
  <c r="LL62" i="9" s="1"/>
  <c r="HN114" i="9"/>
  <c r="LL114" i="9" s="1"/>
  <c r="HN100" i="9"/>
  <c r="LL100" i="9" s="1"/>
  <c r="HN209" i="9"/>
  <c r="LL209" i="9" s="1"/>
  <c r="HN41" i="9"/>
  <c r="LL41" i="9" s="1"/>
  <c r="HN188" i="9"/>
  <c r="LL188" i="9" s="1"/>
  <c r="HN117" i="9"/>
  <c r="LL117" i="9" s="1"/>
  <c r="HN141" i="9"/>
  <c r="HM214" i="9"/>
  <c r="LK214" i="9" s="1"/>
  <c r="HM207" i="9"/>
  <c r="HM79" i="9"/>
  <c r="HM234" i="9"/>
  <c r="LK234" i="9" s="1"/>
  <c r="HM35" i="9"/>
  <c r="LK35" i="9" s="1"/>
  <c r="HM217" i="9"/>
  <c r="HM23" i="9"/>
  <c r="HM85" i="9"/>
  <c r="LK85" i="9" s="1"/>
  <c r="HM71" i="9"/>
  <c r="LK71" i="9" s="1"/>
  <c r="HM223" i="9"/>
  <c r="LK223" i="9" s="1"/>
  <c r="HM82" i="9"/>
  <c r="HM26" i="9"/>
  <c r="LK26" i="9" s="1"/>
  <c r="HM190" i="9"/>
  <c r="LK190" i="9" s="1"/>
  <c r="HM222" i="9"/>
  <c r="LK222" i="9" s="1"/>
  <c r="HM249" i="9"/>
  <c r="HM108" i="9"/>
  <c r="LK108" i="9" s="1"/>
  <c r="HM105" i="9"/>
  <c r="HM43" i="9"/>
  <c r="LK43" i="9" s="1"/>
  <c r="HM36" i="9"/>
  <c r="HM104" i="9"/>
  <c r="HM97" i="9"/>
  <c r="HM224" i="9"/>
  <c r="HM148" i="9"/>
  <c r="LK148" i="9" s="1"/>
  <c r="HM62" i="9"/>
  <c r="HM99" i="9"/>
  <c r="LK99" i="9" s="1"/>
  <c r="HM70" i="9"/>
  <c r="HM186" i="9"/>
  <c r="HM40" i="9"/>
  <c r="HM161" i="9"/>
  <c r="HN134" i="9"/>
  <c r="LL134" i="9" s="1"/>
  <c r="HN173" i="9"/>
  <c r="LL173" i="9" s="1"/>
  <c r="HN53" i="9"/>
  <c r="HN23" i="9"/>
  <c r="LL23" i="9" s="1"/>
  <c r="HN91" i="9"/>
  <c r="HN200" i="9"/>
  <c r="LL200" i="9" s="1"/>
  <c r="HN186" i="9"/>
  <c r="LL186" i="9" s="1"/>
  <c r="HN65" i="9"/>
  <c r="HM55" i="9"/>
  <c r="LK55" i="9" s="1"/>
  <c r="HM172" i="9"/>
  <c r="HM162" i="9"/>
  <c r="HM134" i="9"/>
  <c r="HM38" i="9"/>
  <c r="LK38" i="9" s="1"/>
  <c r="HM101" i="9"/>
  <c r="HM139" i="9"/>
  <c r="HM239" i="9"/>
  <c r="HM123" i="9"/>
  <c r="LK123" i="9" s="1"/>
  <c r="HM178" i="9"/>
  <c r="LK178" i="9" s="1"/>
  <c r="HM165" i="9"/>
  <c r="HM245" i="9"/>
  <c r="HM12" i="9"/>
  <c r="LK12" i="9" s="1"/>
  <c r="HM202" i="9"/>
  <c r="HM110" i="9"/>
  <c r="HN111" i="9"/>
  <c r="LL111" i="9" s="1"/>
  <c r="HN87" i="9"/>
  <c r="LL87" i="9" s="1"/>
  <c r="HN179" i="9"/>
  <c r="LL179" i="9" s="1"/>
  <c r="HN93" i="9"/>
  <c r="HN106" i="9"/>
  <c r="HM146" i="9"/>
  <c r="LK146" i="9" s="1"/>
  <c r="HM72" i="9"/>
  <c r="HM13" i="9"/>
  <c r="LK13" i="9" s="1"/>
  <c r="HM81" i="9"/>
  <c r="HM143" i="9"/>
  <c r="HM225" i="9"/>
  <c r="HM179" i="9"/>
  <c r="HN253" i="9"/>
  <c r="LL253" i="9" s="1"/>
  <c r="HN107" i="9"/>
  <c r="HN82" i="9"/>
  <c r="LL82" i="9" s="1"/>
  <c r="HL228" i="9" l="1"/>
  <c r="LJ228" i="9" s="1"/>
  <c r="LJ246" i="9"/>
  <c r="HJ258" i="9"/>
  <c r="LH258" i="9" s="1"/>
  <c r="HR50" i="9"/>
  <c r="HS50" i="9" s="1"/>
  <c r="HR27" i="9"/>
  <c r="HS27" i="9" s="1"/>
  <c r="HR20" i="9"/>
  <c r="HS20" i="9" s="1"/>
  <c r="HP116" i="9"/>
  <c r="HR143" i="9"/>
  <c r="HS143" i="9" s="1"/>
  <c r="HR182" i="9"/>
  <c r="HS182" i="9" s="1"/>
  <c r="HR47" i="9"/>
  <c r="HS47" i="9" s="1"/>
  <c r="HP152" i="9"/>
  <c r="HP57" i="9"/>
  <c r="HP250" i="9"/>
  <c r="HP246" i="9"/>
  <c r="HP139" i="9"/>
  <c r="HP20" i="9"/>
  <c r="HR14" i="9"/>
  <c r="HS14" i="9" s="1"/>
  <c r="HP197" i="9"/>
  <c r="HP93" i="9"/>
  <c r="HP89" i="9"/>
  <c r="HR60" i="9"/>
  <c r="HS60" i="9" s="1"/>
  <c r="HP54" i="9"/>
  <c r="HR115" i="9"/>
  <c r="HS115" i="9" s="1"/>
  <c r="HP51" i="9"/>
  <c r="HR94" i="9"/>
  <c r="HS94" i="9" s="1"/>
  <c r="HR18" i="9"/>
  <c r="HS18" i="9" s="1"/>
  <c r="HR106" i="9"/>
  <c r="HS106" i="9" s="1"/>
  <c r="HR183" i="9"/>
  <c r="HS183" i="9" s="1"/>
  <c r="HR194" i="9"/>
  <c r="HS194" i="9" s="1"/>
  <c r="HP213" i="9"/>
  <c r="HR185" i="9"/>
  <c r="HS185" i="9" s="1"/>
  <c r="HP25" i="9"/>
  <c r="HR40" i="9"/>
  <c r="HS40" i="9" s="1"/>
  <c r="HP16" i="9"/>
  <c r="HP151" i="9"/>
  <c r="HP140" i="9"/>
  <c r="HR159" i="9"/>
  <c r="HS159" i="9" s="1"/>
  <c r="HR28" i="9"/>
  <c r="HS28" i="9" s="1"/>
  <c r="HP18" i="9"/>
  <c r="HR86" i="9"/>
  <c r="HS86" i="9" s="1"/>
  <c r="HP196" i="9"/>
  <c r="HR232" i="9"/>
  <c r="HS232" i="9" s="1"/>
  <c r="HP182" i="9"/>
  <c r="HR137" i="9"/>
  <c r="HS137" i="9" s="1"/>
  <c r="HR251" i="9"/>
  <c r="HS251" i="9" s="1"/>
  <c r="HP28" i="9"/>
  <c r="HR112" i="9"/>
  <c r="HS112" i="9" s="1"/>
  <c r="HP131" i="9"/>
  <c r="HR122" i="9"/>
  <c r="HS122" i="9" s="1"/>
  <c r="HR147" i="9"/>
  <c r="HS147" i="9" s="1"/>
  <c r="HP195" i="9"/>
  <c r="HR160" i="9"/>
  <c r="HS160" i="9" s="1"/>
  <c r="HR133" i="9"/>
  <c r="HS133" i="9" s="1"/>
  <c r="HR246" i="9"/>
  <c r="HS246" i="9" s="1"/>
  <c r="HP103" i="9"/>
  <c r="HP86" i="9"/>
  <c r="HP189" i="9"/>
  <c r="HR52" i="9"/>
  <c r="HS52" i="9" s="1"/>
  <c r="HP120" i="9"/>
  <c r="HP210" i="9"/>
  <c r="HP50" i="9"/>
  <c r="HP160" i="9"/>
  <c r="HP80" i="9"/>
  <c r="HR79" i="9"/>
  <c r="HS79" i="9" s="1"/>
  <c r="HP122" i="9"/>
  <c r="HR235" i="9"/>
  <c r="HS235" i="9" s="1"/>
  <c r="HP75" i="9"/>
  <c r="HR19" i="9"/>
  <c r="HS19" i="9" s="1"/>
  <c r="HR48" i="9"/>
  <c r="HS48" i="9" s="1"/>
  <c r="HR195" i="9"/>
  <c r="HS195" i="9" s="1"/>
  <c r="HR84" i="9"/>
  <c r="HS84" i="9" s="1"/>
  <c r="HP232" i="9"/>
  <c r="HP212" i="9"/>
  <c r="HP19" i="9"/>
  <c r="HP147" i="9"/>
  <c r="HR218" i="9"/>
  <c r="HS218" i="9" s="1"/>
  <c r="HP251" i="9"/>
  <c r="HR148" i="9"/>
  <c r="HS148" i="9" s="1"/>
  <c r="HP201" i="9"/>
  <c r="HR220" i="9"/>
  <c r="HS220" i="9" s="1"/>
  <c r="HR15" i="9"/>
  <c r="HS15" i="9" s="1"/>
  <c r="HR39" i="9"/>
  <c r="HS39" i="9" s="1"/>
  <c r="HP48" i="9"/>
  <c r="HP13" i="9"/>
  <c r="HP192" i="9"/>
  <c r="HR80" i="9"/>
  <c r="HS80" i="9" s="1"/>
  <c r="HR13" i="9"/>
  <c r="HS13" i="9" s="1"/>
  <c r="HR202" i="9"/>
  <c r="HS202" i="9" s="1"/>
  <c r="HR82" i="9"/>
  <c r="HS82" i="9" s="1"/>
  <c r="HP158" i="9"/>
  <c r="HR212" i="9"/>
  <c r="HS212" i="9" s="1"/>
  <c r="HP112" i="9"/>
  <c r="HR193" i="9"/>
  <c r="HS193" i="9" s="1"/>
  <c r="HP248" i="9"/>
  <c r="HP37" i="9"/>
  <c r="HP157" i="9"/>
  <c r="HP74" i="9"/>
  <c r="HR37" i="9"/>
  <c r="HS37" i="9" s="1"/>
  <c r="HP15" i="9"/>
  <c r="HP121" i="9"/>
  <c r="HP130" i="9"/>
  <c r="HP125" i="9"/>
  <c r="HR216" i="9"/>
  <c r="HS216" i="9" s="1"/>
  <c r="HR126" i="9"/>
  <c r="HS126" i="9" s="1"/>
  <c r="HP216" i="9"/>
  <c r="HP193" i="9"/>
  <c r="HR29" i="9"/>
  <c r="HS29" i="9" s="1"/>
  <c r="HP132" i="9"/>
  <c r="HR22" i="9"/>
  <c r="HS22" i="9" s="1"/>
  <c r="HR157" i="9"/>
  <c r="HS157" i="9" s="1"/>
  <c r="HR240" i="9"/>
  <c r="HS240" i="9" s="1"/>
  <c r="HP27" i="9"/>
  <c r="HP64" i="9"/>
  <c r="HP142" i="9"/>
  <c r="HR221" i="9"/>
  <c r="HS221" i="9" s="1"/>
  <c r="HP42" i="9"/>
  <c r="HR67" i="9"/>
  <c r="HS67" i="9" s="1"/>
  <c r="HR167" i="9"/>
  <c r="HS167" i="9" s="1"/>
  <c r="HP22" i="9"/>
  <c r="HP214" i="9"/>
  <c r="HP56" i="9"/>
  <c r="HP206" i="9"/>
  <c r="HR158" i="9"/>
  <c r="HS158" i="9" s="1"/>
  <c r="HP211" i="9"/>
  <c r="HP235" i="9"/>
  <c r="HR113" i="9"/>
  <c r="HS113" i="9" s="1"/>
  <c r="HP109" i="9"/>
  <c r="HR65" i="9"/>
  <c r="HS65" i="9" s="1"/>
  <c r="HR125" i="9"/>
  <c r="HS125" i="9" s="1"/>
  <c r="HR121" i="9"/>
  <c r="HS121" i="9" s="1"/>
  <c r="HP221" i="9"/>
  <c r="HP187" i="9"/>
  <c r="HR64" i="9"/>
  <c r="HS64" i="9" s="1"/>
  <c r="HR117" i="9"/>
  <c r="HS117" i="9" s="1"/>
  <c r="HR150" i="9"/>
  <c r="HS150" i="9" s="1"/>
  <c r="HR74" i="9"/>
  <c r="HS74" i="9" s="1"/>
  <c r="HP194" i="9"/>
  <c r="HP95" i="9"/>
  <c r="HR96" i="9"/>
  <c r="HS96" i="9" s="1"/>
  <c r="HP176" i="9"/>
  <c r="HR206" i="9"/>
  <c r="HS206" i="9" s="1"/>
  <c r="HR176" i="9"/>
  <c r="HS176" i="9" s="1"/>
  <c r="HR196" i="9"/>
  <c r="HS196" i="9" s="1"/>
  <c r="HR226" i="9"/>
  <c r="HS226" i="9" s="1"/>
  <c r="HP159" i="9"/>
  <c r="HP164" i="9"/>
  <c r="HR135" i="9"/>
  <c r="HS135" i="9" s="1"/>
  <c r="HP66" i="9"/>
  <c r="HP127" i="9"/>
  <c r="HR248" i="9"/>
  <c r="HS248" i="9" s="1"/>
  <c r="HR200" i="9"/>
  <c r="HS200" i="9" s="1"/>
  <c r="HR149" i="9"/>
  <c r="HS149" i="9" s="1"/>
  <c r="HP113" i="9"/>
  <c r="HR109" i="9"/>
  <c r="HS109" i="9" s="1"/>
  <c r="HR173" i="9"/>
  <c r="HS173" i="9" s="1"/>
  <c r="HR154" i="9"/>
  <c r="HS154" i="9" s="1"/>
  <c r="HP154" i="9"/>
  <c r="HR33" i="9"/>
  <c r="HS33" i="9" s="1"/>
  <c r="HP126" i="9"/>
  <c r="HN256" i="9"/>
  <c r="LL256" i="9" s="1"/>
  <c r="HR42" i="9"/>
  <c r="HS42" i="9" s="1"/>
  <c r="HR208" i="9"/>
  <c r="HS208" i="9" s="1"/>
  <c r="HR151" i="9"/>
  <c r="HS151" i="9" s="1"/>
  <c r="HP84" i="9"/>
  <c r="HP108" i="9"/>
  <c r="HR171" i="9"/>
  <c r="HS171" i="9" s="1"/>
  <c r="HR31" i="9"/>
  <c r="HS31" i="9" s="1"/>
  <c r="HP236" i="9"/>
  <c r="HR238" i="9"/>
  <c r="HS238" i="9" s="1"/>
  <c r="HR166" i="9"/>
  <c r="HS166" i="9" s="1"/>
  <c r="HP145" i="9"/>
  <c r="HP92" i="9"/>
  <c r="HR145" i="9"/>
  <c r="HS145" i="9" s="1"/>
  <c r="HP44" i="9"/>
  <c r="HR215" i="9"/>
  <c r="HS215" i="9" s="1"/>
  <c r="HR92" i="9"/>
  <c r="HS92" i="9" s="1"/>
  <c r="HR177" i="9"/>
  <c r="HS177" i="9" s="1"/>
  <c r="HR168" i="9"/>
  <c r="HS168" i="9" s="1"/>
  <c r="HR138" i="9"/>
  <c r="HS138" i="9" s="1"/>
  <c r="HR132" i="9"/>
  <c r="HS132" i="9" s="1"/>
  <c r="HP149" i="9"/>
  <c r="HP208" i="9"/>
  <c r="HR25" i="9"/>
  <c r="HS25" i="9" s="1"/>
  <c r="HP138" i="9"/>
  <c r="HR120" i="9"/>
  <c r="HS120" i="9" s="1"/>
  <c r="HR124" i="9"/>
  <c r="HS124" i="9" s="1"/>
  <c r="HR140" i="9"/>
  <c r="HS140" i="9" s="1"/>
  <c r="LL94" i="9"/>
  <c r="HP94" i="9"/>
  <c r="LL183" i="9"/>
  <c r="HP183" i="9"/>
  <c r="HR51" i="9"/>
  <c r="HS51" i="9" s="1"/>
  <c r="HR211" i="9"/>
  <c r="HS211" i="9" s="1"/>
  <c r="HP36" i="9"/>
  <c r="HP168" i="9"/>
  <c r="HP249" i="9"/>
  <c r="HR181" i="9"/>
  <c r="HS181" i="9" s="1"/>
  <c r="HR63" i="9"/>
  <c r="HS63" i="9" s="1"/>
  <c r="HP26" i="9"/>
  <c r="HR76" i="9"/>
  <c r="HS76" i="9" s="1"/>
  <c r="HR236" i="9"/>
  <c r="HS236" i="9" s="1"/>
  <c r="HP85" i="9"/>
  <c r="HR72" i="9"/>
  <c r="HS72" i="9" s="1"/>
  <c r="HP169" i="9"/>
  <c r="HR32" i="9"/>
  <c r="HS32" i="9" s="1"/>
  <c r="HR71" i="9"/>
  <c r="HS71" i="9" s="1"/>
  <c r="HP100" i="9"/>
  <c r="HP33" i="9"/>
  <c r="HP78" i="9"/>
  <c r="HP32" i="9"/>
  <c r="HP240" i="9"/>
  <c r="HR73" i="9"/>
  <c r="HS73" i="9" s="1"/>
  <c r="HR77" i="9"/>
  <c r="HS77" i="9" s="1"/>
  <c r="HP63" i="9"/>
  <c r="HP219" i="9"/>
  <c r="HR201" i="9"/>
  <c r="HS201" i="9" s="1"/>
  <c r="HP163" i="9"/>
  <c r="HR83" i="9"/>
  <c r="HS83" i="9" s="1"/>
  <c r="HR237" i="9"/>
  <c r="HS237" i="9" s="1"/>
  <c r="HP52" i="9"/>
  <c r="HP124" i="9"/>
  <c r="LL197" i="9"/>
  <c r="HR197" i="9"/>
  <c r="HS197" i="9" s="1"/>
  <c r="HP177" i="9"/>
  <c r="LK187" i="9"/>
  <c r="HR187" i="9"/>
  <c r="HS187" i="9" s="1"/>
  <c r="HR78" i="9"/>
  <c r="HS78" i="9" s="1"/>
  <c r="HP181" i="9"/>
  <c r="HP186" i="9"/>
  <c r="HP119" i="9"/>
  <c r="HP76" i="9"/>
  <c r="HP115" i="9"/>
  <c r="HP222" i="9"/>
  <c r="HP136" i="9"/>
  <c r="HR69" i="9"/>
  <c r="HS69" i="9" s="1"/>
  <c r="HR203" i="9"/>
  <c r="HS203" i="9" s="1"/>
  <c r="HR192" i="9"/>
  <c r="HS192" i="9" s="1"/>
  <c r="HP226" i="9"/>
  <c r="HR26" i="9"/>
  <c r="HS26" i="9" s="1"/>
  <c r="HP34" i="9"/>
  <c r="HR252" i="9"/>
  <c r="HS252" i="9" s="1"/>
  <c r="HP252" i="9"/>
  <c r="HR129" i="9"/>
  <c r="HS129" i="9" s="1"/>
  <c r="HP81" i="9"/>
  <c r="HP170" i="9"/>
  <c r="HR16" i="9"/>
  <c r="HS16" i="9" s="1"/>
  <c r="HR134" i="9"/>
  <c r="HS134" i="9" s="1"/>
  <c r="HP220" i="9"/>
  <c r="HP200" i="9"/>
  <c r="HR205" i="9"/>
  <c r="HS205" i="9" s="1"/>
  <c r="HP128" i="9"/>
  <c r="HR95" i="9"/>
  <c r="HS95" i="9" s="1"/>
  <c r="HP184" i="9"/>
  <c r="HP71" i="9"/>
  <c r="HR34" i="9"/>
  <c r="HS34" i="9" s="1"/>
  <c r="HP117" i="9"/>
  <c r="HP39" i="9"/>
  <c r="HR103" i="9"/>
  <c r="HS103" i="9" s="1"/>
  <c r="HP67" i="9"/>
  <c r="HP178" i="9"/>
  <c r="HP150" i="9"/>
  <c r="HR184" i="9"/>
  <c r="HS184" i="9" s="1"/>
  <c r="LL75" i="9"/>
  <c r="HR75" i="9"/>
  <c r="HS75" i="9" s="1"/>
  <c r="HP83" i="9"/>
  <c r="LL152" i="9"/>
  <c r="HR152" i="9"/>
  <c r="HS152" i="9" s="1"/>
  <c r="LL57" i="9"/>
  <c r="HR57" i="9"/>
  <c r="HS57" i="9" s="1"/>
  <c r="LL250" i="9"/>
  <c r="HR250" i="9"/>
  <c r="HS250" i="9" s="1"/>
  <c r="HR66" i="9"/>
  <c r="HS66" i="9" s="1"/>
  <c r="HP218" i="9"/>
  <c r="HP133" i="9"/>
  <c r="HP209" i="9"/>
  <c r="LK61" i="9"/>
  <c r="HR61" i="9"/>
  <c r="HS61" i="9" s="1"/>
  <c r="HR189" i="9"/>
  <c r="HS189" i="9" s="1"/>
  <c r="HR163" i="9"/>
  <c r="HS163" i="9" s="1"/>
  <c r="HP90" i="9"/>
  <c r="HR56" i="9"/>
  <c r="HS56" i="9" s="1"/>
  <c r="HR136" i="9"/>
  <c r="HS136" i="9" s="1"/>
  <c r="HP234" i="9"/>
  <c r="HP167" i="9"/>
  <c r="HR98" i="9"/>
  <c r="HS98" i="9" s="1"/>
  <c r="HR170" i="9"/>
  <c r="HS170" i="9" s="1"/>
  <c r="HP146" i="9"/>
  <c r="HR90" i="9"/>
  <c r="HS90" i="9" s="1"/>
  <c r="HR85" i="9"/>
  <c r="HS85" i="9" s="1"/>
  <c r="HR17" i="9"/>
  <c r="HS17" i="9" s="1"/>
  <c r="HP35" i="9"/>
  <c r="HP238" i="9"/>
  <c r="HP203" i="9"/>
  <c r="HP205" i="9"/>
  <c r="HR128" i="9"/>
  <c r="HS128" i="9" s="1"/>
  <c r="HR213" i="9"/>
  <c r="HS213" i="9" s="1"/>
  <c r="HR219" i="9"/>
  <c r="HS219" i="9" s="1"/>
  <c r="HP69" i="9"/>
  <c r="HR178" i="9"/>
  <c r="HS178" i="9" s="1"/>
  <c r="HP73" i="9"/>
  <c r="HR127" i="9"/>
  <c r="HS127" i="9" s="1"/>
  <c r="HR100" i="9"/>
  <c r="HS100" i="9" s="1"/>
  <c r="LL137" i="9"/>
  <c r="HP137" i="9"/>
  <c r="LL47" i="9"/>
  <c r="HP47" i="9"/>
  <c r="HR119" i="9"/>
  <c r="HS119" i="9" s="1"/>
  <c r="HP185" i="9"/>
  <c r="HP98" i="9"/>
  <c r="LL116" i="9"/>
  <c r="HR116" i="9"/>
  <c r="HS116" i="9" s="1"/>
  <c r="LL89" i="9"/>
  <c r="HR89" i="9"/>
  <c r="HS89" i="9" s="1"/>
  <c r="LL131" i="9"/>
  <c r="HR131" i="9"/>
  <c r="HS131" i="9" s="1"/>
  <c r="HP61" i="9"/>
  <c r="HR142" i="9"/>
  <c r="HS142" i="9" s="1"/>
  <c r="HP237" i="9"/>
  <c r="LK143" i="9"/>
  <c r="HP143" i="9"/>
  <c r="LK224" i="9"/>
  <c r="HR224" i="9"/>
  <c r="HS224" i="9" s="1"/>
  <c r="HP224" i="9"/>
  <c r="LK217" i="9"/>
  <c r="HP217" i="9"/>
  <c r="HR217" i="9"/>
  <c r="HS217" i="9" s="1"/>
  <c r="LK45" i="9"/>
  <c r="HP45" i="9"/>
  <c r="HR198" i="9"/>
  <c r="HS198" i="9" s="1"/>
  <c r="HR146" i="9"/>
  <c r="HS146" i="9" s="1"/>
  <c r="LK41" i="9"/>
  <c r="HP41" i="9"/>
  <c r="HR41" i="9"/>
  <c r="HS41" i="9" s="1"/>
  <c r="HP87" i="9"/>
  <c r="HP129" i="9"/>
  <c r="HL258" i="9"/>
  <c r="LJ258" i="9" s="1"/>
  <c r="LK81" i="9"/>
  <c r="HR81" i="9"/>
  <c r="HS81" i="9" s="1"/>
  <c r="LK239" i="9"/>
  <c r="HP239" i="9"/>
  <c r="HR239" i="9"/>
  <c r="HS239" i="9" s="1"/>
  <c r="LK105" i="9"/>
  <c r="HR105" i="9"/>
  <c r="HS105" i="9" s="1"/>
  <c r="HP105" i="9"/>
  <c r="LK174" i="9"/>
  <c r="HR174" i="9"/>
  <c r="HS174" i="9" s="1"/>
  <c r="HP174" i="9"/>
  <c r="LK231" i="9"/>
  <c r="HR231" i="9"/>
  <c r="HS231" i="9" s="1"/>
  <c r="HM242" i="9"/>
  <c r="HP231" i="9"/>
  <c r="HR45" i="9"/>
  <c r="HS45" i="9" s="1"/>
  <c r="LK191" i="9"/>
  <c r="HP191" i="9"/>
  <c r="HR191" i="9"/>
  <c r="HS191" i="9" s="1"/>
  <c r="LL153" i="9"/>
  <c r="HP153" i="9"/>
  <c r="HR153" i="9"/>
  <c r="HS153" i="9" s="1"/>
  <c r="HR49" i="9"/>
  <c r="HS49" i="9" s="1"/>
  <c r="HP198" i="9"/>
  <c r="HR222" i="9"/>
  <c r="HS222" i="9" s="1"/>
  <c r="HP96" i="9"/>
  <c r="HR190" i="9"/>
  <c r="HS190" i="9" s="1"/>
  <c r="HN228" i="9"/>
  <c r="LL228" i="9" s="1"/>
  <c r="LK179" i="9"/>
  <c r="HP179" i="9"/>
  <c r="HR179" i="9"/>
  <c r="HS179" i="9" s="1"/>
  <c r="LL93" i="9"/>
  <c r="HR93" i="9"/>
  <c r="HS93" i="9" s="1"/>
  <c r="LK110" i="9"/>
  <c r="HP110" i="9"/>
  <c r="LK165" i="9"/>
  <c r="HR165" i="9"/>
  <c r="HS165" i="9" s="1"/>
  <c r="HP165" i="9"/>
  <c r="LK139" i="9"/>
  <c r="HR139" i="9"/>
  <c r="HS139" i="9" s="1"/>
  <c r="LK162" i="9"/>
  <c r="HR162" i="9"/>
  <c r="HS162" i="9" s="1"/>
  <c r="HP162" i="9"/>
  <c r="LL53" i="9"/>
  <c r="HR53" i="9"/>
  <c r="HS53" i="9" s="1"/>
  <c r="LK40" i="9"/>
  <c r="HP40" i="9"/>
  <c r="LK62" i="9"/>
  <c r="HP62" i="9"/>
  <c r="LK104" i="9"/>
  <c r="HP104" i="9"/>
  <c r="HR104" i="9"/>
  <c r="HS104" i="9" s="1"/>
  <c r="LL141" i="9"/>
  <c r="HP141" i="9"/>
  <c r="HR141" i="9"/>
  <c r="HS141" i="9" s="1"/>
  <c r="LK175" i="9"/>
  <c r="HP175" i="9"/>
  <c r="HR175" i="9"/>
  <c r="HS175" i="9" s="1"/>
  <c r="LK164" i="9"/>
  <c r="HR164" i="9"/>
  <c r="HS164" i="9" s="1"/>
  <c r="LK46" i="9"/>
  <c r="HP46" i="9"/>
  <c r="LK135" i="9"/>
  <c r="HP135" i="9"/>
  <c r="LK30" i="9"/>
  <c r="HP30" i="9"/>
  <c r="HR30" i="9"/>
  <c r="HS30" i="9" s="1"/>
  <c r="LK59" i="9"/>
  <c r="HR59" i="9"/>
  <c r="HS59" i="9" s="1"/>
  <c r="HP59" i="9"/>
  <c r="LK199" i="9"/>
  <c r="HP199" i="9"/>
  <c r="HR199" i="9"/>
  <c r="HS199" i="9" s="1"/>
  <c r="HR253" i="9"/>
  <c r="HS253" i="9" s="1"/>
  <c r="HP53" i="9"/>
  <c r="HR62" i="9"/>
  <c r="HS62" i="9" s="1"/>
  <c r="HP111" i="9"/>
  <c r="HP38" i="9"/>
  <c r="HR55" i="9"/>
  <c r="HS55" i="9" s="1"/>
  <c r="HP55" i="9"/>
  <c r="HR209" i="9"/>
  <c r="HS209" i="9" s="1"/>
  <c r="HR110" i="9"/>
  <c r="HS110" i="9" s="1"/>
  <c r="LK88" i="9"/>
  <c r="HR88" i="9"/>
  <c r="HS88" i="9" s="1"/>
  <c r="HP88" i="9"/>
  <c r="LK204" i="9"/>
  <c r="HR204" i="9"/>
  <c r="HS204" i="9" s="1"/>
  <c r="HP204" i="9"/>
  <c r="LK11" i="9"/>
  <c r="HM228" i="9"/>
  <c r="HR11" i="9"/>
  <c r="HS11" i="9" s="1"/>
  <c r="HP11" i="9"/>
  <c r="HR87" i="9"/>
  <c r="HS87" i="9" s="1"/>
  <c r="HR114" i="9"/>
  <c r="HS114" i="9" s="1"/>
  <c r="HR210" i="9"/>
  <c r="HS210" i="9" s="1"/>
  <c r="HP148" i="9"/>
  <c r="HP253" i="9"/>
  <c r="HP12" i="9"/>
  <c r="HR254" i="9"/>
  <c r="HS254" i="9" s="1"/>
  <c r="HP223" i="9"/>
  <c r="HP173" i="9"/>
  <c r="HR44" i="9"/>
  <c r="HS44" i="9" s="1"/>
  <c r="LL107" i="9"/>
  <c r="HR107" i="9"/>
  <c r="HS107" i="9" s="1"/>
  <c r="LL91" i="9"/>
  <c r="HP91" i="9"/>
  <c r="LK70" i="9"/>
  <c r="HP70" i="9"/>
  <c r="HR70" i="9"/>
  <c r="HS70" i="9" s="1"/>
  <c r="LK207" i="9"/>
  <c r="HR207" i="9"/>
  <c r="HS207" i="9" s="1"/>
  <c r="HP207" i="9"/>
  <c r="LK21" i="9"/>
  <c r="HR21" i="9"/>
  <c r="HS21" i="9" s="1"/>
  <c r="HP21" i="9"/>
  <c r="HP114" i="9"/>
  <c r="HR91" i="9"/>
  <c r="HS91" i="9" s="1"/>
  <c r="HR12" i="9"/>
  <c r="HS12" i="9" s="1"/>
  <c r="HP254" i="9"/>
  <c r="LK118" i="9"/>
  <c r="HR118" i="9"/>
  <c r="HS118" i="9" s="1"/>
  <c r="HP118" i="9"/>
  <c r="LK58" i="9"/>
  <c r="HR58" i="9"/>
  <c r="HS58" i="9" s="1"/>
  <c r="HP58" i="9"/>
  <c r="LK155" i="9"/>
  <c r="HP155" i="9"/>
  <c r="HR155" i="9"/>
  <c r="HS155" i="9" s="1"/>
  <c r="HN242" i="9"/>
  <c r="LL242" i="9" s="1"/>
  <c r="HP31" i="9"/>
  <c r="LL106" i="9"/>
  <c r="HP106" i="9"/>
  <c r="LK245" i="9"/>
  <c r="HM256" i="9"/>
  <c r="HP245" i="9"/>
  <c r="HR245" i="9"/>
  <c r="LK134" i="9"/>
  <c r="HP134" i="9"/>
  <c r="LL65" i="9"/>
  <c r="HP65" i="9"/>
  <c r="LK161" i="9"/>
  <c r="HR161" i="9"/>
  <c r="HS161" i="9" s="1"/>
  <c r="LK97" i="9"/>
  <c r="HR97" i="9"/>
  <c r="HS97" i="9" s="1"/>
  <c r="HP97" i="9"/>
  <c r="LK68" i="9"/>
  <c r="HP68" i="9"/>
  <c r="HR68" i="9"/>
  <c r="HS68" i="9" s="1"/>
  <c r="LK17" i="9"/>
  <c r="HP17" i="9"/>
  <c r="HR223" i="9"/>
  <c r="HS223" i="9" s="1"/>
  <c r="HR247" i="9"/>
  <c r="HS247" i="9" s="1"/>
  <c r="HR35" i="9"/>
  <c r="HS35" i="9" s="1"/>
  <c r="HP188" i="9"/>
  <c r="HP233" i="9"/>
  <c r="LK14" i="9"/>
  <c r="HP14" i="9"/>
  <c r="HR180" i="9"/>
  <c r="HS180" i="9" s="1"/>
  <c r="HP180" i="9"/>
  <c r="HP190" i="9"/>
  <c r="HP161" i="9"/>
  <c r="HR214" i="9"/>
  <c r="HS214" i="9" s="1"/>
  <c r="LK225" i="9"/>
  <c r="HR225" i="9"/>
  <c r="HS225" i="9" s="1"/>
  <c r="LK72" i="9"/>
  <c r="HP72" i="9"/>
  <c r="LK202" i="9"/>
  <c r="HP202" i="9"/>
  <c r="LK101" i="9"/>
  <c r="HR101" i="9"/>
  <c r="HS101" i="9" s="1"/>
  <c r="HP101" i="9"/>
  <c r="LK172" i="9"/>
  <c r="HR172" i="9"/>
  <c r="HS172" i="9" s="1"/>
  <c r="HP172" i="9"/>
  <c r="LK186" i="9"/>
  <c r="HR186" i="9"/>
  <c r="HS186" i="9" s="1"/>
  <c r="LK36" i="9"/>
  <c r="HR36" i="9"/>
  <c r="HS36" i="9" s="1"/>
  <c r="LK249" i="9"/>
  <c r="HR249" i="9"/>
  <c r="HS249" i="9" s="1"/>
  <c r="LK82" i="9"/>
  <c r="HP82" i="9"/>
  <c r="LK23" i="9"/>
  <c r="HR23" i="9"/>
  <c r="HS23" i="9" s="1"/>
  <c r="HP23" i="9"/>
  <c r="LK79" i="9"/>
  <c r="HP79" i="9"/>
  <c r="LK188" i="9"/>
  <c r="HR188" i="9"/>
  <c r="HS188" i="9" s="1"/>
  <c r="LI228" i="9"/>
  <c r="HK258" i="9"/>
  <c r="LI258" i="9" s="1"/>
  <c r="HP247" i="9"/>
  <c r="HP171" i="9"/>
  <c r="HP43" i="9"/>
  <c r="HR108" i="9"/>
  <c r="HS108" i="9" s="1"/>
  <c r="HP225" i="9"/>
  <c r="HP123" i="9"/>
  <c r="HR99" i="9"/>
  <c r="HS99" i="9" s="1"/>
  <c r="HR169" i="9"/>
  <c r="HS169" i="9" s="1"/>
  <c r="HR111" i="9"/>
  <c r="HS111" i="9" s="1"/>
  <c r="HR234" i="9"/>
  <c r="HS234" i="9" s="1"/>
  <c r="HP49" i="9"/>
  <c r="LK77" i="9"/>
  <c r="HP77" i="9"/>
  <c r="LK60" i="9"/>
  <c r="HP60" i="9"/>
  <c r="LL156" i="9"/>
  <c r="HR156" i="9"/>
  <c r="HS156" i="9" s="1"/>
  <c r="HP156" i="9"/>
  <c r="LK102" i="9"/>
  <c r="HP102" i="9"/>
  <c r="LK144" i="9"/>
  <c r="HR144" i="9"/>
  <c r="HS144" i="9" s="1"/>
  <c r="HP144" i="9"/>
  <c r="LK29" i="9"/>
  <c r="HP29" i="9"/>
  <c r="LL54" i="9"/>
  <c r="HR54" i="9"/>
  <c r="HS54" i="9" s="1"/>
  <c r="HR46" i="9"/>
  <c r="HS46" i="9" s="1"/>
  <c r="HR43" i="9"/>
  <c r="HS43" i="9" s="1"/>
  <c r="HP24" i="9"/>
  <c r="HP107" i="9"/>
  <c r="HP166" i="9"/>
  <c r="HR130" i="9"/>
  <c r="HS130" i="9" s="1"/>
  <c r="HR38" i="9"/>
  <c r="HS38" i="9" s="1"/>
  <c r="HP99" i="9"/>
  <c r="HR233" i="9"/>
  <c r="HS233" i="9" s="1"/>
  <c r="HR24" i="9"/>
  <c r="HS24" i="9" s="1"/>
  <c r="HR102" i="9"/>
  <c r="HS102" i="9" s="1"/>
  <c r="HP215" i="9"/>
  <c r="HR123" i="9"/>
  <c r="HS123" i="9" s="1"/>
  <c r="HS228" i="9" l="1"/>
  <c r="HS242" i="9"/>
  <c r="HN258" i="9"/>
  <c r="LL258" i="9" s="1"/>
  <c r="LK256" i="9"/>
  <c r="HP256" i="9"/>
  <c r="HR228" i="9"/>
  <c r="LK228" i="9"/>
  <c r="HM258" i="9"/>
  <c r="LK258" i="9" s="1"/>
  <c r="HR242" i="9"/>
  <c r="HS245" i="9"/>
  <c r="HS256" i="9" s="1"/>
  <c r="HR256" i="9"/>
  <c r="HP228" i="9"/>
  <c r="LK242" i="9"/>
  <c r="HP242" i="9"/>
  <c r="HR258" i="9" l="1"/>
  <c r="HS258" i="9"/>
  <c r="HP258" i="9"/>
</calcChain>
</file>

<file path=xl/sharedStrings.xml><?xml version="1.0" encoding="utf-8"?>
<sst xmlns="http://schemas.openxmlformats.org/spreadsheetml/2006/main" count="2877" uniqueCount="346">
  <si>
    <t xml:space="preserve">SALARIES </t>
  </si>
  <si>
    <t>PENSIONS</t>
  </si>
  <si>
    <t>OTHER</t>
  </si>
  <si>
    <t>CONTRACTORS AND AGENCY</t>
  </si>
  <si>
    <t>IT AND TELECOMS</t>
  </si>
  <si>
    <t>PROPERTY MANAGEMENT</t>
  </si>
  <si>
    <t>M NUMBER BUREAU</t>
  </si>
  <si>
    <t>BACK OFFICE</t>
  </si>
  <si>
    <t>CONSULTANCY, LEGAL, PROFESSIONAL AND OTHER</t>
  </si>
  <si>
    <t>DATA RECORDERS</t>
  </si>
  <si>
    <t>STAFF COSTS</t>
  </si>
  <si>
    <t>TOTAL STAFF COSTS</t>
  </si>
  <si>
    <t>INDIRECT COSTS</t>
  </si>
  <si>
    <t>TOTAL INDIRECT COSTS</t>
  </si>
  <si>
    <t>LEVEL 1</t>
  </si>
  <si>
    <t>LEVEL 1 DESCRIPTION</t>
  </si>
  <si>
    <t>LEVEL 2</t>
  </si>
  <si>
    <t>LEVEL 2 DESCRIPTION</t>
  </si>
  <si>
    <t>1A</t>
  </si>
  <si>
    <t>PROVIDE AND MAINTAIN A SUPPLY POINT REGISTER</t>
  </si>
  <si>
    <t>1A.1</t>
  </si>
  <si>
    <t>MANAGE SUPPLY POINT REGISTRATION</t>
  </si>
  <si>
    <t>1A.2</t>
  </si>
  <si>
    <t>PROVIDE QUERY MANAGEMENT</t>
  </si>
  <si>
    <t>1A.3</t>
  </si>
  <si>
    <t>RECORD, SUBMIT DATA IN COMPLIANCE WITH UNC</t>
  </si>
  <si>
    <t>1A.4</t>
  </si>
  <si>
    <t>INTERRUPTION AUCTION SERVICES IN ACCORDANCE WITH UNC</t>
  </si>
  <si>
    <t>1B</t>
  </si>
  <si>
    <t>RECORDING &amp; CALCULATING TRANSPORTATION VOLUMES</t>
  </si>
  <si>
    <t>1B.1</t>
  </si>
  <si>
    <t>METERED VOLUME AND QUANTITY</t>
  </si>
  <si>
    <t>1B.2</t>
  </si>
  <si>
    <t>ANNUAL QUANTITY, DM SUPPLY POINT CAPACITY AND OFFTAKE RATE REVIEWS</t>
  </si>
  <si>
    <t>1C</t>
  </si>
  <si>
    <t>PROVISION OF TRANSPORTATION AND BALANCING INVOICES</t>
  </si>
  <si>
    <t>1C.1</t>
  </si>
  <si>
    <t>NTS CAPACITY, LDZ CAPACITY, COMMODITY, RECONCILIATION, AD-HOC ADJUSTMENT AND BALANCING INVOICES</t>
  </si>
  <si>
    <t>1D</t>
  </si>
  <si>
    <t>ENERGY BALANCING</t>
  </si>
  <si>
    <t>1D.1</t>
  </si>
  <si>
    <t>CREDIT RISK MANAGEMENT (INCLUDING CASH COLLECTION) AND MANAGEMENT OF NEUTRALITY ACCOUNTING PROCESSES</t>
  </si>
  <si>
    <t>1E</t>
  </si>
  <si>
    <t>OTHER SPA SERVICES</t>
  </si>
  <si>
    <t>USER ADMISSION AND TERMINATION</t>
  </si>
  <si>
    <t>CONNECTED SYSTEM EXIT POINTS</t>
  </si>
  <si>
    <t>NEXA SUPPLY METER POINTS</t>
  </si>
  <si>
    <t>GENERATION OF SUPPLY METER POINT REFERENCE NUMBER</t>
  </si>
  <si>
    <t>EMERGENCY CONTACT INFORMATION</t>
  </si>
  <si>
    <t>SHIPPER AGREED READS</t>
  </si>
  <si>
    <t>PROVISION OF INFORMATION TO REGISTERED METERING APPLICANTS</t>
  </si>
  <si>
    <t>1F</t>
  </si>
  <si>
    <t>DEMAND ESTIMATION SERVICES</t>
  </si>
  <si>
    <t>DEMAND ESTIMATION</t>
  </si>
  <si>
    <t>PROVISION OF SERVICES IN RELATION TO OBLIGATIONS UNDER GT LICENCE</t>
  </si>
  <si>
    <t>PROVISION OF SUPPLY POINT INFORMATION SERVICES AND OTHER SERVICES REQUIRED TO BE PROVIDED UNDER CONDITION OF THE GT LICENCE</t>
  </si>
  <si>
    <t>OTHER SERVICES</t>
  </si>
  <si>
    <t>UK LINK SERVICES</t>
  </si>
  <si>
    <t>PROVISION OF USER REPORTS AND INFORMATION</t>
  </si>
  <si>
    <t>NETWORK OPERATOR AND USER RELATIONSHIP MANAGEMENT</t>
  </si>
  <si>
    <t>DATA FLOWS AND SERVICES TO NETWORK OPERATORS (NOTE THAT NO COSTS ALLOCATED TO THESE CGS)</t>
  </si>
  <si>
    <t>GEMINI SYSTEM SERVICES</t>
  </si>
  <si>
    <t>USER PAYS</t>
  </si>
  <si>
    <t>£M</t>
  </si>
  <si>
    <t>AVERAGE FTE INCLUDING AGENCY</t>
  </si>
  <si>
    <t>CORE OPERATING COSTS</t>
  </si>
  <si>
    <t>CORE OPERATING COST SPLIT</t>
  </si>
  <si>
    <t>LEVEL 2 COST APPORTIONMENT</t>
  </si>
  <si>
    <t>TOTAL CORE OPERATING COST</t>
  </si>
  <si>
    <t>CORE SERVICES TOTAL</t>
  </si>
  <si>
    <t>PROJECT OPEX</t>
  </si>
  <si>
    <t>% OF LABOUR COST</t>
  </si>
  <si>
    <t>DC</t>
  </si>
  <si>
    <t>DNC</t>
  </si>
  <si>
    <t>GTAC</t>
  </si>
  <si>
    <t>GTANC</t>
  </si>
  <si>
    <t>IGTAC</t>
  </si>
  <si>
    <t>IGTANC</t>
  </si>
  <si>
    <t>LEVEL 2 MAPPING</t>
  </si>
  <si>
    <t>UKLM</t>
  </si>
  <si>
    <t>IGTAD</t>
  </si>
  <si>
    <t>LEVEL 1 MAPPING</t>
  </si>
  <si>
    <t>UNIQUE REF</t>
  </si>
  <si>
    <t>1E.1</t>
  </si>
  <si>
    <t>1E.2</t>
  </si>
  <si>
    <t>1E.3</t>
  </si>
  <si>
    <t>1E.4</t>
  </si>
  <si>
    <t>1E.5</t>
  </si>
  <si>
    <t>1E.6</t>
  </si>
  <si>
    <t>1E.7</t>
  </si>
  <si>
    <t>1F.1</t>
  </si>
  <si>
    <t>MAM &amp; MAP</t>
  </si>
  <si>
    <t>CORE SERVICE SCHEDULES</t>
  </si>
  <si>
    <t>OTHER COSTS SERVICES</t>
  </si>
  <si>
    <t>SERVICE SCHEDULE</t>
  </si>
  <si>
    <t>NOT REQUIRED</t>
  </si>
  <si>
    <t>NOT USED</t>
  </si>
  <si>
    <t>IGT</t>
  </si>
  <si>
    <t>SHIPPER</t>
  </si>
  <si>
    <t>LEVEL 2 COST</t>
  </si>
  <si>
    <t>CAPITAL EXPENDITURE</t>
  </si>
  <si>
    <t>CORE SERVICES PROJECT COSTS</t>
  </si>
  <si>
    <t>CORE SERVICES COST</t>
  </si>
  <si>
    <t>CODE USER PAYS COSTS</t>
  </si>
  <si>
    <t>NON CODE USER PAYS COSTS</t>
  </si>
  <si>
    <t>CODE USER PAYS</t>
  </si>
  <si>
    <t>NON CODE USER PAYS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</si>
  <si>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</si>
  <si>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</si>
  <si>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</si>
  <si>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</si>
  <si>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</si>
  <si>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</si>
  <si>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</si>
  <si>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</si>
  <si>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</si>
  <si>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</si>
  <si>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</si>
  <si>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</si>
  <si>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</si>
  <si>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</si>
  <si>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</si>
  <si>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</si>
  <si>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</si>
  <si>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</si>
  <si>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</si>
  <si>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</si>
  <si>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</si>
  <si>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</si>
  <si>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</si>
  <si>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</si>
  <si>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</si>
  <si>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</si>
  <si>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</si>
  <si>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</si>
  <si>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</si>
  <si>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</si>
  <si>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USER PAYS TOTAL</t>
  </si>
  <si>
    <t>PROJECT OPEX TOTAL</t>
  </si>
  <si>
    <t>CORE OPERATING COST TOTAL</t>
  </si>
  <si>
    <t>PROJECT CAPEX TOTAL</t>
  </si>
  <si>
    <t xml:space="preserve">NET STAFF COSTS </t>
  </si>
  <si>
    <t>ALLOCATION TO CORE SERVICES</t>
  </si>
  <si>
    <t>% ALLOCATION</t>
  </si>
  <si>
    <t>NET INDIRECT COSTS</t>
  </si>
  <si>
    <t>TOTAL COST BASE (INCLUDING CAPEX)</t>
  </si>
  <si>
    <t>LESS CAPEX</t>
  </si>
  <si>
    <t>OPERATING COST BASE</t>
  </si>
  <si>
    <t>CHECK</t>
  </si>
  <si>
    <t>ASA LINE REF</t>
  </si>
  <si>
    <t>ALLOCATED ASA LINE</t>
  </si>
  <si>
    <t>ASA LINES</t>
  </si>
  <si>
    <t>LEVEL 2 COST ALLOCATION BY COST TYPE</t>
  </si>
  <si>
    <t>COST BASE ANALYSIS
(15/16 PRICES)</t>
  </si>
  <si>
    <t>ASA SERVICE LINE TO SERVICE SCHEDULE MAP</t>
  </si>
  <si>
    <t>LEVEL 2 COST ALLOCATION TO SERVICE SCHEDULES</t>
  </si>
  <si>
    <t>REF</t>
  </si>
  <si>
    <t>LOOKUP REF</t>
  </si>
  <si>
    <t>COST (£M)</t>
  </si>
  <si>
    <t>ALLOCATION RULE</t>
  </si>
  <si>
    <t>NTS</t>
  </si>
  <si>
    <t>GDN</t>
  </si>
  <si>
    <t>COST ALLOCATION</t>
  </si>
  <si>
    <t>ALLOCATION BASIS</t>
  </si>
  <si>
    <t>% OF ALLOCATED ASA SERVICE LINES</t>
  </si>
  <si>
    <t>SERVICE SCHEDULE TO CONSTITUENT GROUP ALLOCATION</t>
  </si>
  <si>
    <t>SERVICE SCHEDULE TO CONSTITUENT GROUPS</t>
  </si>
  <si>
    <t>NEXT &gt;&gt;</t>
  </si>
  <si>
    <t>&lt;&lt; PREVIOUS</t>
  </si>
  <si>
    <t>INTER CONSTITUENT MAPPING</t>
  </si>
  <si>
    <t>INTER CONSTITUENT ALLOCATION</t>
  </si>
  <si>
    <t>TOTAL COST</t>
  </si>
  <si>
    <t>NW</t>
  </si>
  <si>
    <t>WM</t>
  </si>
  <si>
    <t>NGN</t>
  </si>
  <si>
    <t>SC</t>
  </si>
  <si>
    <t>NO</t>
  </si>
  <si>
    <t>NE</t>
  </si>
  <si>
    <t>EM</t>
  </si>
  <si>
    <t>WN</t>
  </si>
  <si>
    <t>WS</t>
  </si>
  <si>
    <t>EA</t>
  </si>
  <si>
    <t>NT</t>
  </si>
  <si>
    <t>SE</t>
  </si>
  <si>
    <t>SO</t>
  </si>
  <si>
    <t>SW</t>
  </si>
  <si>
    <t>EAST OF ENGLAND</t>
  </si>
  <si>
    <t>LONDON</t>
  </si>
  <si>
    <t>NORTH WEST</t>
  </si>
  <si>
    <t>WEST MIDS</t>
  </si>
  <si>
    <t>NATIONAL GRID GAS DISTRIBUTION</t>
  </si>
  <si>
    <t>SGN</t>
  </si>
  <si>
    <t>SCOTLAND</t>
  </si>
  <si>
    <t>SOUTH</t>
  </si>
  <si>
    <t>WWU</t>
  </si>
  <si>
    <t>WEST MIDLANDS</t>
  </si>
  <si>
    <t>NGGD</t>
  </si>
  <si>
    <t>IGT1</t>
  </si>
  <si>
    <t>IGT2</t>
  </si>
  <si>
    <t>IGT3</t>
  </si>
  <si>
    <t>IGT4</t>
  </si>
  <si>
    <t>IGT5</t>
  </si>
  <si>
    <t>IGT6</t>
  </si>
  <si>
    <t>IGT7</t>
  </si>
  <si>
    <t>IGT8</t>
  </si>
  <si>
    <t>IGT9</t>
  </si>
  <si>
    <t>IGT10</t>
  </si>
  <si>
    <t>IGT11</t>
  </si>
  <si>
    <t>IGT12</t>
  </si>
  <si>
    <t>IGT13</t>
  </si>
  <si>
    <t>IGT14</t>
  </si>
  <si>
    <t>IGT15</t>
  </si>
  <si>
    <t>IGT16</t>
  </si>
  <si>
    <t>IGT17</t>
  </si>
  <si>
    <t>IGT18</t>
  </si>
  <si>
    <t>IGT19</t>
  </si>
  <si>
    <t>IGT20</t>
  </si>
  <si>
    <t>SHIPPER 1</t>
  </si>
  <si>
    <t>SHIPPER 2</t>
  </si>
  <si>
    <t>SHIPPER 3</t>
  </si>
  <si>
    <t>SHIPPER 4</t>
  </si>
  <si>
    <t>SHIPPER 5</t>
  </si>
  <si>
    <t>SHIPPER 6</t>
  </si>
  <si>
    <t>SHIPPER 7</t>
  </si>
  <si>
    <t>SHIPPER 8</t>
  </si>
  <si>
    <t>SHIPPER 9</t>
  </si>
  <si>
    <t>SHIPPER 10</t>
  </si>
  <si>
    <t>SHIPPER 11</t>
  </si>
  <si>
    <t>SHIPPER 12</t>
  </si>
  <si>
    <t>SHIPPER 13</t>
  </si>
  <si>
    <t>SHIPPER 14</t>
  </si>
  <si>
    <t>SHIPPER 15</t>
  </si>
  <si>
    <t>SHIPPER 16</t>
  </si>
  <si>
    <t>SHIPPER 17</t>
  </si>
  <si>
    <t>SHIPPER 18</t>
  </si>
  <si>
    <t>SHIPPER 19</t>
  </si>
  <si>
    <t>SHIPPER 20</t>
  </si>
  <si>
    <t>SHIPPER 21</t>
  </si>
  <si>
    <t>SHIPPER 22</t>
  </si>
  <si>
    <t>SHIPPER 23</t>
  </si>
  <si>
    <t>SHIPPER 24</t>
  </si>
  <si>
    <t>SHIPPER 25</t>
  </si>
  <si>
    <t>SHIPPER 26</t>
  </si>
  <si>
    <t>SHIPPER 27</t>
  </si>
  <si>
    <t>SHIPPER 28</t>
  </si>
  <si>
    <t>SHIPPER 29</t>
  </si>
  <si>
    <t>SHIPPER 30</t>
  </si>
  <si>
    <t>SHIPPER 31</t>
  </si>
  <si>
    <t>SHIPPER 32</t>
  </si>
  <si>
    <t>SHIPPER 33</t>
  </si>
  <si>
    <t>SHIPPER 34</t>
  </si>
  <si>
    <t>SHIPPER 35</t>
  </si>
  <si>
    <t>SHIPPER 36</t>
  </si>
  <si>
    <t>SHIPPER 37</t>
  </si>
  <si>
    <t>SHIPPER 38</t>
  </si>
  <si>
    <t>SHIPPER 39</t>
  </si>
  <si>
    <t>SHIPPER 40</t>
  </si>
  <si>
    <t>SHIPPER 41</t>
  </si>
  <si>
    <t>SHIPPER 42</t>
  </si>
  <si>
    <t>SHIPPER 43</t>
  </si>
  <si>
    <t>SHIPPER 44</t>
  </si>
  <si>
    <t>SHIPPER 45</t>
  </si>
  <si>
    <t>SHIPPER 46</t>
  </si>
  <si>
    <t>SHIPPER 47</t>
  </si>
  <si>
    <t>SHIPPER 48</t>
  </si>
  <si>
    <t>SHIPPER 49</t>
  </si>
  <si>
    <t>SHIPPER 50</t>
  </si>
  <si>
    <t>SHIPPER 51</t>
  </si>
  <si>
    <t>SHIPPER 52</t>
  </si>
  <si>
    <t>SHIPPER 53</t>
  </si>
  <si>
    <t>SHIPPER 54</t>
  </si>
  <si>
    <t>SHIPPER 55</t>
  </si>
  <si>
    <t>SHIPPER 56</t>
  </si>
  <si>
    <t>SHIPPER 57</t>
  </si>
  <si>
    <t>SHIPPER 58</t>
  </si>
  <si>
    <t>SHIPPER 59</t>
  </si>
  <si>
    <t>SHIPPER 60</t>
  </si>
  <si>
    <t>TOTAL</t>
  </si>
  <si>
    <t>GDN 
CHECK</t>
  </si>
  <si>
    <t>IGT 
CHECK</t>
  </si>
  <si>
    <t>SHIPPER 
CHECK</t>
  </si>
  <si>
    <t>TOTAL 
CHECK</t>
  </si>
  <si>
    <t>IGT
CHECK</t>
  </si>
  <si>
    <t>GDN
CHECK</t>
  </si>
  <si>
    <t>SHIPPER
CHECK</t>
  </si>
  <si>
    <t>CUSTOMER SUMMARY</t>
  </si>
  <si>
    <t>FORMULA YEAR</t>
  </si>
  <si>
    <t>CUSTOMER</t>
  </si>
  <si>
    <t>PROJECT</t>
  </si>
  <si>
    <t>% SHARE</t>
  </si>
  <si>
    <t>GENERAL</t>
  </si>
  <si>
    <t>AT THIS STAGE THE MODEL IS INTENDED TO ILLUSTRATE A MODULAR APPROACH AND THE TIERS OF COST ALLOCATION AND NOT NECESSARILY THE FINAL ALLOCATIONS &amp; COST DRIVERS</t>
  </si>
  <si>
    <t>THE MODEL ATTEMPTS TO ALLOCATE OUT ALL COST TYPES INCLUDING INVESTMENT (PROVISIONALLY CATEGORISED AS 'PROJECT OPEX' AND 'PROJECT CAPEX' BUT CAN BE RECATEGORISED AS NEEDED</t>
  </si>
  <si>
    <t>THE MODEL DOES NOT YET INCLUDE ANY UPLIFT IRO WORKING CAPITAL MARGIN…ASSUME THIS COULD BE DONE AT ANY STAGE IN CALCS BUT PROBABLY BACK ENDED?</t>
  </si>
  <si>
    <t>COST BASE</t>
  </si>
  <si>
    <t>VALUES AS PER 15/16 RRP SUBMISSION</t>
  </si>
  <si>
    <t>ASSUME THESE ARE IN 15/16 PRICES…USEFUL TO CONFIRM PRICE INDEXATION (RPIF OR RPIA)…RISK OF DISTORTED ALLOWANCES IF OFGEM USE A DIFFERENT INDEX TO WIND BACK TO 2009/10 PRICES</t>
  </si>
  <si>
    <t>RELATIONSHIP OF PROJECT COSTS TO 'INVESTMENT EXPENDITURE' AS DISCUSSED IN WORKGROUPS REQUIRES CLARIFICATION</t>
  </si>
  <si>
    <t>L2 ALLOCATION</t>
  </si>
  <si>
    <t>THE MODEL CURRENTLY ASSUMES STATIC ALLOCATION RULES…CURRENTLY NO FUNCTIONALITY TO FLEX ASSUMPTIONS BETWEEN YEARS (I.E. UPDATING RULES WOULD AFFECT ALL YEARS IN THE SAME WAY)</t>
  </si>
  <si>
    <t>STAFF / INDIRECT LEVEL SPLITS SHOULD MATCH THE RRP INFORMATION…THE SUBSPLITS ARE JUST APPORTIONED BASED ON TOP LEVEL COST BASE SPLITS (SEE COLUMNS L TO AB) AND COULD BE REFINED</t>
  </si>
  <si>
    <t>ASA TO SERVICE SCHEDULE MAP</t>
  </si>
  <si>
    <t>LINE BY LINE ALLOCATION OF ASA SERVICE LINES TO NEW SERVICE SCHEDULES PER XOSERVE PREVIOUS ANALYSIS</t>
  </si>
  <si>
    <t>ASSUMED THAT 'NOT REQUIRED' SERVICE LINES ARE DEAD IN THE NEW WORLD</t>
  </si>
  <si>
    <t>ASSUMED THAT 'NOT USED' SERVICE LINES STILL NEED SOME ACTION TO ALLOCATE?</t>
  </si>
  <si>
    <t>NEEDS THE SERVICE LINE DESCRIPTORS ADDING IN</t>
  </si>
  <si>
    <t>COULD BE SUPERFLUOS ULTIMATELY, BUT COULD THEORETICALLY MAINTATIN L2 TO SERVICE SCHEDULE COST ALLOCATION RULES AT THIS LEVEL OF DETAIL</t>
  </si>
  <si>
    <t>LEVEL 2 TO SERVICE SCHEDULE COST ALLOCATION</t>
  </si>
  <si>
    <t>IN ORDER TO HAVE SOME FORM OF ALLOCATION RULE, HAVE JUST APPORTIONED BASED ON MAPPED ASA SERVICE LINE VOLUMES (SEE COLUMNS L TO U)</t>
  </si>
  <si>
    <t>ALLOCATION OF COST BASE TO LEVEL 2 SERVICES IS A DIRECT INPUT (SEE COLUMNS G TO J) MAY GET QUESTIONS ON THE MECHANICS OF THIS IN REAL WORLD</t>
  </si>
  <si>
    <t>WHERE THERE IS A ONE TO ONE MAPPING OF SERVICE SCHEDULES TO CONSTITUENT, OK</t>
  </si>
  <si>
    <t>OTHERWISE NEED TO SPECIFY BASIS OF ALLOCATION BETWEEN CONSTITUENTS</t>
  </si>
  <si>
    <t>SUBJECT TO PREVIOUS STEP COULD BE DEVELOPED TO ASSIST IN AGREEING NTS VS GDN SPLITS (WHICH NEEDS URGENT ATTENTION)</t>
  </si>
  <si>
    <t>IS JUST A SKELETON AT THE MOMENT</t>
  </si>
  <si>
    <t>ALLOWS FOR FLEXIBILITY IN APPROACH AT LEVEL 2 / SERVICE SCHEDULE LEVEL OF DETAIL IF DESIRED</t>
  </si>
  <si>
    <t>IGT AND SHIPPER CLASSES NEED DEFINITION</t>
  </si>
  <si>
    <t>IS FED FROM PRECEDING ALLOCATION STEPS, SO QUALITY OF OUTCOME DEPENDANT ON THESE</t>
  </si>
  <si>
    <t>ONCE ALL PRECURSOR ALLOCATION STEPS DEFINED, WOULD ALSO AN INDIVIDUAL CUSTOMER TO SEE ALLOCATIONS FOR AN INDIVIDUAL YEAR</t>
  </si>
  <si>
    <t>A USEFUL ALTERNATIVE / ADDITIONAL PRESENTATION COULD BE LEVEL 2 ALLOCATION BY YEAR</t>
  </si>
  <si>
    <t>THE MODULAR APPROACH SHOULD MAKE REVISION EASIER AS CHANGES CAN BE EFFECTED AT EACH 'ALLOCATION TIER'</t>
  </si>
  <si>
    <t>&lt;&lt;&lt; NOTES</t>
  </si>
  <si>
    <t>DC so 100% Shipper</t>
  </si>
  <si>
    <t>Equally across parties based on the allocation in CAT</t>
  </si>
  <si>
    <t>89% distribution networks -11% NTS.  89% then split 8% iGT and 81% GTs based on supply points</t>
  </si>
  <si>
    <t>100% IGT costs</t>
  </si>
  <si>
    <t xml:space="preserve">Based on CAT </t>
  </si>
  <si>
    <t>&lt;&lt;&lt; HOME</t>
  </si>
  <si>
    <t>2017/18 onwards reflects the allocation of project resource cost to reflect the post FGO requirement for distinct ringfencing of costs.</t>
  </si>
  <si>
    <t>PROJECT 1 - additional granularity required</t>
  </si>
  <si>
    <t>A direct code service contrated to shippers.</t>
  </si>
  <si>
    <t>A direct code service contrated to shippers with 10% GTs based on the element of service provision provided to GT</t>
  </si>
  <si>
    <t>GT code obligation</t>
  </si>
  <si>
    <t>GT code obligation split code and non code based on ASA lines</t>
  </si>
  <si>
    <t>90% iGT with 10% relating to the invoicing for GTs (TO BE CONFIRMED)</t>
  </si>
  <si>
    <t>All agency service to GTs with Xoserve providing the list of meterpoints to GTs</t>
  </si>
  <si>
    <t>Direct code service</t>
  </si>
  <si>
    <t>As a permission service this is paid seperately by the MAMs and MAPs</t>
  </si>
  <si>
    <t>% OF ALLOCATED ASA SERVICE LINES as GT Agency Non Code</t>
  </si>
  <si>
    <t>TBC, parked in UK Link Manual pot</t>
  </si>
  <si>
    <t>% OF ALLOCATED ASA SERVICE LINES (WITH EXCEL FORMULA)</t>
  </si>
  <si>
    <t>100% Shipper (with a question if some services may be GT/IGT serving)</t>
  </si>
  <si>
    <t>89% GDN and 11% NTS for all lines except Gemini where the allocation reverses.</t>
  </si>
  <si>
    <t>FROM THE RRP INFORMATION IT IS NOT FULLY CLEAR IF 'CORE SERVICES PROJECT COSTS' INCLUDES BOTH OPEX AND CAPEX ELEMENTS…final check pending including allocating the investment into specific projects</t>
  </si>
  <si>
    <t>MAIN PURPOSE OF THIS SHEET IS TO PROVIDE ILLUSTRATIVE GRANULARITY OF L2 COST COMPOSITION</t>
  </si>
  <si>
    <t>where possible have allocated to the contractual parties under the DSC</t>
  </si>
  <si>
    <t>ONE MIGHT EXPECT STAKEHOLDERS TO UNDERSTAND THE MECHANICS AND DRIVERS OF THE ALLOCATON RULES and refining as a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</si>
</sst>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0.0"/>
    <numFmt numFmtId="166" formatCode="#,##0.0;\(#,##0.0\);\-"/>
    <numFmt numFmtId="167" formatCode="#,##0.000;\(#,##0.000\);\-"/>
    <numFmt numFmtId="168" formatCode="#,##0;\(#,##0\);\-"/>
    <numFmt numFmtId="169" formatCode="#,##0%;\(#,##0%\);\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vertical="center" indent="1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165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9" fontId="0" fillId="0" borderId="0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/>
    </xf>
    <xf numFmtId="9" fontId="0" fillId="0" borderId="0" xfId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0" fillId="0" borderId="1" xfId="1" applyNumberFormat="1" applyFont="1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 vertical="center"/>
    </xf>
    <xf numFmtId="166" fontId="0" fillId="0" borderId="9" xfId="0" applyNumberFormat="1" applyFill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2" fillId="0" borderId="29" xfId="0" applyFont="1" applyBorder="1" applyAlignment="1">
      <alignment horizontal="center"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166" fontId="0" fillId="0" borderId="34" xfId="0" applyNumberFormat="1" applyFill="1" applyBorder="1" applyAlignment="1">
      <alignment horizontal="center" vertical="center"/>
    </xf>
    <xf numFmtId="166" fontId="2" fillId="0" borderId="35" xfId="0" applyNumberFormat="1" applyFont="1" applyFill="1" applyBorder="1" applyAlignment="1">
      <alignment horizontal="center" vertical="center"/>
    </xf>
    <xf numFmtId="166" fontId="2" fillId="0" borderId="33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0" fillId="0" borderId="37" xfId="0" applyNumberFormat="1" applyFill="1" applyBorder="1" applyAlignment="1">
      <alignment horizontal="center" vertical="center"/>
    </xf>
    <xf numFmtId="9" fontId="0" fillId="3" borderId="8" xfId="1" applyFont="1" applyFill="1" applyBorder="1" applyAlignment="1">
      <alignment horizontal="center" vertical="center"/>
    </xf>
    <xf numFmtId="166" fontId="0" fillId="0" borderId="38" xfId="0" applyNumberForma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 indent="1"/>
    </xf>
    <xf numFmtId="9" fontId="0" fillId="3" borderId="7" xfId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indent="1"/>
    </xf>
    <xf numFmtId="0" fontId="0" fillId="0" borderId="0" xfId="0" applyFill="1" applyAlignment="1">
      <alignment horizontal="left" indent="1"/>
    </xf>
    <xf numFmtId="166" fontId="2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6" fontId="0" fillId="0" borderId="44" xfId="0" applyNumberFormat="1" applyFill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5" fillId="3" borderId="19" xfId="0" applyNumberFormat="1" applyFont="1" applyFill="1" applyBorder="1" applyAlignment="1">
      <alignment horizontal="center" vertical="center"/>
    </xf>
    <xf numFmtId="166" fontId="5" fillId="3" borderId="20" xfId="0" applyNumberFormat="1" applyFont="1" applyFill="1" applyBorder="1" applyAlignment="1">
      <alignment horizontal="center" vertical="center"/>
    </xf>
    <xf numFmtId="166" fontId="5" fillId="3" borderId="31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textRotation="90"/>
    </xf>
    <xf numFmtId="166" fontId="0" fillId="0" borderId="35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0" borderId="31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9" fontId="0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165" fontId="0" fillId="0" borderId="0" xfId="0" applyNumberForma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0" fillId="0" borderId="45" xfId="0" applyBorder="1" applyAlignment="1">
      <alignment horizontal="center" vertical="center"/>
    </xf>
    <xf numFmtId="166" fontId="0" fillId="4" borderId="15" xfId="0" applyNumberFormat="1" applyFill="1" applyBorder="1" applyAlignment="1">
      <alignment horizontal="center" vertical="center"/>
    </xf>
    <xf numFmtId="166" fontId="0" fillId="4" borderId="16" xfId="0" applyNumberFormat="1" applyFill="1" applyBorder="1" applyAlignment="1">
      <alignment horizontal="center" vertical="center"/>
    </xf>
    <xf numFmtId="166" fontId="0" fillId="4" borderId="34" xfId="0" applyNumberFormat="1" applyFill="1" applyBorder="1" applyAlignment="1">
      <alignment horizontal="center" vertical="center"/>
    </xf>
    <xf numFmtId="166" fontId="11" fillId="0" borderId="45" xfId="0" applyNumberFormat="1" applyFont="1" applyBorder="1" applyAlignment="1">
      <alignment horizontal="center" vertical="center"/>
    </xf>
    <xf numFmtId="166" fontId="0" fillId="4" borderId="17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166" fontId="0" fillId="4" borderId="37" xfId="0" applyNumberFormat="1" applyFill="1" applyBorder="1" applyAlignment="1">
      <alignment horizontal="center" vertical="center"/>
    </xf>
    <xf numFmtId="166" fontId="0" fillId="4" borderId="7" xfId="0" applyNumberFormat="1" applyFill="1" applyBorder="1" applyAlignment="1">
      <alignment horizontal="center" vertical="center"/>
    </xf>
    <xf numFmtId="166" fontId="0" fillId="4" borderId="9" xfId="0" applyNumberFormat="1" applyFill="1" applyBorder="1" applyAlignment="1">
      <alignment horizontal="center" vertical="center"/>
    </xf>
    <xf numFmtId="166" fontId="0" fillId="4" borderId="19" xfId="0" applyNumberFormat="1" applyFill="1" applyBorder="1" applyAlignment="1">
      <alignment horizontal="center" vertical="center"/>
    </xf>
    <xf numFmtId="166" fontId="0" fillId="4" borderId="20" xfId="0" applyNumberFormat="1" applyFill="1" applyBorder="1" applyAlignment="1">
      <alignment horizontal="center" vertical="center"/>
    </xf>
    <xf numFmtId="166" fontId="0" fillId="4" borderId="31" xfId="0" applyNumberFormat="1" applyFill="1" applyBorder="1" applyAlignment="1">
      <alignment horizontal="center" vertical="center"/>
    </xf>
    <xf numFmtId="166" fontId="0" fillId="4" borderId="14" xfId="0" applyNumberFormat="1" applyFill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9" fontId="0" fillId="2" borderId="17" xfId="1" applyFont="1" applyFill="1" applyBorder="1" applyAlignment="1">
      <alignment horizontal="center" vertical="center"/>
    </xf>
    <xf numFmtId="9" fontId="0" fillId="2" borderId="40" xfId="1" applyFont="1" applyFill="1" applyBorder="1" applyAlignment="1">
      <alignment horizontal="center" vertical="center"/>
    </xf>
    <xf numFmtId="9" fontId="0" fillId="2" borderId="41" xfId="1" applyFont="1" applyFill="1" applyBorder="1" applyAlignment="1">
      <alignment horizontal="center" vertical="center"/>
    </xf>
    <xf numFmtId="9" fontId="0" fillId="2" borderId="42" xfId="1" applyFont="1" applyFill="1" applyBorder="1" applyAlignment="1">
      <alignment horizontal="center" vertical="center"/>
    </xf>
    <xf numFmtId="9" fontId="0" fillId="2" borderId="43" xfId="1" applyFont="1" applyFill="1" applyBorder="1" applyAlignment="1">
      <alignment horizontal="center" vertical="center"/>
    </xf>
    <xf numFmtId="9" fontId="0" fillId="2" borderId="38" xfId="1" applyFont="1" applyFill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39" xfId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7" fontId="0" fillId="0" borderId="17" xfId="1" applyNumberFormat="1" applyFont="1" applyFill="1" applyBorder="1" applyAlignment="1">
      <alignment horizontal="center" vertical="center"/>
    </xf>
    <xf numFmtId="167" fontId="0" fillId="0" borderId="40" xfId="1" applyNumberFormat="1" applyFont="1" applyFill="1" applyBorder="1" applyAlignment="1">
      <alignment horizontal="center" vertical="center"/>
    </xf>
    <xf numFmtId="167" fontId="0" fillId="0" borderId="41" xfId="1" applyNumberFormat="1" applyFont="1" applyFill="1" applyBorder="1" applyAlignment="1">
      <alignment horizontal="center" vertical="center"/>
    </xf>
    <xf numFmtId="167" fontId="0" fillId="0" borderId="42" xfId="1" applyNumberFormat="1" applyFont="1" applyFill="1" applyBorder="1" applyAlignment="1">
      <alignment horizontal="center" vertical="center"/>
    </xf>
    <xf numFmtId="167" fontId="0" fillId="0" borderId="43" xfId="1" applyNumberFormat="1" applyFont="1" applyFill="1" applyBorder="1" applyAlignment="1">
      <alignment horizontal="center" vertical="center"/>
    </xf>
    <xf numFmtId="167" fontId="0" fillId="0" borderId="38" xfId="1" applyNumberFormat="1" applyFont="1" applyFill="1" applyBorder="1" applyAlignment="1">
      <alignment horizontal="center" vertical="center"/>
    </xf>
    <xf numFmtId="167" fontId="0" fillId="0" borderId="8" xfId="1" applyNumberFormat="1" applyFont="1" applyFill="1" applyBorder="1" applyAlignment="1">
      <alignment horizontal="center" vertical="center"/>
    </xf>
    <xf numFmtId="167" fontId="0" fillId="0" borderId="39" xfId="1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7" fontId="0" fillId="0" borderId="40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 wrapText="1" indent="1"/>
    </xf>
    <xf numFmtId="167" fontId="0" fillId="0" borderId="43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 wrapText="1" indent="1"/>
    </xf>
    <xf numFmtId="0" fontId="0" fillId="0" borderId="43" xfId="0" applyFill="1" applyBorder="1" applyAlignment="1">
      <alignment horizontal="left" vertical="center" wrapText="1" indent="1"/>
    </xf>
    <xf numFmtId="0" fontId="0" fillId="0" borderId="38" xfId="0" applyFill="1" applyBorder="1" applyAlignment="1">
      <alignment horizontal="center" vertical="center"/>
    </xf>
    <xf numFmtId="167" fontId="0" fillId="0" borderId="39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textRotation="90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9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0" fillId="0" borderId="0" xfId="0" applyAlignment="1">
      <alignment wrapText="1"/>
    </xf>
    <xf numFmtId="0" fontId="16" fillId="0" borderId="0" xfId="2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166" fontId="2" fillId="4" borderId="35" xfId="0" applyNumberFormat="1" applyFont="1" applyFill="1" applyBorder="1" applyAlignment="1">
      <alignment horizontal="center" vertical="center"/>
    </xf>
    <xf numFmtId="166" fontId="2" fillId="4" borderId="33" xfId="0" applyNumberFormat="1" applyFont="1" applyFill="1" applyBorder="1" applyAlignment="1">
      <alignment horizontal="center" vertical="center"/>
    </xf>
    <xf numFmtId="166" fontId="2" fillId="4" borderId="36" xfId="0" applyNumberFormat="1" applyFont="1" applyFill="1" applyBorder="1" applyAlignment="1">
      <alignment horizontal="center" vertical="center"/>
    </xf>
    <xf numFmtId="166" fontId="2" fillId="4" borderId="19" xfId="0" applyNumberFormat="1" applyFont="1" applyFill="1" applyBorder="1" applyAlignment="1">
      <alignment horizontal="center" vertical="center"/>
    </xf>
    <xf numFmtId="166" fontId="2" fillId="4" borderId="20" xfId="0" applyNumberFormat="1" applyFont="1" applyFill="1" applyBorder="1" applyAlignment="1">
      <alignment horizontal="center" vertical="center"/>
    </xf>
    <xf numFmtId="166" fontId="2" fillId="4" borderId="31" xfId="0" applyNumberFormat="1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9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0" xfId="2" applyFont="1" applyFill="1" applyAlignment="1">
      <alignment horizontal="left" vertical="center" indent="1"/>
    </xf>
    <xf numFmtId="0" fontId="0" fillId="0" borderId="0" xfId="0" applyFill="1" applyAlignment="1">
      <alignment horizontal="left" wrapText="1" indent="1"/>
    </xf>
    <xf numFmtId="0" fontId="0" fillId="0" borderId="0" xfId="0" applyFill="1"/>
    <xf numFmtId="0" fontId="2" fillId="0" borderId="20" xfId="0" applyFont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167" fontId="2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2" borderId="1" xfId="0" applyFill="1" applyBorder="1" applyAlignment="1">
      <alignment horizontal="left" indent="1"/>
    </xf>
    <xf numFmtId="168" fontId="0" fillId="2" borderId="1" xfId="0" applyNumberFormat="1" applyFill="1" applyBorder="1" applyAlignment="1">
      <alignment horizontal="center" vertical="center"/>
    </xf>
    <xf numFmtId="167" fontId="0" fillId="0" borderId="0" xfId="0" applyNumberFormat="1"/>
    <xf numFmtId="167" fontId="2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left" vertical="center" wrapText="1" indent="1"/>
    </xf>
    <xf numFmtId="167" fontId="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9" fontId="0" fillId="0" borderId="11" xfId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9" fillId="12" borderId="7" xfId="2" applyFont="1" applyFill="1" applyBorder="1" applyAlignment="1">
      <alignment horizontal="center" vertical="center" wrapText="1"/>
    </xf>
    <xf numFmtId="0" fontId="19" fillId="12" borderId="8" xfId="2" applyFont="1" applyFill="1" applyBorder="1" applyAlignment="1">
      <alignment horizontal="center" vertical="center" wrapText="1"/>
    </xf>
    <xf numFmtId="0" fontId="19" fillId="11" borderId="7" xfId="2" applyFont="1" applyFill="1" applyBorder="1" applyAlignment="1">
      <alignment horizontal="center" vertical="center" wrapText="1"/>
    </xf>
    <xf numFmtId="0" fontId="19" fillId="11" borderId="18" xfId="2" applyFont="1" applyFill="1" applyBorder="1" applyAlignment="1">
      <alignment horizontal="center" vertical="center" wrapText="1"/>
    </xf>
    <xf numFmtId="0" fontId="19" fillId="11" borderId="8" xfId="2" applyFont="1" applyFill="1" applyBorder="1" applyAlignment="1">
      <alignment horizontal="center" vertical="center" wrapText="1"/>
    </xf>
    <xf numFmtId="0" fontId="19" fillId="10" borderId="7" xfId="2" applyFont="1" applyFill="1" applyBorder="1" applyAlignment="1">
      <alignment horizontal="center" vertical="center" wrapText="1"/>
    </xf>
    <xf numFmtId="0" fontId="19" fillId="10" borderId="18" xfId="2" applyFont="1" applyFill="1" applyBorder="1" applyAlignment="1">
      <alignment horizontal="center" vertical="center" wrapText="1"/>
    </xf>
    <xf numFmtId="0" fontId="19" fillId="10" borderId="8" xfId="2" applyFont="1" applyFill="1" applyBorder="1" applyAlignment="1">
      <alignment vertical="center" wrapText="1"/>
    </xf>
    <xf numFmtId="0" fontId="19" fillId="9" borderId="7" xfId="2" applyFont="1" applyFill="1" applyBorder="1" applyAlignment="1">
      <alignment horizontal="center" vertical="center" wrapText="1"/>
    </xf>
    <xf numFmtId="0" fontId="19" fillId="9" borderId="18" xfId="2" applyFont="1" applyFill="1" applyBorder="1" applyAlignment="1">
      <alignment horizontal="center" vertical="center" wrapText="1"/>
    </xf>
    <xf numFmtId="0" fontId="19" fillId="9" borderId="18" xfId="2" applyFont="1" applyFill="1" applyBorder="1" applyAlignment="1">
      <alignment vertical="center" wrapText="1"/>
    </xf>
    <xf numFmtId="0" fontId="19" fillId="9" borderId="8" xfId="2" applyFont="1" applyFill="1" applyBorder="1" applyAlignment="1">
      <alignment vertical="center" wrapText="1"/>
    </xf>
    <xf numFmtId="0" fontId="19" fillId="8" borderId="7" xfId="2" applyFont="1" applyFill="1" applyBorder="1" applyAlignment="1">
      <alignment horizontal="center" vertical="center" wrapText="1"/>
    </xf>
    <xf numFmtId="0" fontId="19" fillId="8" borderId="18" xfId="2" applyFont="1" applyFill="1" applyBorder="1" applyAlignment="1">
      <alignment horizontal="center" vertical="center" wrapText="1"/>
    </xf>
    <xf numFmtId="0" fontId="19" fillId="8" borderId="8" xfId="2" applyFont="1" applyFill="1" applyBorder="1" applyAlignment="1">
      <alignment horizontal="center" vertical="center" wrapText="1"/>
    </xf>
    <xf numFmtId="0" fontId="19" fillId="13" borderId="7" xfId="2" applyFont="1" applyFill="1" applyBorder="1" applyAlignment="1">
      <alignment horizontal="center" vertical="center" wrapText="1"/>
    </xf>
    <xf numFmtId="0" fontId="19" fillId="13" borderId="18" xfId="2" applyFont="1" applyFill="1" applyBorder="1" applyAlignment="1">
      <alignment horizontal="center" vertical="center" wrapText="1"/>
    </xf>
    <xf numFmtId="0" fontId="19" fillId="13" borderId="18" xfId="2" applyFont="1" applyFill="1" applyBorder="1" applyAlignment="1">
      <alignment vertical="center" wrapText="1"/>
    </xf>
    <xf numFmtId="0" fontId="19" fillId="13" borderId="8" xfId="2" applyFont="1" applyFill="1" applyBorder="1" applyAlignment="1">
      <alignment vertical="center" wrapText="1"/>
    </xf>
    <xf numFmtId="0" fontId="19" fillId="7" borderId="7" xfId="2" applyFont="1" applyFill="1" applyBorder="1" applyAlignment="1">
      <alignment horizontal="center" vertical="center" wrapText="1"/>
    </xf>
    <xf numFmtId="0" fontId="19" fillId="7" borderId="18" xfId="2" applyFont="1" applyFill="1" applyBorder="1" applyAlignment="1">
      <alignment horizontal="center" vertical="center" wrapText="1"/>
    </xf>
    <xf numFmtId="0" fontId="19" fillId="7" borderId="8" xfId="2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17" fillId="6" borderId="3" xfId="2" applyFont="1" applyFill="1" applyBorder="1" applyAlignment="1">
      <alignment horizontal="left" vertical="center" indent="1"/>
    </xf>
    <xf numFmtId="0" fontId="17" fillId="6" borderId="6" xfId="2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indent="1"/>
    </xf>
    <xf numFmtId="0" fontId="17" fillId="6" borderId="0" xfId="2" applyFont="1" applyFill="1" applyAlignment="1">
      <alignment horizontal="left" vertical="center" indent="1"/>
    </xf>
    <xf numFmtId="0" fontId="17" fillId="6" borderId="0" xfId="2" applyFont="1" applyFill="1" applyAlignment="1">
      <alignment horizontal="left" indent="1"/>
    </xf>
    <xf numFmtId="0" fontId="2" fillId="0" borderId="3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top" wrapText="1" indent="1"/>
    </xf>
    <xf numFmtId="0" fontId="13" fillId="0" borderId="2" xfId="0" applyFont="1" applyBorder="1" applyAlignment="1">
      <alignment horizontal="left" vertical="top" wrapText="1" indent="1"/>
    </xf>
    <xf numFmtId="0" fontId="13" fillId="0" borderId="4" xfId="0" applyFont="1" applyBorder="1" applyAlignment="1">
      <alignment horizontal="left" vertical="top" wrapText="1" indent="1"/>
    </xf>
    <xf numFmtId="0" fontId="13" fillId="0" borderId="11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left" vertical="top" wrapText="1" indent="1"/>
    </xf>
    <xf numFmtId="0" fontId="13" fillId="0" borderId="5" xfId="0" applyFont="1" applyBorder="1" applyAlignment="1">
      <alignment horizontal="left" vertical="top" wrapText="1" indent="1"/>
    </xf>
    <xf numFmtId="0" fontId="13" fillId="0" borderId="48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7" fillId="6" borderId="0" xfId="2" applyFont="1" applyFill="1" applyAlignment="1">
      <alignment horizontal="left" vertical="center" indent="2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7" fontId="0" fillId="2" borderId="51" xfId="0" applyNumberFormat="1" applyFill="1" applyBorder="1" applyAlignment="1">
      <alignment horizontal="left" vertical="center" wrapText="1" indent="1"/>
    </xf>
    <xf numFmtId="167" fontId="0" fillId="2" borderId="52" xfId="0" applyNumberFormat="1" applyFill="1" applyBorder="1" applyAlignment="1">
      <alignment horizontal="left" vertical="center" wrapText="1" indent="1"/>
    </xf>
    <xf numFmtId="167" fontId="0" fillId="2" borderId="47" xfId="0" applyNumberForma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Percent" xfId="1" builtinId="5"/>
  </cellStyles>
  <dxfs count="129"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'Cost Base'!$E$13</c:f>
              <c:strCache>
                <c:ptCount val="1"/>
                <c:pt idx="0">
                  <c:v>TOTAL STAFF COSTS</c:v>
                </c:pt>
              </c:strCache>
            </c:strRef>
          </c:tx>
          <c:cat>
            <c:numRef>
              <c:f>'Cost Base'!$F$6:$M$6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'Cost Base'!$F$13:$M$13</c:f>
              <c:numCache>
                <c:formatCode>0.000</c:formatCode>
                <c:ptCount val="8"/>
                <c:pt idx="0">
                  <c:v>16.56726819714261</c:v>
                </c:pt>
                <c:pt idx="1">
                  <c:v>16.496950568662403</c:v>
                </c:pt>
                <c:pt idx="2">
                  <c:v>17.971157700000003</c:v>
                </c:pt>
                <c:pt idx="3">
                  <c:v>20.156389706624239</c:v>
                </c:pt>
                <c:pt idx="4">
                  <c:v>19.552509999710903</c:v>
                </c:pt>
                <c:pt idx="5">
                  <c:v>18.165506155498978</c:v>
                </c:pt>
                <c:pt idx="6">
                  <c:v>18.115330292034393</c:v>
                </c:pt>
                <c:pt idx="7">
                  <c:v>18.06466886056981</c:v>
                </c:pt>
              </c:numCache>
            </c:numRef>
          </c:val>
        </c:ser>
        <c:ser>
          <c:idx val="1"/>
          <c:order val="1"/>
          <c:tx>
            <c:strRef>
              <c:f>'Cost Base'!$E$20</c:f>
              <c:strCache>
                <c:ptCount val="1"/>
                <c:pt idx="0">
                  <c:v>TOTAL INDIRECT COSTS</c:v>
                </c:pt>
              </c:strCache>
            </c:strRef>
          </c:tx>
          <c:cat>
            <c:numRef>
              <c:f>'Cost Base'!$F$6:$M$6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'Cost Base'!$F$20:$M$20</c:f>
              <c:numCache>
                <c:formatCode>0.000</c:formatCode>
                <c:ptCount val="8"/>
                <c:pt idx="0">
                  <c:v>26.044506188762139</c:v>
                </c:pt>
                <c:pt idx="1">
                  <c:v>28.353339493695</c:v>
                </c:pt>
                <c:pt idx="2">
                  <c:v>28.566477769999999</c:v>
                </c:pt>
                <c:pt idx="3">
                  <c:v>33.134728688762507</c:v>
                </c:pt>
                <c:pt idx="4">
                  <c:v>40.469030018193408</c:v>
                </c:pt>
                <c:pt idx="5">
                  <c:v>46.002583092399512</c:v>
                </c:pt>
                <c:pt idx="6">
                  <c:v>41.585822230090137</c:v>
                </c:pt>
                <c:pt idx="7">
                  <c:v>40.129007986632303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29856"/>
        <c:axId val="134331392"/>
      </c:areaChart>
      <c:catAx>
        <c:axId val="1343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31392"/>
        <c:crosses val="autoZero"/>
        <c:auto val="1"/>
        <c:lblAlgn val="ctr"/>
        <c:lblOffset val="100"/>
        <c:noMultiLvlLbl val="0"/>
      </c:catAx>
      <c:valAx>
        <c:axId val="1343313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4329856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multiLvlStrRef>
              <c:f>'Inter Constituent'!$LN$226:$LQ$226</c:f>
            </c:multiLvlStrRef>
          </c:cat>
          <c:val>
            <c:numRef>
              <c:f>'Inter Constituent'!$LN$228:$LQ$228</c:f>
              <c:numCache>
                <c:formatCode>#,##0.000;\(#,##0.000\);\-</c:formatCode>
                <c:ptCount val="4"/>
                <c:pt idx="0">
                  <c:v>5.8416545960975688</c:v>
                </c:pt>
                <c:pt idx="1">
                  <c:v>12.227685242616674</c:v>
                </c:pt>
                <c:pt idx="2">
                  <c:v>1.3177164327834945</c:v>
                </c:pt>
                <c:pt idx="3">
                  <c:v>13.140377806905059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23815</xdr:colOff>
      <xdr:row>45</xdr:row>
      <xdr:rowOff>122632</xdr:rowOff>
    </xdr:from>
    <xdr:to>
      <xdr:col>12</xdr:col>
      <xdr:colOff>988221</xdr:colOff>
      <xdr:row>57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9</xdr:row>
      <xdr:rowOff>321468</xdr:rowOff>
    </xdr:from>
    <xdr:to>
      <xdr:col>22</xdr:col>
      <xdr:colOff>0</xdr:colOff>
      <xdr:row>17</xdr:row>
      <xdr:rowOff>142874</xdr:rowOff>
    </xdr:to>
    <xdr:sp macro="" textlink="">
      <xdr:nvSpPr>
        <xdr:cNvPr id="2" name="Rectangle 1"/>
        <xdr:cNvSpPr/>
      </xdr:nvSpPr>
      <xdr:spPr>
        <a:xfrm>
          <a:off x="9346406" y="2702718"/>
          <a:ext cx="5786438" cy="404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Data to thte right of column J represents indicative data which will be updated to be</a:t>
          </a:r>
          <a:r>
            <a:rPr lang="en-GB" sz="2400" baseline="0"/>
            <a:t> relfective of costs.  </a:t>
          </a:r>
          <a:endParaRPr lang="en-GB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324</xdr:col>
      <xdr:colOff>952500</xdr:colOff>
      <xdr:row>218</xdr:row>
      <xdr:rowOff>164306</xdr:rowOff>
    </xdr:from>
    <xdr:to>
      <xdr:col>329</xdr:col>
      <xdr:colOff>285750</xdr:colOff>
      <xdr:row>223</xdr:row>
      <xdr:rowOff>407193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.wigginton/AppData/Local/Microsoft/Windows/Temporary%20Internet%20Files/Content.Outlook/MGN873YS/RRP%202015_16%20Schedul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Xoserve%20Cost%20Allocation%20%20Charging%20Methodology%20Model%20v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Contents"/>
      <sheetName val="Staff and indirect costs"/>
      <sheetName val="Opex - L1"/>
      <sheetName val="Opex - L2 - Core services"/>
      <sheetName val="Turnover analysis"/>
      <sheetName val="Capex"/>
      <sheetName val="IS"/>
      <sheetName val="non-financial"/>
    </sheetNames>
    <sheetDataSet>
      <sheetData sheetId="0"/>
      <sheetData sheetId="1"/>
      <sheetData sheetId="2">
        <row r="9">
          <cell r="C9">
            <v>10495.643879711004</v>
          </cell>
          <cell r="D9">
            <v>10700.286961038159</v>
          </cell>
          <cell r="E9">
            <v>10302.627146568097</v>
          </cell>
          <cell r="F9">
            <v>12422.560163584882</v>
          </cell>
          <cell r="G9">
            <v>13080.004026634966</v>
          </cell>
          <cell r="H9">
            <v>12850.785285800916</v>
          </cell>
          <cell r="I9">
            <v>12808.910614778109</v>
          </cell>
          <cell r="J9">
            <v>12767.035825437251</v>
          </cell>
        </row>
        <row r="10">
          <cell r="C10">
            <v>2704.5396263632688</v>
          </cell>
          <cell r="D10">
            <v>2489.7465052477983</v>
          </cell>
          <cell r="E10">
            <v>2477.0983354008613</v>
          </cell>
          <cell r="F10">
            <v>3356.9070825209933</v>
          </cell>
          <cell r="G10">
            <v>3384.4138266218297</v>
          </cell>
          <cell r="H10">
            <v>3347.3291303930646</v>
          </cell>
          <cell r="I10">
            <v>3342.1688637986417</v>
          </cell>
          <cell r="J10">
            <v>3336.8351600776341</v>
          </cell>
        </row>
        <row r="11">
          <cell r="C11">
            <v>1515.3874655633297</v>
          </cell>
          <cell r="D11">
            <v>1677.1918824394459</v>
          </cell>
          <cell r="E11">
            <v>2154.5755580310438</v>
          </cell>
          <cell r="F11">
            <v>2488.4690189270923</v>
          </cell>
          <cell r="G11">
            <v>2950.6561464541055</v>
          </cell>
          <cell r="H11">
            <v>1927.9237393049937</v>
          </cell>
          <cell r="I11">
            <v>1924.6268134576433</v>
          </cell>
          <cell r="J11">
            <v>1921.329875054927</v>
          </cell>
        </row>
        <row r="12">
          <cell r="C12">
            <v>1851.6972255050091</v>
          </cell>
          <cell r="D12">
            <v>1629.7252199370002</v>
          </cell>
          <cell r="E12">
            <v>3036.8566599999999</v>
          </cell>
          <cell r="F12">
            <v>1888.4534415912722</v>
          </cell>
          <cell r="G12">
            <v>137.43600000000001</v>
          </cell>
          <cell r="H12">
            <v>39.468000000000004</v>
          </cell>
          <cell r="I12">
            <v>39.624000000000002</v>
          </cell>
          <cell r="J12">
            <v>39.468000000000004</v>
          </cell>
        </row>
        <row r="13">
          <cell r="C13">
            <v>20773.722670139978</v>
          </cell>
          <cell r="D13">
            <v>23612.860993697999</v>
          </cell>
          <cell r="E13">
            <v>23528.881679999999</v>
          </cell>
          <cell r="F13">
            <v>27661.432608762505</v>
          </cell>
          <cell r="G13">
            <v>35099.433938193411</v>
          </cell>
          <cell r="H13">
            <v>40957.527092399512</v>
          </cell>
          <cell r="I13">
            <v>36540.766230090136</v>
          </cell>
          <cell r="J13">
            <v>35083.951986632303</v>
          </cell>
        </row>
        <row r="14">
          <cell r="C14">
            <v>2453.0716296979986</v>
          </cell>
          <cell r="D14">
            <v>2348.6279498127997</v>
          </cell>
          <cell r="E14">
            <v>2225.7150200000001</v>
          </cell>
          <cell r="F14">
            <v>2305.7000000000003</v>
          </cell>
          <cell r="G14">
            <v>2561.0000000000005</v>
          </cell>
          <cell r="H14">
            <v>2237.0000000000005</v>
          </cell>
          <cell r="I14">
            <v>2237.0000000000005</v>
          </cell>
          <cell r="J14">
            <v>2237.0000000000005</v>
          </cell>
        </row>
        <row r="15">
          <cell r="C15">
            <v>1006.5508919314902</v>
          </cell>
          <cell r="D15">
            <v>675.08378951999998</v>
          </cell>
          <cell r="E15">
            <v>723.74400000000003</v>
          </cell>
          <cell r="F15">
            <v>723.59999999999991</v>
          </cell>
          <cell r="G15">
            <v>723.59999999999991</v>
          </cell>
          <cell r="H15">
            <v>723.59999999999991</v>
          </cell>
          <cell r="I15">
            <v>723.59999999999991</v>
          </cell>
          <cell r="J15">
            <v>723.59999999999991</v>
          </cell>
        </row>
        <row r="16">
          <cell r="C16">
            <v>926.05071764494005</v>
          </cell>
          <cell r="D16">
            <v>810.24827292100053</v>
          </cell>
          <cell r="E16">
            <v>443.8</v>
          </cell>
          <cell r="F16">
            <v>1160.94</v>
          </cell>
          <cell r="G16">
            <v>1160.94</v>
          </cell>
          <cell r="H16">
            <v>1160.4000000000001</v>
          </cell>
          <cell r="I16">
            <v>1160.4000000000001</v>
          </cell>
          <cell r="J16">
            <v>1160.4000000000001</v>
          </cell>
        </row>
        <row r="17">
          <cell r="C17">
            <v>577.36742413729041</v>
          </cell>
          <cell r="D17">
            <v>599.93375204320012</v>
          </cell>
          <cell r="E17">
            <v>940.73295000000007</v>
          </cell>
          <cell r="F17">
            <v>963.05607999999984</v>
          </cell>
          <cell r="G17">
            <v>604.05607999999995</v>
          </cell>
          <cell r="H17">
            <v>604.05600000000004</v>
          </cell>
          <cell r="I17">
            <v>604.05600000000004</v>
          </cell>
          <cell r="J17">
            <v>604.05600000000004</v>
          </cell>
        </row>
        <row r="18">
          <cell r="C18">
            <v>307.74285521044152</v>
          </cell>
          <cell r="D18">
            <v>306.58473570000001</v>
          </cell>
          <cell r="E18">
            <v>703.60411999999997</v>
          </cell>
          <cell r="F18">
            <v>320</v>
          </cell>
          <cell r="G18">
            <v>320</v>
          </cell>
          <cell r="H18">
            <v>320</v>
          </cell>
          <cell r="I18">
            <v>320</v>
          </cell>
          <cell r="J18">
            <v>320</v>
          </cell>
        </row>
      </sheetData>
      <sheetData sheetId="3">
        <row r="20">
          <cell r="D20">
            <v>5591.9927159243734</v>
          </cell>
          <cell r="E20">
            <v>5637.7478722033766</v>
          </cell>
          <cell r="F20">
            <v>6490.5870295825316</v>
          </cell>
          <cell r="G20">
            <v>7780.4645048730072</v>
          </cell>
          <cell r="H20">
            <v>2278.2752229136427</v>
          </cell>
          <cell r="I20">
            <v>1974.0846467799997</v>
          </cell>
          <cell r="J20">
            <v>1955.5560716588543</v>
          </cell>
          <cell r="K20">
            <v>1936.8635526154699</v>
          </cell>
        </row>
        <row r="21">
          <cell r="D21">
            <v>1346.5644613539348</v>
          </cell>
          <cell r="E21">
            <v>1646.7621699705719</v>
          </cell>
          <cell r="F21">
            <v>2062.6759443399865</v>
          </cell>
          <cell r="G21">
            <v>2532.3856562669012</v>
          </cell>
          <cell r="H21">
            <v>983.2860596313019</v>
          </cell>
          <cell r="I21">
            <v>851.99974708434615</v>
          </cell>
          <cell r="J21">
            <v>844.00295660081792</v>
          </cell>
          <cell r="K21">
            <v>835.93540918165809</v>
          </cell>
        </row>
        <row r="22">
          <cell r="D22">
            <v>4094.2814157815492</v>
          </cell>
          <cell r="E22">
            <v>4270.0650174311204</v>
          </cell>
          <cell r="F22">
            <v>3855.71295904612</v>
          </cell>
          <cell r="G22">
            <v>5366.064149485348</v>
          </cell>
          <cell r="H22">
            <v>4579.8179374655538</v>
          </cell>
          <cell r="I22">
            <v>3968.3301580377538</v>
          </cell>
          <cell r="J22">
            <v>3931.0837797942249</v>
          </cell>
          <cell r="K22">
            <v>3893.5078393853109</v>
          </cell>
        </row>
        <row r="23">
          <cell r="D23">
            <v>627.25821844033544</v>
          </cell>
          <cell r="E23">
            <v>556.13635514458542</v>
          </cell>
          <cell r="F23">
            <v>477.34910150756798</v>
          </cell>
          <cell r="G23">
            <v>707.96966274283614</v>
          </cell>
          <cell r="H23">
            <v>756.19347824367742</v>
          </cell>
          <cell r="I23">
            <v>655.2280955269789</v>
          </cell>
          <cell r="J23">
            <v>649.07818548676869</v>
          </cell>
          <cell r="K23">
            <v>642.87386001704965</v>
          </cell>
        </row>
        <row r="24">
          <cell r="D24">
            <v>691.96820306577411</v>
          </cell>
          <cell r="E24">
            <v>730.80996144213282</v>
          </cell>
          <cell r="F24">
            <v>1038.6575598586096</v>
          </cell>
          <cell r="G24">
            <v>1238.8607132288303</v>
          </cell>
          <cell r="H24">
            <v>627.74313070312792</v>
          </cell>
          <cell r="I24">
            <v>580.95084741348944</v>
          </cell>
          <cell r="J24">
            <v>578.99068326245333</v>
          </cell>
          <cell r="K24">
            <v>577.02063619884586</v>
          </cell>
        </row>
        <row r="25">
          <cell r="D25">
            <v>799.95548262351178</v>
          </cell>
          <cell r="E25">
            <v>734.38518692169623</v>
          </cell>
          <cell r="F25">
            <v>630.34560840101915</v>
          </cell>
          <cell r="G25">
            <v>934.88301618605271</v>
          </cell>
          <cell r="H25">
            <v>998.56318280895857</v>
          </cell>
          <cell r="I25">
            <v>865.23710050357454</v>
          </cell>
          <cell r="J25">
            <v>857.11606545047675</v>
          </cell>
          <cell r="K25">
            <v>848.92317412507839</v>
          </cell>
        </row>
        <row r="26">
          <cell r="D26">
            <v>402.63990616732053</v>
          </cell>
          <cell r="E26">
            <v>398.80041747844604</v>
          </cell>
          <cell r="F26">
            <v>483.08014019579048</v>
          </cell>
          <cell r="G26">
            <v>602.5809483054602</v>
          </cell>
          <cell r="H26">
            <v>271.454069113115</v>
          </cell>
          <cell r="I26">
            <v>235.2100855737873</v>
          </cell>
          <cell r="J26">
            <v>233.00242555935296</v>
          </cell>
          <cell r="K26">
            <v>230.77523180099223</v>
          </cell>
        </row>
        <row r="27">
          <cell r="D27">
            <v>1233.6074299805866</v>
          </cell>
          <cell r="E27">
            <v>1448.4468292467932</v>
          </cell>
          <cell r="F27">
            <v>2283.3282690838801</v>
          </cell>
          <cell r="G27">
            <v>2794.147400594195</v>
          </cell>
          <cell r="H27">
            <v>2713.2526063185956</v>
          </cell>
          <cell r="I27">
            <v>2686.2052496011866</v>
          </cell>
          <cell r="J27">
            <v>2692.1207595966157</v>
          </cell>
          <cell r="K27">
            <v>2698.1660519164561</v>
          </cell>
        </row>
        <row r="28">
          <cell r="D28">
            <v>1702.3504192251198</v>
          </cell>
          <cell r="E28">
            <v>889.55976232679836</v>
          </cell>
          <cell r="F28">
            <v>859.47364949427288</v>
          </cell>
          <cell r="G28">
            <v>960.69992230242383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D30">
            <v>3930.2220073335607</v>
          </cell>
          <cell r="E30">
            <v>3520.9748615292392</v>
          </cell>
          <cell r="F30">
            <v>3040.8854084566078</v>
          </cell>
          <cell r="G30">
            <v>3922.1801918765627</v>
          </cell>
          <cell r="H30">
            <v>3584.7470187164354</v>
          </cell>
          <cell r="I30">
            <v>3094.849637406332</v>
          </cell>
          <cell r="J30">
            <v>3030.7985073318055</v>
          </cell>
          <cell r="K30">
            <v>2987.0945697855695</v>
          </cell>
        </row>
        <row r="31">
          <cell r="D31">
            <v>740.74606082454977</v>
          </cell>
          <cell r="E31">
            <v>785.35573618833791</v>
          </cell>
          <cell r="F31">
            <v>691.47826504720911</v>
          </cell>
          <cell r="G31">
            <v>862.7694776891517</v>
          </cell>
          <cell r="H31">
            <v>756.16065240154433</v>
          </cell>
          <cell r="I31">
            <v>651.71966404415025</v>
          </cell>
          <cell r="J31">
            <v>638.89140963784985</v>
          </cell>
          <cell r="K31">
            <v>629.92843828464083</v>
          </cell>
        </row>
        <row r="32">
          <cell r="D32">
            <v>3019.0298036755639</v>
          </cell>
          <cell r="E32">
            <v>2638.286904517418</v>
          </cell>
          <cell r="F32">
            <v>2187.8014778980823</v>
          </cell>
          <cell r="G32">
            <v>3046.6454733000082</v>
          </cell>
          <cell r="H32">
            <v>3330.4847939721658</v>
          </cell>
          <cell r="I32">
            <v>2869.9317064567376</v>
          </cell>
          <cell r="J32">
            <v>2813.7681304706725</v>
          </cell>
          <cell r="K32">
            <v>2774.4177341841078</v>
          </cell>
        </row>
        <row r="33">
          <cell r="D33">
            <v>109.39817907395221</v>
          </cell>
          <cell r="E33">
            <v>100.8800080120841</v>
          </cell>
          <cell r="F33">
            <v>74.744602133489323</v>
          </cell>
          <cell r="G33">
            <v>103.68736291373366</v>
          </cell>
          <cell r="H33">
            <v>139.84786748837925</v>
          </cell>
          <cell r="I33">
            <v>119.27208670374139</v>
          </cell>
          <cell r="J33">
            <v>117.679414937018</v>
          </cell>
          <cell r="K33">
            <v>116.31408426963648</v>
          </cell>
        </row>
        <row r="34">
          <cell r="D34">
            <v>690.43832217323359</v>
          </cell>
          <cell r="E34">
            <v>866.62973234602146</v>
          </cell>
          <cell r="F34">
            <v>767.44938680419068</v>
          </cell>
          <cell r="G34">
            <v>1043.0289320127972</v>
          </cell>
          <cell r="H34">
            <v>1074.5215164521926</v>
          </cell>
          <cell r="I34">
            <v>931.14366183350967</v>
          </cell>
          <cell r="J34">
            <v>912.6988010020691</v>
          </cell>
          <cell r="K34">
            <v>900.38862593178169</v>
          </cell>
        </row>
        <row r="35">
          <cell r="D35">
            <v>462.15768652683573</v>
          </cell>
          <cell r="E35">
            <v>439.47968391339316</v>
          </cell>
          <cell r="F35">
            <v>802.30532538140255</v>
          </cell>
          <cell r="G35">
            <v>456.92049205275083</v>
          </cell>
          <cell r="H35">
            <v>504.67090193978282</v>
          </cell>
          <cell r="I35">
            <v>477.50031962160722</v>
          </cell>
          <cell r="J35">
            <v>475.39717613478018</v>
          </cell>
          <cell r="K35">
            <v>473.59423948426354</v>
          </cell>
        </row>
        <row r="36">
          <cell r="D36">
            <v>1083.0896737499281</v>
          </cell>
          <cell r="E36">
            <v>756.68104647129871</v>
          </cell>
          <cell r="F36">
            <v>799.9439916271142</v>
          </cell>
          <cell r="G36">
            <v>803.94533739418807</v>
          </cell>
          <cell r="H36">
            <v>773.80179858557199</v>
          </cell>
          <cell r="I36">
            <v>766.41562086800957</v>
          </cell>
          <cell r="J36">
            <v>765.84389254149357</v>
          </cell>
          <cell r="K36">
            <v>765.35377384038225</v>
          </cell>
        </row>
        <row r="37">
          <cell r="D37">
            <v>2632.9073323924626</v>
          </cell>
          <cell r="E37">
            <v>2839.7534488314163</v>
          </cell>
          <cell r="F37">
            <v>2678.4639548811788</v>
          </cell>
          <cell r="G37">
            <v>3803.4906147651218</v>
          </cell>
          <cell r="H37">
            <v>4268.3222480677696</v>
          </cell>
          <cell r="I37">
            <v>3716.2258927602466</v>
          </cell>
          <cell r="J37">
            <v>3647.8585180785462</v>
          </cell>
          <cell r="K37">
            <v>3603.540854641788</v>
          </cell>
        </row>
        <row r="38">
          <cell r="D38">
            <v>4457.3876546429146</v>
          </cell>
          <cell r="E38">
            <v>4354.2489796576028</v>
          </cell>
          <cell r="F38">
            <v>4995.1172069609484</v>
          </cell>
          <cell r="G38">
            <v>5100.0542381750956</v>
          </cell>
          <cell r="H38">
            <v>4735.2752490918683</v>
          </cell>
          <cell r="I38">
            <v>4532.3602981222148</v>
          </cell>
          <cell r="J38">
            <v>4394.4191472383282</v>
          </cell>
          <cell r="K38">
            <v>4297.2547103082743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Navigation"/>
      <sheetName val="Cost Base"/>
      <sheetName val="L2 Allocation"/>
      <sheetName val="SL to SS"/>
      <sheetName val="Level 2 to SS"/>
      <sheetName val="SS to Constituents"/>
      <sheetName val="Inter Constituent"/>
      <sheetName val="Customer Summary"/>
    </sheetNames>
    <sheetDataSet>
      <sheetData sheetId="0"/>
      <sheetData sheetId="1"/>
      <sheetData sheetId="2"/>
      <sheetData sheetId="3"/>
      <sheetData sheetId="4">
        <row r="9">
          <cell r="F9" t="str">
            <v>UNIQUE REF</v>
          </cell>
          <cell r="G9" t="str">
            <v>ALLOCATED ASA LINE</v>
          </cell>
        </row>
        <row r="10">
          <cell r="F10" t="str">
            <v>1A.1.DC</v>
          </cell>
          <cell r="G10">
            <v>1</v>
          </cell>
        </row>
        <row r="11">
          <cell r="F11" t="str">
            <v>1A.1.DC</v>
          </cell>
          <cell r="G11">
            <v>1</v>
          </cell>
        </row>
        <row r="12">
          <cell r="F12" t="str">
            <v>1A.1.DC</v>
          </cell>
          <cell r="G12">
            <v>1</v>
          </cell>
        </row>
        <row r="13">
          <cell r="F13" t="str">
            <v>1A.1.DC</v>
          </cell>
          <cell r="G13">
            <v>1</v>
          </cell>
        </row>
        <row r="14">
          <cell r="F14" t="str">
            <v>1A.1.DC</v>
          </cell>
          <cell r="G14">
            <v>1</v>
          </cell>
        </row>
        <row r="15">
          <cell r="F15" t="str">
            <v>1A.1.DC</v>
          </cell>
          <cell r="G15">
            <v>1</v>
          </cell>
        </row>
        <row r="16">
          <cell r="F16" t="str">
            <v>1A.1.DC</v>
          </cell>
          <cell r="G16">
            <v>1</v>
          </cell>
        </row>
        <row r="17">
          <cell r="F17" t="str">
            <v>1A.1.DC</v>
          </cell>
          <cell r="G17">
            <v>1</v>
          </cell>
        </row>
        <row r="18">
          <cell r="F18" t="str">
            <v>1A.1.DC</v>
          </cell>
          <cell r="G18">
            <v>1</v>
          </cell>
        </row>
        <row r="19">
          <cell r="F19" t="str">
            <v>1A.1.DC</v>
          </cell>
          <cell r="G19">
            <v>1</v>
          </cell>
        </row>
        <row r="20">
          <cell r="F20" t="str">
            <v>1A.1.DC</v>
          </cell>
          <cell r="G20">
            <v>1</v>
          </cell>
        </row>
        <row r="21">
          <cell r="F21" t="str">
            <v>1A.1.DC</v>
          </cell>
          <cell r="G21">
            <v>1</v>
          </cell>
        </row>
        <row r="22">
          <cell r="F22" t="str">
            <v>1A.1.DC</v>
          </cell>
          <cell r="G22">
            <v>1</v>
          </cell>
        </row>
        <row r="23">
          <cell r="F23" t="str">
            <v>1A.1.DC</v>
          </cell>
          <cell r="G23">
            <v>1</v>
          </cell>
        </row>
        <row r="24">
          <cell r="F24" t="str">
            <v>1A.1.DC</v>
          </cell>
          <cell r="G24">
            <v>1</v>
          </cell>
        </row>
        <row r="25">
          <cell r="F25" t="str">
            <v>1A.1.NOT REQUIRED</v>
          </cell>
          <cell r="G25">
            <v>0</v>
          </cell>
        </row>
        <row r="26">
          <cell r="F26" t="str">
            <v>1A.1.DC</v>
          </cell>
          <cell r="G26">
            <v>1</v>
          </cell>
        </row>
        <row r="27">
          <cell r="F27" t="str">
            <v>1A.1.DC</v>
          </cell>
          <cell r="G27">
            <v>1</v>
          </cell>
        </row>
        <row r="28">
          <cell r="F28" t="str">
            <v>1A.1.DC</v>
          </cell>
          <cell r="G28">
            <v>1</v>
          </cell>
        </row>
        <row r="29">
          <cell r="F29" t="str">
            <v>1A.1.DC</v>
          </cell>
          <cell r="G29">
            <v>1</v>
          </cell>
        </row>
        <row r="30">
          <cell r="F30" t="str">
            <v>1A.1.DC</v>
          </cell>
          <cell r="G30">
            <v>1</v>
          </cell>
        </row>
        <row r="31">
          <cell r="F31" t="str">
            <v>1A.1.DC</v>
          </cell>
          <cell r="G31">
            <v>1</v>
          </cell>
        </row>
        <row r="32">
          <cell r="F32" t="str">
            <v>1A.1.DC</v>
          </cell>
          <cell r="G32">
            <v>1</v>
          </cell>
        </row>
        <row r="33">
          <cell r="F33" t="str">
            <v>1A.1.DC</v>
          </cell>
          <cell r="G33">
            <v>1</v>
          </cell>
        </row>
        <row r="34">
          <cell r="F34" t="str">
            <v>1A.2.DC</v>
          </cell>
          <cell r="G34">
            <v>1</v>
          </cell>
        </row>
        <row r="35">
          <cell r="F35" t="str">
            <v>1A.2.DC</v>
          </cell>
          <cell r="G35">
            <v>1</v>
          </cell>
        </row>
        <row r="36">
          <cell r="F36" t="str">
            <v>1A.2.GTAC</v>
          </cell>
          <cell r="G36">
            <v>1</v>
          </cell>
        </row>
        <row r="37">
          <cell r="F37" t="str">
            <v>1A.2.DC</v>
          </cell>
          <cell r="G37">
            <v>1</v>
          </cell>
        </row>
        <row r="38">
          <cell r="F38" t="str">
            <v>1A.2.DC</v>
          </cell>
          <cell r="G38">
            <v>1</v>
          </cell>
        </row>
        <row r="39">
          <cell r="F39" t="str">
            <v>1A.2.DC</v>
          </cell>
          <cell r="G39">
            <v>1</v>
          </cell>
        </row>
        <row r="40">
          <cell r="F40" t="str">
            <v>1A.2.NOT REQUIRED</v>
          </cell>
          <cell r="G40">
            <v>0</v>
          </cell>
        </row>
        <row r="41">
          <cell r="F41" t="str">
            <v>1A.2.DC</v>
          </cell>
          <cell r="G41">
            <v>1</v>
          </cell>
        </row>
        <row r="42">
          <cell r="F42" t="str">
            <v>1A.2.DC</v>
          </cell>
          <cell r="G42">
            <v>1</v>
          </cell>
        </row>
        <row r="43">
          <cell r="F43" t="str">
            <v>1A.4.NOT USED</v>
          </cell>
          <cell r="G43">
            <v>0</v>
          </cell>
        </row>
        <row r="44">
          <cell r="F44" t="str">
            <v>1A.2.GTAC</v>
          </cell>
          <cell r="G44">
            <v>1</v>
          </cell>
        </row>
        <row r="45">
          <cell r="F45" t="str">
            <v>1A.3.DC</v>
          </cell>
          <cell r="G45">
            <v>1</v>
          </cell>
        </row>
        <row r="46">
          <cell r="F46" t="str">
            <v>1A.4.GTAC</v>
          </cell>
          <cell r="G46">
            <v>1</v>
          </cell>
        </row>
        <row r="47">
          <cell r="F47" t="str">
            <v>1A.4.GTAC</v>
          </cell>
          <cell r="G47">
            <v>1</v>
          </cell>
        </row>
        <row r="48">
          <cell r="F48" t="str">
            <v>1A.4.GTAC</v>
          </cell>
          <cell r="G48">
            <v>1</v>
          </cell>
        </row>
        <row r="49">
          <cell r="F49" t="str">
            <v>1A.4.GTAC</v>
          </cell>
          <cell r="G49">
            <v>1</v>
          </cell>
        </row>
        <row r="50">
          <cell r="F50" t="str">
            <v>1A.4.GTAC</v>
          </cell>
          <cell r="G50">
            <v>1</v>
          </cell>
        </row>
        <row r="51">
          <cell r="F51" t="str">
            <v>1A.4.GTAC</v>
          </cell>
          <cell r="G51">
            <v>1</v>
          </cell>
        </row>
        <row r="52">
          <cell r="F52" t="str">
            <v>1A.4.GTAC</v>
          </cell>
          <cell r="G52">
            <v>1</v>
          </cell>
        </row>
        <row r="53">
          <cell r="F53" t="str">
            <v>1A.4.GTAC</v>
          </cell>
          <cell r="G53">
            <v>1</v>
          </cell>
        </row>
        <row r="54">
          <cell r="F54" t="str">
            <v>1A.4.GTAC</v>
          </cell>
          <cell r="G54">
            <v>1</v>
          </cell>
        </row>
        <row r="55">
          <cell r="F55" t="str">
            <v>1B.1.DC</v>
          </cell>
          <cell r="G55">
            <v>1</v>
          </cell>
        </row>
        <row r="56">
          <cell r="F56" t="str">
            <v>1B.1.DC</v>
          </cell>
          <cell r="G56">
            <v>1</v>
          </cell>
        </row>
        <row r="57">
          <cell r="F57" t="str">
            <v>1B.1.NOT USED</v>
          </cell>
          <cell r="G57">
            <v>0</v>
          </cell>
        </row>
        <row r="58">
          <cell r="F58" t="str">
            <v>1B.1.DC</v>
          </cell>
          <cell r="G58">
            <v>1</v>
          </cell>
        </row>
        <row r="59">
          <cell r="F59" t="str">
            <v>1B.1.DC</v>
          </cell>
          <cell r="G59">
            <v>1</v>
          </cell>
        </row>
        <row r="60">
          <cell r="F60" t="str">
            <v>1B.1.GTAC</v>
          </cell>
          <cell r="G60">
            <v>1</v>
          </cell>
        </row>
        <row r="61">
          <cell r="F61" t="str">
            <v>1B.1.GTAC</v>
          </cell>
          <cell r="G61">
            <v>1</v>
          </cell>
        </row>
        <row r="62">
          <cell r="F62" t="str">
            <v>1B.1.GTAC</v>
          </cell>
          <cell r="G62">
            <v>1</v>
          </cell>
        </row>
        <row r="63">
          <cell r="F63" t="str">
            <v>1B.1.GTAC</v>
          </cell>
          <cell r="G63">
            <v>1</v>
          </cell>
        </row>
        <row r="64">
          <cell r="F64" t="str">
            <v>1B.1.GTAC</v>
          </cell>
          <cell r="G64">
            <v>1</v>
          </cell>
        </row>
        <row r="65">
          <cell r="F65" t="str">
            <v>1B.1.GTAC</v>
          </cell>
          <cell r="G65">
            <v>1</v>
          </cell>
        </row>
        <row r="66">
          <cell r="F66" t="str">
            <v>1B.1.DC</v>
          </cell>
          <cell r="G66">
            <v>1</v>
          </cell>
        </row>
        <row r="67">
          <cell r="F67" t="str">
            <v>1B.1.GTAC</v>
          </cell>
          <cell r="G67">
            <v>1</v>
          </cell>
        </row>
        <row r="68">
          <cell r="F68" t="str">
            <v>1B.1.GTAC</v>
          </cell>
          <cell r="G68">
            <v>1</v>
          </cell>
        </row>
        <row r="69">
          <cell r="F69" t="str">
            <v>1B.2.DC</v>
          </cell>
          <cell r="G69">
            <v>1</v>
          </cell>
        </row>
        <row r="70">
          <cell r="F70" t="str">
            <v>1B.2.DC</v>
          </cell>
          <cell r="G70">
            <v>1</v>
          </cell>
        </row>
        <row r="71">
          <cell r="F71" t="str">
            <v>1B.2.DC</v>
          </cell>
          <cell r="G71">
            <v>1</v>
          </cell>
        </row>
        <row r="72">
          <cell r="F72" t="str">
            <v>1B.2.DC</v>
          </cell>
          <cell r="G72">
            <v>1</v>
          </cell>
        </row>
        <row r="73">
          <cell r="F73" t="str">
            <v>1B.2.DC</v>
          </cell>
          <cell r="G73">
            <v>1</v>
          </cell>
        </row>
        <row r="74">
          <cell r="F74" t="str">
            <v>1B.2.DC</v>
          </cell>
          <cell r="G74">
            <v>1</v>
          </cell>
        </row>
        <row r="75">
          <cell r="F75" t="str">
            <v>1B.2.DC</v>
          </cell>
          <cell r="G75">
            <v>1</v>
          </cell>
        </row>
        <row r="76">
          <cell r="F76" t="str">
            <v>1B.2.DC</v>
          </cell>
          <cell r="G76">
            <v>1</v>
          </cell>
        </row>
        <row r="77">
          <cell r="F77" t="str">
            <v>1B.2.DC</v>
          </cell>
          <cell r="G77">
            <v>1</v>
          </cell>
        </row>
        <row r="78">
          <cell r="F78" t="str">
            <v>1B.2.DC</v>
          </cell>
          <cell r="G78">
            <v>1</v>
          </cell>
        </row>
        <row r="79">
          <cell r="F79" t="str">
            <v>1B.2.DC</v>
          </cell>
          <cell r="G79">
            <v>1</v>
          </cell>
        </row>
        <row r="80">
          <cell r="F80" t="str">
            <v>1B.2.DC</v>
          </cell>
          <cell r="G80">
            <v>1</v>
          </cell>
        </row>
        <row r="81">
          <cell r="F81" t="str">
            <v>1C.1.GTAC</v>
          </cell>
          <cell r="G81">
            <v>1</v>
          </cell>
        </row>
        <row r="82">
          <cell r="F82" t="str">
            <v>1C.1.GTAC</v>
          </cell>
          <cell r="G82">
            <v>1</v>
          </cell>
        </row>
        <row r="83">
          <cell r="F83" t="str">
            <v>1C.1.GTAC</v>
          </cell>
          <cell r="G83">
            <v>1</v>
          </cell>
        </row>
        <row r="84">
          <cell r="F84" t="str">
            <v>1C.1.GTAC</v>
          </cell>
          <cell r="G84">
            <v>1</v>
          </cell>
        </row>
        <row r="85">
          <cell r="F85" t="str">
            <v>1C.1.GTAC</v>
          </cell>
          <cell r="G85">
            <v>1</v>
          </cell>
        </row>
        <row r="86">
          <cell r="F86" t="str">
            <v>1C.1.GTAC</v>
          </cell>
          <cell r="G86">
            <v>1</v>
          </cell>
        </row>
        <row r="87">
          <cell r="F87" t="str">
            <v>1C.1.GTAC</v>
          </cell>
          <cell r="G87">
            <v>1</v>
          </cell>
        </row>
        <row r="88">
          <cell r="F88" t="str">
            <v>1C.1.GTAC</v>
          </cell>
          <cell r="G88">
            <v>1</v>
          </cell>
        </row>
        <row r="89">
          <cell r="F89" t="str">
            <v>1C.1.GTAC</v>
          </cell>
          <cell r="G89">
            <v>1</v>
          </cell>
        </row>
        <row r="90">
          <cell r="F90" t="str">
            <v>1C.1.GTAC</v>
          </cell>
          <cell r="G90">
            <v>1</v>
          </cell>
        </row>
        <row r="91">
          <cell r="F91" t="str">
            <v>1C.1.GTAC</v>
          </cell>
          <cell r="G91">
            <v>1</v>
          </cell>
        </row>
        <row r="92">
          <cell r="F92" t="str">
            <v>1C.1.GTAC</v>
          </cell>
          <cell r="G92">
            <v>1</v>
          </cell>
        </row>
        <row r="93">
          <cell r="F93" t="str">
            <v>1C.1.GTAC</v>
          </cell>
          <cell r="G93">
            <v>1</v>
          </cell>
        </row>
        <row r="94">
          <cell r="F94" t="str">
            <v>1C.1.GTAC</v>
          </cell>
          <cell r="G94">
            <v>1</v>
          </cell>
        </row>
        <row r="95">
          <cell r="F95" t="str">
            <v>1C.1.GTAC</v>
          </cell>
          <cell r="G95">
            <v>1</v>
          </cell>
        </row>
        <row r="96">
          <cell r="F96" t="str">
            <v>1C.1.GTAC</v>
          </cell>
          <cell r="G96">
            <v>1</v>
          </cell>
        </row>
        <row r="97">
          <cell r="F97" t="str">
            <v>1C.1.GTAC</v>
          </cell>
          <cell r="G97">
            <v>1</v>
          </cell>
        </row>
        <row r="98">
          <cell r="F98" t="str">
            <v>1C.1.GTAC</v>
          </cell>
          <cell r="G98">
            <v>1</v>
          </cell>
        </row>
        <row r="99">
          <cell r="F99" t="str">
            <v>1C.1.GTAC</v>
          </cell>
          <cell r="G99">
            <v>1</v>
          </cell>
        </row>
        <row r="100">
          <cell r="F100" t="str">
            <v>1D.1.GTAC</v>
          </cell>
          <cell r="G100">
            <v>1</v>
          </cell>
        </row>
        <row r="101">
          <cell r="F101" t="str">
            <v>1D.1.GTAC</v>
          </cell>
          <cell r="G101">
            <v>1</v>
          </cell>
        </row>
        <row r="102">
          <cell r="F102" t="str">
            <v>1D.1.GTAC</v>
          </cell>
          <cell r="G102">
            <v>1</v>
          </cell>
        </row>
        <row r="103">
          <cell r="F103" t="str">
            <v>1D.1.GTAC</v>
          </cell>
          <cell r="G103">
            <v>1</v>
          </cell>
        </row>
        <row r="104">
          <cell r="F104" t="str">
            <v>1D.1.GTAC</v>
          </cell>
          <cell r="G104">
            <v>1</v>
          </cell>
        </row>
        <row r="105">
          <cell r="F105" t="str">
            <v>1D.1.GTAC</v>
          </cell>
          <cell r="G105">
            <v>1</v>
          </cell>
        </row>
        <row r="106">
          <cell r="F106" t="str">
            <v>1D.1.GTAC</v>
          </cell>
          <cell r="G106">
            <v>1</v>
          </cell>
        </row>
        <row r="107">
          <cell r="F107" t="str">
            <v>1D.1.GTAC</v>
          </cell>
          <cell r="G107">
            <v>1</v>
          </cell>
        </row>
        <row r="108">
          <cell r="F108" t="str">
            <v>1D.1.GTAC</v>
          </cell>
          <cell r="G108">
            <v>1</v>
          </cell>
        </row>
        <row r="109">
          <cell r="F109" t="str">
            <v>1D.1.GTAC</v>
          </cell>
          <cell r="G109">
            <v>1</v>
          </cell>
        </row>
        <row r="110">
          <cell r="F110" t="str">
            <v>1D.1.GTAC</v>
          </cell>
          <cell r="G110">
            <v>1</v>
          </cell>
        </row>
        <row r="111">
          <cell r="F111" t="str">
            <v>1D.1.GTAC</v>
          </cell>
          <cell r="G111">
            <v>1</v>
          </cell>
        </row>
        <row r="112">
          <cell r="F112" t="str">
            <v>1D.1.GTAC</v>
          </cell>
          <cell r="G112">
            <v>1</v>
          </cell>
        </row>
        <row r="113">
          <cell r="F113" t="str">
            <v>1D.1.GTAC</v>
          </cell>
          <cell r="G113">
            <v>1</v>
          </cell>
        </row>
        <row r="114">
          <cell r="F114" t="str">
            <v>1D.1.GTAC</v>
          </cell>
          <cell r="G114">
            <v>1</v>
          </cell>
        </row>
        <row r="115">
          <cell r="F115" t="str">
            <v>1D.1.GTAC</v>
          </cell>
          <cell r="G115">
            <v>1</v>
          </cell>
        </row>
        <row r="116">
          <cell r="F116" t="str">
            <v>1D.1.GTAC</v>
          </cell>
          <cell r="G116">
            <v>1</v>
          </cell>
        </row>
        <row r="117">
          <cell r="F117" t="str">
            <v>1D.1.GTAC</v>
          </cell>
          <cell r="G117">
            <v>1</v>
          </cell>
        </row>
        <row r="118">
          <cell r="F118" t="str">
            <v>1D.1.GTAC</v>
          </cell>
          <cell r="G118">
            <v>1</v>
          </cell>
        </row>
        <row r="119">
          <cell r="F119" t="str">
            <v>1D.1.GTAC</v>
          </cell>
          <cell r="G119">
            <v>1</v>
          </cell>
        </row>
        <row r="120">
          <cell r="F120" t="str">
            <v>1D.1.GTAC</v>
          </cell>
          <cell r="G120">
            <v>1</v>
          </cell>
        </row>
        <row r="121">
          <cell r="F121" t="str">
            <v>1D.1.GTAC</v>
          </cell>
          <cell r="G121">
            <v>1</v>
          </cell>
        </row>
        <row r="122">
          <cell r="F122" t="str">
            <v>1D.1.GTAC</v>
          </cell>
          <cell r="G122">
            <v>1</v>
          </cell>
        </row>
        <row r="123">
          <cell r="F123" t="str">
            <v>1D.1.GTAC</v>
          </cell>
          <cell r="G123">
            <v>1</v>
          </cell>
        </row>
        <row r="124">
          <cell r="F124" t="str">
            <v>1D.1.GTAC</v>
          </cell>
          <cell r="G124">
            <v>1</v>
          </cell>
        </row>
        <row r="125">
          <cell r="F125" t="str">
            <v>1D.1.GTAC</v>
          </cell>
          <cell r="G125">
            <v>1</v>
          </cell>
        </row>
        <row r="126">
          <cell r="F126" t="str">
            <v>1D.1.GTAC</v>
          </cell>
          <cell r="G126">
            <v>1</v>
          </cell>
        </row>
        <row r="127">
          <cell r="F127" t="str">
            <v>1D.1.GTAC</v>
          </cell>
          <cell r="G127">
            <v>1</v>
          </cell>
        </row>
        <row r="128">
          <cell r="F128" t="str">
            <v>1D.1.GTAC</v>
          </cell>
          <cell r="G128">
            <v>1</v>
          </cell>
        </row>
        <row r="129">
          <cell r="F129" t="str">
            <v>1D.1.GTAC</v>
          </cell>
          <cell r="G129">
            <v>1</v>
          </cell>
        </row>
        <row r="130">
          <cell r="F130" t="str">
            <v>1D.1.GTAC</v>
          </cell>
          <cell r="G130">
            <v>1</v>
          </cell>
        </row>
        <row r="131">
          <cell r="F131" t="str">
            <v>1D.1.GTAC</v>
          </cell>
          <cell r="G131">
            <v>1</v>
          </cell>
        </row>
        <row r="132">
          <cell r="F132" t="str">
            <v>1D.1.GTAC</v>
          </cell>
          <cell r="G132">
            <v>1</v>
          </cell>
        </row>
        <row r="133">
          <cell r="F133" t="str">
            <v>1D.1.GTAC</v>
          </cell>
          <cell r="G133">
            <v>1</v>
          </cell>
        </row>
        <row r="134">
          <cell r="F134" t="str">
            <v>1D.1.GTAC</v>
          </cell>
          <cell r="G134">
            <v>1</v>
          </cell>
        </row>
        <row r="135">
          <cell r="F135" t="str">
            <v>1D.1.GTAC</v>
          </cell>
          <cell r="G135">
            <v>1</v>
          </cell>
        </row>
        <row r="136">
          <cell r="F136" t="str">
            <v>1D.1.GTAC</v>
          </cell>
          <cell r="G136">
            <v>1</v>
          </cell>
        </row>
        <row r="137">
          <cell r="F137" t="str">
            <v>1D.1.GTAC</v>
          </cell>
          <cell r="G137">
            <v>1</v>
          </cell>
        </row>
        <row r="138">
          <cell r="F138" t="str">
            <v>1D.1.GTAC</v>
          </cell>
          <cell r="G138">
            <v>1</v>
          </cell>
        </row>
        <row r="139">
          <cell r="F139" t="str">
            <v>1E.1.NOT USED</v>
          </cell>
          <cell r="G139">
            <v>0</v>
          </cell>
        </row>
        <row r="140">
          <cell r="F140" t="str">
            <v>1E.1.NOT USED</v>
          </cell>
          <cell r="G140">
            <v>0</v>
          </cell>
        </row>
        <row r="141">
          <cell r="F141" t="str">
            <v>1E.1.NOT USED</v>
          </cell>
          <cell r="G141">
            <v>0</v>
          </cell>
        </row>
        <row r="142">
          <cell r="F142" t="str">
            <v>1E.1.NOT USED</v>
          </cell>
          <cell r="G142">
            <v>0</v>
          </cell>
        </row>
        <row r="143">
          <cell r="F143" t="str">
            <v>1E.1.GTAC</v>
          </cell>
          <cell r="G143">
            <v>1</v>
          </cell>
        </row>
        <row r="144">
          <cell r="F144" t="str">
            <v>1E.1.GTAC</v>
          </cell>
          <cell r="G144">
            <v>1</v>
          </cell>
        </row>
        <row r="145">
          <cell r="F145" t="str">
            <v>1E.1.GTAC</v>
          </cell>
          <cell r="G145">
            <v>1</v>
          </cell>
        </row>
        <row r="146">
          <cell r="F146" t="str">
            <v>1E.1.GTAC</v>
          </cell>
          <cell r="G146">
            <v>1</v>
          </cell>
        </row>
        <row r="147">
          <cell r="F147" t="str">
            <v>1E.1.GTAC</v>
          </cell>
          <cell r="G147">
            <v>1</v>
          </cell>
        </row>
        <row r="148">
          <cell r="F148" t="str">
            <v>1E.1.GTAC</v>
          </cell>
          <cell r="G148">
            <v>1</v>
          </cell>
        </row>
        <row r="149">
          <cell r="F149" t="str">
            <v>1E.1.GTAC</v>
          </cell>
          <cell r="G149">
            <v>1</v>
          </cell>
        </row>
        <row r="150">
          <cell r="F150" t="str">
            <v>1E.2.IGTAD</v>
          </cell>
          <cell r="G150">
            <v>1</v>
          </cell>
        </row>
        <row r="151">
          <cell r="F151" t="str">
            <v>1E.3.IGTAD</v>
          </cell>
          <cell r="G151">
            <v>1</v>
          </cell>
        </row>
        <row r="152">
          <cell r="F152" t="str">
            <v>1E.4.NOT USED</v>
          </cell>
          <cell r="G152">
            <v>0</v>
          </cell>
        </row>
        <row r="153">
          <cell r="F153" t="str">
            <v>1E.4.NOT USED</v>
          </cell>
          <cell r="G153">
            <v>0</v>
          </cell>
        </row>
        <row r="154">
          <cell r="F154" t="str">
            <v>1E.4.NOT USED</v>
          </cell>
          <cell r="G154">
            <v>0</v>
          </cell>
        </row>
        <row r="155">
          <cell r="F155" t="str">
            <v>1E.4.NOT USED</v>
          </cell>
          <cell r="G155">
            <v>0</v>
          </cell>
        </row>
        <row r="156">
          <cell r="F156" t="str">
            <v>1E.4.GTAC</v>
          </cell>
          <cell r="G156">
            <v>1</v>
          </cell>
        </row>
        <row r="157">
          <cell r="F157" t="str">
            <v>1E.4.GTANC</v>
          </cell>
          <cell r="G157">
            <v>1</v>
          </cell>
        </row>
        <row r="158">
          <cell r="F158" t="str">
            <v>1E.4.GTAC</v>
          </cell>
          <cell r="G158">
            <v>1</v>
          </cell>
        </row>
        <row r="159">
          <cell r="F159" t="str">
            <v>1E.4.GTAC</v>
          </cell>
          <cell r="G159">
            <v>1</v>
          </cell>
        </row>
        <row r="160">
          <cell r="F160" t="str">
            <v>1E.4.DC</v>
          </cell>
          <cell r="G160">
            <v>1</v>
          </cell>
        </row>
        <row r="161">
          <cell r="F161" t="str">
            <v>1E.5.GTANC</v>
          </cell>
          <cell r="G161">
            <v>1</v>
          </cell>
        </row>
        <row r="162">
          <cell r="F162" t="str">
            <v>1E.6.DC</v>
          </cell>
          <cell r="G162">
            <v>1</v>
          </cell>
        </row>
        <row r="163">
          <cell r="F163" t="str">
            <v>1E.6.NOT USED</v>
          </cell>
          <cell r="G163">
            <v>0</v>
          </cell>
        </row>
        <row r="164">
          <cell r="F164" t="str">
            <v>1E.7.MAM &amp; MAP</v>
          </cell>
          <cell r="G164">
            <v>1</v>
          </cell>
        </row>
        <row r="165">
          <cell r="F165" t="str">
            <v>1F.1.DC</v>
          </cell>
          <cell r="G165">
            <v>1</v>
          </cell>
        </row>
        <row r="166">
          <cell r="F166" t="str">
            <v>1F.1.DC</v>
          </cell>
          <cell r="G166">
            <v>1</v>
          </cell>
        </row>
        <row r="167">
          <cell r="F167" t="str">
            <v>1F.1.DC</v>
          </cell>
          <cell r="G167">
            <v>1</v>
          </cell>
        </row>
        <row r="168">
          <cell r="F168" t="str">
            <v>1F.1.DC</v>
          </cell>
          <cell r="G168">
            <v>1</v>
          </cell>
        </row>
        <row r="169">
          <cell r="F169" t="str">
            <v>1F.1.DC</v>
          </cell>
          <cell r="G169">
            <v>1</v>
          </cell>
        </row>
        <row r="170">
          <cell r="F170" t="str">
            <v>1F.1.DC</v>
          </cell>
          <cell r="G170">
            <v>1</v>
          </cell>
        </row>
        <row r="171">
          <cell r="F171" t="str">
            <v>1F.1.DC</v>
          </cell>
          <cell r="G171">
            <v>1</v>
          </cell>
        </row>
        <row r="172">
          <cell r="F172" t="str">
            <v>1F.1.DC</v>
          </cell>
          <cell r="G172">
            <v>1</v>
          </cell>
        </row>
        <row r="173">
          <cell r="F173" t="str">
            <v>1F.1.DC</v>
          </cell>
          <cell r="G173">
            <v>1</v>
          </cell>
        </row>
        <row r="174">
          <cell r="F174" t="str">
            <v>1F.1.DC</v>
          </cell>
          <cell r="G174">
            <v>1</v>
          </cell>
        </row>
        <row r="175">
          <cell r="F175" t="str">
            <v>1F.1.DC</v>
          </cell>
          <cell r="G175">
            <v>1</v>
          </cell>
        </row>
        <row r="176">
          <cell r="F176" t="str">
            <v>1F.1.DC</v>
          </cell>
          <cell r="G176">
            <v>1</v>
          </cell>
        </row>
        <row r="177">
          <cell r="F177" t="str">
            <v>1F.1.GTAC</v>
          </cell>
          <cell r="G177">
            <v>1</v>
          </cell>
        </row>
        <row r="178">
          <cell r="F178" t="str">
            <v>1F.1.GTAC</v>
          </cell>
          <cell r="G178">
            <v>1</v>
          </cell>
        </row>
        <row r="179">
          <cell r="F179" t="str">
            <v>1F.1.GTAC</v>
          </cell>
          <cell r="G179">
            <v>1</v>
          </cell>
        </row>
        <row r="180">
          <cell r="F180" t="str">
            <v>1F.1.GTAC</v>
          </cell>
          <cell r="G180">
            <v>1</v>
          </cell>
        </row>
        <row r="181">
          <cell r="F181" t="str">
            <v>1F.1.GTAC</v>
          </cell>
          <cell r="G181">
            <v>1</v>
          </cell>
        </row>
        <row r="182">
          <cell r="F182" t="str">
            <v>1F.1.GTAC</v>
          </cell>
          <cell r="G182">
            <v>1</v>
          </cell>
        </row>
        <row r="183">
          <cell r="F183" t="str">
            <v>1F.1.GTAC</v>
          </cell>
          <cell r="G183">
            <v>1</v>
          </cell>
        </row>
        <row r="184">
          <cell r="F184" t="str">
            <v>1F.1.GTAC</v>
          </cell>
          <cell r="G184">
            <v>1</v>
          </cell>
        </row>
        <row r="185">
          <cell r="F185" t="str">
            <v>1F.1.GTAC</v>
          </cell>
          <cell r="G185">
            <v>1</v>
          </cell>
        </row>
        <row r="186">
          <cell r="F186" t="str">
            <v>1F.1.DC</v>
          </cell>
          <cell r="G186">
            <v>1</v>
          </cell>
        </row>
        <row r="187">
          <cell r="F187" t="str">
            <v>1F.1.GTANC</v>
          </cell>
          <cell r="G187">
            <v>1</v>
          </cell>
        </row>
        <row r="188">
          <cell r="F188" t="str">
            <v>1F.1.GTANC</v>
          </cell>
          <cell r="G188">
            <v>1</v>
          </cell>
        </row>
        <row r="189">
          <cell r="F189" t="str">
            <v>2.1.GTANC</v>
          </cell>
          <cell r="G189">
            <v>1</v>
          </cell>
        </row>
        <row r="190">
          <cell r="F190" t="str">
            <v>2.1.GTANC</v>
          </cell>
          <cell r="G190">
            <v>1</v>
          </cell>
        </row>
        <row r="191">
          <cell r="F191" t="str">
            <v>2.1.GTANC</v>
          </cell>
          <cell r="G191">
            <v>1</v>
          </cell>
        </row>
        <row r="192">
          <cell r="F192" t="str">
            <v>2.1.GTANC</v>
          </cell>
          <cell r="G192">
            <v>1</v>
          </cell>
        </row>
        <row r="193">
          <cell r="F193" t="str">
            <v>2.1.GTANC</v>
          </cell>
          <cell r="G193">
            <v>1</v>
          </cell>
        </row>
        <row r="194">
          <cell r="F194" t="str">
            <v>2.1.NOT USED</v>
          </cell>
          <cell r="G194">
            <v>0</v>
          </cell>
        </row>
        <row r="195">
          <cell r="F195" t="str">
            <v>2.1.GTANC</v>
          </cell>
          <cell r="G195">
            <v>1</v>
          </cell>
        </row>
        <row r="196">
          <cell r="F196" t="str">
            <v>2.1.GTANC</v>
          </cell>
          <cell r="G196">
            <v>1</v>
          </cell>
        </row>
        <row r="197">
          <cell r="F197" t="str">
            <v>2.1.NOT USED</v>
          </cell>
          <cell r="G197">
            <v>0</v>
          </cell>
        </row>
        <row r="198">
          <cell r="F198" t="str">
            <v>2.1.NOT USED</v>
          </cell>
          <cell r="G198">
            <v>0</v>
          </cell>
        </row>
        <row r="199">
          <cell r="F199" t="str">
            <v>2.1.NOT USED</v>
          </cell>
          <cell r="G199">
            <v>0</v>
          </cell>
        </row>
        <row r="200">
          <cell r="F200" t="str">
            <v>2.1.GTANC</v>
          </cell>
          <cell r="G200">
            <v>1</v>
          </cell>
        </row>
        <row r="201">
          <cell r="F201" t="str">
            <v>2.1.GTANC</v>
          </cell>
          <cell r="G201">
            <v>1</v>
          </cell>
        </row>
        <row r="202">
          <cell r="F202" t="str">
            <v>2.1.GTANC</v>
          </cell>
          <cell r="G202">
            <v>1</v>
          </cell>
        </row>
        <row r="203">
          <cell r="F203" t="str">
            <v>2.1.NOT REQUIRED</v>
          </cell>
          <cell r="G203">
            <v>0</v>
          </cell>
        </row>
        <row r="204">
          <cell r="F204" t="str">
            <v>2.1.NOT REQUIRED</v>
          </cell>
          <cell r="G204">
            <v>0</v>
          </cell>
        </row>
        <row r="205">
          <cell r="F205" t="str">
            <v>2.1.NOT REQUIRED</v>
          </cell>
          <cell r="G205">
            <v>0</v>
          </cell>
        </row>
        <row r="206">
          <cell r="F206" t="str">
            <v>2.1.NOT REQUIRED</v>
          </cell>
          <cell r="G206">
            <v>0</v>
          </cell>
        </row>
        <row r="207">
          <cell r="F207" t="str">
            <v>2.1.NOT REQUIRED</v>
          </cell>
          <cell r="G207">
            <v>0</v>
          </cell>
        </row>
        <row r="208">
          <cell r="F208" t="str">
            <v>2.1.NOT REQUIRED</v>
          </cell>
          <cell r="G208">
            <v>0</v>
          </cell>
        </row>
        <row r="209">
          <cell r="F209" t="str">
            <v>2.1.NOT REQUIRED</v>
          </cell>
          <cell r="G209">
            <v>0</v>
          </cell>
        </row>
        <row r="210">
          <cell r="F210" t="str">
            <v>3.1.NOT USED</v>
          </cell>
          <cell r="G210">
            <v>0</v>
          </cell>
        </row>
        <row r="211">
          <cell r="F211" t="str">
            <v>3.1.NOT USED</v>
          </cell>
          <cell r="G211">
            <v>0</v>
          </cell>
        </row>
        <row r="212">
          <cell r="F212" t="str">
            <v>3.1.UKLM</v>
          </cell>
          <cell r="G212">
            <v>1</v>
          </cell>
        </row>
        <row r="213">
          <cell r="F213" t="str">
            <v>3.1.UKLM</v>
          </cell>
          <cell r="G213">
            <v>1</v>
          </cell>
        </row>
        <row r="214">
          <cell r="F214" t="str">
            <v>3.1.UKLM</v>
          </cell>
          <cell r="G214">
            <v>1</v>
          </cell>
        </row>
        <row r="215">
          <cell r="F215" t="str">
            <v>3.1.UKLM</v>
          </cell>
          <cell r="G215">
            <v>1</v>
          </cell>
        </row>
        <row r="216">
          <cell r="F216" t="str">
            <v>3.1.UKLM</v>
          </cell>
          <cell r="G216">
            <v>1</v>
          </cell>
        </row>
        <row r="217">
          <cell r="F217" t="str">
            <v>3.1.UKLM</v>
          </cell>
          <cell r="G217">
            <v>1</v>
          </cell>
        </row>
        <row r="218">
          <cell r="F218" t="str">
            <v>3.1.UKLM</v>
          </cell>
          <cell r="G218">
            <v>1</v>
          </cell>
        </row>
        <row r="219">
          <cell r="F219" t="str">
            <v>3.1.UKLM</v>
          </cell>
          <cell r="G219">
            <v>1</v>
          </cell>
        </row>
        <row r="220">
          <cell r="F220" t="str">
            <v>3.1.UKLM</v>
          </cell>
          <cell r="G220">
            <v>1</v>
          </cell>
        </row>
        <row r="221">
          <cell r="F221" t="str">
            <v>3.1.UKLM</v>
          </cell>
          <cell r="G221">
            <v>1</v>
          </cell>
        </row>
        <row r="222">
          <cell r="F222" t="str">
            <v>3.1.UKLM</v>
          </cell>
          <cell r="G222">
            <v>1</v>
          </cell>
        </row>
        <row r="223">
          <cell r="F223" t="str">
            <v>3.1.UKLM</v>
          </cell>
          <cell r="G223">
            <v>1</v>
          </cell>
        </row>
        <row r="224">
          <cell r="F224" t="str">
            <v>3.1.NOT REQUIRED</v>
          </cell>
          <cell r="G224">
            <v>0</v>
          </cell>
        </row>
        <row r="225">
          <cell r="F225" t="str">
            <v>3.1.UKLM</v>
          </cell>
          <cell r="G225">
            <v>1</v>
          </cell>
        </row>
        <row r="226">
          <cell r="F226" t="str">
            <v>3.1.UKLM</v>
          </cell>
          <cell r="G226">
            <v>1</v>
          </cell>
        </row>
        <row r="227">
          <cell r="F227" t="str">
            <v>3.1.UKLM</v>
          </cell>
          <cell r="G227">
            <v>1</v>
          </cell>
        </row>
        <row r="228">
          <cell r="F228" t="str">
            <v>3.1.UKLM</v>
          </cell>
          <cell r="G228">
            <v>1</v>
          </cell>
        </row>
        <row r="229">
          <cell r="F229" t="str">
            <v>3.1.UKLM</v>
          </cell>
          <cell r="G229">
            <v>1</v>
          </cell>
        </row>
        <row r="230">
          <cell r="F230" t="str">
            <v>3.1.UKLM</v>
          </cell>
          <cell r="G230">
            <v>1</v>
          </cell>
        </row>
        <row r="231">
          <cell r="F231" t="str">
            <v>3.1.UKLM</v>
          </cell>
          <cell r="G231">
            <v>1</v>
          </cell>
        </row>
        <row r="232">
          <cell r="F232" t="str">
            <v>3.1.UKLM</v>
          </cell>
          <cell r="G232">
            <v>1</v>
          </cell>
        </row>
        <row r="233">
          <cell r="F233" t="str">
            <v>3.1.UKLM</v>
          </cell>
          <cell r="G233">
            <v>1</v>
          </cell>
        </row>
        <row r="234">
          <cell r="F234" t="str">
            <v>3.1.UKLM</v>
          </cell>
          <cell r="G234">
            <v>1</v>
          </cell>
        </row>
        <row r="235">
          <cell r="F235" t="str">
            <v>3.1.UKLM</v>
          </cell>
          <cell r="G235">
            <v>1</v>
          </cell>
        </row>
        <row r="236">
          <cell r="F236" t="str">
            <v>3.1.UKLM</v>
          </cell>
          <cell r="G236">
            <v>1</v>
          </cell>
        </row>
        <row r="237">
          <cell r="F237" t="str">
            <v>3.1.UKLM</v>
          </cell>
          <cell r="G237">
            <v>1</v>
          </cell>
        </row>
        <row r="238">
          <cell r="F238" t="str">
            <v>3.2.GTANC</v>
          </cell>
          <cell r="G238">
            <v>1</v>
          </cell>
        </row>
        <row r="239">
          <cell r="F239" t="str">
            <v>3.2.NOT USED</v>
          </cell>
          <cell r="G239">
            <v>0</v>
          </cell>
        </row>
        <row r="240">
          <cell r="F240" t="str">
            <v>3.2.NOT USED</v>
          </cell>
          <cell r="G240">
            <v>0</v>
          </cell>
        </row>
        <row r="241">
          <cell r="F241" t="str">
            <v>3.2.NOT USED</v>
          </cell>
          <cell r="G241">
            <v>0</v>
          </cell>
        </row>
        <row r="242">
          <cell r="F242" t="str">
            <v>3.2.NOT USED</v>
          </cell>
          <cell r="G242">
            <v>0</v>
          </cell>
        </row>
        <row r="243">
          <cell r="F243" t="str">
            <v>3.2.NOT USED</v>
          </cell>
          <cell r="G243">
            <v>0</v>
          </cell>
        </row>
        <row r="244">
          <cell r="F244" t="str">
            <v>3.2.NOT USED</v>
          </cell>
          <cell r="G244">
            <v>0</v>
          </cell>
        </row>
        <row r="245">
          <cell r="F245" t="str">
            <v>3.2.DNC</v>
          </cell>
          <cell r="G245">
            <v>1</v>
          </cell>
        </row>
        <row r="246">
          <cell r="F246" t="str">
            <v>3.2.NOT REQUIRED</v>
          </cell>
          <cell r="G246">
            <v>0</v>
          </cell>
        </row>
        <row r="247">
          <cell r="F247" t="str">
            <v>3.2.NOT REQUIRED</v>
          </cell>
          <cell r="G247">
            <v>0</v>
          </cell>
        </row>
        <row r="248">
          <cell r="F248" t="str">
            <v>3.2.NOT REQUIRED</v>
          </cell>
          <cell r="G248">
            <v>0</v>
          </cell>
        </row>
        <row r="249">
          <cell r="F249" t="str">
            <v>3.2.NOT REQUIRED</v>
          </cell>
          <cell r="G249">
            <v>0</v>
          </cell>
        </row>
        <row r="250">
          <cell r="F250" t="str">
            <v>3.2.NOT REQUIRED</v>
          </cell>
          <cell r="G250">
            <v>0</v>
          </cell>
        </row>
        <row r="251">
          <cell r="F251" t="str">
            <v>3.2.NOT REQUIRED</v>
          </cell>
          <cell r="G251">
            <v>0</v>
          </cell>
        </row>
        <row r="252">
          <cell r="F252" t="str">
            <v>3.2.DNC</v>
          </cell>
          <cell r="G252">
            <v>1</v>
          </cell>
        </row>
        <row r="253">
          <cell r="F253" t="str">
            <v>3.2.NOT REQUIRED</v>
          </cell>
          <cell r="G253">
            <v>0</v>
          </cell>
        </row>
        <row r="254">
          <cell r="F254" t="str">
            <v>3.2.NOT REQUIRED</v>
          </cell>
          <cell r="G254">
            <v>0</v>
          </cell>
        </row>
        <row r="255">
          <cell r="F255" t="str">
            <v>3.3.NOT REQUIRED</v>
          </cell>
          <cell r="G255">
            <v>0</v>
          </cell>
        </row>
        <row r="256">
          <cell r="F256" t="str">
            <v>3.3.NOT REQUIRED</v>
          </cell>
          <cell r="G256">
            <v>0</v>
          </cell>
        </row>
        <row r="257">
          <cell r="F257" t="str">
            <v>3.3.GTANC</v>
          </cell>
          <cell r="G257">
            <v>1</v>
          </cell>
        </row>
        <row r="258">
          <cell r="F258" t="str">
            <v>3.4.GTANC</v>
          </cell>
          <cell r="G258">
            <v>1</v>
          </cell>
        </row>
        <row r="259">
          <cell r="F259" t="str">
            <v>3.4.GTANC</v>
          </cell>
          <cell r="G259">
            <v>1</v>
          </cell>
        </row>
        <row r="260">
          <cell r="F260" t="str">
            <v>3.4.GTANC</v>
          </cell>
          <cell r="G260">
            <v>1</v>
          </cell>
        </row>
        <row r="261">
          <cell r="F261" t="str">
            <v>3.4.NOT USED</v>
          </cell>
          <cell r="G261">
            <v>0</v>
          </cell>
        </row>
        <row r="262">
          <cell r="F262" t="str">
            <v>3.4.NOT USED</v>
          </cell>
          <cell r="G262">
            <v>0</v>
          </cell>
        </row>
        <row r="263">
          <cell r="F263" t="str">
            <v>3.4.NOT USED</v>
          </cell>
          <cell r="G263">
            <v>0</v>
          </cell>
        </row>
        <row r="264">
          <cell r="F264" t="str">
            <v>3.4.GTANC</v>
          </cell>
          <cell r="G264">
            <v>1</v>
          </cell>
        </row>
        <row r="265">
          <cell r="F265" t="str">
            <v>3.4.GTANC</v>
          </cell>
          <cell r="G265">
            <v>1</v>
          </cell>
        </row>
        <row r="266">
          <cell r="F266" t="str">
            <v>3.4.GTANC</v>
          </cell>
          <cell r="G266">
            <v>1</v>
          </cell>
        </row>
        <row r="267">
          <cell r="F267" t="str">
            <v>3.4.GTANC</v>
          </cell>
          <cell r="G267">
            <v>1</v>
          </cell>
        </row>
        <row r="268">
          <cell r="F268" t="str">
            <v>3.4.NOT USED</v>
          </cell>
          <cell r="G268">
            <v>0</v>
          </cell>
        </row>
        <row r="269">
          <cell r="F269" t="str">
            <v>3.4.NOT USED</v>
          </cell>
          <cell r="G269">
            <v>0</v>
          </cell>
        </row>
        <row r="270">
          <cell r="F270" t="str">
            <v>3.4.GTANC</v>
          </cell>
          <cell r="G270">
            <v>1</v>
          </cell>
        </row>
        <row r="271">
          <cell r="F271" t="str">
            <v>3.4.GTANC</v>
          </cell>
          <cell r="G271">
            <v>1</v>
          </cell>
        </row>
        <row r="272">
          <cell r="F272" t="str">
            <v>3.4.GTANC</v>
          </cell>
          <cell r="G272">
            <v>1</v>
          </cell>
        </row>
        <row r="273">
          <cell r="F273" t="str">
            <v>3.4.GTANC</v>
          </cell>
          <cell r="G273">
            <v>1</v>
          </cell>
        </row>
        <row r="274">
          <cell r="F274" t="str">
            <v>3.4.GTANC</v>
          </cell>
          <cell r="G274">
            <v>1</v>
          </cell>
        </row>
        <row r="275">
          <cell r="F275" t="str">
            <v>3.4.NOT USED</v>
          </cell>
          <cell r="G275">
            <v>0</v>
          </cell>
        </row>
        <row r="276">
          <cell r="F276" t="str">
            <v>3.4.DNC</v>
          </cell>
          <cell r="G276">
            <v>1</v>
          </cell>
        </row>
        <row r="277">
          <cell r="F277" t="str">
            <v>3.4.GTANC</v>
          </cell>
          <cell r="G277">
            <v>1</v>
          </cell>
        </row>
        <row r="278">
          <cell r="F278" t="str">
            <v>4.1.GTANC</v>
          </cell>
          <cell r="G278">
            <v>1</v>
          </cell>
        </row>
        <row r="279">
          <cell r="F279" t="str">
            <v>4.1.GTANC</v>
          </cell>
          <cell r="G279">
            <v>1</v>
          </cell>
        </row>
        <row r="280">
          <cell r="F280" t="str">
            <v>4.1.GTANC</v>
          </cell>
          <cell r="G280">
            <v>1</v>
          </cell>
        </row>
        <row r="281">
          <cell r="F281" t="str">
            <v>4.1.GTANC</v>
          </cell>
          <cell r="G281">
            <v>1</v>
          </cell>
        </row>
        <row r="282">
          <cell r="F282" t="str">
            <v>4.1.GTANC</v>
          </cell>
          <cell r="G282">
            <v>1</v>
          </cell>
        </row>
        <row r="283">
          <cell r="F283" t="str">
            <v>4.1.GTANC</v>
          </cell>
          <cell r="G283">
            <v>1</v>
          </cell>
        </row>
        <row r="284">
          <cell r="F284" t="str">
            <v>4.1.GTANC</v>
          </cell>
          <cell r="G284">
            <v>1</v>
          </cell>
        </row>
        <row r="285">
          <cell r="F285" t="str">
            <v>4.1.GTANC</v>
          </cell>
          <cell r="G285">
            <v>1</v>
          </cell>
        </row>
        <row r="286">
          <cell r="F286" t="str">
            <v>4.1.GTANC</v>
          </cell>
          <cell r="G286">
            <v>1</v>
          </cell>
        </row>
        <row r="287">
          <cell r="F287" t="str">
            <v>4.1.GTANC</v>
          </cell>
          <cell r="G287">
            <v>1</v>
          </cell>
        </row>
        <row r="288">
          <cell r="F288" t="str">
            <v>5.1.GTAC</v>
          </cell>
          <cell r="G288">
            <v>1</v>
          </cell>
        </row>
        <row r="289">
          <cell r="F289" t="str">
            <v>5.1.GTAC</v>
          </cell>
          <cell r="G289">
            <v>1</v>
          </cell>
        </row>
        <row r="290">
          <cell r="F290" t="str">
            <v>5.1.GTAC</v>
          </cell>
          <cell r="G290">
            <v>1</v>
          </cell>
        </row>
        <row r="291">
          <cell r="F291" t="str">
            <v>5.1.GTAC</v>
          </cell>
          <cell r="G291">
            <v>1</v>
          </cell>
        </row>
        <row r="292">
          <cell r="F292" t="str">
            <v>5.1.GTAC</v>
          </cell>
          <cell r="G292">
            <v>1</v>
          </cell>
        </row>
        <row r="293">
          <cell r="F293" t="str">
            <v>5.1.GTAC</v>
          </cell>
          <cell r="G293">
            <v>1</v>
          </cell>
        </row>
        <row r="294">
          <cell r="F294" t="str">
            <v>5.1.GTAC</v>
          </cell>
          <cell r="G294">
            <v>1</v>
          </cell>
        </row>
        <row r="295">
          <cell r="F295" t="str">
            <v>5.1.GTAC</v>
          </cell>
          <cell r="G295">
            <v>1</v>
          </cell>
        </row>
        <row r="296">
          <cell r="F296" t="str">
            <v>5.1.DC</v>
          </cell>
          <cell r="G296">
            <v>1</v>
          </cell>
        </row>
        <row r="297">
          <cell r="F297" t="str">
            <v>5.1.DC</v>
          </cell>
          <cell r="G297">
            <v>1</v>
          </cell>
        </row>
        <row r="298">
          <cell r="F298" t="str">
            <v>5.1.DC</v>
          </cell>
          <cell r="G298">
            <v>1</v>
          </cell>
        </row>
        <row r="299">
          <cell r="F299" t="str">
            <v>5.1.DC</v>
          </cell>
          <cell r="G299">
            <v>1</v>
          </cell>
        </row>
        <row r="300">
          <cell r="F300" t="str">
            <v>5.1.NOT REQUIRED</v>
          </cell>
          <cell r="G300">
            <v>0</v>
          </cell>
        </row>
        <row r="301">
          <cell r="F301" t="str">
            <v>5.1.NOT REQUIRED</v>
          </cell>
          <cell r="G301">
            <v>0</v>
          </cell>
        </row>
        <row r="302">
          <cell r="F302" t="str">
            <v>5.1.NOT REQUIRED</v>
          </cell>
          <cell r="G302">
            <v>0</v>
          </cell>
        </row>
        <row r="303">
          <cell r="F303" t="str">
            <v>5.1.NOT REQUIRED</v>
          </cell>
          <cell r="G303">
            <v>0</v>
          </cell>
        </row>
        <row r="304">
          <cell r="F304" t="str">
            <v>5.1.NOT REQUIRED</v>
          </cell>
          <cell r="G304">
            <v>0</v>
          </cell>
        </row>
        <row r="305">
          <cell r="F305" t="str">
            <v>5.1.NOT REQUIRED</v>
          </cell>
          <cell r="G305">
            <v>0</v>
          </cell>
        </row>
        <row r="306">
          <cell r="F306" t="str">
            <v>5.1.DC</v>
          </cell>
          <cell r="G306">
            <v>1</v>
          </cell>
        </row>
        <row r="307">
          <cell r="F307" t="str">
            <v>5.1.DC</v>
          </cell>
          <cell r="G307">
            <v>1</v>
          </cell>
        </row>
        <row r="308">
          <cell r="F308" t="str">
            <v>5.1.DC</v>
          </cell>
          <cell r="G308">
            <v>1</v>
          </cell>
        </row>
        <row r="309">
          <cell r="F309" t="str">
            <v>5.1.DC</v>
          </cell>
          <cell r="G309">
            <v>1</v>
          </cell>
        </row>
        <row r="310">
          <cell r="F310" t="str">
            <v>5.1.DC</v>
          </cell>
          <cell r="G310">
            <v>1</v>
          </cell>
        </row>
        <row r="311">
          <cell r="F311" t="str">
            <v>5.2.NOT USED</v>
          </cell>
          <cell r="G311">
            <v>0</v>
          </cell>
        </row>
        <row r="312">
          <cell r="F312" t="str">
            <v>5.2.NOT REQUIRED</v>
          </cell>
          <cell r="G312">
            <v>0</v>
          </cell>
        </row>
        <row r="313">
          <cell r="F313" t="str">
            <v>5.2.DNC</v>
          </cell>
          <cell r="G313">
            <v>1</v>
          </cell>
        </row>
        <row r="314">
          <cell r="F314" t="str">
            <v>5.2.DNC</v>
          </cell>
          <cell r="G314">
            <v>1</v>
          </cell>
        </row>
        <row r="315">
          <cell r="F315" t="str">
            <v>5.2.DNC</v>
          </cell>
          <cell r="G315">
            <v>1</v>
          </cell>
        </row>
        <row r="316">
          <cell r="F316" t="str">
            <v>5.2.DNC</v>
          </cell>
          <cell r="G316">
            <v>1</v>
          </cell>
        </row>
        <row r="317">
          <cell r="F317" t="str">
            <v>5.2.DNC</v>
          </cell>
          <cell r="G317">
            <v>1</v>
          </cell>
        </row>
        <row r="318">
          <cell r="F318" t="str">
            <v>5.2.DNC</v>
          </cell>
          <cell r="G318">
            <v>1</v>
          </cell>
        </row>
        <row r="319">
          <cell r="F319" t="str">
            <v>5.2.DNC</v>
          </cell>
          <cell r="G319">
            <v>1</v>
          </cell>
        </row>
        <row r="320">
          <cell r="F320" t="str">
            <v>5.2.DNC</v>
          </cell>
          <cell r="G320">
            <v>1</v>
          </cell>
        </row>
        <row r="321">
          <cell r="F321" t="str">
            <v>5.2.DNC</v>
          </cell>
          <cell r="G321">
            <v>1</v>
          </cell>
        </row>
        <row r="322">
          <cell r="F322" t="str">
            <v>5.2.DNC</v>
          </cell>
          <cell r="G322">
            <v>1</v>
          </cell>
        </row>
        <row r="323">
          <cell r="F323" t="str">
            <v>5.2.DNC</v>
          </cell>
          <cell r="G323">
            <v>1</v>
          </cell>
        </row>
        <row r="324">
          <cell r="F324" t="str">
            <v>5.2.DNC</v>
          </cell>
          <cell r="G324">
            <v>1</v>
          </cell>
        </row>
        <row r="325">
          <cell r="F325" t="str">
            <v>5.2.DNC</v>
          </cell>
          <cell r="G325">
            <v>1</v>
          </cell>
        </row>
      </sheetData>
      <sheetData sheetId="5">
        <row r="9">
          <cell r="M9" t="str">
            <v>DC</v>
          </cell>
          <cell r="N9" t="str">
            <v>DNC</v>
          </cell>
          <cell r="O9" t="str">
            <v>GTAC</v>
          </cell>
          <cell r="P9" t="str">
            <v>GTANC</v>
          </cell>
          <cell r="Q9" t="str">
            <v>IGTAC</v>
          </cell>
          <cell r="R9" t="str">
            <v>IGTANC</v>
          </cell>
          <cell r="S9" t="str">
            <v>UKLM</v>
          </cell>
          <cell r="T9" t="str">
            <v>IGTAD</v>
          </cell>
          <cell r="U9" t="str">
            <v>MAM &amp; MAP</v>
          </cell>
        </row>
        <row r="33">
          <cell r="D33">
            <v>5.2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6"/>
  <sheetViews>
    <sheetView showGridLines="0" tabSelected="1" zoomScale="80" zoomScaleNormal="80" workbookViewId="0">
      <selection activeCell="D2" sqref="D2:O2"/>
    </sheetView>
  </sheetViews>
  <sheetFormatPr defaultColWidth="15.7109375" defaultRowHeight="21" x14ac:dyDescent="0.35"/>
  <cols>
    <col min="1" max="1" width="2.7109375" customWidth="1"/>
    <col min="2" max="2" width="24.85546875" style="311" customWidth="1"/>
    <col min="3" max="3" width="7.42578125" style="3" customWidth="1"/>
    <col min="4" max="15" width="16.28515625" customWidth="1"/>
  </cols>
  <sheetData>
    <row r="1" spans="2:15" s="1" customFormat="1" ht="9.9499999999999993" customHeight="1" x14ac:dyDescent="0.25">
      <c r="B1" s="259"/>
      <c r="C1" s="2"/>
    </row>
    <row r="2" spans="2:15" s="1" customFormat="1" ht="30" customHeight="1" x14ac:dyDescent="0.25">
      <c r="B2" s="341" t="s">
        <v>290</v>
      </c>
      <c r="C2" s="11">
        <v>1</v>
      </c>
      <c r="D2" s="318" t="s">
        <v>291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2:15" s="1" customFormat="1" ht="30" customHeight="1" x14ac:dyDescent="0.25">
      <c r="B3" s="342"/>
      <c r="C3" s="265">
        <v>2</v>
      </c>
      <c r="D3" s="318" t="s">
        <v>319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2:15" s="1" customFormat="1" ht="30" customHeight="1" x14ac:dyDescent="0.25">
      <c r="B4" s="342"/>
      <c r="C4" s="265">
        <v>3</v>
      </c>
      <c r="D4" s="318" t="s">
        <v>292</v>
      </c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2:15" s="1" customFormat="1" ht="30" customHeight="1" x14ac:dyDescent="0.25">
      <c r="B5" s="342"/>
      <c r="C5" s="265">
        <v>4</v>
      </c>
      <c r="D5" s="318" t="s">
        <v>293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</row>
    <row r="6" spans="2:15" s="1" customFormat="1" ht="30" customHeight="1" x14ac:dyDescent="0.25">
      <c r="B6" s="343"/>
      <c r="C6" s="265">
        <v>5</v>
      </c>
      <c r="D6" s="318" t="s">
        <v>299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7" spans="2:15" s="1" customFormat="1" ht="9.9499999999999993" customHeight="1" x14ac:dyDescent="0.25">
      <c r="B7" s="313"/>
      <c r="C7" s="2"/>
    </row>
    <row r="8" spans="2:15" s="1" customFormat="1" ht="9.9499999999999993" customHeight="1" x14ac:dyDescent="0.25">
      <c r="B8" s="313"/>
      <c r="C8" s="2"/>
    </row>
    <row r="9" spans="2:15" s="1" customFormat="1" ht="30" customHeight="1" x14ac:dyDescent="0.25">
      <c r="B9" s="334" t="s">
        <v>294</v>
      </c>
      <c r="C9" s="11">
        <v>1</v>
      </c>
      <c r="D9" s="318" t="s">
        <v>295</v>
      </c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</row>
    <row r="10" spans="2:15" s="1" customFormat="1" ht="30" customHeight="1" x14ac:dyDescent="0.25">
      <c r="B10" s="335"/>
      <c r="C10" s="11">
        <v>2</v>
      </c>
      <c r="D10" s="318" t="s">
        <v>296</v>
      </c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2:15" s="1" customFormat="1" ht="30" customHeight="1" x14ac:dyDescent="0.25">
      <c r="B11" s="335"/>
      <c r="C11" s="11">
        <v>3</v>
      </c>
      <c r="D11" s="318" t="s">
        <v>342</v>
      </c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</row>
    <row r="12" spans="2:15" s="1" customFormat="1" ht="30" customHeight="1" x14ac:dyDescent="0.25">
      <c r="B12" s="335"/>
      <c r="C12" s="11">
        <v>4</v>
      </c>
      <c r="D12" s="318" t="s">
        <v>297</v>
      </c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</row>
    <row r="13" spans="2:15" s="1" customFormat="1" ht="30" customHeight="1" x14ac:dyDescent="0.25">
      <c r="B13" s="336"/>
      <c r="C13" s="11">
        <v>5</v>
      </c>
      <c r="D13" s="318" t="s">
        <v>327</v>
      </c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</row>
    <row r="14" spans="2:15" s="1" customFormat="1" ht="9.9499999999999993" customHeight="1" x14ac:dyDescent="0.25">
      <c r="B14" s="336"/>
      <c r="C14" s="297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</row>
    <row r="15" spans="2:15" s="1" customFormat="1" ht="30" customHeight="1" x14ac:dyDescent="0.25">
      <c r="B15" s="336"/>
      <c r="C15" s="300"/>
      <c r="D15" s="106"/>
      <c r="E15" s="296"/>
      <c r="F15" s="296">
        <v>2014</v>
      </c>
      <c r="G15" s="296">
        <v>2015</v>
      </c>
      <c r="H15" s="296">
        <v>2016</v>
      </c>
      <c r="I15" s="296">
        <v>2017</v>
      </c>
      <c r="J15" s="296">
        <v>2018</v>
      </c>
      <c r="K15" s="296">
        <v>2019</v>
      </c>
      <c r="L15" s="296">
        <v>2020</v>
      </c>
      <c r="M15" s="296">
        <v>2021</v>
      </c>
      <c r="N15" s="106"/>
      <c r="O15" s="301"/>
    </row>
    <row r="16" spans="2:15" s="1" customFormat="1" ht="30" customHeight="1" x14ac:dyDescent="0.25">
      <c r="B16" s="336"/>
      <c r="C16" s="300"/>
      <c r="D16" s="106" t="s">
        <v>141</v>
      </c>
      <c r="E16" s="296"/>
      <c r="F16" s="162">
        <f>SUM('[1]Staff and indirect costs'!C9:C12)/10^3</f>
        <v>16.56726819714261</v>
      </c>
      <c r="G16" s="162">
        <f>SUM('[1]Staff and indirect costs'!D9:D12)/10^3</f>
        <v>16.496950568662403</v>
      </c>
      <c r="H16" s="162">
        <f>SUM('[1]Staff and indirect costs'!E9:E12)/10^3</f>
        <v>17.971157700000003</v>
      </c>
      <c r="I16" s="162">
        <f>SUM('[1]Staff and indirect costs'!F9:F12)/10^3</f>
        <v>20.156389706624239</v>
      </c>
      <c r="J16" s="162">
        <f>SUM('[1]Staff and indirect costs'!G9:G12)/10^3</f>
        <v>19.552509999710903</v>
      </c>
      <c r="K16" s="162">
        <f>SUM('[1]Staff and indirect costs'!H9:H12)/10^3</f>
        <v>18.165506155498978</v>
      </c>
      <c r="L16" s="162">
        <f>SUM('[1]Staff and indirect costs'!I9:I12)/10^3</f>
        <v>18.115330292034393</v>
      </c>
      <c r="M16" s="162">
        <f>SUM('[1]Staff and indirect costs'!J9:J12)/10^3</f>
        <v>18.06466886056981</v>
      </c>
      <c r="N16" s="106"/>
      <c r="O16" s="301"/>
    </row>
    <row r="17" spans="2:15" s="2" customFormat="1" ht="30" customHeight="1" x14ac:dyDescent="0.25">
      <c r="B17" s="336"/>
      <c r="C17" s="302"/>
      <c r="D17" s="106" t="s">
        <v>142</v>
      </c>
      <c r="E17" s="296"/>
      <c r="F17" s="162">
        <f>SUM('[1]Opex - L1'!D20:D28)/10^3</f>
        <v>16.490618252562506</v>
      </c>
      <c r="G17" s="162">
        <f>SUM('[1]Opex - L1'!E20:E28)/10^3</f>
        <v>16.312713572165521</v>
      </c>
      <c r="H17" s="162">
        <f>SUM('[1]Opex - L1'!F20:F28)/10^3</f>
        <v>18.181210261509779</v>
      </c>
      <c r="I17" s="162">
        <f>SUM('[1]Opex - L1'!G20:G28)/10^3</f>
        <v>22.918055973985059</v>
      </c>
      <c r="J17" s="162">
        <f>SUM('[1]Opex - L1'!H20:H28)/10^3</f>
        <v>13.208585687197973</v>
      </c>
      <c r="K17" s="162">
        <f>SUM('[1]Opex - L1'!I20:I28)/10^3</f>
        <v>11.817245930521116</v>
      </c>
      <c r="L17" s="162">
        <f>SUM('[1]Opex - L1'!J20:J28)/10^3</f>
        <v>11.740950927409564</v>
      </c>
      <c r="M17" s="162">
        <f>SUM('[1]Opex - L1'!K20:K28)/10^3</f>
        <v>11.664065755240861</v>
      </c>
      <c r="N17" s="296"/>
      <c r="O17" s="303"/>
    </row>
    <row r="18" spans="2:15" s="2" customFormat="1" ht="30" customHeight="1" x14ac:dyDescent="0.25">
      <c r="B18" s="336"/>
      <c r="C18" s="302"/>
      <c r="D18" s="106" t="s">
        <v>143</v>
      </c>
      <c r="E18" s="296"/>
      <c r="F18" s="25">
        <f>F17/F16</f>
        <v>0.99537341077189034</v>
      </c>
      <c r="G18" s="25">
        <f t="shared" ref="G18:M18" si="0">G17/G16</f>
        <v>0.98883205743206515</v>
      </c>
      <c r="H18" s="25">
        <f t="shared" si="0"/>
        <v>1.0116883155229213</v>
      </c>
      <c r="I18" s="25">
        <f t="shared" si="0"/>
        <v>1.1370119504314415</v>
      </c>
      <c r="J18" s="307">
        <f t="shared" si="0"/>
        <v>0.67554424917277989</v>
      </c>
      <c r="K18" s="308">
        <f t="shared" si="0"/>
        <v>0.65053215855170954</v>
      </c>
      <c r="L18" s="308">
        <f t="shared" si="0"/>
        <v>0.64812237691146335</v>
      </c>
      <c r="M18" s="309">
        <f t="shared" si="0"/>
        <v>0.64568389519169656</v>
      </c>
      <c r="N18" s="296"/>
      <c r="O18" s="303"/>
    </row>
    <row r="19" spans="2:15" s="2" customFormat="1" ht="9.9499999999999993" customHeight="1" x14ac:dyDescent="0.25">
      <c r="B19" s="336"/>
      <c r="C19" s="302"/>
      <c r="D19" s="10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303"/>
    </row>
    <row r="20" spans="2:15" s="2" customFormat="1" ht="30" customHeight="1" x14ac:dyDescent="0.25">
      <c r="B20" s="336"/>
      <c r="C20" s="302"/>
      <c r="D20" s="106" t="s">
        <v>144</v>
      </c>
      <c r="E20" s="296"/>
      <c r="F20" s="162">
        <f>SUM('[1]Staff and indirect costs'!C13:C18)/10^3</f>
        <v>26.044506188762139</v>
      </c>
      <c r="G20" s="162">
        <f>SUM('[1]Staff and indirect costs'!D13:D18)/10^3</f>
        <v>28.353339493694996</v>
      </c>
      <c r="H20" s="162">
        <f>SUM('[1]Staff and indirect costs'!E13:E18)/10^3</f>
        <v>28.566477769999999</v>
      </c>
      <c r="I20" s="162">
        <f>SUM('[1]Staff and indirect costs'!F13:F18)/10^3</f>
        <v>33.1347286887625</v>
      </c>
      <c r="J20" s="162">
        <f>SUM('[1]Staff and indirect costs'!G13:G18)/10^3</f>
        <v>40.469030018193415</v>
      </c>
      <c r="K20" s="162">
        <f>SUM('[1]Staff and indirect costs'!H13:H18)/10^3</f>
        <v>46.002583092399512</v>
      </c>
      <c r="L20" s="162">
        <f>SUM('[1]Staff and indirect costs'!I13:I18)/10^3</f>
        <v>41.58582223009013</v>
      </c>
      <c r="M20" s="162">
        <f>SUM('[1]Staff and indirect costs'!J13:J18)/10^3</f>
        <v>40.129007986632303</v>
      </c>
      <c r="N20" s="296"/>
      <c r="O20" s="303"/>
    </row>
    <row r="21" spans="2:15" s="2" customFormat="1" ht="30" customHeight="1" x14ac:dyDescent="0.25">
      <c r="B21" s="336"/>
      <c r="C21" s="302"/>
      <c r="D21" s="106" t="s">
        <v>142</v>
      </c>
      <c r="E21" s="296"/>
      <c r="F21" s="162">
        <f>SUM('[1]Opex - L1'!D30:D38)/10^3</f>
        <v>17.125376720393003</v>
      </c>
      <c r="G21" s="162">
        <f>SUM('[1]Opex - L1'!E30:E38)/10^3</f>
        <v>16.302290401466809</v>
      </c>
      <c r="H21" s="162">
        <f>SUM('[1]Opex - L1'!F30:F38)/10^3</f>
        <v>16.038189619190224</v>
      </c>
      <c r="I21" s="162">
        <f>SUM('[1]Opex - L1'!G30:G38)/10^3</f>
        <v>19.14272212017941</v>
      </c>
      <c r="J21" s="162">
        <f>SUM('[1]Opex - L1'!H30:H38)/10^3</f>
        <v>19.167832046715709</v>
      </c>
      <c r="K21" s="162">
        <f>SUM('[1]Opex - L1'!I30:I38)/10^3</f>
        <v>17.159418887816546</v>
      </c>
      <c r="L21" s="162">
        <f>SUM('[1]Opex - L1'!J30:J38)/10^3</f>
        <v>16.797354997372565</v>
      </c>
      <c r="M21" s="162">
        <f>SUM('[1]Opex - L1'!K30:K38)/10^3</f>
        <v>16.547887030730447</v>
      </c>
      <c r="N21" s="296"/>
      <c r="O21" s="303"/>
    </row>
    <row r="22" spans="2:15" s="2" customFormat="1" ht="30" customHeight="1" x14ac:dyDescent="0.25">
      <c r="B22" s="336"/>
      <c r="C22" s="302"/>
      <c r="D22" s="106" t="s">
        <v>143</v>
      </c>
      <c r="E22" s="296"/>
      <c r="F22" s="25">
        <f t="shared" ref="F22:M22" si="1">F21/F20</f>
        <v>0.65754276914577781</v>
      </c>
      <c r="G22" s="25">
        <f t="shared" si="1"/>
        <v>0.57496896988419977</v>
      </c>
      <c r="H22" s="25">
        <f t="shared" si="1"/>
        <v>0.56143392084666599</v>
      </c>
      <c r="I22" s="25">
        <f t="shared" si="1"/>
        <v>0.57772382263904221</v>
      </c>
      <c r="J22" s="307">
        <f t="shared" si="1"/>
        <v>0.47364199334895213</v>
      </c>
      <c r="K22" s="308">
        <f t="shared" si="1"/>
        <v>0.37300989932131884</v>
      </c>
      <c r="L22" s="308">
        <f t="shared" si="1"/>
        <v>0.40392023282441086</v>
      </c>
      <c r="M22" s="309">
        <f t="shared" si="1"/>
        <v>0.41236720918301412</v>
      </c>
      <c r="N22" s="296"/>
      <c r="O22" s="303"/>
    </row>
    <row r="23" spans="2:15" s="2" customFormat="1" ht="9.9499999999999993" customHeight="1" x14ac:dyDescent="0.25">
      <c r="B23" s="337"/>
      <c r="C23" s="304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6"/>
    </row>
    <row r="24" spans="2:15" s="1" customFormat="1" ht="9.9499999999999993" customHeight="1" x14ac:dyDescent="0.25">
      <c r="B24" s="313"/>
      <c r="C24" s="2"/>
    </row>
    <row r="25" spans="2:15" s="1" customFormat="1" ht="30" customHeight="1" x14ac:dyDescent="0.25">
      <c r="B25" s="338" t="s">
        <v>298</v>
      </c>
      <c r="C25" s="11">
        <v>1</v>
      </c>
      <c r="D25" s="318" t="s">
        <v>309</v>
      </c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</row>
    <row r="26" spans="2:15" s="1" customFormat="1" ht="30" customHeight="1" x14ac:dyDescent="0.25">
      <c r="B26" s="339"/>
      <c r="C26" s="11">
        <v>2</v>
      </c>
      <c r="D26" s="318" t="s">
        <v>343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</row>
    <row r="27" spans="2:15" s="2" customFormat="1" ht="30" customHeight="1" x14ac:dyDescent="0.25">
      <c r="B27" s="340"/>
      <c r="C27" s="11">
        <v>3</v>
      </c>
      <c r="D27" s="318" t="s">
        <v>300</v>
      </c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</row>
    <row r="28" spans="2:15" s="1" customFormat="1" ht="9.9499999999999993" customHeight="1" x14ac:dyDescent="0.25">
      <c r="B28" s="313"/>
      <c r="C28" s="2"/>
    </row>
    <row r="29" spans="2:15" s="1" customFormat="1" ht="30" customHeight="1" x14ac:dyDescent="0.25">
      <c r="B29" s="327" t="s">
        <v>301</v>
      </c>
      <c r="C29" s="11">
        <v>1</v>
      </c>
      <c r="D29" s="318" t="s">
        <v>302</v>
      </c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</row>
    <row r="30" spans="2:15" s="1" customFormat="1" ht="30" customHeight="1" x14ac:dyDescent="0.25">
      <c r="B30" s="328"/>
      <c r="C30" s="11">
        <v>2</v>
      </c>
      <c r="D30" s="318" t="s">
        <v>306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</row>
    <row r="31" spans="2:15" s="2" customFormat="1" ht="30" customHeight="1" x14ac:dyDescent="0.25">
      <c r="B31" s="328"/>
      <c r="C31" s="11">
        <v>3</v>
      </c>
      <c r="D31" s="318" t="s">
        <v>303</v>
      </c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</row>
    <row r="32" spans="2:15" s="2" customFormat="1" ht="30" customHeight="1" x14ac:dyDescent="0.25">
      <c r="B32" s="329"/>
      <c r="C32" s="11">
        <v>4</v>
      </c>
      <c r="D32" s="318" t="s">
        <v>304</v>
      </c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</row>
    <row r="33" spans="2:15" s="2" customFormat="1" ht="30" customHeight="1" x14ac:dyDescent="0.25">
      <c r="B33" s="330"/>
      <c r="C33" s="11">
        <v>5</v>
      </c>
      <c r="D33" s="318" t="s">
        <v>305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</row>
    <row r="34" spans="2:15" s="1" customFormat="1" ht="9.9499999999999993" customHeight="1" x14ac:dyDescent="0.25">
      <c r="B34" s="313"/>
      <c r="C34" s="2"/>
    </row>
    <row r="35" spans="2:15" s="1" customFormat="1" ht="30" customHeight="1" x14ac:dyDescent="0.25">
      <c r="B35" s="331" t="s">
        <v>307</v>
      </c>
      <c r="C35" s="11">
        <v>1</v>
      </c>
      <c r="D35" s="318" t="s">
        <v>344</v>
      </c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</row>
    <row r="36" spans="2:15" s="1" customFormat="1" ht="30" customHeight="1" x14ac:dyDescent="0.25">
      <c r="B36" s="332"/>
      <c r="C36" s="11">
        <v>2</v>
      </c>
      <c r="D36" s="318" t="s">
        <v>308</v>
      </c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</row>
    <row r="37" spans="2:15" s="2" customFormat="1" ht="30" customHeight="1" x14ac:dyDescent="0.25">
      <c r="B37" s="333"/>
      <c r="C37" s="11">
        <v>3</v>
      </c>
      <c r="D37" s="318" t="s">
        <v>345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</row>
    <row r="38" spans="2:15" s="1" customFormat="1" ht="9.9499999999999993" customHeight="1" x14ac:dyDescent="0.25">
      <c r="B38" s="313"/>
      <c r="C38" s="2"/>
    </row>
    <row r="39" spans="2:15" s="1" customFormat="1" ht="30" customHeight="1" x14ac:dyDescent="0.25">
      <c r="B39" s="324" t="s">
        <v>166</v>
      </c>
      <c r="C39" s="11">
        <v>1</v>
      </c>
      <c r="D39" s="318" t="s">
        <v>310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</row>
    <row r="40" spans="2:15" s="1" customFormat="1" ht="30" customHeight="1" x14ac:dyDescent="0.25">
      <c r="B40" s="325"/>
      <c r="C40" s="11">
        <v>2</v>
      </c>
      <c r="D40" s="318" t="s">
        <v>311</v>
      </c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</row>
    <row r="41" spans="2:15" s="2" customFormat="1" ht="30" customHeight="1" x14ac:dyDescent="0.25">
      <c r="B41" s="325"/>
      <c r="C41" s="11">
        <v>3</v>
      </c>
      <c r="D41" s="318" t="s">
        <v>312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</row>
    <row r="42" spans="2:15" s="2" customFormat="1" ht="30" customHeight="1" x14ac:dyDescent="0.25">
      <c r="B42" s="326"/>
      <c r="C42" s="11">
        <v>4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</row>
    <row r="43" spans="2:15" s="1" customFormat="1" ht="9.9499999999999993" customHeight="1" x14ac:dyDescent="0.25">
      <c r="B43" s="313"/>
      <c r="C43" s="2"/>
    </row>
    <row r="44" spans="2:15" s="1" customFormat="1" ht="30" customHeight="1" x14ac:dyDescent="0.25">
      <c r="B44" s="321" t="s">
        <v>170</v>
      </c>
      <c r="C44" s="11">
        <v>1</v>
      </c>
      <c r="D44" s="318" t="s">
        <v>313</v>
      </c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</row>
    <row r="45" spans="2:15" s="1" customFormat="1" ht="30" customHeight="1" x14ac:dyDescent="0.25">
      <c r="B45" s="322"/>
      <c r="C45" s="11">
        <v>2</v>
      </c>
      <c r="D45" s="318" t="s">
        <v>316</v>
      </c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</row>
    <row r="46" spans="2:15" s="1" customFormat="1" ht="30" customHeight="1" x14ac:dyDescent="0.25">
      <c r="B46" s="322"/>
      <c r="C46" s="11">
        <v>3</v>
      </c>
      <c r="D46" s="318" t="s">
        <v>314</v>
      </c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</row>
    <row r="47" spans="2:15" s="1" customFormat="1" ht="30" customHeight="1" x14ac:dyDescent="0.25">
      <c r="B47" s="323"/>
      <c r="C47" s="11">
        <v>4</v>
      </c>
      <c r="D47" s="318" t="s">
        <v>315</v>
      </c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</row>
    <row r="48" spans="2:15" s="1" customFormat="1" ht="9.9499999999999993" customHeight="1" x14ac:dyDescent="0.25">
      <c r="B48" s="313"/>
      <c r="C48" s="2"/>
    </row>
    <row r="49" spans="2:15" s="1" customFormat="1" ht="30" customHeight="1" x14ac:dyDescent="0.25">
      <c r="B49" s="319" t="s">
        <v>285</v>
      </c>
      <c r="C49" s="11">
        <v>1</v>
      </c>
      <c r="D49" s="318" t="s">
        <v>317</v>
      </c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</row>
    <row r="50" spans="2:15" s="1" customFormat="1" ht="30" customHeight="1" x14ac:dyDescent="0.25">
      <c r="B50" s="320"/>
      <c r="C50" s="11">
        <v>2</v>
      </c>
      <c r="D50" s="318" t="s">
        <v>318</v>
      </c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</row>
    <row r="51" spans="2:15" s="2" customFormat="1" ht="30" customHeight="1" x14ac:dyDescent="0.25">
      <c r="B51" s="314"/>
    </row>
    <row r="52" spans="2:15" s="2" customFormat="1" ht="30" customHeight="1" x14ac:dyDescent="0.25">
      <c r="B52" s="310"/>
    </row>
    <row r="53" spans="2:15" s="2" customFormat="1" ht="30" customHeight="1" x14ac:dyDescent="0.25">
      <c r="B53" s="310"/>
    </row>
    <row r="54" spans="2:15" s="2" customFormat="1" ht="30" customHeight="1" x14ac:dyDescent="0.25">
      <c r="B54" s="310"/>
    </row>
    <row r="55" spans="2:15" s="2" customFormat="1" ht="30" customHeight="1" x14ac:dyDescent="0.25">
      <c r="B55" s="310"/>
    </row>
    <row r="56" spans="2:15" s="2" customFormat="1" ht="30" customHeight="1" x14ac:dyDescent="0.25">
      <c r="B56" s="310"/>
    </row>
    <row r="57" spans="2:15" s="2" customFormat="1" ht="30" customHeight="1" x14ac:dyDescent="0.25">
      <c r="B57" s="310"/>
    </row>
    <row r="58" spans="2:15" s="2" customFormat="1" ht="30" customHeight="1" x14ac:dyDescent="0.25">
      <c r="B58" s="310"/>
    </row>
    <row r="59" spans="2:15" s="2" customFormat="1" ht="30" customHeight="1" x14ac:dyDescent="0.25">
      <c r="B59" s="310"/>
    </row>
    <row r="60" spans="2:15" s="2" customFormat="1" ht="30" customHeight="1" x14ac:dyDescent="0.25">
      <c r="B60" s="310"/>
    </row>
    <row r="61" spans="2:15" s="2" customFormat="1" ht="30" customHeight="1" x14ac:dyDescent="0.25">
      <c r="B61" s="310"/>
    </row>
    <row r="62" spans="2:15" s="2" customFormat="1" ht="30" customHeight="1" x14ac:dyDescent="0.25">
      <c r="B62" s="310"/>
    </row>
    <row r="63" spans="2:15" s="2" customFormat="1" ht="30" customHeight="1" x14ac:dyDescent="0.25">
      <c r="B63" s="310"/>
    </row>
    <row r="64" spans="2:15" s="2" customFormat="1" ht="30" customHeight="1" x14ac:dyDescent="0.25">
      <c r="B64" s="310"/>
    </row>
    <row r="65" spans="2:2" s="2" customFormat="1" ht="30" customHeight="1" x14ac:dyDescent="0.25">
      <c r="B65" s="310"/>
    </row>
    <row r="66" spans="2:2" s="2" customFormat="1" ht="30" customHeight="1" x14ac:dyDescent="0.25">
      <c r="B66" s="310"/>
    </row>
    <row r="67" spans="2:2" s="2" customFormat="1" ht="30" customHeight="1" x14ac:dyDescent="0.25">
      <c r="B67" s="310"/>
    </row>
    <row r="68" spans="2:2" s="2" customFormat="1" ht="30" customHeight="1" x14ac:dyDescent="0.25">
      <c r="B68" s="310"/>
    </row>
    <row r="69" spans="2:2" s="2" customFormat="1" ht="30" customHeight="1" x14ac:dyDescent="0.25">
      <c r="B69" s="310"/>
    </row>
    <row r="70" spans="2:2" s="2" customFormat="1" ht="30" customHeight="1" x14ac:dyDescent="0.25">
      <c r="B70" s="310"/>
    </row>
    <row r="71" spans="2:2" s="2" customFormat="1" ht="30" customHeight="1" x14ac:dyDescent="0.25">
      <c r="B71" s="310"/>
    </row>
    <row r="72" spans="2:2" s="2" customFormat="1" ht="30" customHeight="1" x14ac:dyDescent="0.25">
      <c r="B72" s="310"/>
    </row>
    <row r="73" spans="2:2" s="2" customFormat="1" ht="30" customHeight="1" x14ac:dyDescent="0.25">
      <c r="B73" s="310"/>
    </row>
    <row r="74" spans="2:2" s="2" customFormat="1" ht="30" customHeight="1" x14ac:dyDescent="0.25">
      <c r="B74" s="310"/>
    </row>
    <row r="75" spans="2:2" s="2" customFormat="1" ht="30" customHeight="1" x14ac:dyDescent="0.25">
      <c r="B75" s="310"/>
    </row>
    <row r="76" spans="2:2" s="2" customFormat="1" ht="30" customHeight="1" x14ac:dyDescent="0.25">
      <c r="B76" s="310"/>
    </row>
    <row r="77" spans="2:2" s="2" customFormat="1" ht="30" customHeight="1" x14ac:dyDescent="0.25">
      <c r="B77" s="310"/>
    </row>
    <row r="78" spans="2:2" s="2" customFormat="1" ht="30" customHeight="1" x14ac:dyDescent="0.25">
      <c r="B78" s="310"/>
    </row>
    <row r="79" spans="2:2" s="2" customFormat="1" ht="30" customHeight="1" x14ac:dyDescent="0.25">
      <c r="B79" s="310"/>
    </row>
    <row r="80" spans="2:2" s="2" customFormat="1" ht="30" customHeight="1" x14ac:dyDescent="0.25">
      <c r="B80" s="259"/>
    </row>
    <row r="81" spans="2:2" s="2" customFormat="1" ht="30" customHeight="1" x14ac:dyDescent="0.25">
      <c r="B81" s="259"/>
    </row>
    <row r="82" spans="2:2" s="2" customFormat="1" ht="30" customHeight="1" x14ac:dyDescent="0.25">
      <c r="B82" s="259"/>
    </row>
    <row r="83" spans="2:2" s="2" customFormat="1" ht="30" customHeight="1" x14ac:dyDescent="0.25">
      <c r="B83" s="259"/>
    </row>
    <row r="84" spans="2:2" s="2" customFormat="1" ht="30" customHeight="1" x14ac:dyDescent="0.25">
      <c r="B84" s="259"/>
    </row>
    <row r="85" spans="2:2" s="2" customFormat="1" ht="30" customHeight="1" x14ac:dyDescent="0.25">
      <c r="B85" s="259"/>
    </row>
    <row r="86" spans="2:2" s="2" customFormat="1" ht="30" customHeight="1" x14ac:dyDescent="0.25">
      <c r="B86" s="259"/>
    </row>
    <row r="87" spans="2:2" s="2" customFormat="1" ht="30" customHeight="1" x14ac:dyDescent="0.25">
      <c r="B87" s="259"/>
    </row>
    <row r="88" spans="2:2" s="2" customFormat="1" ht="30" customHeight="1" x14ac:dyDescent="0.25">
      <c r="B88" s="259"/>
    </row>
    <row r="89" spans="2:2" s="2" customFormat="1" ht="30" customHeight="1" x14ac:dyDescent="0.25">
      <c r="B89" s="259"/>
    </row>
    <row r="90" spans="2:2" s="2" customFormat="1" ht="30" customHeight="1" x14ac:dyDescent="0.25">
      <c r="B90" s="259"/>
    </row>
    <row r="91" spans="2:2" s="2" customFormat="1" ht="30" customHeight="1" x14ac:dyDescent="0.25">
      <c r="B91" s="259"/>
    </row>
    <row r="92" spans="2:2" s="2" customFormat="1" ht="30" customHeight="1" x14ac:dyDescent="0.25">
      <c r="B92" s="259"/>
    </row>
    <row r="93" spans="2:2" s="2" customFormat="1" ht="30" customHeight="1" x14ac:dyDescent="0.25">
      <c r="B93" s="259"/>
    </row>
    <row r="94" spans="2:2" s="2" customFormat="1" ht="30" customHeight="1" x14ac:dyDescent="0.25">
      <c r="B94" s="259"/>
    </row>
    <row r="95" spans="2:2" s="2" customFormat="1" ht="30" customHeight="1" x14ac:dyDescent="0.25">
      <c r="B95" s="259"/>
    </row>
    <row r="96" spans="2:2" s="2" customFormat="1" ht="30" customHeight="1" x14ac:dyDescent="0.25">
      <c r="B96" s="259"/>
    </row>
    <row r="97" spans="2:2" s="2" customFormat="1" ht="30" customHeight="1" x14ac:dyDescent="0.25">
      <c r="B97" s="259"/>
    </row>
    <row r="98" spans="2:2" s="2" customFormat="1" ht="30" customHeight="1" x14ac:dyDescent="0.25">
      <c r="B98" s="259"/>
    </row>
    <row r="99" spans="2:2" s="2" customFormat="1" ht="30" customHeight="1" x14ac:dyDescent="0.25">
      <c r="B99" s="259"/>
    </row>
    <row r="100" spans="2:2" s="2" customFormat="1" ht="30" customHeight="1" x14ac:dyDescent="0.25">
      <c r="B100" s="259"/>
    </row>
    <row r="101" spans="2:2" s="2" customFormat="1" ht="30" customHeight="1" x14ac:dyDescent="0.25">
      <c r="B101" s="259"/>
    </row>
    <row r="102" spans="2:2" s="2" customFormat="1" ht="30" customHeight="1" x14ac:dyDescent="0.25">
      <c r="B102" s="259"/>
    </row>
    <row r="103" spans="2:2" s="2" customFormat="1" ht="30" customHeight="1" x14ac:dyDescent="0.25">
      <c r="B103" s="259"/>
    </row>
    <row r="104" spans="2:2" s="2" customFormat="1" ht="30" customHeight="1" x14ac:dyDescent="0.25">
      <c r="B104" s="259"/>
    </row>
    <row r="105" spans="2:2" s="2" customFormat="1" ht="30" customHeight="1" x14ac:dyDescent="0.25">
      <c r="B105" s="259"/>
    </row>
    <row r="106" spans="2:2" s="2" customFormat="1" ht="30" customHeight="1" x14ac:dyDescent="0.25">
      <c r="B106" s="259"/>
    </row>
    <row r="107" spans="2:2" s="2" customFormat="1" ht="30" customHeight="1" x14ac:dyDescent="0.25">
      <c r="B107" s="259"/>
    </row>
    <row r="108" spans="2:2" s="2" customFormat="1" ht="30" customHeight="1" x14ac:dyDescent="0.25">
      <c r="B108" s="259"/>
    </row>
    <row r="109" spans="2:2" s="2" customFormat="1" ht="30" customHeight="1" x14ac:dyDescent="0.25">
      <c r="B109" s="259"/>
    </row>
    <row r="110" spans="2:2" s="2" customFormat="1" ht="30" customHeight="1" x14ac:dyDescent="0.25">
      <c r="B110" s="259"/>
    </row>
    <row r="111" spans="2:2" s="2" customFormat="1" ht="30" customHeight="1" x14ac:dyDescent="0.25">
      <c r="B111" s="259"/>
    </row>
    <row r="112" spans="2:2" s="2" customFormat="1" ht="30" customHeight="1" x14ac:dyDescent="0.25">
      <c r="B112" s="259"/>
    </row>
    <row r="113" spans="2:2" s="2" customFormat="1" ht="30" customHeight="1" x14ac:dyDescent="0.25">
      <c r="B113" s="259"/>
    </row>
    <row r="114" spans="2:2" s="2" customFormat="1" ht="30" customHeight="1" x14ac:dyDescent="0.25">
      <c r="B114" s="259"/>
    </row>
    <row r="115" spans="2:2" s="2" customFormat="1" ht="30" customHeight="1" x14ac:dyDescent="0.25">
      <c r="B115" s="259"/>
    </row>
    <row r="116" spans="2:2" s="2" customFormat="1" ht="30" customHeight="1" x14ac:dyDescent="0.25">
      <c r="B116" s="259"/>
    </row>
    <row r="117" spans="2:2" s="2" customFormat="1" ht="30" customHeight="1" x14ac:dyDescent="0.25">
      <c r="B117" s="259"/>
    </row>
    <row r="118" spans="2:2" s="2" customFormat="1" ht="30" customHeight="1" x14ac:dyDescent="0.25">
      <c r="B118" s="259"/>
    </row>
    <row r="119" spans="2:2" s="2" customFormat="1" ht="30" customHeight="1" x14ac:dyDescent="0.25">
      <c r="B119" s="259"/>
    </row>
    <row r="120" spans="2:2" s="2" customFormat="1" ht="30" customHeight="1" x14ac:dyDescent="0.25">
      <c r="B120" s="259"/>
    </row>
    <row r="121" spans="2:2" s="2" customFormat="1" ht="30" customHeight="1" x14ac:dyDescent="0.25">
      <c r="B121" s="259"/>
    </row>
    <row r="122" spans="2:2" s="2" customFormat="1" ht="30" customHeight="1" x14ac:dyDescent="0.25">
      <c r="B122" s="259"/>
    </row>
    <row r="123" spans="2:2" s="2" customFormat="1" ht="30" customHeight="1" x14ac:dyDescent="0.25">
      <c r="B123" s="259"/>
    </row>
    <row r="124" spans="2:2" s="2" customFormat="1" ht="30" customHeight="1" x14ac:dyDescent="0.25">
      <c r="B124" s="259"/>
    </row>
    <row r="125" spans="2:2" s="2" customFormat="1" ht="30" customHeight="1" x14ac:dyDescent="0.25">
      <c r="B125" s="259"/>
    </row>
    <row r="126" spans="2:2" s="2" customFormat="1" ht="30" customHeight="1" x14ac:dyDescent="0.25">
      <c r="B126" s="259"/>
    </row>
    <row r="127" spans="2:2" s="2" customFormat="1" ht="30" customHeight="1" x14ac:dyDescent="0.25">
      <c r="B127" s="259"/>
    </row>
    <row r="128" spans="2:2" s="2" customFormat="1" ht="30" customHeight="1" x14ac:dyDescent="0.25">
      <c r="B128" s="259"/>
    </row>
    <row r="129" spans="2:2" s="2" customFormat="1" ht="30" customHeight="1" x14ac:dyDescent="0.25">
      <c r="B129" s="259"/>
    </row>
    <row r="130" spans="2:2" s="2" customFormat="1" ht="30" customHeight="1" x14ac:dyDescent="0.25">
      <c r="B130" s="259"/>
    </row>
    <row r="131" spans="2:2" s="2" customFormat="1" ht="30" customHeight="1" x14ac:dyDescent="0.25">
      <c r="B131" s="259"/>
    </row>
    <row r="132" spans="2:2" s="2" customFormat="1" ht="30" customHeight="1" x14ac:dyDescent="0.25">
      <c r="B132" s="259"/>
    </row>
    <row r="133" spans="2:2" s="2" customFormat="1" ht="30" customHeight="1" x14ac:dyDescent="0.25">
      <c r="B133" s="259"/>
    </row>
    <row r="134" spans="2:2" s="2" customFormat="1" ht="30" customHeight="1" x14ac:dyDescent="0.25">
      <c r="B134" s="259"/>
    </row>
    <row r="135" spans="2:2" s="2" customFormat="1" ht="30" customHeight="1" x14ac:dyDescent="0.25">
      <c r="B135" s="259"/>
    </row>
    <row r="136" spans="2:2" s="2" customFormat="1" ht="30" customHeight="1" x14ac:dyDescent="0.25">
      <c r="B136" s="259"/>
    </row>
  </sheetData>
  <mergeCells count="39">
    <mergeCell ref="D4:O4"/>
    <mergeCell ref="D5:O5"/>
    <mergeCell ref="D3:O3"/>
    <mergeCell ref="D27:O27"/>
    <mergeCell ref="B25:B27"/>
    <mergeCell ref="D6:O6"/>
    <mergeCell ref="B2:B6"/>
    <mergeCell ref="D2:O2"/>
    <mergeCell ref="D12:O12"/>
    <mergeCell ref="D13:O13"/>
    <mergeCell ref="B9:B23"/>
    <mergeCell ref="D25:O25"/>
    <mergeCell ref="D26:O26"/>
    <mergeCell ref="D9:O9"/>
    <mergeCell ref="D10:O10"/>
    <mergeCell ref="D11:O11"/>
    <mergeCell ref="D32:O32"/>
    <mergeCell ref="D33:O33"/>
    <mergeCell ref="B29:B33"/>
    <mergeCell ref="B35:B37"/>
    <mergeCell ref="D35:O35"/>
    <mergeCell ref="D36:O36"/>
    <mergeCell ref="D37:O37"/>
    <mergeCell ref="D30:O30"/>
    <mergeCell ref="D31:O31"/>
    <mergeCell ref="D29:O29"/>
    <mergeCell ref="D39:O39"/>
    <mergeCell ref="D40:O40"/>
    <mergeCell ref="D41:O41"/>
    <mergeCell ref="D42:O42"/>
    <mergeCell ref="B39:B42"/>
    <mergeCell ref="D44:O44"/>
    <mergeCell ref="D46:O46"/>
    <mergeCell ref="D47:O47"/>
    <mergeCell ref="D49:O49"/>
    <mergeCell ref="B49:B50"/>
    <mergeCell ref="D50:O50"/>
    <mergeCell ref="B44:B47"/>
    <mergeCell ref="D45:O45"/>
  </mergeCells>
  <hyperlinks>
    <hyperlink ref="B9:B23" location="'Cost Base'!A1" display="COST BASE"/>
    <hyperlink ref="B25:B27" location="'L2 Allocation'!A1" display="L2 ALLOCATION"/>
    <hyperlink ref="B29:B33" location="'L2 Allocation'!A1" display="ASA TO SERVICE SCHEDULE MAP"/>
    <hyperlink ref="B35:B37" location="'Level 2 to SS'!A1" display="LEVEL 2 TO SERVICE SCHEDULE COST ALLOCATION"/>
    <hyperlink ref="B39:B42" location="'SS to Constituents'!A1" display="SERVICE SCHEDULE TO CONSTITUENT GROUPS"/>
    <hyperlink ref="B44:B47" location="'Inter Constituent'!A1" display="INTER CONSTITUENT ALLOCATION"/>
    <hyperlink ref="B49:B50" location="'Customer Summary'!A1" display="CUSTOMER SUMMARY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O45"/>
  <sheetViews>
    <sheetView showGridLines="0" topLeftCell="A4" zoomScale="80" zoomScaleNormal="80" workbookViewId="0">
      <selection activeCell="J9" sqref="J9"/>
    </sheetView>
  </sheetViews>
  <sheetFormatPr defaultRowHeight="30" customHeight="1" x14ac:dyDescent="0.25"/>
  <cols>
    <col min="1" max="1" width="2.7109375" customWidth="1"/>
    <col min="2" max="2" width="9.140625" style="117" hidden="1" customWidth="1"/>
    <col min="3" max="3" width="2.7109375" hidden="1" customWidth="1"/>
    <col min="4" max="4" width="6.7109375" style="3" customWidth="1"/>
    <col min="5" max="5" width="55.7109375" style="4" customWidth="1"/>
    <col min="6" max="13" width="15.7109375" style="3" customWidth="1"/>
    <col min="14" max="14" width="2.7109375" customWidth="1"/>
    <col min="15" max="15" width="9.140625" style="112"/>
  </cols>
  <sheetData>
    <row r="1" spans="2:15" ht="9.9499999999999993" customHeight="1" x14ac:dyDescent="0.25">
      <c r="D1" s="4"/>
    </row>
    <row r="2" spans="2:15" s="10" customFormat="1" ht="30" customHeight="1" x14ac:dyDescent="0.25">
      <c r="B2" s="115"/>
      <c r="D2" s="348" t="s">
        <v>326</v>
      </c>
      <c r="E2" s="349"/>
      <c r="O2" s="221"/>
    </row>
    <row r="3" spans="2:15" ht="9.9499999999999993" customHeight="1" x14ac:dyDescent="0.25">
      <c r="D3" s="4"/>
    </row>
    <row r="4" spans="2:15" s="10" customFormat="1" ht="30" customHeight="1" x14ac:dyDescent="0.25">
      <c r="B4" s="115" t="s">
        <v>156</v>
      </c>
      <c r="D4" s="348" t="s">
        <v>167</v>
      </c>
      <c r="E4" s="349"/>
      <c r="O4" s="221"/>
    </row>
    <row r="5" spans="2:15" ht="9.75" customHeight="1" x14ac:dyDescent="0.25"/>
    <row r="6" spans="2:15" s="98" customFormat="1" ht="30" customHeight="1" x14ac:dyDescent="0.25">
      <c r="B6" s="115">
        <v>1</v>
      </c>
      <c r="D6" s="344" t="s">
        <v>153</v>
      </c>
      <c r="E6" s="345"/>
      <c r="F6" s="89">
        <v>2014</v>
      </c>
      <c r="G6" s="89">
        <v>2015</v>
      </c>
      <c r="H6" s="89">
        <v>2016</v>
      </c>
      <c r="I6" s="89">
        <v>2017</v>
      </c>
      <c r="J6" s="89">
        <v>2018</v>
      </c>
      <c r="K6" s="89">
        <v>2019</v>
      </c>
      <c r="L6" s="89">
        <v>2020</v>
      </c>
      <c r="M6" s="89">
        <v>2021</v>
      </c>
      <c r="O6" s="113"/>
    </row>
    <row r="7" spans="2:15" s="1" customFormat="1" ht="30" customHeight="1" x14ac:dyDescent="0.25">
      <c r="B7" s="115">
        <v>2</v>
      </c>
      <c r="D7" s="346"/>
      <c r="E7" s="347"/>
      <c r="F7" s="11" t="s">
        <v>63</v>
      </c>
      <c r="G7" s="11" t="s">
        <v>63</v>
      </c>
      <c r="H7" s="11" t="s">
        <v>63</v>
      </c>
      <c r="I7" s="11" t="s">
        <v>63</v>
      </c>
      <c r="J7" s="11" t="s">
        <v>63</v>
      </c>
      <c r="K7" s="11" t="s">
        <v>63</v>
      </c>
      <c r="L7" s="11" t="s">
        <v>63</v>
      </c>
      <c r="M7" s="11" t="s">
        <v>63</v>
      </c>
      <c r="O7" s="113"/>
    </row>
    <row r="8" spans="2:15" s="1" customFormat="1" ht="9.9499999999999993" customHeight="1" x14ac:dyDescent="0.25">
      <c r="B8" s="1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13"/>
    </row>
    <row r="9" spans="2:15" s="1" customFormat="1" ht="30" customHeight="1" x14ac:dyDescent="0.25">
      <c r="B9" s="115">
        <v>4</v>
      </c>
      <c r="D9" s="352" t="s">
        <v>10</v>
      </c>
      <c r="E9" s="5" t="s">
        <v>0</v>
      </c>
      <c r="F9" s="6">
        <v>10.495643879711004</v>
      </c>
      <c r="G9" s="6">
        <v>10.700286961038158</v>
      </c>
      <c r="H9" s="6">
        <v>10.302627146568097</v>
      </c>
      <c r="I9" s="6">
        <v>12.422560163584881</v>
      </c>
      <c r="J9" s="6">
        <v>13.080004026634967</v>
      </c>
      <c r="K9" s="6">
        <v>12.850785285800916</v>
      </c>
      <c r="L9" s="6">
        <v>12.80891061477811</v>
      </c>
      <c r="M9" s="6">
        <v>12.767035825437251</v>
      </c>
      <c r="O9" s="113"/>
    </row>
    <row r="10" spans="2:15" s="1" customFormat="1" ht="30" customHeight="1" x14ac:dyDescent="0.25">
      <c r="B10" s="115">
        <v>5</v>
      </c>
      <c r="D10" s="352"/>
      <c r="E10" s="5" t="s">
        <v>1</v>
      </c>
      <c r="F10" s="6">
        <v>2.7045396263632688</v>
      </c>
      <c r="G10" s="6">
        <v>2.4897465052477981</v>
      </c>
      <c r="H10" s="6">
        <v>2.4770983354008611</v>
      </c>
      <c r="I10" s="6">
        <v>3.3569070825209932</v>
      </c>
      <c r="J10" s="6">
        <v>3.3844138266218295</v>
      </c>
      <c r="K10" s="6">
        <v>3.3473291303930646</v>
      </c>
      <c r="L10" s="6">
        <v>3.3421688637986415</v>
      </c>
      <c r="M10" s="6">
        <v>3.336835160077634</v>
      </c>
      <c r="O10" s="113"/>
    </row>
    <row r="11" spans="2:15" s="1" customFormat="1" ht="30" customHeight="1" x14ac:dyDescent="0.25">
      <c r="B11" s="115">
        <v>6</v>
      </c>
      <c r="D11" s="352"/>
      <c r="E11" s="5" t="s">
        <v>2</v>
      </c>
      <c r="F11" s="6">
        <v>1.5153874655633297</v>
      </c>
      <c r="G11" s="6">
        <v>1.6771918824394458</v>
      </c>
      <c r="H11" s="6">
        <v>2.1545755580310439</v>
      </c>
      <c r="I11" s="6">
        <v>2.4884690189270922</v>
      </c>
      <c r="J11" s="6">
        <v>2.9506561464541057</v>
      </c>
      <c r="K11" s="6">
        <v>1.9279237393049937</v>
      </c>
      <c r="L11" s="6">
        <v>1.9246268134576432</v>
      </c>
      <c r="M11" s="6">
        <v>1.921329875054927</v>
      </c>
      <c r="O11" s="113"/>
    </row>
    <row r="12" spans="2:15" s="1" customFormat="1" ht="30" customHeight="1" x14ac:dyDescent="0.25">
      <c r="B12" s="115">
        <v>7</v>
      </c>
      <c r="D12" s="352"/>
      <c r="E12" s="5" t="s">
        <v>3</v>
      </c>
      <c r="F12" s="6">
        <v>1.851697225505009</v>
      </c>
      <c r="G12" s="6">
        <v>1.6297252199370003</v>
      </c>
      <c r="H12" s="6">
        <v>3.0368566599999998</v>
      </c>
      <c r="I12" s="6">
        <v>1.8884534415912722</v>
      </c>
      <c r="J12" s="6">
        <v>0.137436</v>
      </c>
      <c r="K12" s="6">
        <v>3.9468000000000003E-2</v>
      </c>
      <c r="L12" s="6">
        <v>3.9623999999999999E-2</v>
      </c>
      <c r="M12" s="6">
        <v>3.9468000000000003E-2</v>
      </c>
      <c r="O12" s="113"/>
    </row>
    <row r="13" spans="2:15" s="1" customFormat="1" ht="30" customHeight="1" x14ac:dyDescent="0.25">
      <c r="B13" s="115">
        <v>8</v>
      </c>
      <c r="D13" s="352"/>
      <c r="E13" s="9" t="s">
        <v>11</v>
      </c>
      <c r="F13" s="7">
        <v>16.56726819714261</v>
      </c>
      <c r="G13" s="7">
        <v>16.496950568662403</v>
      </c>
      <c r="H13" s="7">
        <v>17.971157700000003</v>
      </c>
      <c r="I13" s="7">
        <v>20.156389706624239</v>
      </c>
      <c r="J13" s="7">
        <v>19.552509999710903</v>
      </c>
      <c r="K13" s="7">
        <v>18.165506155498978</v>
      </c>
      <c r="L13" s="7">
        <v>18.115330292034393</v>
      </c>
      <c r="M13" s="7">
        <v>18.06466886056981</v>
      </c>
      <c r="O13" s="113"/>
    </row>
    <row r="14" spans="2:15" s="1" customFormat="1" ht="30" customHeight="1" x14ac:dyDescent="0.25">
      <c r="B14" s="115">
        <v>9</v>
      </c>
      <c r="D14" s="352" t="s">
        <v>12</v>
      </c>
      <c r="E14" s="5" t="s">
        <v>4</v>
      </c>
      <c r="F14" s="6">
        <v>20.773722670139978</v>
      </c>
      <c r="G14" s="6">
        <v>23.612860993698</v>
      </c>
      <c r="H14" s="6">
        <v>23.528881679999998</v>
      </c>
      <c r="I14" s="6">
        <v>27.661432608762507</v>
      </c>
      <c r="J14" s="6">
        <v>35.099433938193414</v>
      </c>
      <c r="K14" s="6">
        <v>40.957527092399509</v>
      </c>
      <c r="L14" s="6">
        <v>36.540766230090135</v>
      </c>
      <c r="M14" s="6">
        <v>35.0839519866323</v>
      </c>
      <c r="O14" s="113"/>
    </row>
    <row r="15" spans="2:15" s="1" customFormat="1" ht="30" customHeight="1" x14ac:dyDescent="0.25">
      <c r="B15" s="115">
        <v>10</v>
      </c>
      <c r="D15" s="352"/>
      <c r="E15" s="5" t="s">
        <v>5</v>
      </c>
      <c r="F15" s="6">
        <v>2.4530716296979986</v>
      </c>
      <c r="G15" s="6">
        <v>2.3486279498127995</v>
      </c>
      <c r="H15" s="6">
        <v>2.22571502</v>
      </c>
      <c r="I15" s="6">
        <v>2.3057000000000003</v>
      </c>
      <c r="J15" s="6">
        <v>2.5610000000000004</v>
      </c>
      <c r="K15" s="6">
        <v>2.2370000000000005</v>
      </c>
      <c r="L15" s="6">
        <v>2.2370000000000005</v>
      </c>
      <c r="M15" s="6">
        <v>2.2370000000000005</v>
      </c>
      <c r="O15" s="113"/>
    </row>
    <row r="16" spans="2:15" s="1" customFormat="1" ht="30" customHeight="1" x14ac:dyDescent="0.25">
      <c r="B16" s="115">
        <v>11</v>
      </c>
      <c r="D16" s="352"/>
      <c r="E16" s="5" t="s">
        <v>6</v>
      </c>
      <c r="F16" s="6">
        <v>1.0065508919314903</v>
      </c>
      <c r="G16" s="6">
        <v>0.67508378952000003</v>
      </c>
      <c r="H16" s="6">
        <v>0.72374400000000005</v>
      </c>
      <c r="I16" s="6">
        <v>0.72359999999999991</v>
      </c>
      <c r="J16" s="6">
        <v>0.72359999999999991</v>
      </c>
      <c r="K16" s="6">
        <v>0.72359999999999991</v>
      </c>
      <c r="L16" s="6">
        <v>0.72359999999999991</v>
      </c>
      <c r="M16" s="6">
        <v>0.72359999999999991</v>
      </c>
      <c r="O16" s="113"/>
    </row>
    <row r="17" spans="2:15" s="1" customFormat="1" ht="30" customHeight="1" x14ac:dyDescent="0.25">
      <c r="B17" s="115">
        <v>12</v>
      </c>
      <c r="D17" s="352"/>
      <c r="E17" s="5" t="s">
        <v>7</v>
      </c>
      <c r="F17" s="6">
        <v>0.92605071764494007</v>
      </c>
      <c r="G17" s="6">
        <v>0.81024827292100055</v>
      </c>
      <c r="H17" s="6">
        <v>0.44380000000000003</v>
      </c>
      <c r="I17" s="6">
        <v>1.1609400000000001</v>
      </c>
      <c r="J17" s="6">
        <v>1.1609400000000001</v>
      </c>
      <c r="K17" s="6">
        <v>1.1604000000000001</v>
      </c>
      <c r="L17" s="6">
        <v>1.1604000000000001</v>
      </c>
      <c r="M17" s="6">
        <v>1.1604000000000001</v>
      </c>
      <c r="O17" s="113"/>
    </row>
    <row r="18" spans="2:15" s="1" customFormat="1" ht="30" customHeight="1" x14ac:dyDescent="0.25">
      <c r="B18" s="115">
        <v>13</v>
      </c>
      <c r="D18" s="352"/>
      <c r="E18" s="5" t="s">
        <v>8</v>
      </c>
      <c r="F18" s="6">
        <v>0.57736742413729036</v>
      </c>
      <c r="G18" s="6">
        <v>0.5999337520432001</v>
      </c>
      <c r="H18" s="6">
        <v>0.94073295000000012</v>
      </c>
      <c r="I18" s="6">
        <v>0.96305607999999987</v>
      </c>
      <c r="J18" s="6">
        <v>0.60405608</v>
      </c>
      <c r="K18" s="6">
        <v>0.60405600000000004</v>
      </c>
      <c r="L18" s="6">
        <v>0.60405600000000004</v>
      </c>
      <c r="M18" s="6">
        <v>0.60405600000000004</v>
      </c>
      <c r="O18" s="113"/>
    </row>
    <row r="19" spans="2:15" s="1" customFormat="1" ht="30" customHeight="1" x14ac:dyDescent="0.25">
      <c r="B19" s="115">
        <v>14</v>
      </c>
      <c r="D19" s="352"/>
      <c r="E19" s="5" t="s">
        <v>9</v>
      </c>
      <c r="F19" s="6">
        <v>0.30774285521044153</v>
      </c>
      <c r="G19" s="6">
        <v>0.3065847357</v>
      </c>
      <c r="H19" s="6">
        <v>0.70360411999999994</v>
      </c>
      <c r="I19" s="6">
        <v>0.32</v>
      </c>
      <c r="J19" s="6">
        <v>0.32</v>
      </c>
      <c r="K19" s="6">
        <v>0.32</v>
      </c>
      <c r="L19" s="6">
        <v>0.32</v>
      </c>
      <c r="M19" s="6">
        <v>0.32</v>
      </c>
      <c r="O19" s="113"/>
    </row>
    <row r="20" spans="2:15" s="1" customFormat="1" ht="30" customHeight="1" x14ac:dyDescent="0.25">
      <c r="B20" s="115">
        <v>15</v>
      </c>
      <c r="D20" s="352"/>
      <c r="E20" s="9" t="s">
        <v>13</v>
      </c>
      <c r="F20" s="7">
        <f>SUM(F14:F19)</f>
        <v>26.044506188762139</v>
      </c>
      <c r="G20" s="7">
        <f t="shared" ref="G20:M20" si="0">SUM(G14:G19)</f>
        <v>28.353339493695</v>
      </c>
      <c r="H20" s="7">
        <f t="shared" si="0"/>
        <v>28.566477769999999</v>
      </c>
      <c r="I20" s="7">
        <f t="shared" si="0"/>
        <v>33.134728688762507</v>
      </c>
      <c r="J20" s="7">
        <f t="shared" si="0"/>
        <v>40.469030018193408</v>
      </c>
      <c r="K20" s="7">
        <f t="shared" si="0"/>
        <v>46.002583092399512</v>
      </c>
      <c r="L20" s="7">
        <f t="shared" si="0"/>
        <v>41.585822230090137</v>
      </c>
      <c r="M20" s="7">
        <f t="shared" si="0"/>
        <v>40.129007986632303</v>
      </c>
      <c r="O20" s="113"/>
    </row>
    <row r="21" spans="2:15" s="1" customFormat="1" ht="9.9499999999999993" customHeight="1" x14ac:dyDescent="0.25">
      <c r="B21" s="115"/>
      <c r="O21" s="113"/>
    </row>
    <row r="22" spans="2:15" s="8" customFormat="1" ht="30" customHeight="1" x14ac:dyDescent="0.25">
      <c r="B22" s="115">
        <v>17</v>
      </c>
      <c r="D22" s="350" t="s">
        <v>65</v>
      </c>
      <c r="E22" s="350"/>
      <c r="F22" s="7">
        <f t="shared" ref="F22:M22" si="1">F13+F20</f>
        <v>42.611774385904752</v>
      </c>
      <c r="G22" s="7">
        <f t="shared" si="1"/>
        <v>44.850290062357402</v>
      </c>
      <c r="H22" s="7">
        <f t="shared" si="1"/>
        <v>46.537635469999998</v>
      </c>
      <c r="I22" s="7">
        <f t="shared" si="1"/>
        <v>53.291118395386746</v>
      </c>
      <c r="J22" s="7">
        <f t="shared" si="1"/>
        <v>60.021540017904314</v>
      </c>
      <c r="K22" s="7">
        <f t="shared" si="1"/>
        <v>64.168089247898493</v>
      </c>
      <c r="L22" s="7">
        <f t="shared" si="1"/>
        <v>59.701152522124531</v>
      </c>
      <c r="M22" s="7">
        <f t="shared" si="1"/>
        <v>58.193676847202113</v>
      </c>
      <c r="O22" s="113"/>
    </row>
    <row r="23" spans="2:15" s="8" customFormat="1" ht="9.9499999999999993" customHeight="1" x14ac:dyDescent="0.25">
      <c r="B23" s="115"/>
      <c r="O23" s="113"/>
    </row>
    <row r="24" spans="2:15" s="94" customFormat="1" ht="30" customHeight="1" x14ac:dyDescent="0.25">
      <c r="B24" s="115">
        <v>19</v>
      </c>
      <c r="D24" s="351" t="s">
        <v>101</v>
      </c>
      <c r="E24" s="351"/>
      <c r="F24" s="93">
        <v>5.8099038039800011</v>
      </c>
      <c r="G24" s="93">
        <v>9.3759952800000015</v>
      </c>
      <c r="H24" s="93">
        <v>9.8875880999999985</v>
      </c>
      <c r="I24" s="93">
        <v>8.6303405365163997</v>
      </c>
      <c r="J24" s="93">
        <v>25.045122551266477</v>
      </c>
      <c r="K24" s="93">
        <v>32.591424611382031</v>
      </c>
      <c r="L24" s="93">
        <v>28.562846832120272</v>
      </c>
      <c r="M24" s="93">
        <v>27.381723794024861</v>
      </c>
      <c r="O24" s="113"/>
    </row>
    <row r="25" spans="2:15" s="94" customFormat="1" ht="30" customHeight="1" x14ac:dyDescent="0.25">
      <c r="B25" s="115">
        <v>20</v>
      </c>
      <c r="D25" s="351" t="s">
        <v>103</v>
      </c>
      <c r="E25" s="351"/>
      <c r="F25" s="93">
        <v>0.54166687398440017</v>
      </c>
      <c r="G25" s="93">
        <v>0.48611442539999999</v>
      </c>
      <c r="H25" s="93">
        <v>0.41327000000000003</v>
      </c>
      <c r="I25" s="93">
        <v>0.44200000000000006</v>
      </c>
      <c r="J25" s="93">
        <v>0.44200000000000006</v>
      </c>
      <c r="K25" s="93">
        <v>0.44200000000000006</v>
      </c>
      <c r="L25" s="93">
        <v>0.44200000000000006</v>
      </c>
      <c r="M25" s="93">
        <v>0.44200000000000006</v>
      </c>
      <c r="O25" s="113"/>
    </row>
    <row r="26" spans="2:15" s="94" customFormat="1" ht="30" customHeight="1" x14ac:dyDescent="0.25">
      <c r="B26" s="115">
        <v>21</v>
      </c>
      <c r="D26" s="351" t="s">
        <v>104</v>
      </c>
      <c r="E26" s="351"/>
      <c r="F26" s="93">
        <v>2.6446088553356009</v>
      </c>
      <c r="G26" s="93">
        <v>2.3733821946000004</v>
      </c>
      <c r="H26" s="93">
        <v>2.0177299999999998</v>
      </c>
      <c r="I26" s="93">
        <v>2.1579999999999999</v>
      </c>
      <c r="J26" s="93">
        <v>2.1579999999999999</v>
      </c>
      <c r="K26" s="93">
        <v>2.1579999999999999</v>
      </c>
      <c r="L26" s="93">
        <v>2.1579999999999999</v>
      </c>
      <c r="M26" s="93">
        <v>2.1579999999999999</v>
      </c>
      <c r="O26" s="113"/>
    </row>
    <row r="27" spans="2:15" s="8" customFormat="1" ht="9.9499999999999993" customHeight="1" x14ac:dyDescent="0.25">
      <c r="B27" s="115"/>
      <c r="O27" s="113"/>
    </row>
    <row r="28" spans="2:15" s="8" customFormat="1" ht="30" customHeight="1" x14ac:dyDescent="0.25">
      <c r="B28" s="115">
        <v>23</v>
      </c>
      <c r="D28" s="350" t="s">
        <v>102</v>
      </c>
      <c r="E28" s="350"/>
      <c r="F28" s="7">
        <f>F22-F24-F25-F26</f>
        <v>33.615594852604758</v>
      </c>
      <c r="G28" s="7">
        <f t="shared" ref="G28:M28" si="2">G22-G24-G25-G26</f>
        <v>32.61479816235741</v>
      </c>
      <c r="H28" s="7">
        <f t="shared" si="2"/>
        <v>34.219047369999998</v>
      </c>
      <c r="I28" s="7">
        <f t="shared" si="2"/>
        <v>42.060777858870345</v>
      </c>
      <c r="J28" s="7">
        <f t="shared" si="2"/>
        <v>32.376417466637839</v>
      </c>
      <c r="K28" s="7">
        <f t="shared" si="2"/>
        <v>28.97666463651646</v>
      </c>
      <c r="L28" s="7">
        <f t="shared" si="2"/>
        <v>28.538305690004258</v>
      </c>
      <c r="M28" s="7">
        <f t="shared" si="2"/>
        <v>28.21195305317725</v>
      </c>
      <c r="O28" s="113"/>
    </row>
    <row r="29" spans="2:15" s="8" customFormat="1" ht="9.9499999999999993" customHeight="1" x14ac:dyDescent="0.25">
      <c r="B29" s="115"/>
      <c r="D29" s="12"/>
      <c r="E29" s="12"/>
      <c r="F29" s="13"/>
      <c r="G29" s="13"/>
      <c r="H29" s="13"/>
      <c r="I29" s="13"/>
      <c r="J29" s="13"/>
      <c r="K29" s="13"/>
      <c r="L29" s="13"/>
      <c r="M29" s="13"/>
      <c r="O29" s="113"/>
    </row>
    <row r="30" spans="2:15" s="14" customFormat="1" ht="30" customHeight="1" x14ac:dyDescent="0.25">
      <c r="B30" s="116">
        <v>25</v>
      </c>
      <c r="D30" s="353" t="s">
        <v>64</v>
      </c>
      <c r="E30" s="353"/>
      <c r="F30" s="16">
        <v>327.73467837837831</v>
      </c>
      <c r="G30" s="16">
        <v>355.87704729729722</v>
      </c>
      <c r="H30" s="16">
        <v>386.08768513513513</v>
      </c>
      <c r="I30" s="16">
        <v>403.01283333333333</v>
      </c>
      <c r="J30" s="16">
        <v>349.01016666666669</v>
      </c>
      <c r="K30" s="16">
        <v>337.79349999999999</v>
      </c>
      <c r="L30" s="16">
        <v>335.79349999999999</v>
      </c>
      <c r="M30" s="16">
        <v>333.79349999999999</v>
      </c>
      <c r="O30" s="114"/>
    </row>
    <row r="31" spans="2:15" s="1" customFormat="1" ht="9.9499999999999993" customHeight="1" x14ac:dyDescent="0.25">
      <c r="B31" s="115"/>
      <c r="D31" s="24"/>
      <c r="E31" s="12"/>
      <c r="F31" s="25"/>
      <c r="G31" s="25"/>
      <c r="H31" s="25"/>
      <c r="I31" s="25"/>
      <c r="J31" s="25"/>
      <c r="K31" s="25"/>
      <c r="L31" s="25"/>
      <c r="M31" s="25"/>
      <c r="O31" s="113"/>
    </row>
    <row r="32" spans="2:15" s="8" customFormat="1" ht="30" customHeight="1" x14ac:dyDescent="0.25">
      <c r="B32" s="115">
        <v>27</v>
      </c>
      <c r="D32" s="350" t="s">
        <v>100</v>
      </c>
      <c r="E32" s="350"/>
      <c r="F32" s="6">
        <v>10.207108579071003</v>
      </c>
      <c r="G32" s="6">
        <v>12.099036600000002</v>
      </c>
      <c r="H32" s="6">
        <v>18.04</v>
      </c>
      <c r="I32" s="6">
        <v>11.550199999999998</v>
      </c>
      <c r="J32" s="6">
        <v>2.4995000000000003</v>
      </c>
      <c r="K32" s="6">
        <v>5.7710000000000008</v>
      </c>
      <c r="L32" s="6">
        <v>1.6384999999999998</v>
      </c>
      <c r="M32" s="6">
        <v>2.8643525000000003</v>
      </c>
      <c r="O32" s="113"/>
    </row>
    <row r="33" spans="2:15" ht="9.9499999999999993" hidden="1" customHeight="1" x14ac:dyDescent="0.25"/>
    <row r="34" spans="2:15" s="1" customFormat="1" ht="30" hidden="1" customHeight="1" x14ac:dyDescent="0.25">
      <c r="B34" s="115">
        <v>29</v>
      </c>
      <c r="D34" s="352" t="s">
        <v>10</v>
      </c>
      <c r="E34" s="5" t="s">
        <v>0</v>
      </c>
      <c r="F34" s="23">
        <f t="shared" ref="F34:M38" si="3">F9/F$13</f>
        <v>0.63351686921572314</v>
      </c>
      <c r="G34" s="23">
        <f t="shared" si="3"/>
        <v>0.64862211452366336</v>
      </c>
      <c r="H34" s="23">
        <f t="shared" si="3"/>
        <v>0.57328678088268603</v>
      </c>
      <c r="I34" s="23">
        <f t="shared" si="3"/>
        <v>0.61630879063140487</v>
      </c>
      <c r="J34" s="23">
        <f t="shared" si="3"/>
        <v>0.66896802644920594</v>
      </c>
      <c r="K34" s="23">
        <f t="shared" si="3"/>
        <v>0.70742786772890365</v>
      </c>
      <c r="L34" s="23">
        <f t="shared" si="3"/>
        <v>0.70707574238436033</v>
      </c>
      <c r="M34" s="23">
        <f t="shared" si="3"/>
        <v>0.70674065071318126</v>
      </c>
      <c r="O34" s="113"/>
    </row>
    <row r="35" spans="2:15" s="1" customFormat="1" ht="30" hidden="1" customHeight="1" x14ac:dyDescent="0.25">
      <c r="B35" s="115">
        <v>30</v>
      </c>
      <c r="D35" s="352"/>
      <c r="E35" s="5" t="s">
        <v>1</v>
      </c>
      <c r="F35" s="23">
        <f t="shared" si="3"/>
        <v>0.16324596150557436</v>
      </c>
      <c r="G35" s="23">
        <f t="shared" si="3"/>
        <v>0.15092162002214635</v>
      </c>
      <c r="H35" s="23">
        <f t="shared" si="3"/>
        <v>0.13783743800772838</v>
      </c>
      <c r="I35" s="23">
        <f t="shared" si="3"/>
        <v>0.16654307300963586</v>
      </c>
      <c r="J35" s="23">
        <f t="shared" si="3"/>
        <v>0.17309357349372895</v>
      </c>
      <c r="K35" s="23">
        <f t="shared" si="3"/>
        <v>0.18426842069466787</v>
      </c>
      <c r="L35" s="23">
        <f t="shared" si="3"/>
        <v>0.18449395125123652</v>
      </c>
      <c r="M35" s="23">
        <f t="shared" si="3"/>
        <v>0.18471609891289095</v>
      </c>
      <c r="O35" s="113"/>
    </row>
    <row r="36" spans="2:15" s="1" customFormat="1" ht="30" hidden="1" customHeight="1" x14ac:dyDescent="0.25">
      <c r="B36" s="115">
        <v>31</v>
      </c>
      <c r="D36" s="352"/>
      <c r="E36" s="5" t="s">
        <v>2</v>
      </c>
      <c r="F36" s="23">
        <f t="shared" si="3"/>
        <v>9.1468759214309789E-2</v>
      </c>
      <c r="G36" s="23">
        <f t="shared" si="3"/>
        <v>0.10166678232190612</v>
      </c>
      <c r="H36" s="23">
        <f t="shared" si="3"/>
        <v>0.11989074905458337</v>
      </c>
      <c r="I36" s="23">
        <f t="shared" si="3"/>
        <v>0.12345807236051189</v>
      </c>
      <c r="J36" s="23">
        <f t="shared" si="3"/>
        <v>0.15090932808615024</v>
      </c>
      <c r="K36" s="23">
        <f t="shared" si="3"/>
        <v>0.10613102232339293</v>
      </c>
      <c r="L36" s="23">
        <f t="shared" si="3"/>
        <v>0.1062429877032898</v>
      </c>
      <c r="M36" s="23">
        <f t="shared" si="3"/>
        <v>0.10635843313179463</v>
      </c>
      <c r="O36" s="113"/>
    </row>
    <row r="37" spans="2:15" s="1" customFormat="1" ht="30" hidden="1" customHeight="1" x14ac:dyDescent="0.25">
      <c r="B37" s="115">
        <v>32</v>
      </c>
      <c r="D37" s="352"/>
      <c r="E37" s="5" t="s">
        <v>3</v>
      </c>
      <c r="F37" s="23">
        <f t="shared" si="3"/>
        <v>0.11176841006439281</v>
      </c>
      <c r="G37" s="23">
        <f t="shared" si="3"/>
        <v>9.8789483132284181E-2</v>
      </c>
      <c r="H37" s="23">
        <f t="shared" si="3"/>
        <v>0.16898503205500218</v>
      </c>
      <c r="I37" s="23">
        <f t="shared" si="3"/>
        <v>9.369006399844744E-2</v>
      </c>
      <c r="J37" s="23">
        <f t="shared" si="3"/>
        <v>7.0290719709148386E-3</v>
      </c>
      <c r="K37" s="23">
        <f t="shared" si="3"/>
        <v>2.1726892530353433E-3</v>
      </c>
      <c r="L37" s="23">
        <f t="shared" si="3"/>
        <v>2.1873186611134172E-3</v>
      </c>
      <c r="M37" s="23">
        <f t="shared" si="3"/>
        <v>2.1848172421332205E-3</v>
      </c>
      <c r="O37" s="113"/>
    </row>
    <row r="38" spans="2:15" s="8" customFormat="1" ht="30" hidden="1" customHeight="1" x14ac:dyDescent="0.25">
      <c r="B38" s="115">
        <v>33</v>
      </c>
      <c r="D38" s="352"/>
      <c r="E38" s="9" t="s">
        <v>11</v>
      </c>
      <c r="F38" s="26">
        <f t="shared" si="3"/>
        <v>1</v>
      </c>
      <c r="G38" s="26">
        <f t="shared" si="3"/>
        <v>1</v>
      </c>
      <c r="H38" s="26">
        <f t="shared" si="3"/>
        <v>1</v>
      </c>
      <c r="I38" s="26">
        <f t="shared" si="3"/>
        <v>1</v>
      </c>
      <c r="J38" s="26">
        <f t="shared" si="3"/>
        <v>1</v>
      </c>
      <c r="K38" s="26">
        <f t="shared" si="3"/>
        <v>1</v>
      </c>
      <c r="L38" s="26">
        <f t="shared" si="3"/>
        <v>1</v>
      </c>
      <c r="M38" s="26">
        <f t="shared" si="3"/>
        <v>1</v>
      </c>
      <c r="O38" s="113"/>
    </row>
    <row r="39" spans="2:15" s="1" customFormat="1" ht="30" hidden="1" customHeight="1" x14ac:dyDescent="0.25">
      <c r="B39" s="115">
        <v>34</v>
      </c>
      <c r="D39" s="352" t="s">
        <v>12</v>
      </c>
      <c r="E39" s="5" t="s">
        <v>4</v>
      </c>
      <c r="F39" s="23">
        <f t="shared" ref="F39:M45" si="4">F14/F$20</f>
        <v>0.7976239794902914</v>
      </c>
      <c r="G39" s="23">
        <f t="shared" si="4"/>
        <v>0.83280704902323233</v>
      </c>
      <c r="H39" s="23">
        <f t="shared" si="4"/>
        <v>0.82365357988619814</v>
      </c>
      <c r="I39" s="23">
        <f t="shared" si="4"/>
        <v>0.83481693387589906</v>
      </c>
      <c r="J39" s="23">
        <f t="shared" si="4"/>
        <v>0.86731591842982103</v>
      </c>
      <c r="K39" s="23">
        <f t="shared" si="4"/>
        <v>0.89033102793669994</v>
      </c>
      <c r="L39" s="23">
        <f t="shared" si="4"/>
        <v>0.87868326921405526</v>
      </c>
      <c r="M39" s="23">
        <f t="shared" si="4"/>
        <v>0.87427907508502078</v>
      </c>
      <c r="O39" s="113"/>
    </row>
    <row r="40" spans="2:15" s="1" customFormat="1" ht="30" hidden="1" customHeight="1" x14ac:dyDescent="0.25">
      <c r="B40" s="115">
        <v>35</v>
      </c>
      <c r="D40" s="352"/>
      <c r="E40" s="5" t="s">
        <v>5</v>
      </c>
      <c r="F40" s="23">
        <f t="shared" si="4"/>
        <v>9.4187680577198535E-2</v>
      </c>
      <c r="G40" s="23">
        <f t="shared" si="4"/>
        <v>8.2834261915957719E-2</v>
      </c>
      <c r="H40" s="23">
        <f t="shared" si="4"/>
        <v>7.7913526403923905E-2</v>
      </c>
      <c r="I40" s="23">
        <f t="shared" si="4"/>
        <v>6.9585600704857073E-2</v>
      </c>
      <c r="J40" s="23">
        <f t="shared" si="4"/>
        <v>6.3282959805279926E-2</v>
      </c>
      <c r="K40" s="23">
        <f t="shared" si="4"/>
        <v>4.8627704133631461E-2</v>
      </c>
      <c r="L40" s="23">
        <f t="shared" si="4"/>
        <v>5.3792371535253201E-2</v>
      </c>
      <c r="M40" s="23">
        <f t="shared" si="4"/>
        <v>5.5745210565513743E-2</v>
      </c>
      <c r="O40" s="113"/>
    </row>
    <row r="41" spans="2:15" s="1" customFormat="1" ht="30" hidden="1" customHeight="1" x14ac:dyDescent="0.25">
      <c r="B41" s="115">
        <v>36</v>
      </c>
      <c r="D41" s="352"/>
      <c r="E41" s="5" t="s">
        <v>6</v>
      </c>
      <c r="F41" s="23">
        <f t="shared" si="4"/>
        <v>3.8647340235070528E-2</v>
      </c>
      <c r="G41" s="23">
        <f t="shared" si="4"/>
        <v>2.3809674682945904E-2</v>
      </c>
      <c r="H41" s="23">
        <f t="shared" si="4"/>
        <v>2.5335430073919123E-2</v>
      </c>
      <c r="I41" s="23">
        <f t="shared" si="4"/>
        <v>2.1838114529225211E-2</v>
      </c>
      <c r="J41" s="23">
        <f t="shared" si="4"/>
        <v>1.7880339599804979E-2</v>
      </c>
      <c r="K41" s="23">
        <f t="shared" si="4"/>
        <v>1.5729551502501438E-2</v>
      </c>
      <c r="L41" s="23">
        <f t="shared" si="4"/>
        <v>1.7400160948998301E-2</v>
      </c>
      <c r="M41" s="23">
        <f t="shared" si="4"/>
        <v>1.8031843703712889E-2</v>
      </c>
      <c r="O41" s="113"/>
    </row>
    <row r="42" spans="2:15" s="1" customFormat="1" ht="30" hidden="1" customHeight="1" x14ac:dyDescent="0.25">
      <c r="B42" s="115">
        <v>37</v>
      </c>
      <c r="D42" s="352"/>
      <c r="E42" s="5" t="s">
        <v>7</v>
      </c>
      <c r="F42" s="23">
        <f t="shared" si="4"/>
        <v>3.5556470563627686E-2</v>
      </c>
      <c r="G42" s="23">
        <f t="shared" si="4"/>
        <v>2.8576819781711338E-2</v>
      </c>
      <c r="H42" s="23">
        <f t="shared" si="4"/>
        <v>1.5535691994414194E-2</v>
      </c>
      <c r="I42" s="23">
        <f t="shared" si="4"/>
        <v>3.5036955060197238E-2</v>
      </c>
      <c r="J42" s="23">
        <f t="shared" si="4"/>
        <v>2.8687121966552782E-2</v>
      </c>
      <c r="K42" s="23">
        <f t="shared" si="4"/>
        <v>2.5224670485769308E-2</v>
      </c>
      <c r="L42" s="23">
        <f t="shared" si="4"/>
        <v>2.7903740692672242E-2</v>
      </c>
      <c r="M42" s="23">
        <f t="shared" si="4"/>
        <v>2.891673774708187E-2</v>
      </c>
      <c r="O42" s="113"/>
    </row>
    <row r="43" spans="2:15" s="1" customFormat="1" ht="30" hidden="1" customHeight="1" x14ac:dyDescent="0.25">
      <c r="B43" s="115">
        <v>38</v>
      </c>
      <c r="D43" s="352"/>
      <c r="E43" s="5" t="s">
        <v>8</v>
      </c>
      <c r="F43" s="23">
        <f t="shared" si="4"/>
        <v>2.2168491886646591E-2</v>
      </c>
      <c r="G43" s="23">
        <f t="shared" si="4"/>
        <v>2.1159191924344883E-2</v>
      </c>
      <c r="H43" s="23">
        <f t="shared" si="4"/>
        <v>3.2931359531763515E-2</v>
      </c>
      <c r="I43" s="23">
        <f t="shared" si="4"/>
        <v>2.906485485503963E-2</v>
      </c>
      <c r="J43" s="23">
        <f t="shared" si="4"/>
        <v>1.4926379004597794E-2</v>
      </c>
      <c r="K43" s="23">
        <f t="shared" si="4"/>
        <v>1.3130914818124667E-2</v>
      </c>
      <c r="L43" s="23">
        <f t="shared" si="4"/>
        <v>1.4525527393875236E-2</v>
      </c>
      <c r="M43" s="23">
        <f t="shared" si="4"/>
        <v>1.505285154821724E-2</v>
      </c>
      <c r="O43" s="113"/>
    </row>
    <row r="44" spans="2:15" s="1" customFormat="1" ht="30" hidden="1" customHeight="1" x14ac:dyDescent="0.25">
      <c r="B44" s="115">
        <v>39</v>
      </c>
      <c r="D44" s="352"/>
      <c r="E44" s="5" t="s">
        <v>9</v>
      </c>
      <c r="F44" s="23">
        <f t="shared" si="4"/>
        <v>1.1816037247165337E-2</v>
      </c>
      <c r="G44" s="23">
        <f t="shared" si="4"/>
        <v>1.0813002671807882E-2</v>
      </c>
      <c r="H44" s="23">
        <f t="shared" si="4"/>
        <v>2.4630412109781077E-2</v>
      </c>
      <c r="I44" s="23">
        <f t="shared" si="4"/>
        <v>9.6575409747817424E-3</v>
      </c>
      <c r="J44" s="23">
        <f t="shared" si="4"/>
        <v>7.9072811939436063E-3</v>
      </c>
      <c r="K44" s="23">
        <f t="shared" si="4"/>
        <v>6.9561311232731625E-3</v>
      </c>
      <c r="L44" s="23">
        <f t="shared" si="4"/>
        <v>7.6949302151457398E-3</v>
      </c>
      <c r="M44" s="23">
        <f t="shared" si="4"/>
        <v>7.9742813504534629E-3</v>
      </c>
      <c r="O44" s="113"/>
    </row>
    <row r="45" spans="2:15" s="8" customFormat="1" ht="30" hidden="1" customHeight="1" x14ac:dyDescent="0.25">
      <c r="B45" s="115">
        <v>40</v>
      </c>
      <c r="D45" s="352"/>
      <c r="E45" s="9" t="s">
        <v>13</v>
      </c>
      <c r="F45" s="26">
        <f t="shared" si="4"/>
        <v>1</v>
      </c>
      <c r="G45" s="26">
        <f t="shared" si="4"/>
        <v>1</v>
      </c>
      <c r="H45" s="26">
        <f t="shared" si="4"/>
        <v>1</v>
      </c>
      <c r="I45" s="26">
        <f t="shared" si="4"/>
        <v>1</v>
      </c>
      <c r="J45" s="26">
        <f t="shared" si="4"/>
        <v>1</v>
      </c>
      <c r="K45" s="26">
        <f t="shared" si="4"/>
        <v>1</v>
      </c>
      <c r="L45" s="26">
        <f t="shared" si="4"/>
        <v>1</v>
      </c>
      <c r="M45" s="26">
        <f t="shared" si="4"/>
        <v>1</v>
      </c>
      <c r="O45" s="113"/>
    </row>
  </sheetData>
  <mergeCells count="14">
    <mergeCell ref="D34:D38"/>
    <mergeCell ref="D39:D45"/>
    <mergeCell ref="D9:D13"/>
    <mergeCell ref="D14:D20"/>
    <mergeCell ref="D22:E22"/>
    <mergeCell ref="D30:E30"/>
    <mergeCell ref="D6:E7"/>
    <mergeCell ref="D2:E2"/>
    <mergeCell ref="D4:E4"/>
    <mergeCell ref="D32:E32"/>
    <mergeCell ref="D28:E28"/>
    <mergeCell ref="D24:E24"/>
    <mergeCell ref="D25:E25"/>
    <mergeCell ref="D26:E26"/>
  </mergeCells>
  <hyperlinks>
    <hyperlink ref="D2:E2" location="HOME!A1" display="&lt;&lt;&lt; HOME"/>
    <hyperlink ref="D4:E4" location="'L2 Allocation'!A1" display="NEXT &gt;&gt;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AW81"/>
  <sheetViews>
    <sheetView showGridLines="0" topLeftCell="A7" zoomScale="80" zoomScaleNormal="80" workbookViewId="0">
      <selection activeCell="J9" sqref="J9"/>
    </sheetView>
  </sheetViews>
  <sheetFormatPr defaultRowHeight="15" outlineLevelCol="1" x14ac:dyDescent="0.25"/>
  <cols>
    <col min="1" max="1" width="2.7109375" customWidth="1"/>
    <col min="2" max="2" width="10.7109375" style="61" hidden="1" customWidth="1" outlineLevel="1"/>
    <col min="3" max="3" width="50.7109375" style="65" hidden="1" customWidth="1" outlineLevel="1"/>
    <col min="4" max="4" width="10.7109375" style="61" customWidth="1" collapsed="1"/>
    <col min="5" max="5" width="80.7109375" style="65" customWidth="1"/>
    <col min="6" max="6" width="2.7109375" style="29" customWidth="1"/>
    <col min="7" max="10" width="9.140625" customWidth="1"/>
    <col min="11" max="11" width="2.7109375" style="29" customWidth="1" outlineLevel="1"/>
    <col min="12" max="15" width="8.7109375" style="29" customWidth="1" outlineLevel="1"/>
    <col min="16" max="16" width="2.7109375" style="4" customWidth="1" outlineLevel="1"/>
    <col min="17" max="17" width="9.5703125" style="3" customWidth="1" outlineLevel="1"/>
    <col min="18" max="28" width="8.7109375" style="3" customWidth="1" outlineLevel="1"/>
    <col min="29" max="29" width="2.7109375" style="29" customWidth="1" outlineLevel="1"/>
    <col min="30" max="30" width="8.7109375" style="34" customWidth="1" outlineLevel="1"/>
    <col min="31" max="31" width="2.7109375" style="29" customWidth="1"/>
    <col min="32" max="43" width="8.7109375" style="3" customWidth="1"/>
    <col min="44" max="44" width="2.7109375" customWidth="1"/>
    <col min="46" max="46" width="2.7109375" customWidth="1"/>
    <col min="48" max="48" width="2.7109375" customWidth="1"/>
  </cols>
  <sheetData>
    <row r="1" spans="2:47" ht="9.9499999999999993" customHeight="1" x14ac:dyDescent="0.25">
      <c r="B1" s="65"/>
      <c r="D1" s="65"/>
    </row>
    <row r="2" spans="2:47" ht="30" customHeight="1" x14ac:dyDescent="0.25">
      <c r="B2" s="348" t="s">
        <v>320</v>
      </c>
      <c r="C2" s="349"/>
      <c r="D2" s="348" t="s">
        <v>326</v>
      </c>
      <c r="E2" s="349"/>
    </row>
    <row r="3" spans="2:47" ht="9.9499999999999993" customHeight="1" x14ac:dyDescent="0.25">
      <c r="B3" s="65"/>
      <c r="D3" s="65"/>
    </row>
    <row r="4" spans="2:47" ht="30" customHeight="1" x14ac:dyDescent="0.35">
      <c r="B4" s="354" t="s">
        <v>168</v>
      </c>
      <c r="C4" s="354"/>
      <c r="D4" s="355"/>
      <c r="E4" s="355"/>
    </row>
    <row r="5" spans="2:47" ht="9.9499999999999993" customHeight="1" x14ac:dyDescent="0.25">
      <c r="B5" s="65"/>
      <c r="D5" s="65"/>
    </row>
    <row r="6" spans="2:47" ht="30" customHeight="1" x14ac:dyDescent="0.35">
      <c r="B6" s="354" t="s">
        <v>167</v>
      </c>
      <c r="C6" s="354"/>
      <c r="D6" s="355"/>
      <c r="E6" s="355"/>
    </row>
    <row r="7" spans="2:47" ht="9.9499999999999993" customHeight="1" thickBot="1" x14ac:dyDescent="0.3"/>
    <row r="8" spans="2:47" ht="30" customHeight="1" thickBot="1" x14ac:dyDescent="0.4">
      <c r="B8" s="365" t="s">
        <v>152</v>
      </c>
      <c r="C8" s="366"/>
      <c r="D8" s="366"/>
      <c r="E8" s="367"/>
      <c r="G8" s="378" t="s">
        <v>67</v>
      </c>
      <c r="H8" s="379"/>
      <c r="I8" s="379"/>
      <c r="J8" s="380"/>
      <c r="L8" s="375" t="s">
        <v>71</v>
      </c>
      <c r="M8" s="376"/>
      <c r="N8" s="376"/>
      <c r="O8" s="377"/>
      <c r="Q8" s="374" t="s">
        <v>66</v>
      </c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D8" s="35"/>
      <c r="AF8" s="381">
        <f>'Customer Summary'!G2</f>
        <v>2018</v>
      </c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3"/>
    </row>
    <row r="9" spans="2:47" s="1" customFormat="1" ht="30" customHeight="1" thickBot="1" x14ac:dyDescent="0.3">
      <c r="B9" s="368"/>
      <c r="C9" s="369"/>
      <c r="D9" s="369"/>
      <c r="E9" s="370"/>
      <c r="F9" s="30"/>
      <c r="G9" s="39">
        <v>2018</v>
      </c>
      <c r="H9" s="39">
        <v>2019</v>
      </c>
      <c r="I9" s="39">
        <v>2020</v>
      </c>
      <c r="J9" s="39">
        <v>2021</v>
      </c>
      <c r="K9" s="30"/>
      <c r="L9" s="11">
        <v>2018</v>
      </c>
      <c r="M9" s="11">
        <v>2019</v>
      </c>
      <c r="N9" s="11">
        <v>2020</v>
      </c>
      <c r="O9" s="11">
        <v>2021</v>
      </c>
      <c r="P9" s="10"/>
      <c r="Q9" s="11">
        <v>29</v>
      </c>
      <c r="R9" s="11">
        <v>30</v>
      </c>
      <c r="S9" s="11">
        <v>31</v>
      </c>
      <c r="T9" s="11">
        <v>32</v>
      </c>
      <c r="U9" s="11">
        <v>33</v>
      </c>
      <c r="V9" s="11">
        <v>34</v>
      </c>
      <c r="W9" s="11">
        <v>35</v>
      </c>
      <c r="X9" s="11">
        <v>36</v>
      </c>
      <c r="Y9" s="11">
        <v>37</v>
      </c>
      <c r="Z9" s="11">
        <v>38</v>
      </c>
      <c r="AA9" s="11">
        <v>39</v>
      </c>
      <c r="AB9" s="11">
        <v>40</v>
      </c>
      <c r="AC9" s="30"/>
      <c r="AD9" s="36"/>
      <c r="AE9" s="30"/>
      <c r="AF9" s="360" t="s">
        <v>10</v>
      </c>
      <c r="AG9" s="361"/>
      <c r="AH9" s="361"/>
      <c r="AI9" s="361"/>
      <c r="AJ9" s="362"/>
      <c r="AK9" s="360" t="s">
        <v>12</v>
      </c>
      <c r="AL9" s="361"/>
      <c r="AM9" s="361"/>
      <c r="AN9" s="361"/>
      <c r="AO9" s="361"/>
      <c r="AP9" s="361"/>
      <c r="AQ9" s="362"/>
    </row>
    <row r="10" spans="2:47" s="239" customFormat="1" ht="143.25" customHeight="1" x14ac:dyDescent="0.25">
      <c r="B10" s="371"/>
      <c r="C10" s="372"/>
      <c r="D10" s="372"/>
      <c r="E10" s="373"/>
      <c r="F10" s="222"/>
      <c r="G10" s="223"/>
      <c r="H10" s="224"/>
      <c r="I10" s="224"/>
      <c r="J10" s="225"/>
      <c r="K10" s="222"/>
      <c r="L10" s="226"/>
      <c r="M10" s="227"/>
      <c r="N10" s="227"/>
      <c r="O10" s="228"/>
      <c r="P10" s="229"/>
      <c r="Q10" s="230" t="s">
        <v>0</v>
      </c>
      <c r="R10" s="230" t="s">
        <v>1</v>
      </c>
      <c r="S10" s="230" t="s">
        <v>2</v>
      </c>
      <c r="T10" s="231" t="s">
        <v>3</v>
      </c>
      <c r="U10" s="232" t="s">
        <v>11</v>
      </c>
      <c r="V10" s="233" t="s">
        <v>4</v>
      </c>
      <c r="W10" s="230" t="s">
        <v>5</v>
      </c>
      <c r="X10" s="230" t="s">
        <v>6</v>
      </c>
      <c r="Y10" s="230" t="s">
        <v>7</v>
      </c>
      <c r="Z10" s="230" t="s">
        <v>8</v>
      </c>
      <c r="AA10" s="230" t="s">
        <v>9</v>
      </c>
      <c r="AB10" s="232" t="s">
        <v>13</v>
      </c>
      <c r="AC10" s="222"/>
      <c r="AD10" s="234"/>
      <c r="AE10" s="222"/>
      <c r="AF10" s="235" t="s">
        <v>0</v>
      </c>
      <c r="AG10" s="236" t="s">
        <v>1</v>
      </c>
      <c r="AH10" s="236" t="s">
        <v>2</v>
      </c>
      <c r="AI10" s="237" t="s">
        <v>3</v>
      </c>
      <c r="AJ10" s="238" t="s">
        <v>11</v>
      </c>
      <c r="AK10" s="235" t="s">
        <v>4</v>
      </c>
      <c r="AL10" s="236" t="s">
        <v>5</v>
      </c>
      <c r="AM10" s="236" t="s">
        <v>6</v>
      </c>
      <c r="AN10" s="236" t="s">
        <v>7</v>
      </c>
      <c r="AO10" s="236" t="s">
        <v>8</v>
      </c>
      <c r="AP10" s="237" t="s">
        <v>9</v>
      </c>
      <c r="AQ10" s="238" t="s">
        <v>13</v>
      </c>
      <c r="AS10" s="238" t="s">
        <v>68</v>
      </c>
    </row>
    <row r="11" spans="2:47" ht="9.9499999999999993" customHeight="1" thickBot="1" x14ac:dyDescent="0.3">
      <c r="F11" s="31"/>
      <c r="G11" s="42"/>
      <c r="H11" s="41"/>
      <c r="I11" s="41"/>
      <c r="J11" s="43"/>
      <c r="K11" s="31"/>
      <c r="L11" s="44"/>
      <c r="M11" s="31"/>
      <c r="N11" s="31"/>
      <c r="O11" s="45"/>
      <c r="Q11" s="18"/>
      <c r="R11" s="18"/>
      <c r="S11" s="18"/>
      <c r="T11" s="19"/>
      <c r="U11" s="21"/>
      <c r="V11" s="20"/>
      <c r="W11" s="18"/>
      <c r="X11" s="18"/>
      <c r="Y11" s="18"/>
      <c r="Z11" s="18"/>
      <c r="AA11" s="18"/>
      <c r="AB11" s="21"/>
      <c r="AC11" s="31"/>
      <c r="AD11" s="37"/>
      <c r="AE11" s="31"/>
      <c r="AF11" s="57"/>
      <c r="AG11" s="58"/>
      <c r="AH11" s="58"/>
      <c r="AI11" s="59"/>
      <c r="AJ11" s="60"/>
      <c r="AK11" s="57"/>
      <c r="AL11" s="58"/>
      <c r="AM11" s="58"/>
      <c r="AN11" s="58"/>
      <c r="AO11" s="58"/>
      <c r="AP11" s="59"/>
      <c r="AQ11" s="60"/>
      <c r="AS11" s="145"/>
    </row>
    <row r="12" spans="2:47" s="1" customFormat="1" ht="30" customHeight="1" thickBot="1" x14ac:dyDescent="0.3">
      <c r="B12" s="63" t="s">
        <v>14</v>
      </c>
      <c r="C12" s="67" t="s">
        <v>15</v>
      </c>
      <c r="D12" s="63" t="s">
        <v>16</v>
      </c>
      <c r="E12" s="67" t="s">
        <v>17</v>
      </c>
      <c r="F12" s="32"/>
      <c r="G12" s="11">
        <v>2018</v>
      </c>
      <c r="H12" s="11">
        <v>2019</v>
      </c>
      <c r="I12" s="11">
        <v>2020</v>
      </c>
      <c r="J12" s="11">
        <v>2021</v>
      </c>
      <c r="K12" s="32"/>
      <c r="L12" s="11">
        <v>2018</v>
      </c>
      <c r="M12" s="11">
        <v>2019</v>
      </c>
      <c r="N12" s="11">
        <v>2020</v>
      </c>
      <c r="O12" s="11">
        <v>2021</v>
      </c>
      <c r="P12" s="4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32"/>
      <c r="AD12" s="46" t="s">
        <v>156</v>
      </c>
      <c r="AE12" s="32"/>
      <c r="AF12" s="141">
        <v>4</v>
      </c>
      <c r="AG12" s="142">
        <v>5</v>
      </c>
      <c r="AH12" s="142">
        <v>6</v>
      </c>
      <c r="AI12" s="143">
        <v>7</v>
      </c>
      <c r="AJ12" s="144">
        <v>8</v>
      </c>
      <c r="AK12" s="141">
        <v>9</v>
      </c>
      <c r="AL12" s="142">
        <v>10</v>
      </c>
      <c r="AM12" s="142">
        <v>11</v>
      </c>
      <c r="AN12" s="142">
        <v>12</v>
      </c>
      <c r="AO12" s="142">
        <v>13</v>
      </c>
      <c r="AP12" s="143">
        <v>14</v>
      </c>
      <c r="AQ12" s="144">
        <v>15</v>
      </c>
      <c r="AS12" s="144">
        <v>16</v>
      </c>
    </row>
    <row r="13" spans="2:47" s="1" customFormat="1" ht="30" customHeight="1" x14ac:dyDescent="0.25">
      <c r="B13" s="64" t="s">
        <v>18</v>
      </c>
      <c r="C13" s="68" t="s">
        <v>19</v>
      </c>
      <c r="D13" s="64" t="s">
        <v>20</v>
      </c>
      <c r="E13" s="68" t="s">
        <v>21</v>
      </c>
      <c r="F13" s="32"/>
      <c r="G13" s="40">
        <v>1.4892059095515657</v>
      </c>
      <c r="H13" s="40">
        <v>1.2875236990409069</v>
      </c>
      <c r="I13" s="40">
        <v>1.2661207850424403</v>
      </c>
      <c r="J13" s="40">
        <v>1.2500996985478701</v>
      </c>
      <c r="K13" s="32"/>
      <c r="L13" s="33">
        <v>0.38858375919792187</v>
      </c>
      <c r="M13" s="33">
        <v>0.38944767008295927</v>
      </c>
      <c r="N13" s="33">
        <v>0.3921815106968784</v>
      </c>
      <c r="O13" s="33">
        <v>0.39335500109229377</v>
      </c>
      <c r="P13" s="4"/>
      <c r="Q13" s="23">
        <f>HLOOKUP($AF$8,'Cost Base'!$J$6:$M$45,'L2 Allocation'!Q$9,FALSE)</f>
        <v>0.66896802644920594</v>
      </c>
      <c r="R13" s="23">
        <f>HLOOKUP($AF$8,'Cost Base'!$J$6:$M$45,'L2 Allocation'!R$9,FALSE)</f>
        <v>0.17309357349372895</v>
      </c>
      <c r="S13" s="23">
        <f>HLOOKUP($AF$8,'Cost Base'!$J$6:$M$45,'L2 Allocation'!S$9,FALSE)</f>
        <v>0.15090932808615024</v>
      </c>
      <c r="T13" s="23">
        <f>HLOOKUP($AF$8,'Cost Base'!$J$6:$M$45,'L2 Allocation'!T$9,FALSE)</f>
        <v>7.0290719709148386E-3</v>
      </c>
      <c r="U13" s="23">
        <f>HLOOKUP($AF$8,'Cost Base'!$J$6:$M$45,'L2 Allocation'!U$9,FALSE)</f>
        <v>1</v>
      </c>
      <c r="V13" s="23">
        <f>HLOOKUP($AF$8,'Cost Base'!$J$6:$M$45,'L2 Allocation'!V$9,FALSE)</f>
        <v>0.86731591842982103</v>
      </c>
      <c r="W13" s="23">
        <f>HLOOKUP($AF$8,'Cost Base'!$J$6:$M$45,'L2 Allocation'!W$9,FALSE)</f>
        <v>6.3282959805279926E-2</v>
      </c>
      <c r="X13" s="23">
        <f>HLOOKUP($AF$8,'Cost Base'!$J$6:$M$45,'L2 Allocation'!X$9,FALSE)</f>
        <v>1.7880339599804979E-2</v>
      </c>
      <c r="Y13" s="23">
        <f>HLOOKUP($AF$8,'Cost Base'!$J$6:$M$45,'L2 Allocation'!Y$9,FALSE)</f>
        <v>2.8687121966552782E-2</v>
      </c>
      <c r="Z13" s="23">
        <f>HLOOKUP($AF$8,'Cost Base'!$J$6:$M$45,'L2 Allocation'!Z$9,FALSE)</f>
        <v>1.4926379004597794E-2</v>
      </c>
      <c r="AA13" s="23">
        <f>HLOOKUP($AF$8,'Cost Base'!$J$6:$M$45,'L2 Allocation'!AA$9,FALSE)</f>
        <v>7.9072811939436063E-3</v>
      </c>
      <c r="AB13" s="23">
        <f>HLOOKUP($AF$8,'Cost Base'!$J$6:$M$45,'L2 Allocation'!AB$9,FALSE)</f>
        <v>1</v>
      </c>
      <c r="AC13" s="32"/>
      <c r="AD13" s="46">
        <v>5</v>
      </c>
      <c r="AE13" s="32"/>
      <c r="AF13" s="101">
        <f t="shared" ref="AF13:AF34" si="0">$AJ13*Q13</f>
        <v>0.38711924074644433</v>
      </c>
      <c r="AG13" s="102">
        <f t="shared" ref="AG13:AG34" si="1">$AJ13*R13</f>
        <v>0.1001660021102205</v>
      </c>
      <c r="AH13" s="102">
        <f t="shared" ref="AH13:AH34" si="2">$AJ13*S13</f>
        <v>8.7328395678866286E-2</v>
      </c>
      <c r="AI13" s="103">
        <f t="shared" ref="AI13:AI34" si="3">$AJ13*T13</f>
        <v>4.0675920177767637E-3</v>
      </c>
      <c r="AJ13" s="49">
        <f>HLOOKUP($AF$8,$G$9:$J$65,$AD13,FALSE)*HLOOKUP($AF$8,$L$9:$O$65,$AD13,FALSE)</f>
        <v>0.57868123055330789</v>
      </c>
      <c r="AK13" s="101">
        <f t="shared" ref="AK13:AK41" si="4">$AQ13*V13</f>
        <v>0.78971254821839199</v>
      </c>
      <c r="AL13" s="102">
        <f t="shared" ref="AL13:AL41" si="5">$AQ13*W13</f>
        <v>5.7620696662762157E-2</v>
      </c>
      <c r="AM13" s="102">
        <f t="shared" ref="AM13:AM41" si="6">$AQ13*X13</f>
        <v>1.6280490474492267E-2</v>
      </c>
      <c r="AN13" s="102">
        <f>$AQ13*Y13</f>
        <v>2.6120332519979344E-2</v>
      </c>
      <c r="AO13" s="102">
        <f t="shared" ref="AO13:AO41" si="7">$AQ13*Z13</f>
        <v>1.3590836451767742E-2</v>
      </c>
      <c r="AP13" s="103">
        <f t="shared" ref="AP13:AP41" si="8">$AQ13*AA13</f>
        <v>7.1997746708644629E-3</v>
      </c>
      <c r="AQ13" s="49">
        <f>HLOOKUP($AF$8,$G$9:$J$65,$AD13,FALSE)-AJ13</f>
        <v>0.91052467899825784</v>
      </c>
      <c r="AS13" s="49">
        <f>AJ13+AQ13</f>
        <v>1.4892059095515657</v>
      </c>
      <c r="AU13" s="146">
        <f>HLOOKUP($AF$8,$G$9:$J$65,$AD13,FALSE)-AS13</f>
        <v>0</v>
      </c>
    </row>
    <row r="14" spans="2:47" s="1" customFormat="1" ht="30" customHeight="1" x14ac:dyDescent="0.25">
      <c r="B14" s="64" t="s">
        <v>18</v>
      </c>
      <c r="C14" s="68" t="s">
        <v>19</v>
      </c>
      <c r="D14" s="64" t="s">
        <v>22</v>
      </c>
      <c r="E14" s="68" t="s">
        <v>23</v>
      </c>
      <c r="F14" s="32"/>
      <c r="G14" s="15">
        <v>3.8901826057484112</v>
      </c>
      <c r="H14" s="15">
        <v>3.3631967254564303</v>
      </c>
      <c r="I14" s="15">
        <v>3.3110787023711565</v>
      </c>
      <c r="J14" s="15">
        <v>3.2707560632404538</v>
      </c>
      <c r="K14" s="32"/>
      <c r="L14" s="33">
        <v>0.38858375919792187</v>
      </c>
      <c r="M14" s="33">
        <v>0.38944767008295927</v>
      </c>
      <c r="N14" s="33">
        <v>0.3921815106968784</v>
      </c>
      <c r="O14" s="33">
        <v>0.39335500109229377</v>
      </c>
      <c r="P14" s="4"/>
      <c r="Q14" s="23">
        <f>HLOOKUP($AF$8,'Cost Base'!$J$6:$M$45,'L2 Allocation'!Q$9,FALSE)</f>
        <v>0.66896802644920594</v>
      </c>
      <c r="R14" s="23">
        <f>HLOOKUP($AF$8,'Cost Base'!$J$6:$M$45,'L2 Allocation'!R$9,FALSE)</f>
        <v>0.17309357349372895</v>
      </c>
      <c r="S14" s="23">
        <f>HLOOKUP($AF$8,'Cost Base'!$J$6:$M$45,'L2 Allocation'!S$9,FALSE)</f>
        <v>0.15090932808615024</v>
      </c>
      <c r="T14" s="23">
        <f>HLOOKUP($AF$8,'Cost Base'!$J$6:$M$45,'L2 Allocation'!T$9,FALSE)</f>
        <v>7.0290719709148386E-3</v>
      </c>
      <c r="U14" s="23">
        <f>HLOOKUP($AF$8,'Cost Base'!$J$6:$M$45,'L2 Allocation'!U$9,FALSE)</f>
        <v>1</v>
      </c>
      <c r="V14" s="23">
        <f>HLOOKUP($AF$8,'Cost Base'!$J$6:$M$45,'L2 Allocation'!V$9,FALSE)</f>
        <v>0.86731591842982103</v>
      </c>
      <c r="W14" s="23">
        <f>HLOOKUP($AF$8,'Cost Base'!$J$6:$M$45,'L2 Allocation'!W$9,FALSE)</f>
        <v>6.3282959805279926E-2</v>
      </c>
      <c r="X14" s="23">
        <f>HLOOKUP($AF$8,'Cost Base'!$J$6:$M$45,'L2 Allocation'!X$9,FALSE)</f>
        <v>1.7880339599804979E-2</v>
      </c>
      <c r="Y14" s="23">
        <f>HLOOKUP($AF$8,'Cost Base'!$J$6:$M$45,'L2 Allocation'!Y$9,FALSE)</f>
        <v>2.8687121966552782E-2</v>
      </c>
      <c r="Z14" s="23">
        <f>HLOOKUP($AF$8,'Cost Base'!$J$6:$M$45,'L2 Allocation'!Z$9,FALSE)</f>
        <v>1.4926379004597794E-2</v>
      </c>
      <c r="AA14" s="23">
        <f>HLOOKUP($AF$8,'Cost Base'!$J$6:$M$45,'L2 Allocation'!AA$9,FALSE)</f>
        <v>7.9072811939436063E-3</v>
      </c>
      <c r="AB14" s="23">
        <f>HLOOKUP($AF$8,'Cost Base'!$J$6:$M$45,'L2 Allocation'!AB$9,FALSE)</f>
        <v>1</v>
      </c>
      <c r="AC14" s="32"/>
      <c r="AD14" s="46">
        <v>6</v>
      </c>
      <c r="AE14" s="32"/>
      <c r="AF14" s="47">
        <f t="shared" si="0"/>
        <v>1.0112533982327734</v>
      </c>
      <c r="AG14" s="27">
        <f t="shared" si="1"/>
        <v>0.26165893957127478</v>
      </c>
      <c r="AH14" s="27">
        <f t="shared" si="2"/>
        <v>0.22812386365035231</v>
      </c>
      <c r="AI14" s="48">
        <f t="shared" si="3"/>
        <v>1.0625579453684227E-2</v>
      </c>
      <c r="AJ14" s="75">
        <f t="shared" ref="AJ14:AJ34" si="9">HLOOKUP($AF$8,$G$9:$J$65,$AD14,FALSE)*HLOOKUP($AF$8,$L$9:$O$65,$AD14,FALSE)</f>
        <v>1.5116617809080848</v>
      </c>
      <c r="AK14" s="47">
        <f t="shared" si="4"/>
        <v>2.0629289737008434</v>
      </c>
      <c r="AL14" s="27">
        <f t="shared" si="5"/>
        <v>0.15051983775439165</v>
      </c>
      <c r="AM14" s="27">
        <f t="shared" si="6"/>
        <v>4.2528760093353296E-2</v>
      </c>
      <c r="AN14" s="27">
        <f t="shared" ref="AN14:AN41" si="10">$AQ14*Y14</f>
        <v>6.8232917002180177E-2</v>
      </c>
      <c r="AO14" s="27">
        <f t="shared" si="7"/>
        <v>3.5502703301895283E-2</v>
      </c>
      <c r="AP14" s="48">
        <f t="shared" si="8"/>
        <v>1.880763298766315E-2</v>
      </c>
      <c r="AQ14" s="75">
        <f t="shared" ref="AQ14:AQ34" si="11">HLOOKUP($AF$8,$G$9:$J$65,$AD14,FALSE)-AJ14</f>
        <v>2.3785208248403267</v>
      </c>
      <c r="AS14" s="75">
        <f t="shared" ref="AS14:AS34" si="12">AJ14+AQ14</f>
        <v>3.8901826057484117</v>
      </c>
      <c r="AU14" s="147">
        <f t="shared" ref="AU14:AU34" si="13">HLOOKUP($AF$8,$G$9:$J$65,$AD14,FALSE)-AS14</f>
        <v>0</v>
      </c>
    </row>
    <row r="15" spans="2:47" s="1" customFormat="1" ht="30" customHeight="1" x14ac:dyDescent="0.25">
      <c r="B15" s="64" t="s">
        <v>18</v>
      </c>
      <c r="C15" s="68" t="s">
        <v>19</v>
      </c>
      <c r="D15" s="64" t="s">
        <v>24</v>
      </c>
      <c r="E15" s="68" t="s">
        <v>25</v>
      </c>
      <c r="F15" s="32"/>
      <c r="G15" s="15">
        <v>0.48363372633010127</v>
      </c>
      <c r="H15" s="15">
        <v>0.41821385968899483</v>
      </c>
      <c r="I15" s="15">
        <v>0.40915509157706348</v>
      </c>
      <c r="J15" s="15">
        <v>0.40310236061271104</v>
      </c>
      <c r="K15" s="32"/>
      <c r="L15" s="33">
        <v>0.38858375919792187</v>
      </c>
      <c r="M15" s="33">
        <v>0.38944767008295927</v>
      </c>
      <c r="N15" s="33">
        <v>0.3921815106968784</v>
      </c>
      <c r="O15" s="33">
        <v>0.39335500109229377</v>
      </c>
      <c r="P15" s="4"/>
      <c r="Q15" s="23">
        <f>HLOOKUP($AF$8,'Cost Base'!$J$6:$M$45,'L2 Allocation'!Q$9,FALSE)</f>
        <v>0.66896802644920594</v>
      </c>
      <c r="R15" s="23">
        <f>HLOOKUP($AF$8,'Cost Base'!$J$6:$M$45,'L2 Allocation'!R$9,FALSE)</f>
        <v>0.17309357349372895</v>
      </c>
      <c r="S15" s="23">
        <f>HLOOKUP($AF$8,'Cost Base'!$J$6:$M$45,'L2 Allocation'!S$9,FALSE)</f>
        <v>0.15090932808615024</v>
      </c>
      <c r="T15" s="23">
        <f>HLOOKUP($AF$8,'Cost Base'!$J$6:$M$45,'L2 Allocation'!T$9,FALSE)</f>
        <v>7.0290719709148386E-3</v>
      </c>
      <c r="U15" s="23">
        <f>HLOOKUP($AF$8,'Cost Base'!$J$6:$M$45,'L2 Allocation'!U$9,FALSE)</f>
        <v>1</v>
      </c>
      <c r="V15" s="23">
        <f>HLOOKUP($AF$8,'Cost Base'!$J$6:$M$45,'L2 Allocation'!V$9,FALSE)</f>
        <v>0.86731591842982103</v>
      </c>
      <c r="W15" s="23">
        <f>HLOOKUP($AF$8,'Cost Base'!$J$6:$M$45,'L2 Allocation'!W$9,FALSE)</f>
        <v>6.3282959805279926E-2</v>
      </c>
      <c r="X15" s="23">
        <f>HLOOKUP($AF$8,'Cost Base'!$J$6:$M$45,'L2 Allocation'!X$9,FALSE)</f>
        <v>1.7880339599804979E-2</v>
      </c>
      <c r="Y15" s="23">
        <f>HLOOKUP($AF$8,'Cost Base'!$J$6:$M$45,'L2 Allocation'!Y$9,FALSE)</f>
        <v>2.8687121966552782E-2</v>
      </c>
      <c r="Z15" s="23">
        <f>HLOOKUP($AF$8,'Cost Base'!$J$6:$M$45,'L2 Allocation'!Z$9,FALSE)</f>
        <v>1.4926379004597794E-2</v>
      </c>
      <c r="AA15" s="23">
        <f>HLOOKUP($AF$8,'Cost Base'!$J$6:$M$45,'L2 Allocation'!AA$9,FALSE)</f>
        <v>7.9072811939436063E-3</v>
      </c>
      <c r="AB15" s="23">
        <f>HLOOKUP($AF$8,'Cost Base'!$J$6:$M$45,'L2 Allocation'!AB$9,FALSE)</f>
        <v>1</v>
      </c>
      <c r="AC15" s="32"/>
      <c r="AD15" s="46">
        <v>7</v>
      </c>
      <c r="AE15" s="32"/>
      <c r="AF15" s="47">
        <f t="shared" si="0"/>
        <v>0.12572064060144636</v>
      </c>
      <c r="AG15" s="27">
        <f t="shared" si="1"/>
        <v>3.2529858054848995E-2</v>
      </c>
      <c r="AH15" s="27">
        <f t="shared" si="2"/>
        <v>2.8360723756003313E-2</v>
      </c>
      <c r="AI15" s="48">
        <f t="shared" si="3"/>
        <v>1.3209890399510493E-3</v>
      </c>
      <c r="AJ15" s="75">
        <f t="shared" si="9"/>
        <v>0.18793221145224973</v>
      </c>
      <c r="AK15" s="47">
        <f t="shared" si="4"/>
        <v>0.25646663095737321</v>
      </c>
      <c r="AL15" s="27">
        <f t="shared" si="5"/>
        <v>1.8712867080375464E-2</v>
      </c>
      <c r="AM15" s="27">
        <f t="shared" si="6"/>
        <v>5.2872435061927705E-3</v>
      </c>
      <c r="AN15" s="27">
        <f t="shared" si="10"/>
        <v>8.4828254229953499E-3</v>
      </c>
      <c r="AO15" s="27">
        <f t="shared" si="7"/>
        <v>4.4137528833005256E-3</v>
      </c>
      <c r="AP15" s="48">
        <f t="shared" si="8"/>
        <v>2.3381950276142711E-3</v>
      </c>
      <c r="AQ15" s="75">
        <f t="shared" si="11"/>
        <v>0.29570151487785157</v>
      </c>
      <c r="AS15" s="75">
        <f t="shared" si="12"/>
        <v>0.48363372633010127</v>
      </c>
      <c r="AU15" s="147">
        <f t="shared" si="13"/>
        <v>0</v>
      </c>
    </row>
    <row r="16" spans="2:47" s="1" customFormat="1" ht="30" customHeight="1" x14ac:dyDescent="0.25">
      <c r="B16" s="64" t="s">
        <v>18</v>
      </c>
      <c r="C16" s="68" t="s">
        <v>19</v>
      </c>
      <c r="D16" s="64" t="s">
        <v>26</v>
      </c>
      <c r="E16" s="68" t="s">
        <v>27</v>
      </c>
      <c r="F16" s="32"/>
      <c r="G16" s="15">
        <v>0</v>
      </c>
      <c r="H16" s="15">
        <v>0</v>
      </c>
      <c r="I16" s="15">
        <v>0</v>
      </c>
      <c r="J16" s="15">
        <v>0</v>
      </c>
      <c r="K16" s="32"/>
      <c r="L16" s="33">
        <v>0.38858375919792187</v>
      </c>
      <c r="M16" s="33">
        <v>0.38944767008295927</v>
      </c>
      <c r="N16" s="33">
        <v>0.3921815106968784</v>
      </c>
      <c r="O16" s="33">
        <v>0.39335500109229377</v>
      </c>
      <c r="P16" s="4"/>
      <c r="Q16" s="23">
        <f>HLOOKUP($AF$8,'Cost Base'!$J$6:$M$45,'L2 Allocation'!Q$9,FALSE)</f>
        <v>0.66896802644920594</v>
      </c>
      <c r="R16" s="23">
        <f>HLOOKUP($AF$8,'Cost Base'!$J$6:$M$45,'L2 Allocation'!R$9,FALSE)</f>
        <v>0.17309357349372895</v>
      </c>
      <c r="S16" s="23">
        <f>HLOOKUP($AF$8,'Cost Base'!$J$6:$M$45,'L2 Allocation'!S$9,FALSE)</f>
        <v>0.15090932808615024</v>
      </c>
      <c r="T16" s="23">
        <f>HLOOKUP($AF$8,'Cost Base'!$J$6:$M$45,'L2 Allocation'!T$9,FALSE)</f>
        <v>7.0290719709148386E-3</v>
      </c>
      <c r="U16" s="23">
        <f>HLOOKUP($AF$8,'Cost Base'!$J$6:$M$45,'L2 Allocation'!U$9,FALSE)</f>
        <v>1</v>
      </c>
      <c r="V16" s="23">
        <f>HLOOKUP($AF$8,'Cost Base'!$J$6:$M$45,'L2 Allocation'!V$9,FALSE)</f>
        <v>0.86731591842982103</v>
      </c>
      <c r="W16" s="23">
        <f>HLOOKUP($AF$8,'Cost Base'!$J$6:$M$45,'L2 Allocation'!W$9,FALSE)</f>
        <v>6.3282959805279926E-2</v>
      </c>
      <c r="X16" s="23">
        <f>HLOOKUP($AF$8,'Cost Base'!$J$6:$M$45,'L2 Allocation'!X$9,FALSE)</f>
        <v>1.7880339599804979E-2</v>
      </c>
      <c r="Y16" s="23">
        <f>HLOOKUP($AF$8,'Cost Base'!$J$6:$M$45,'L2 Allocation'!Y$9,FALSE)</f>
        <v>2.8687121966552782E-2</v>
      </c>
      <c r="Z16" s="23">
        <f>HLOOKUP($AF$8,'Cost Base'!$J$6:$M$45,'L2 Allocation'!Z$9,FALSE)</f>
        <v>1.4926379004597794E-2</v>
      </c>
      <c r="AA16" s="23">
        <f>HLOOKUP($AF$8,'Cost Base'!$J$6:$M$45,'L2 Allocation'!AA$9,FALSE)</f>
        <v>7.9072811939436063E-3</v>
      </c>
      <c r="AB16" s="23">
        <f>HLOOKUP($AF$8,'Cost Base'!$J$6:$M$45,'L2 Allocation'!AB$9,FALSE)</f>
        <v>1</v>
      </c>
      <c r="AC16" s="32"/>
      <c r="AD16" s="46">
        <v>8</v>
      </c>
      <c r="AE16" s="32"/>
      <c r="AF16" s="47">
        <f t="shared" si="0"/>
        <v>0</v>
      </c>
      <c r="AG16" s="27">
        <f t="shared" si="1"/>
        <v>0</v>
      </c>
      <c r="AH16" s="27">
        <f t="shared" si="2"/>
        <v>0</v>
      </c>
      <c r="AI16" s="48">
        <f t="shared" si="3"/>
        <v>0</v>
      </c>
      <c r="AJ16" s="75">
        <f t="shared" si="9"/>
        <v>0</v>
      </c>
      <c r="AK16" s="47">
        <f t="shared" si="4"/>
        <v>0</v>
      </c>
      <c r="AL16" s="27">
        <f t="shared" si="5"/>
        <v>0</v>
      </c>
      <c r="AM16" s="27">
        <f t="shared" si="6"/>
        <v>0</v>
      </c>
      <c r="AN16" s="27">
        <f t="shared" si="10"/>
        <v>0</v>
      </c>
      <c r="AO16" s="27">
        <f t="shared" si="7"/>
        <v>0</v>
      </c>
      <c r="AP16" s="48">
        <f t="shared" si="8"/>
        <v>0</v>
      </c>
      <c r="AQ16" s="75">
        <f t="shared" si="11"/>
        <v>0</v>
      </c>
      <c r="AS16" s="75">
        <f t="shared" si="12"/>
        <v>0</v>
      </c>
      <c r="AU16" s="147">
        <f t="shared" si="13"/>
        <v>0</v>
      </c>
    </row>
    <row r="17" spans="2:47" s="1" customFormat="1" ht="30" customHeight="1" x14ac:dyDescent="0.25">
      <c r="B17" s="64" t="s">
        <v>28</v>
      </c>
      <c r="C17" s="68" t="s">
        <v>29</v>
      </c>
      <c r="D17" s="64" t="s">
        <v>30</v>
      </c>
      <c r="E17" s="68" t="s">
        <v>31</v>
      </c>
      <c r="F17" s="32"/>
      <c r="G17" s="15">
        <v>0.63624789015226746</v>
      </c>
      <c r="H17" s="15">
        <v>0.55011801035237573</v>
      </c>
      <c r="I17" s="15">
        <v>0.53998450969721146</v>
      </c>
      <c r="J17" s="15">
        <v>0.5327408638971024</v>
      </c>
      <c r="K17" s="32"/>
      <c r="L17" s="33">
        <v>0.56528668158058204</v>
      </c>
      <c r="M17" s="33">
        <v>0.56659489847573752</v>
      </c>
      <c r="N17" s="33">
        <v>0.56915919017321159</v>
      </c>
      <c r="O17" s="33">
        <v>0.57026811229879704</v>
      </c>
      <c r="P17" s="4"/>
      <c r="Q17" s="23">
        <f>HLOOKUP($AF$8,'Cost Base'!$J$6:$M$45,'L2 Allocation'!Q$9,FALSE)</f>
        <v>0.66896802644920594</v>
      </c>
      <c r="R17" s="23">
        <f>HLOOKUP($AF$8,'Cost Base'!$J$6:$M$45,'L2 Allocation'!R$9,FALSE)</f>
        <v>0.17309357349372895</v>
      </c>
      <c r="S17" s="23">
        <f>HLOOKUP($AF$8,'Cost Base'!$J$6:$M$45,'L2 Allocation'!S$9,FALSE)</f>
        <v>0.15090932808615024</v>
      </c>
      <c r="T17" s="23">
        <f>HLOOKUP($AF$8,'Cost Base'!$J$6:$M$45,'L2 Allocation'!T$9,FALSE)</f>
        <v>7.0290719709148386E-3</v>
      </c>
      <c r="U17" s="23">
        <f>HLOOKUP($AF$8,'Cost Base'!$J$6:$M$45,'L2 Allocation'!U$9,FALSE)</f>
        <v>1</v>
      </c>
      <c r="V17" s="23">
        <f>HLOOKUP($AF$8,'Cost Base'!$J$6:$M$45,'L2 Allocation'!V$9,FALSE)</f>
        <v>0.86731591842982103</v>
      </c>
      <c r="W17" s="23">
        <f>HLOOKUP($AF$8,'Cost Base'!$J$6:$M$45,'L2 Allocation'!W$9,FALSE)</f>
        <v>6.3282959805279926E-2</v>
      </c>
      <c r="X17" s="23">
        <f>HLOOKUP($AF$8,'Cost Base'!$J$6:$M$45,'L2 Allocation'!X$9,FALSE)</f>
        <v>1.7880339599804979E-2</v>
      </c>
      <c r="Y17" s="23">
        <f>HLOOKUP($AF$8,'Cost Base'!$J$6:$M$45,'L2 Allocation'!Y$9,FALSE)</f>
        <v>2.8687121966552782E-2</v>
      </c>
      <c r="Z17" s="23">
        <f>HLOOKUP($AF$8,'Cost Base'!$J$6:$M$45,'L2 Allocation'!Z$9,FALSE)</f>
        <v>1.4926379004597794E-2</v>
      </c>
      <c r="AA17" s="23">
        <f>HLOOKUP($AF$8,'Cost Base'!$J$6:$M$45,'L2 Allocation'!AA$9,FALSE)</f>
        <v>7.9072811939436063E-3</v>
      </c>
      <c r="AB17" s="23">
        <f>HLOOKUP($AF$8,'Cost Base'!$J$6:$M$45,'L2 Allocation'!AB$9,FALSE)</f>
        <v>1</v>
      </c>
      <c r="AC17" s="32"/>
      <c r="AD17" s="46">
        <v>9</v>
      </c>
      <c r="AE17" s="32"/>
      <c r="AF17" s="47">
        <f t="shared" si="0"/>
        <v>0.24060268504179874</v>
      </c>
      <c r="AG17" s="27">
        <f t="shared" si="1"/>
        <v>6.2255260191023946E-2</v>
      </c>
      <c r="AH17" s="27">
        <f t="shared" si="2"/>
        <v>5.42764199480592E-2</v>
      </c>
      <c r="AI17" s="48">
        <f t="shared" si="3"/>
        <v>2.5280933059400419E-3</v>
      </c>
      <c r="AJ17" s="75">
        <f t="shared" si="9"/>
        <v>0.35966245848682193</v>
      </c>
      <c r="AK17" s="47">
        <f t="shared" si="4"/>
        <v>0.23988694768922439</v>
      </c>
      <c r="AL17" s="27">
        <f t="shared" si="5"/>
        <v>1.7503144754810386E-2</v>
      </c>
      <c r="AM17" s="27">
        <f t="shared" si="6"/>
        <v>4.9454414465368197E-3</v>
      </c>
      <c r="AN17" s="27">
        <f t="shared" si="10"/>
        <v>7.9344400123582855E-3</v>
      </c>
      <c r="AO17" s="27">
        <f t="shared" si="7"/>
        <v>4.1284189801887245E-3</v>
      </c>
      <c r="AP17" s="48">
        <f t="shared" si="8"/>
        <v>2.187038782326952E-3</v>
      </c>
      <c r="AQ17" s="75">
        <f t="shared" si="11"/>
        <v>0.27658543166544552</v>
      </c>
      <c r="AS17" s="75">
        <f t="shared" si="12"/>
        <v>0.63624789015226746</v>
      </c>
      <c r="AU17" s="147">
        <f t="shared" si="13"/>
        <v>0</v>
      </c>
    </row>
    <row r="18" spans="2:47" s="1" customFormat="1" ht="30" customHeight="1" x14ac:dyDescent="0.25">
      <c r="B18" s="64" t="s">
        <v>28</v>
      </c>
      <c r="C18" s="68" t="s">
        <v>29</v>
      </c>
      <c r="D18" s="64" t="s">
        <v>32</v>
      </c>
      <c r="E18" s="68" t="s">
        <v>33</v>
      </c>
      <c r="F18" s="32"/>
      <c r="G18" s="15">
        <v>1.1031988218805786</v>
      </c>
      <c r="H18" s="15">
        <v>0.95360140077612054</v>
      </c>
      <c r="I18" s="15">
        <v>0.94290985654145643</v>
      </c>
      <c r="J18" s="15">
        <v>0.93312298356919654</v>
      </c>
      <c r="K18" s="32"/>
      <c r="L18" s="33">
        <v>0.56528668158058204</v>
      </c>
      <c r="M18" s="33">
        <v>0.56659489847573752</v>
      </c>
      <c r="N18" s="33">
        <v>0.56915919017321159</v>
      </c>
      <c r="O18" s="33">
        <v>0.57026811229879704</v>
      </c>
      <c r="P18" s="4"/>
      <c r="Q18" s="23">
        <f>HLOOKUP($AF$8,'Cost Base'!$J$6:$M$45,'L2 Allocation'!Q$9,FALSE)</f>
        <v>0.66896802644920594</v>
      </c>
      <c r="R18" s="23">
        <f>HLOOKUP($AF$8,'Cost Base'!$J$6:$M$45,'L2 Allocation'!R$9,FALSE)</f>
        <v>0.17309357349372895</v>
      </c>
      <c r="S18" s="23">
        <f>HLOOKUP($AF$8,'Cost Base'!$J$6:$M$45,'L2 Allocation'!S$9,FALSE)</f>
        <v>0.15090932808615024</v>
      </c>
      <c r="T18" s="23">
        <f>HLOOKUP($AF$8,'Cost Base'!$J$6:$M$45,'L2 Allocation'!T$9,FALSE)</f>
        <v>7.0290719709148386E-3</v>
      </c>
      <c r="U18" s="23">
        <f>HLOOKUP($AF$8,'Cost Base'!$J$6:$M$45,'L2 Allocation'!U$9,FALSE)</f>
        <v>1</v>
      </c>
      <c r="V18" s="23">
        <f>HLOOKUP($AF$8,'Cost Base'!$J$6:$M$45,'L2 Allocation'!V$9,FALSE)</f>
        <v>0.86731591842982103</v>
      </c>
      <c r="W18" s="23">
        <f>HLOOKUP($AF$8,'Cost Base'!$J$6:$M$45,'L2 Allocation'!W$9,FALSE)</f>
        <v>6.3282959805279926E-2</v>
      </c>
      <c r="X18" s="23">
        <f>HLOOKUP($AF$8,'Cost Base'!$J$6:$M$45,'L2 Allocation'!X$9,FALSE)</f>
        <v>1.7880339599804979E-2</v>
      </c>
      <c r="Y18" s="23">
        <f>HLOOKUP($AF$8,'Cost Base'!$J$6:$M$45,'L2 Allocation'!Y$9,FALSE)</f>
        <v>2.8687121966552782E-2</v>
      </c>
      <c r="Z18" s="23">
        <f>HLOOKUP($AF$8,'Cost Base'!$J$6:$M$45,'L2 Allocation'!Z$9,FALSE)</f>
        <v>1.4926379004597794E-2</v>
      </c>
      <c r="AA18" s="23">
        <f>HLOOKUP($AF$8,'Cost Base'!$J$6:$M$45,'L2 Allocation'!AA$9,FALSE)</f>
        <v>7.9072811939436063E-3</v>
      </c>
      <c r="AB18" s="23">
        <f>HLOOKUP($AF$8,'Cost Base'!$J$6:$M$45,'L2 Allocation'!AB$9,FALSE)</f>
        <v>1</v>
      </c>
      <c r="AC18" s="32"/>
      <c r="AD18" s="46">
        <v>10</v>
      </c>
      <c r="AE18" s="32"/>
      <c r="AF18" s="47">
        <f t="shared" si="0"/>
        <v>0.41718424970476947</v>
      </c>
      <c r="AG18" s="27">
        <f t="shared" si="1"/>
        <v>0.10794523763712593</v>
      </c>
      <c r="AH18" s="27">
        <f t="shared" si="2"/>
        <v>9.4110618627378809E-2</v>
      </c>
      <c r="AI18" s="48">
        <f t="shared" si="3"/>
        <v>4.3834951752056385E-3</v>
      </c>
      <c r="AJ18" s="75">
        <f t="shared" si="9"/>
        <v>0.6236236011444799</v>
      </c>
      <c r="AK18" s="47">
        <f t="shared" si="4"/>
        <v>0.41594322302891362</v>
      </c>
      <c r="AL18" s="27">
        <f t="shared" si="5"/>
        <v>3.0348939417450784E-2</v>
      </c>
      <c r="AM18" s="27">
        <f t="shared" si="6"/>
        <v>8.5749678104128802E-3</v>
      </c>
      <c r="AN18" s="27">
        <f t="shared" si="10"/>
        <v>1.3757632849392937E-2</v>
      </c>
      <c r="AO18" s="27">
        <f t="shared" si="7"/>
        <v>7.1583215059206565E-3</v>
      </c>
      <c r="AP18" s="48">
        <f t="shared" si="8"/>
        <v>3.792136124007907E-3</v>
      </c>
      <c r="AQ18" s="75">
        <f t="shared" si="11"/>
        <v>0.47957522073609871</v>
      </c>
      <c r="AS18" s="75">
        <f t="shared" si="12"/>
        <v>1.1031988218805786</v>
      </c>
      <c r="AU18" s="147">
        <f t="shared" si="13"/>
        <v>0</v>
      </c>
    </row>
    <row r="19" spans="2:47" s="1" customFormat="1" ht="30" customHeight="1" x14ac:dyDescent="0.25">
      <c r="B19" s="64" t="s">
        <v>34</v>
      </c>
      <c r="C19" s="68" t="s">
        <v>35</v>
      </c>
      <c r="D19" s="64" t="s">
        <v>36</v>
      </c>
      <c r="E19" s="68" t="s">
        <v>37</v>
      </c>
      <c r="F19" s="32"/>
      <c r="G19" s="15">
        <v>7.9103027314377199</v>
      </c>
      <c r="H19" s="15">
        <v>6.8382618644944912</v>
      </c>
      <c r="I19" s="15">
        <v>6.7448519102648978</v>
      </c>
      <c r="J19" s="15">
        <v>6.667925573569419</v>
      </c>
      <c r="K19" s="32"/>
      <c r="L19" s="33">
        <v>0.57896873140696592</v>
      </c>
      <c r="M19" s="33">
        <v>0.58031269300201138</v>
      </c>
      <c r="N19" s="33">
        <v>0.5828272928886048</v>
      </c>
      <c r="O19" s="33">
        <v>0.58391591154204658</v>
      </c>
      <c r="P19" s="4"/>
      <c r="Q19" s="23">
        <f>HLOOKUP($AF$8,'Cost Base'!$J$6:$M$45,'L2 Allocation'!Q$9,FALSE)</f>
        <v>0.66896802644920594</v>
      </c>
      <c r="R19" s="23">
        <f>HLOOKUP($AF$8,'Cost Base'!$J$6:$M$45,'L2 Allocation'!R$9,FALSE)</f>
        <v>0.17309357349372895</v>
      </c>
      <c r="S19" s="23">
        <f>HLOOKUP($AF$8,'Cost Base'!$J$6:$M$45,'L2 Allocation'!S$9,FALSE)</f>
        <v>0.15090932808615024</v>
      </c>
      <c r="T19" s="23">
        <f>HLOOKUP($AF$8,'Cost Base'!$J$6:$M$45,'L2 Allocation'!T$9,FALSE)</f>
        <v>7.0290719709148386E-3</v>
      </c>
      <c r="U19" s="23">
        <f>HLOOKUP($AF$8,'Cost Base'!$J$6:$M$45,'L2 Allocation'!U$9,FALSE)</f>
        <v>1</v>
      </c>
      <c r="V19" s="23">
        <f>HLOOKUP($AF$8,'Cost Base'!$J$6:$M$45,'L2 Allocation'!V$9,FALSE)</f>
        <v>0.86731591842982103</v>
      </c>
      <c r="W19" s="23">
        <f>HLOOKUP($AF$8,'Cost Base'!$J$6:$M$45,'L2 Allocation'!W$9,FALSE)</f>
        <v>6.3282959805279926E-2</v>
      </c>
      <c r="X19" s="23">
        <f>HLOOKUP($AF$8,'Cost Base'!$J$6:$M$45,'L2 Allocation'!X$9,FALSE)</f>
        <v>1.7880339599804979E-2</v>
      </c>
      <c r="Y19" s="23">
        <f>HLOOKUP($AF$8,'Cost Base'!$J$6:$M$45,'L2 Allocation'!Y$9,FALSE)</f>
        <v>2.8687121966552782E-2</v>
      </c>
      <c r="Z19" s="23">
        <f>HLOOKUP($AF$8,'Cost Base'!$J$6:$M$45,'L2 Allocation'!Z$9,FALSE)</f>
        <v>1.4926379004597794E-2</v>
      </c>
      <c r="AA19" s="23">
        <f>HLOOKUP($AF$8,'Cost Base'!$J$6:$M$45,'L2 Allocation'!AA$9,FALSE)</f>
        <v>7.9072811939436063E-3</v>
      </c>
      <c r="AB19" s="23">
        <f>HLOOKUP($AF$8,'Cost Base'!$J$6:$M$45,'L2 Allocation'!AB$9,FALSE)</f>
        <v>1</v>
      </c>
      <c r="AC19" s="32"/>
      <c r="AD19" s="46">
        <v>11</v>
      </c>
      <c r="AE19" s="32"/>
      <c r="AF19" s="47">
        <f t="shared" si="0"/>
        <v>3.0637517671230046</v>
      </c>
      <c r="AG19" s="27">
        <f t="shared" si="1"/>
        <v>0.79273705274659201</v>
      </c>
      <c r="AH19" s="27">
        <f t="shared" si="2"/>
        <v>0.69113724769982521</v>
      </c>
      <c r="AI19" s="48">
        <f t="shared" si="3"/>
        <v>3.2191869896132132E-2</v>
      </c>
      <c r="AJ19" s="75">
        <f t="shared" si="9"/>
        <v>4.5798179374655543</v>
      </c>
      <c r="AK19" s="47">
        <f t="shared" si="4"/>
        <v>2.8885824779005222</v>
      </c>
      <c r="AL19" s="27">
        <f t="shared" si="5"/>
        <v>0.21076293534903656</v>
      </c>
      <c r="AM19" s="27">
        <f t="shared" si="6"/>
        <v>5.9550199148208839E-2</v>
      </c>
      <c r="AN19" s="27">
        <f t="shared" si="10"/>
        <v>9.5542023492428921E-2</v>
      </c>
      <c r="AO19" s="27">
        <f t="shared" si="7"/>
        <v>4.9712078303878346E-2</v>
      </c>
      <c r="AP19" s="48">
        <f t="shared" si="8"/>
        <v>2.6335079778091252E-2</v>
      </c>
      <c r="AQ19" s="75">
        <f t="shared" si="11"/>
        <v>3.3304847939721656</v>
      </c>
      <c r="AS19" s="75">
        <f t="shared" si="12"/>
        <v>7.9103027314377199</v>
      </c>
      <c r="AU19" s="147">
        <f t="shared" si="13"/>
        <v>0</v>
      </c>
    </row>
    <row r="20" spans="2:47" s="1" customFormat="1" ht="30" customHeight="1" x14ac:dyDescent="0.25">
      <c r="B20" s="64" t="s">
        <v>38</v>
      </c>
      <c r="C20" s="68" t="s">
        <v>39</v>
      </c>
      <c r="D20" s="64" t="s">
        <v>40</v>
      </c>
      <c r="E20" s="68" t="s">
        <v>41</v>
      </c>
      <c r="F20" s="32"/>
      <c r="G20" s="15">
        <v>0.89604134573205674</v>
      </c>
      <c r="H20" s="15">
        <v>0.77450018223072037</v>
      </c>
      <c r="I20" s="15">
        <v>0.76675760042378671</v>
      </c>
      <c r="J20" s="15">
        <v>0.75918794428668612</v>
      </c>
      <c r="K20" s="32"/>
      <c r="L20" s="33">
        <v>0.84392699270576066</v>
      </c>
      <c r="M20" s="33">
        <v>0.84600121544166307</v>
      </c>
      <c r="N20" s="33">
        <v>0.84652331470600795</v>
      </c>
      <c r="O20" s="33">
        <v>0.84679144980506471</v>
      </c>
      <c r="P20" s="4"/>
      <c r="Q20" s="23">
        <f>HLOOKUP($AF$8,'Cost Base'!$J$6:$M$45,'L2 Allocation'!Q$9,FALSE)</f>
        <v>0.66896802644920594</v>
      </c>
      <c r="R20" s="23">
        <f>HLOOKUP($AF$8,'Cost Base'!$J$6:$M$45,'L2 Allocation'!R$9,FALSE)</f>
        <v>0.17309357349372895</v>
      </c>
      <c r="S20" s="23">
        <f>HLOOKUP($AF$8,'Cost Base'!$J$6:$M$45,'L2 Allocation'!S$9,FALSE)</f>
        <v>0.15090932808615024</v>
      </c>
      <c r="T20" s="23">
        <f>HLOOKUP($AF$8,'Cost Base'!$J$6:$M$45,'L2 Allocation'!T$9,FALSE)</f>
        <v>7.0290719709148386E-3</v>
      </c>
      <c r="U20" s="23">
        <f>HLOOKUP($AF$8,'Cost Base'!$J$6:$M$45,'L2 Allocation'!U$9,FALSE)</f>
        <v>1</v>
      </c>
      <c r="V20" s="23">
        <f>HLOOKUP($AF$8,'Cost Base'!$J$6:$M$45,'L2 Allocation'!V$9,FALSE)</f>
        <v>0.86731591842982103</v>
      </c>
      <c r="W20" s="23">
        <f>HLOOKUP($AF$8,'Cost Base'!$J$6:$M$45,'L2 Allocation'!W$9,FALSE)</f>
        <v>6.3282959805279926E-2</v>
      </c>
      <c r="X20" s="23">
        <f>HLOOKUP($AF$8,'Cost Base'!$J$6:$M$45,'L2 Allocation'!X$9,FALSE)</f>
        <v>1.7880339599804979E-2</v>
      </c>
      <c r="Y20" s="23">
        <f>HLOOKUP($AF$8,'Cost Base'!$J$6:$M$45,'L2 Allocation'!Y$9,FALSE)</f>
        <v>2.8687121966552782E-2</v>
      </c>
      <c r="Z20" s="23">
        <f>HLOOKUP($AF$8,'Cost Base'!$J$6:$M$45,'L2 Allocation'!Z$9,FALSE)</f>
        <v>1.4926379004597794E-2</v>
      </c>
      <c r="AA20" s="23">
        <f>HLOOKUP($AF$8,'Cost Base'!$J$6:$M$45,'L2 Allocation'!AA$9,FALSE)</f>
        <v>7.9072811939436063E-3</v>
      </c>
      <c r="AB20" s="23">
        <f>HLOOKUP($AF$8,'Cost Base'!$J$6:$M$45,'L2 Allocation'!AB$9,FALSE)</f>
        <v>1</v>
      </c>
      <c r="AC20" s="32"/>
      <c r="AD20" s="46">
        <v>12</v>
      </c>
      <c r="AE20" s="32"/>
      <c r="AF20" s="47">
        <f t="shared" si="0"/>
        <v>0.50586925875443345</v>
      </c>
      <c r="AG20" s="27">
        <f t="shared" si="1"/>
        <v>0.1308922314018505</v>
      </c>
      <c r="AH20" s="27">
        <f t="shared" si="2"/>
        <v>0.11411664970488222</v>
      </c>
      <c r="AI20" s="48">
        <f t="shared" si="3"/>
        <v>5.3153383825112329E-3</v>
      </c>
      <c r="AJ20" s="75">
        <f t="shared" si="9"/>
        <v>0.75619347824367744</v>
      </c>
      <c r="AK20" s="47">
        <f t="shared" si="4"/>
        <v>0.1212922816311356</v>
      </c>
      <c r="AL20" s="27">
        <f t="shared" si="5"/>
        <v>8.8499869771212197E-3</v>
      </c>
      <c r="AM20" s="27">
        <f t="shared" si="6"/>
        <v>2.5005273630007477E-3</v>
      </c>
      <c r="AN20" s="27">
        <f t="shared" si="10"/>
        <v>4.0118328314014485E-3</v>
      </c>
      <c r="AO20" s="27">
        <f t="shared" si="7"/>
        <v>2.0874222731163193E-3</v>
      </c>
      <c r="AP20" s="48">
        <f t="shared" si="8"/>
        <v>1.1058164126039791E-3</v>
      </c>
      <c r="AQ20" s="75">
        <f t="shared" si="11"/>
        <v>0.1398478674883793</v>
      </c>
      <c r="AS20" s="75">
        <f t="shared" si="12"/>
        <v>0.89604134573205674</v>
      </c>
      <c r="AU20" s="147">
        <f t="shared" si="13"/>
        <v>0</v>
      </c>
    </row>
    <row r="21" spans="2:47" s="1" customFormat="1" ht="30" customHeight="1" x14ac:dyDescent="0.25">
      <c r="B21" s="64" t="s">
        <v>42</v>
      </c>
      <c r="C21" s="68" t="s">
        <v>43</v>
      </c>
      <c r="D21" s="64" t="s">
        <v>83</v>
      </c>
      <c r="E21" s="68" t="s">
        <v>44</v>
      </c>
      <c r="F21" s="32"/>
      <c r="G21" s="15">
        <v>0.30186212296151455</v>
      </c>
      <c r="H21" s="15">
        <v>0.30128876380639935</v>
      </c>
      <c r="I21" s="15">
        <v>0.30259374914560794</v>
      </c>
      <c r="J21" s="15">
        <v>0.30401752201918048</v>
      </c>
      <c r="K21" s="32"/>
      <c r="L21" s="33">
        <v>0.36876941065078139</v>
      </c>
      <c r="M21" s="33">
        <v>0.38420273591416876</v>
      </c>
      <c r="N21" s="33">
        <v>0.38814424139211834</v>
      </c>
      <c r="O21" s="33">
        <v>0.39056248731424809</v>
      </c>
      <c r="P21" s="4"/>
      <c r="Q21" s="23">
        <f>HLOOKUP($AF$8,'Cost Base'!$J$6:$M$45,'L2 Allocation'!Q$9,FALSE)</f>
        <v>0.66896802644920594</v>
      </c>
      <c r="R21" s="23">
        <f>HLOOKUP($AF$8,'Cost Base'!$J$6:$M$45,'L2 Allocation'!R$9,FALSE)</f>
        <v>0.17309357349372895</v>
      </c>
      <c r="S21" s="23">
        <f>HLOOKUP($AF$8,'Cost Base'!$J$6:$M$45,'L2 Allocation'!S$9,FALSE)</f>
        <v>0.15090932808615024</v>
      </c>
      <c r="T21" s="23">
        <f>HLOOKUP($AF$8,'Cost Base'!$J$6:$M$45,'L2 Allocation'!T$9,FALSE)</f>
        <v>7.0290719709148386E-3</v>
      </c>
      <c r="U21" s="23">
        <f>HLOOKUP($AF$8,'Cost Base'!$J$6:$M$45,'L2 Allocation'!U$9,FALSE)</f>
        <v>1</v>
      </c>
      <c r="V21" s="23">
        <f>HLOOKUP($AF$8,'Cost Base'!$J$6:$M$45,'L2 Allocation'!V$9,FALSE)</f>
        <v>0.86731591842982103</v>
      </c>
      <c r="W21" s="23">
        <f>HLOOKUP($AF$8,'Cost Base'!$J$6:$M$45,'L2 Allocation'!W$9,FALSE)</f>
        <v>6.3282959805279926E-2</v>
      </c>
      <c r="X21" s="23">
        <f>HLOOKUP($AF$8,'Cost Base'!$J$6:$M$45,'L2 Allocation'!X$9,FALSE)</f>
        <v>1.7880339599804979E-2</v>
      </c>
      <c r="Y21" s="23">
        <f>HLOOKUP($AF$8,'Cost Base'!$J$6:$M$45,'L2 Allocation'!Y$9,FALSE)</f>
        <v>2.8687121966552782E-2</v>
      </c>
      <c r="Z21" s="23">
        <f>HLOOKUP($AF$8,'Cost Base'!$J$6:$M$45,'L2 Allocation'!Z$9,FALSE)</f>
        <v>1.4926379004597794E-2</v>
      </c>
      <c r="AA21" s="23">
        <f>HLOOKUP($AF$8,'Cost Base'!$J$6:$M$45,'L2 Allocation'!AA$9,FALSE)</f>
        <v>7.9072811939436063E-3</v>
      </c>
      <c r="AB21" s="23">
        <f>HLOOKUP($AF$8,'Cost Base'!$J$6:$M$45,'L2 Allocation'!AB$9,FALSE)</f>
        <v>1</v>
      </c>
      <c r="AC21" s="32"/>
      <c r="AD21" s="46">
        <v>13</v>
      </c>
      <c r="AE21" s="32"/>
      <c r="AF21" s="47">
        <f t="shared" si="0"/>
        <v>7.446785977867644E-2</v>
      </c>
      <c r="AG21" s="27">
        <f t="shared" si="1"/>
        <v>1.9268346841535857E-2</v>
      </c>
      <c r="AH21" s="27">
        <f t="shared" si="2"/>
        <v>1.6798851722201101E-2</v>
      </c>
      <c r="AI21" s="48">
        <f t="shared" si="3"/>
        <v>7.8245883989801614E-4</v>
      </c>
      <c r="AJ21" s="75">
        <f t="shared" si="9"/>
        <v>0.11131751718231142</v>
      </c>
      <c r="AK21" s="47">
        <f t="shared" si="4"/>
        <v>0.16526236976323774</v>
      </c>
      <c r="AL21" s="27">
        <f t="shared" si="5"/>
        <v>1.205822662863822E-2</v>
      </c>
      <c r="AM21" s="27">
        <f t="shared" si="6"/>
        <v>3.4070022602431141E-3</v>
      </c>
      <c r="AN21" s="27">
        <f t="shared" si="10"/>
        <v>5.4661763460567177E-3</v>
      </c>
      <c r="AO21" s="27">
        <f t="shared" si="7"/>
        <v>2.8441410031420609E-3</v>
      </c>
      <c r="AP21" s="48">
        <f t="shared" si="8"/>
        <v>1.506689777885291E-3</v>
      </c>
      <c r="AQ21" s="75">
        <f t="shared" si="11"/>
        <v>0.19054460577920312</v>
      </c>
      <c r="AS21" s="75">
        <f t="shared" si="12"/>
        <v>0.30186212296151455</v>
      </c>
      <c r="AU21" s="147">
        <f t="shared" si="13"/>
        <v>0</v>
      </c>
    </row>
    <row r="22" spans="2:47" s="1" customFormat="1" ht="30" customHeight="1" x14ac:dyDescent="0.25">
      <c r="B22" s="64" t="s">
        <v>42</v>
      </c>
      <c r="C22" s="68" t="s">
        <v>43</v>
      </c>
      <c r="D22" s="64" t="s">
        <v>84</v>
      </c>
      <c r="E22" s="68" t="s">
        <v>45</v>
      </c>
      <c r="F22" s="32"/>
      <c r="G22" s="15">
        <v>0.75892836079573733</v>
      </c>
      <c r="H22" s="15">
        <v>0.65627011044964167</v>
      </c>
      <c r="I22" s="15">
        <v>0.64205489827619566</v>
      </c>
      <c r="J22" s="15">
        <v>0.63255682372301969</v>
      </c>
      <c r="K22" s="32"/>
      <c r="L22" s="33">
        <v>0.36876941065078139</v>
      </c>
      <c r="M22" s="33">
        <v>0.38420273591416876</v>
      </c>
      <c r="N22" s="33">
        <v>0.38814424139211834</v>
      </c>
      <c r="O22" s="33">
        <v>0.39056248731424809</v>
      </c>
      <c r="P22" s="4"/>
      <c r="Q22" s="23">
        <f>HLOOKUP($AF$8,'Cost Base'!$J$6:$M$45,'L2 Allocation'!Q$9,FALSE)</f>
        <v>0.66896802644920594</v>
      </c>
      <c r="R22" s="23">
        <f>HLOOKUP($AF$8,'Cost Base'!$J$6:$M$45,'L2 Allocation'!R$9,FALSE)</f>
        <v>0.17309357349372895</v>
      </c>
      <c r="S22" s="23">
        <f>HLOOKUP($AF$8,'Cost Base'!$J$6:$M$45,'L2 Allocation'!S$9,FALSE)</f>
        <v>0.15090932808615024</v>
      </c>
      <c r="T22" s="23">
        <f>HLOOKUP($AF$8,'Cost Base'!$J$6:$M$45,'L2 Allocation'!T$9,FALSE)</f>
        <v>7.0290719709148386E-3</v>
      </c>
      <c r="U22" s="23">
        <f>HLOOKUP($AF$8,'Cost Base'!$J$6:$M$45,'L2 Allocation'!U$9,FALSE)</f>
        <v>1</v>
      </c>
      <c r="V22" s="23">
        <f>HLOOKUP($AF$8,'Cost Base'!$J$6:$M$45,'L2 Allocation'!V$9,FALSE)</f>
        <v>0.86731591842982103</v>
      </c>
      <c r="W22" s="23">
        <f>HLOOKUP($AF$8,'Cost Base'!$J$6:$M$45,'L2 Allocation'!W$9,FALSE)</f>
        <v>6.3282959805279926E-2</v>
      </c>
      <c r="X22" s="23">
        <f>HLOOKUP($AF$8,'Cost Base'!$J$6:$M$45,'L2 Allocation'!X$9,FALSE)</f>
        <v>1.7880339599804979E-2</v>
      </c>
      <c r="Y22" s="23">
        <f>HLOOKUP($AF$8,'Cost Base'!$J$6:$M$45,'L2 Allocation'!Y$9,FALSE)</f>
        <v>2.8687121966552782E-2</v>
      </c>
      <c r="Z22" s="23">
        <f>HLOOKUP($AF$8,'Cost Base'!$J$6:$M$45,'L2 Allocation'!Z$9,FALSE)</f>
        <v>1.4926379004597794E-2</v>
      </c>
      <c r="AA22" s="23">
        <f>HLOOKUP($AF$8,'Cost Base'!$J$6:$M$45,'L2 Allocation'!AA$9,FALSE)</f>
        <v>7.9072811939436063E-3</v>
      </c>
      <c r="AB22" s="23">
        <f>HLOOKUP($AF$8,'Cost Base'!$J$6:$M$45,'L2 Allocation'!AB$9,FALSE)</f>
        <v>1</v>
      </c>
      <c r="AC22" s="32"/>
      <c r="AD22" s="46">
        <v>14</v>
      </c>
      <c r="AE22" s="32"/>
      <c r="AF22" s="47">
        <f t="shared" si="0"/>
        <v>0.1872237901175933</v>
      </c>
      <c r="AG22" s="27">
        <f t="shared" si="1"/>
        <v>4.8443623003191119E-2</v>
      </c>
      <c r="AH22" s="27">
        <f t="shared" si="2"/>
        <v>4.2234927905831235E-2</v>
      </c>
      <c r="AI22" s="48">
        <f t="shared" si="3"/>
        <v>1.9672233101920016E-3</v>
      </c>
      <c r="AJ22" s="75">
        <f t="shared" si="9"/>
        <v>0.27986956433680765</v>
      </c>
      <c r="AK22" s="47">
        <f t="shared" si="4"/>
        <v>0.41549532003266126</v>
      </c>
      <c r="AL22" s="27">
        <f t="shared" si="5"/>
        <v>3.0316258560676223E-2</v>
      </c>
      <c r="AM22" s="27">
        <f t="shared" si="6"/>
        <v>8.565733968959514E-3</v>
      </c>
      <c r="AN22" s="27">
        <f t="shared" si="10"/>
        <v>1.37428181231673E-2</v>
      </c>
      <c r="AO22" s="27">
        <f t="shared" si="7"/>
        <v>7.1506131614324561E-3</v>
      </c>
      <c r="AP22" s="48">
        <f t="shared" si="8"/>
        <v>3.7880526120329526E-3</v>
      </c>
      <c r="AQ22" s="75">
        <f t="shared" si="11"/>
        <v>0.47905879645892968</v>
      </c>
      <c r="AS22" s="75">
        <f t="shared" si="12"/>
        <v>0.75892836079573733</v>
      </c>
      <c r="AU22" s="147">
        <f t="shared" si="13"/>
        <v>0</v>
      </c>
    </row>
    <row r="23" spans="2:47" s="1" customFormat="1" ht="30" customHeight="1" x14ac:dyDescent="0.25">
      <c r="B23" s="64" t="s">
        <v>42</v>
      </c>
      <c r="C23" s="68" t="s">
        <v>43</v>
      </c>
      <c r="D23" s="64" t="s">
        <v>85</v>
      </c>
      <c r="E23" s="68" t="s">
        <v>46</v>
      </c>
      <c r="F23" s="32"/>
      <c r="G23" s="15">
        <v>0</v>
      </c>
      <c r="H23" s="15">
        <v>0</v>
      </c>
      <c r="I23" s="15">
        <v>0</v>
      </c>
      <c r="J23" s="15">
        <v>0</v>
      </c>
      <c r="K23" s="32"/>
      <c r="L23" s="33">
        <v>0.36876941065078139</v>
      </c>
      <c r="M23" s="33">
        <v>0.38420273591416876</v>
      </c>
      <c r="N23" s="33">
        <v>0.38814424139211834</v>
      </c>
      <c r="O23" s="33">
        <v>0.39056248731424809</v>
      </c>
      <c r="P23" s="4"/>
      <c r="Q23" s="23">
        <f>HLOOKUP($AF$8,'Cost Base'!$J$6:$M$45,'L2 Allocation'!Q$9,FALSE)</f>
        <v>0.66896802644920594</v>
      </c>
      <c r="R23" s="23">
        <f>HLOOKUP($AF$8,'Cost Base'!$J$6:$M$45,'L2 Allocation'!R$9,FALSE)</f>
        <v>0.17309357349372895</v>
      </c>
      <c r="S23" s="23">
        <f>HLOOKUP($AF$8,'Cost Base'!$J$6:$M$45,'L2 Allocation'!S$9,FALSE)</f>
        <v>0.15090932808615024</v>
      </c>
      <c r="T23" s="23">
        <f>HLOOKUP($AF$8,'Cost Base'!$J$6:$M$45,'L2 Allocation'!T$9,FALSE)</f>
        <v>7.0290719709148386E-3</v>
      </c>
      <c r="U23" s="23">
        <f>HLOOKUP($AF$8,'Cost Base'!$J$6:$M$45,'L2 Allocation'!U$9,FALSE)</f>
        <v>1</v>
      </c>
      <c r="V23" s="23">
        <f>HLOOKUP($AF$8,'Cost Base'!$J$6:$M$45,'L2 Allocation'!V$9,FALSE)</f>
        <v>0.86731591842982103</v>
      </c>
      <c r="W23" s="23">
        <f>HLOOKUP($AF$8,'Cost Base'!$J$6:$M$45,'L2 Allocation'!W$9,FALSE)</f>
        <v>6.3282959805279926E-2</v>
      </c>
      <c r="X23" s="23">
        <f>HLOOKUP($AF$8,'Cost Base'!$J$6:$M$45,'L2 Allocation'!X$9,FALSE)</f>
        <v>1.7880339599804979E-2</v>
      </c>
      <c r="Y23" s="23">
        <f>HLOOKUP($AF$8,'Cost Base'!$J$6:$M$45,'L2 Allocation'!Y$9,FALSE)</f>
        <v>2.8687121966552782E-2</v>
      </c>
      <c r="Z23" s="23">
        <f>HLOOKUP($AF$8,'Cost Base'!$J$6:$M$45,'L2 Allocation'!Z$9,FALSE)</f>
        <v>1.4926379004597794E-2</v>
      </c>
      <c r="AA23" s="23">
        <f>HLOOKUP($AF$8,'Cost Base'!$J$6:$M$45,'L2 Allocation'!AA$9,FALSE)</f>
        <v>7.9072811939436063E-3</v>
      </c>
      <c r="AB23" s="23">
        <f>HLOOKUP($AF$8,'Cost Base'!$J$6:$M$45,'L2 Allocation'!AB$9,FALSE)</f>
        <v>1</v>
      </c>
      <c r="AC23" s="32"/>
      <c r="AD23" s="46">
        <v>15</v>
      </c>
      <c r="AE23" s="32"/>
      <c r="AF23" s="47">
        <f t="shared" si="0"/>
        <v>0</v>
      </c>
      <c r="AG23" s="27">
        <f t="shared" si="1"/>
        <v>0</v>
      </c>
      <c r="AH23" s="27">
        <f t="shared" si="2"/>
        <v>0</v>
      </c>
      <c r="AI23" s="48">
        <f t="shared" si="3"/>
        <v>0</v>
      </c>
      <c r="AJ23" s="75">
        <f t="shared" si="9"/>
        <v>0</v>
      </c>
      <c r="AK23" s="47">
        <f t="shared" si="4"/>
        <v>0</v>
      </c>
      <c r="AL23" s="27">
        <f t="shared" si="5"/>
        <v>0</v>
      </c>
      <c r="AM23" s="27">
        <f t="shared" si="6"/>
        <v>0</v>
      </c>
      <c r="AN23" s="27">
        <f t="shared" si="10"/>
        <v>0</v>
      </c>
      <c r="AO23" s="27">
        <f t="shared" si="7"/>
        <v>0</v>
      </c>
      <c r="AP23" s="48">
        <f t="shared" si="8"/>
        <v>0</v>
      </c>
      <c r="AQ23" s="75">
        <f t="shared" si="11"/>
        <v>0</v>
      </c>
      <c r="AS23" s="75">
        <f t="shared" si="12"/>
        <v>0</v>
      </c>
      <c r="AU23" s="147">
        <f t="shared" si="13"/>
        <v>0</v>
      </c>
    </row>
    <row r="24" spans="2:47" s="1" customFormat="1" ht="30" customHeight="1" x14ac:dyDescent="0.25">
      <c r="B24" s="64" t="s">
        <v>42</v>
      </c>
      <c r="C24" s="68" t="s">
        <v>43</v>
      </c>
      <c r="D24" s="64" t="s">
        <v>86</v>
      </c>
      <c r="E24" s="68" t="s">
        <v>47</v>
      </c>
      <c r="F24" s="32"/>
      <c r="G24" s="15">
        <v>0</v>
      </c>
      <c r="H24" s="15">
        <v>0</v>
      </c>
      <c r="I24" s="15">
        <v>0</v>
      </c>
      <c r="J24" s="15">
        <v>0</v>
      </c>
      <c r="K24" s="32"/>
      <c r="L24" s="33">
        <v>0.36876941065078139</v>
      </c>
      <c r="M24" s="33">
        <v>0.38420273591416876</v>
      </c>
      <c r="N24" s="33">
        <v>0.38814424139211834</v>
      </c>
      <c r="O24" s="33">
        <v>0.39056248731424809</v>
      </c>
      <c r="P24" s="4"/>
      <c r="Q24" s="23">
        <f>HLOOKUP($AF$8,'Cost Base'!$J$6:$M$45,'L2 Allocation'!Q$9,FALSE)</f>
        <v>0.66896802644920594</v>
      </c>
      <c r="R24" s="23">
        <f>HLOOKUP($AF$8,'Cost Base'!$J$6:$M$45,'L2 Allocation'!R$9,FALSE)</f>
        <v>0.17309357349372895</v>
      </c>
      <c r="S24" s="23">
        <f>HLOOKUP($AF$8,'Cost Base'!$J$6:$M$45,'L2 Allocation'!S$9,FALSE)</f>
        <v>0.15090932808615024</v>
      </c>
      <c r="T24" s="23">
        <f>HLOOKUP($AF$8,'Cost Base'!$J$6:$M$45,'L2 Allocation'!T$9,FALSE)</f>
        <v>7.0290719709148386E-3</v>
      </c>
      <c r="U24" s="23">
        <f>HLOOKUP($AF$8,'Cost Base'!$J$6:$M$45,'L2 Allocation'!U$9,FALSE)</f>
        <v>1</v>
      </c>
      <c r="V24" s="23">
        <f>HLOOKUP($AF$8,'Cost Base'!$J$6:$M$45,'L2 Allocation'!V$9,FALSE)</f>
        <v>0.86731591842982103</v>
      </c>
      <c r="W24" s="23">
        <f>HLOOKUP($AF$8,'Cost Base'!$J$6:$M$45,'L2 Allocation'!W$9,FALSE)</f>
        <v>6.3282959805279926E-2</v>
      </c>
      <c r="X24" s="23">
        <f>HLOOKUP($AF$8,'Cost Base'!$J$6:$M$45,'L2 Allocation'!X$9,FALSE)</f>
        <v>1.7880339599804979E-2</v>
      </c>
      <c r="Y24" s="23">
        <f>HLOOKUP($AF$8,'Cost Base'!$J$6:$M$45,'L2 Allocation'!Y$9,FALSE)</f>
        <v>2.8687121966552782E-2</v>
      </c>
      <c r="Z24" s="23">
        <f>HLOOKUP($AF$8,'Cost Base'!$J$6:$M$45,'L2 Allocation'!Z$9,FALSE)</f>
        <v>1.4926379004597794E-2</v>
      </c>
      <c r="AA24" s="23">
        <f>HLOOKUP($AF$8,'Cost Base'!$J$6:$M$45,'L2 Allocation'!AA$9,FALSE)</f>
        <v>7.9072811939436063E-3</v>
      </c>
      <c r="AB24" s="23">
        <f>HLOOKUP($AF$8,'Cost Base'!$J$6:$M$45,'L2 Allocation'!AB$9,FALSE)</f>
        <v>1</v>
      </c>
      <c r="AC24" s="32"/>
      <c r="AD24" s="46">
        <v>16</v>
      </c>
      <c r="AE24" s="32"/>
      <c r="AF24" s="47">
        <f t="shared" si="0"/>
        <v>0</v>
      </c>
      <c r="AG24" s="27">
        <f t="shared" si="1"/>
        <v>0</v>
      </c>
      <c r="AH24" s="27">
        <f t="shared" si="2"/>
        <v>0</v>
      </c>
      <c r="AI24" s="48">
        <f t="shared" si="3"/>
        <v>0</v>
      </c>
      <c r="AJ24" s="75">
        <f t="shared" si="9"/>
        <v>0</v>
      </c>
      <c r="AK24" s="47">
        <f t="shared" si="4"/>
        <v>0</v>
      </c>
      <c r="AL24" s="27">
        <f t="shared" si="5"/>
        <v>0</v>
      </c>
      <c r="AM24" s="27">
        <f t="shared" si="6"/>
        <v>0</v>
      </c>
      <c r="AN24" s="27">
        <f t="shared" si="10"/>
        <v>0</v>
      </c>
      <c r="AO24" s="27">
        <f t="shared" si="7"/>
        <v>0</v>
      </c>
      <c r="AP24" s="48">
        <f t="shared" si="8"/>
        <v>0</v>
      </c>
      <c r="AQ24" s="75">
        <f t="shared" si="11"/>
        <v>0</v>
      </c>
      <c r="AS24" s="75">
        <f t="shared" si="12"/>
        <v>0</v>
      </c>
      <c r="AU24" s="147">
        <f t="shared" si="13"/>
        <v>0</v>
      </c>
    </row>
    <row r="25" spans="2:47" s="1" customFormat="1" ht="30" customHeight="1" x14ac:dyDescent="0.25">
      <c r="B25" s="64" t="s">
        <v>42</v>
      </c>
      <c r="C25" s="68" t="s">
        <v>43</v>
      </c>
      <c r="D25" s="64" t="s">
        <v>87</v>
      </c>
      <c r="E25" s="68" t="s">
        <v>48</v>
      </c>
      <c r="F25" s="32"/>
      <c r="G25" s="15">
        <v>0.12636480516734133</v>
      </c>
      <c r="H25" s="15">
        <v>0.10922438467356309</v>
      </c>
      <c r="I25" s="15">
        <v>0.10813248211104685</v>
      </c>
      <c r="J25" s="15">
        <v>0.10706496650196856</v>
      </c>
      <c r="K25" s="32"/>
      <c r="L25" s="33">
        <v>0.36876941065078139</v>
      </c>
      <c r="M25" s="33">
        <v>0.38420273591416876</v>
      </c>
      <c r="N25" s="33">
        <v>0.38814424139211834</v>
      </c>
      <c r="O25" s="33">
        <v>0.39056248731424809</v>
      </c>
      <c r="P25" s="4"/>
      <c r="Q25" s="23">
        <f>HLOOKUP($AF$8,'Cost Base'!$J$6:$M$45,'L2 Allocation'!Q$9,FALSE)</f>
        <v>0.66896802644920594</v>
      </c>
      <c r="R25" s="23">
        <f>HLOOKUP($AF$8,'Cost Base'!$J$6:$M$45,'L2 Allocation'!R$9,FALSE)</f>
        <v>0.17309357349372895</v>
      </c>
      <c r="S25" s="23">
        <f>HLOOKUP($AF$8,'Cost Base'!$J$6:$M$45,'L2 Allocation'!S$9,FALSE)</f>
        <v>0.15090932808615024</v>
      </c>
      <c r="T25" s="23">
        <f>HLOOKUP($AF$8,'Cost Base'!$J$6:$M$45,'L2 Allocation'!T$9,FALSE)</f>
        <v>7.0290719709148386E-3</v>
      </c>
      <c r="U25" s="23">
        <f>HLOOKUP($AF$8,'Cost Base'!$J$6:$M$45,'L2 Allocation'!U$9,FALSE)</f>
        <v>1</v>
      </c>
      <c r="V25" s="23">
        <f>HLOOKUP($AF$8,'Cost Base'!$J$6:$M$45,'L2 Allocation'!V$9,FALSE)</f>
        <v>0.86731591842982103</v>
      </c>
      <c r="W25" s="23">
        <f>HLOOKUP($AF$8,'Cost Base'!$J$6:$M$45,'L2 Allocation'!W$9,FALSE)</f>
        <v>6.3282959805279926E-2</v>
      </c>
      <c r="X25" s="23">
        <f>HLOOKUP($AF$8,'Cost Base'!$J$6:$M$45,'L2 Allocation'!X$9,FALSE)</f>
        <v>1.7880339599804979E-2</v>
      </c>
      <c r="Y25" s="23">
        <f>HLOOKUP($AF$8,'Cost Base'!$J$6:$M$45,'L2 Allocation'!Y$9,FALSE)</f>
        <v>2.8687121966552782E-2</v>
      </c>
      <c r="Z25" s="23">
        <f>HLOOKUP($AF$8,'Cost Base'!$J$6:$M$45,'L2 Allocation'!Z$9,FALSE)</f>
        <v>1.4926379004597794E-2</v>
      </c>
      <c r="AA25" s="23">
        <f>HLOOKUP($AF$8,'Cost Base'!$J$6:$M$45,'L2 Allocation'!AA$9,FALSE)</f>
        <v>7.9072811939436063E-3</v>
      </c>
      <c r="AB25" s="23">
        <f>HLOOKUP($AF$8,'Cost Base'!$J$6:$M$45,'L2 Allocation'!AB$9,FALSE)</f>
        <v>1</v>
      </c>
      <c r="AC25" s="32"/>
      <c r="AD25" s="46">
        <v>17</v>
      </c>
      <c r="AE25" s="32"/>
      <c r="AF25" s="47">
        <f t="shared" si="0"/>
        <v>3.1173558642735282E-2</v>
      </c>
      <c r="AG25" s="27">
        <f t="shared" si="1"/>
        <v>8.0660696036973858E-3</v>
      </c>
      <c r="AH25" s="27">
        <f t="shared" si="2"/>
        <v>7.0322954204547206E-3</v>
      </c>
      <c r="AI25" s="48">
        <f t="shared" si="3"/>
        <v>3.2755106167388441E-4</v>
      </c>
      <c r="AJ25" s="75">
        <f t="shared" si="9"/>
        <v>4.6599474728561276E-2</v>
      </c>
      <c r="AK25" s="47">
        <f t="shared" si="4"/>
        <v>6.9181740828368685E-2</v>
      </c>
      <c r="AL25" s="27">
        <f t="shared" si="5"/>
        <v>5.0477862000121903E-3</v>
      </c>
      <c r="AM25" s="27">
        <f t="shared" si="6"/>
        <v>1.4262311965360485E-3</v>
      </c>
      <c r="AN25" s="27">
        <f t="shared" si="10"/>
        <v>2.2882377629996689E-3</v>
      </c>
      <c r="AO25" s="27">
        <f t="shared" si="7"/>
        <v>1.1906075535562121E-3</v>
      </c>
      <c r="AP25" s="48">
        <f t="shared" si="8"/>
        <v>6.3072689730726307E-4</v>
      </c>
      <c r="AQ25" s="75">
        <f t="shared" si="11"/>
        <v>7.9765330438780063E-2</v>
      </c>
      <c r="AS25" s="75">
        <f t="shared" si="12"/>
        <v>0.12636480516734133</v>
      </c>
      <c r="AU25" s="147">
        <f t="shared" si="13"/>
        <v>0</v>
      </c>
    </row>
    <row r="26" spans="2:47" s="1" customFormat="1" ht="30" customHeight="1" x14ac:dyDescent="0.25">
      <c r="B26" s="64" t="s">
        <v>42</v>
      </c>
      <c r="C26" s="68" t="s">
        <v>43</v>
      </c>
      <c r="D26" s="64" t="s">
        <v>88</v>
      </c>
      <c r="E26" s="68" t="s">
        <v>49</v>
      </c>
      <c r="F26" s="32"/>
      <c r="G26" s="15">
        <v>0</v>
      </c>
      <c r="H26" s="15">
        <v>0</v>
      </c>
      <c r="I26" s="15">
        <v>0</v>
      </c>
      <c r="J26" s="15">
        <v>0</v>
      </c>
      <c r="K26" s="32"/>
      <c r="L26" s="33">
        <v>0.36876941065078139</v>
      </c>
      <c r="M26" s="33">
        <v>0.38420273591416876</v>
      </c>
      <c r="N26" s="33">
        <v>0.38814424139211834</v>
      </c>
      <c r="O26" s="33">
        <v>0.39056248731424809</v>
      </c>
      <c r="P26" s="4"/>
      <c r="Q26" s="23">
        <f>HLOOKUP($AF$8,'Cost Base'!$J$6:$M$45,'L2 Allocation'!Q$9,FALSE)</f>
        <v>0.66896802644920594</v>
      </c>
      <c r="R26" s="23">
        <f>HLOOKUP($AF$8,'Cost Base'!$J$6:$M$45,'L2 Allocation'!R$9,FALSE)</f>
        <v>0.17309357349372895</v>
      </c>
      <c r="S26" s="23">
        <f>HLOOKUP($AF$8,'Cost Base'!$J$6:$M$45,'L2 Allocation'!S$9,FALSE)</f>
        <v>0.15090932808615024</v>
      </c>
      <c r="T26" s="23">
        <f>HLOOKUP($AF$8,'Cost Base'!$J$6:$M$45,'L2 Allocation'!T$9,FALSE)</f>
        <v>7.0290719709148386E-3</v>
      </c>
      <c r="U26" s="23">
        <f>HLOOKUP($AF$8,'Cost Base'!$J$6:$M$45,'L2 Allocation'!U$9,FALSE)</f>
        <v>1</v>
      </c>
      <c r="V26" s="23">
        <f>HLOOKUP($AF$8,'Cost Base'!$J$6:$M$45,'L2 Allocation'!V$9,FALSE)</f>
        <v>0.86731591842982103</v>
      </c>
      <c r="W26" s="23">
        <f>HLOOKUP($AF$8,'Cost Base'!$J$6:$M$45,'L2 Allocation'!W$9,FALSE)</f>
        <v>6.3282959805279926E-2</v>
      </c>
      <c r="X26" s="23">
        <f>HLOOKUP($AF$8,'Cost Base'!$J$6:$M$45,'L2 Allocation'!X$9,FALSE)</f>
        <v>1.7880339599804979E-2</v>
      </c>
      <c r="Y26" s="23">
        <f>HLOOKUP($AF$8,'Cost Base'!$J$6:$M$45,'L2 Allocation'!Y$9,FALSE)</f>
        <v>2.8687121966552782E-2</v>
      </c>
      <c r="Z26" s="23">
        <f>HLOOKUP($AF$8,'Cost Base'!$J$6:$M$45,'L2 Allocation'!Z$9,FALSE)</f>
        <v>1.4926379004597794E-2</v>
      </c>
      <c r="AA26" s="23">
        <f>HLOOKUP($AF$8,'Cost Base'!$J$6:$M$45,'L2 Allocation'!AA$9,FALSE)</f>
        <v>7.9072811939436063E-3</v>
      </c>
      <c r="AB26" s="23">
        <f>HLOOKUP($AF$8,'Cost Base'!$J$6:$M$45,'L2 Allocation'!AB$9,FALSE)</f>
        <v>1</v>
      </c>
      <c r="AC26" s="32"/>
      <c r="AD26" s="46">
        <v>18</v>
      </c>
      <c r="AE26" s="32"/>
      <c r="AF26" s="47">
        <f t="shared" si="0"/>
        <v>0</v>
      </c>
      <c r="AG26" s="27">
        <f t="shared" si="1"/>
        <v>0</v>
      </c>
      <c r="AH26" s="27">
        <f t="shared" si="2"/>
        <v>0</v>
      </c>
      <c r="AI26" s="48">
        <f t="shared" si="3"/>
        <v>0</v>
      </c>
      <c r="AJ26" s="75">
        <f t="shared" si="9"/>
        <v>0</v>
      </c>
      <c r="AK26" s="47">
        <f t="shared" si="4"/>
        <v>0</v>
      </c>
      <c r="AL26" s="27">
        <f t="shared" si="5"/>
        <v>0</v>
      </c>
      <c r="AM26" s="27">
        <f t="shared" si="6"/>
        <v>0</v>
      </c>
      <c r="AN26" s="27">
        <f t="shared" si="10"/>
        <v>0</v>
      </c>
      <c r="AO26" s="27">
        <f t="shared" si="7"/>
        <v>0</v>
      </c>
      <c r="AP26" s="48">
        <f t="shared" si="8"/>
        <v>0</v>
      </c>
      <c r="AQ26" s="75">
        <f t="shared" si="11"/>
        <v>0</v>
      </c>
      <c r="AS26" s="75">
        <f t="shared" si="12"/>
        <v>0</v>
      </c>
      <c r="AU26" s="147">
        <f t="shared" si="13"/>
        <v>0</v>
      </c>
    </row>
    <row r="27" spans="2:47" s="1" customFormat="1" ht="30" customHeight="1" x14ac:dyDescent="0.25">
      <c r="B27" s="64" t="s">
        <v>42</v>
      </c>
      <c r="C27" s="68" t="s">
        <v>43</v>
      </c>
      <c r="D27" s="64" t="s">
        <v>89</v>
      </c>
      <c r="E27" s="68" t="s">
        <v>50</v>
      </c>
      <c r="F27" s="32"/>
      <c r="G27" s="15">
        <v>0.51510935823072734</v>
      </c>
      <c r="H27" s="15">
        <v>0.44531125031739499</v>
      </c>
      <c r="I27" s="15">
        <v>0.43890835473167195</v>
      </c>
      <c r="J27" s="15">
        <v>0.43376994988645884</v>
      </c>
      <c r="K27" s="32"/>
      <c r="L27" s="33">
        <v>0.36876941065078139</v>
      </c>
      <c r="M27" s="33">
        <v>0.38420273591416876</v>
      </c>
      <c r="N27" s="33">
        <v>0.38814424139211834</v>
      </c>
      <c r="O27" s="33">
        <v>0.39056248731424809</v>
      </c>
      <c r="P27" s="4"/>
      <c r="Q27" s="23">
        <f>HLOOKUP($AF$8,'Cost Base'!$J$6:$M$45,'L2 Allocation'!Q$9,FALSE)</f>
        <v>0.66896802644920594</v>
      </c>
      <c r="R27" s="23">
        <f>HLOOKUP($AF$8,'Cost Base'!$J$6:$M$45,'L2 Allocation'!R$9,FALSE)</f>
        <v>0.17309357349372895</v>
      </c>
      <c r="S27" s="23">
        <f>HLOOKUP($AF$8,'Cost Base'!$J$6:$M$45,'L2 Allocation'!S$9,FALSE)</f>
        <v>0.15090932808615024</v>
      </c>
      <c r="T27" s="23">
        <f>HLOOKUP($AF$8,'Cost Base'!$J$6:$M$45,'L2 Allocation'!T$9,FALSE)</f>
        <v>7.0290719709148386E-3</v>
      </c>
      <c r="U27" s="23">
        <f>HLOOKUP($AF$8,'Cost Base'!$J$6:$M$45,'L2 Allocation'!U$9,FALSE)</f>
        <v>1</v>
      </c>
      <c r="V27" s="23">
        <f>HLOOKUP($AF$8,'Cost Base'!$J$6:$M$45,'L2 Allocation'!V$9,FALSE)</f>
        <v>0.86731591842982103</v>
      </c>
      <c r="W27" s="23">
        <f>HLOOKUP($AF$8,'Cost Base'!$J$6:$M$45,'L2 Allocation'!W$9,FALSE)</f>
        <v>6.3282959805279926E-2</v>
      </c>
      <c r="X27" s="23">
        <f>HLOOKUP($AF$8,'Cost Base'!$J$6:$M$45,'L2 Allocation'!X$9,FALSE)</f>
        <v>1.7880339599804979E-2</v>
      </c>
      <c r="Y27" s="23">
        <f>HLOOKUP($AF$8,'Cost Base'!$J$6:$M$45,'L2 Allocation'!Y$9,FALSE)</f>
        <v>2.8687121966552782E-2</v>
      </c>
      <c r="Z27" s="23">
        <f>HLOOKUP($AF$8,'Cost Base'!$J$6:$M$45,'L2 Allocation'!Z$9,FALSE)</f>
        <v>1.4926379004597794E-2</v>
      </c>
      <c r="AA27" s="23">
        <f>HLOOKUP($AF$8,'Cost Base'!$J$6:$M$45,'L2 Allocation'!AA$9,FALSE)</f>
        <v>7.9072811939436063E-3</v>
      </c>
      <c r="AB27" s="23">
        <f>HLOOKUP($AF$8,'Cost Base'!$J$6:$M$45,'L2 Allocation'!AB$9,FALSE)</f>
        <v>1</v>
      </c>
      <c r="AC27" s="32"/>
      <c r="AD27" s="46">
        <v>19</v>
      </c>
      <c r="AE27" s="32"/>
      <c r="AF27" s="47">
        <f t="shared" si="0"/>
        <v>0.1270748747245124</v>
      </c>
      <c r="AG27" s="27">
        <f t="shared" si="1"/>
        <v>3.2880262281121009E-2</v>
      </c>
      <c r="AH27" s="27">
        <f t="shared" si="2"/>
        <v>2.8666219016618359E-2</v>
      </c>
      <c r="AI27" s="48">
        <f t="shared" si="3"/>
        <v>1.3352184331957841E-3</v>
      </c>
      <c r="AJ27" s="75">
        <f t="shared" si="9"/>
        <v>0.18995657445544756</v>
      </c>
      <c r="AK27" s="47">
        <f t="shared" si="4"/>
        <v>0.28201018529006977</v>
      </c>
      <c r="AL27" s="27">
        <f t="shared" si="5"/>
        <v>2.0576630546225907E-2</v>
      </c>
      <c r="AM27" s="27">
        <f t="shared" si="6"/>
        <v>5.813842195723961E-3</v>
      </c>
      <c r="AN27" s="27">
        <f t="shared" si="10"/>
        <v>9.3276975659256165E-3</v>
      </c>
      <c r="AO27" s="27">
        <f t="shared" si="7"/>
        <v>4.8533536850298622E-3</v>
      </c>
      <c r="AP27" s="48">
        <f t="shared" si="8"/>
        <v>2.5710744923046814E-3</v>
      </c>
      <c r="AQ27" s="75">
        <f t="shared" si="11"/>
        <v>0.32515278377527979</v>
      </c>
      <c r="AS27" s="75">
        <f t="shared" si="12"/>
        <v>0.51510935823072734</v>
      </c>
      <c r="AU27" s="147">
        <f t="shared" si="13"/>
        <v>0</v>
      </c>
    </row>
    <row r="28" spans="2:47" s="1" customFormat="1" ht="30" customHeight="1" x14ac:dyDescent="0.25">
      <c r="B28" s="64" t="s">
        <v>51</v>
      </c>
      <c r="C28" s="68" t="s">
        <v>52</v>
      </c>
      <c r="D28" s="64" t="s">
        <v>90</v>
      </c>
      <c r="E28" s="68" t="s">
        <v>53</v>
      </c>
      <c r="F28" s="32"/>
      <c r="G28" s="15">
        <v>1.5032340847487415</v>
      </c>
      <c r="H28" s="15">
        <v>1.3427374201251818</v>
      </c>
      <c r="I28" s="15">
        <v>1.332513241585257</v>
      </c>
      <c r="J28" s="15">
        <v>1.3225174136093418</v>
      </c>
      <c r="K28" s="32"/>
      <c r="L28" s="33">
        <v>0.66427657072176072</v>
      </c>
      <c r="M28" s="33">
        <v>0.64438295048253702</v>
      </c>
      <c r="N28" s="33">
        <v>0.64323268144846923</v>
      </c>
      <c r="O28" s="33">
        <v>0.64189943012413264</v>
      </c>
      <c r="P28" s="4"/>
      <c r="Q28" s="23">
        <f>HLOOKUP($AF$8,'Cost Base'!$J$6:$M$45,'L2 Allocation'!Q$9,FALSE)</f>
        <v>0.66896802644920594</v>
      </c>
      <c r="R28" s="23">
        <f>HLOOKUP($AF$8,'Cost Base'!$J$6:$M$45,'L2 Allocation'!R$9,FALSE)</f>
        <v>0.17309357349372895</v>
      </c>
      <c r="S28" s="23">
        <f>HLOOKUP($AF$8,'Cost Base'!$J$6:$M$45,'L2 Allocation'!S$9,FALSE)</f>
        <v>0.15090932808615024</v>
      </c>
      <c r="T28" s="23">
        <f>HLOOKUP($AF$8,'Cost Base'!$J$6:$M$45,'L2 Allocation'!T$9,FALSE)</f>
        <v>7.0290719709148386E-3</v>
      </c>
      <c r="U28" s="23">
        <f>HLOOKUP($AF$8,'Cost Base'!$J$6:$M$45,'L2 Allocation'!U$9,FALSE)</f>
        <v>1</v>
      </c>
      <c r="V28" s="23">
        <f>HLOOKUP($AF$8,'Cost Base'!$J$6:$M$45,'L2 Allocation'!V$9,FALSE)</f>
        <v>0.86731591842982103</v>
      </c>
      <c r="W28" s="23">
        <f>HLOOKUP($AF$8,'Cost Base'!$J$6:$M$45,'L2 Allocation'!W$9,FALSE)</f>
        <v>6.3282959805279926E-2</v>
      </c>
      <c r="X28" s="23">
        <f>HLOOKUP($AF$8,'Cost Base'!$J$6:$M$45,'L2 Allocation'!X$9,FALSE)</f>
        <v>1.7880339599804979E-2</v>
      </c>
      <c r="Y28" s="23">
        <f>HLOOKUP($AF$8,'Cost Base'!$J$6:$M$45,'L2 Allocation'!Y$9,FALSE)</f>
        <v>2.8687121966552782E-2</v>
      </c>
      <c r="Z28" s="23">
        <f>HLOOKUP($AF$8,'Cost Base'!$J$6:$M$45,'L2 Allocation'!Z$9,FALSE)</f>
        <v>1.4926379004597794E-2</v>
      </c>
      <c r="AA28" s="23">
        <f>HLOOKUP($AF$8,'Cost Base'!$J$6:$M$45,'L2 Allocation'!AA$9,FALSE)</f>
        <v>7.9072811939436063E-3</v>
      </c>
      <c r="AB28" s="23">
        <f>HLOOKUP($AF$8,'Cost Base'!$J$6:$M$45,'L2 Allocation'!AB$9,FALSE)</f>
        <v>1</v>
      </c>
      <c r="AC28" s="32"/>
      <c r="AD28" s="46">
        <v>20</v>
      </c>
      <c r="AE28" s="32"/>
      <c r="AF28" s="47">
        <f t="shared" si="0"/>
        <v>0.66800684168854674</v>
      </c>
      <c r="AG28" s="27">
        <f t="shared" si="1"/>
        <v>0.17284486967167437</v>
      </c>
      <c r="AH28" s="27">
        <f t="shared" si="2"/>
        <v>0.15069249896926756</v>
      </c>
      <c r="AI28" s="48">
        <f t="shared" si="3"/>
        <v>7.0189724794699612E-3</v>
      </c>
      <c r="AJ28" s="75">
        <f t="shared" si="9"/>
        <v>0.99856318280895862</v>
      </c>
      <c r="AK28" s="47">
        <f t="shared" si="4"/>
        <v>0.43770910682070896</v>
      </c>
      <c r="AL28" s="27">
        <f t="shared" si="5"/>
        <v>3.1937068402349653E-2</v>
      </c>
      <c r="AM28" s="27">
        <f t="shared" si="6"/>
        <v>9.023687112823196E-3</v>
      </c>
      <c r="AN28" s="27">
        <f t="shared" si="10"/>
        <v>1.4477555716916751E-2</v>
      </c>
      <c r="AO28" s="27">
        <f t="shared" si="7"/>
        <v>7.532909154945408E-3</v>
      </c>
      <c r="AP28" s="48">
        <f t="shared" si="8"/>
        <v>3.9905747320390034E-3</v>
      </c>
      <c r="AQ28" s="75">
        <f t="shared" si="11"/>
        <v>0.50467090193978292</v>
      </c>
      <c r="AS28" s="75">
        <f t="shared" si="12"/>
        <v>1.5032340847487415</v>
      </c>
      <c r="AU28" s="147">
        <f t="shared" si="13"/>
        <v>0</v>
      </c>
    </row>
    <row r="29" spans="2:47" s="1" customFormat="1" ht="30" customHeight="1" x14ac:dyDescent="0.25">
      <c r="B29" s="64">
        <v>2</v>
      </c>
      <c r="C29" s="68" t="s">
        <v>54</v>
      </c>
      <c r="D29" s="64">
        <v>2.1</v>
      </c>
      <c r="E29" s="68" t="s">
        <v>55</v>
      </c>
      <c r="F29" s="32"/>
      <c r="G29" s="15">
        <v>1.0452558676986869</v>
      </c>
      <c r="H29" s="15">
        <v>1.0016257064417968</v>
      </c>
      <c r="I29" s="15">
        <v>0.99884631810084656</v>
      </c>
      <c r="J29" s="15">
        <v>0.99612900564137452</v>
      </c>
      <c r="K29" s="32"/>
      <c r="L29" s="33">
        <v>0.2597010717679763</v>
      </c>
      <c r="M29" s="33">
        <v>0.23482832365530451</v>
      </c>
      <c r="N29" s="33">
        <v>0.23327154672039183</v>
      </c>
      <c r="O29" s="33">
        <v>0.23167203293352923</v>
      </c>
      <c r="P29" s="4"/>
      <c r="Q29" s="23">
        <f>HLOOKUP($AF$8,'Cost Base'!$J$6:$M$45,'L2 Allocation'!Q$9,FALSE)</f>
        <v>0.66896802644920594</v>
      </c>
      <c r="R29" s="23">
        <f>HLOOKUP($AF$8,'Cost Base'!$J$6:$M$45,'L2 Allocation'!R$9,FALSE)</f>
        <v>0.17309357349372895</v>
      </c>
      <c r="S29" s="23">
        <f>HLOOKUP($AF$8,'Cost Base'!$J$6:$M$45,'L2 Allocation'!S$9,FALSE)</f>
        <v>0.15090932808615024</v>
      </c>
      <c r="T29" s="23">
        <f>HLOOKUP($AF$8,'Cost Base'!$J$6:$M$45,'L2 Allocation'!T$9,FALSE)</f>
        <v>7.0290719709148386E-3</v>
      </c>
      <c r="U29" s="23">
        <f>HLOOKUP($AF$8,'Cost Base'!$J$6:$M$45,'L2 Allocation'!U$9,FALSE)</f>
        <v>1</v>
      </c>
      <c r="V29" s="23">
        <f>HLOOKUP($AF$8,'Cost Base'!$J$6:$M$45,'L2 Allocation'!V$9,FALSE)</f>
        <v>0.86731591842982103</v>
      </c>
      <c r="W29" s="23">
        <f>HLOOKUP($AF$8,'Cost Base'!$J$6:$M$45,'L2 Allocation'!W$9,FALSE)</f>
        <v>6.3282959805279926E-2</v>
      </c>
      <c r="X29" s="23">
        <f>HLOOKUP($AF$8,'Cost Base'!$J$6:$M$45,'L2 Allocation'!X$9,FALSE)</f>
        <v>1.7880339599804979E-2</v>
      </c>
      <c r="Y29" s="23">
        <f>HLOOKUP($AF$8,'Cost Base'!$J$6:$M$45,'L2 Allocation'!Y$9,FALSE)</f>
        <v>2.8687121966552782E-2</v>
      </c>
      <c r="Z29" s="23">
        <f>HLOOKUP($AF$8,'Cost Base'!$J$6:$M$45,'L2 Allocation'!Z$9,FALSE)</f>
        <v>1.4926379004597794E-2</v>
      </c>
      <c r="AA29" s="23">
        <f>HLOOKUP($AF$8,'Cost Base'!$J$6:$M$45,'L2 Allocation'!AA$9,FALSE)</f>
        <v>7.9072811939436063E-3</v>
      </c>
      <c r="AB29" s="23">
        <f>HLOOKUP($AF$8,'Cost Base'!$J$6:$M$45,'L2 Allocation'!AB$9,FALSE)</f>
        <v>1</v>
      </c>
      <c r="AC29" s="32"/>
      <c r="AD29" s="46">
        <v>21</v>
      </c>
      <c r="AE29" s="32"/>
      <c r="AF29" s="47">
        <f t="shared" si="0"/>
        <v>0.18159409288620693</v>
      </c>
      <c r="AG29" s="27">
        <f t="shared" si="1"/>
        <v>4.6986954862202758E-2</v>
      </c>
      <c r="AH29" s="27">
        <f t="shared" si="2"/>
        <v>4.0964951176111576E-2</v>
      </c>
      <c r="AI29" s="48">
        <f t="shared" si="3"/>
        <v>1.9080701885937762E-3</v>
      </c>
      <c r="AJ29" s="75">
        <f t="shared" si="9"/>
        <v>0.27145406911311504</v>
      </c>
      <c r="AK29" s="47">
        <f t="shared" si="4"/>
        <v>0.67113061762289261</v>
      </c>
      <c r="AL29" s="27">
        <f t="shared" si="5"/>
        <v>4.8968468117144059E-2</v>
      </c>
      <c r="AM29" s="27">
        <f t="shared" si="6"/>
        <v>1.3835838941649916E-2</v>
      </c>
      <c r="AN29" s="27">
        <f t="shared" si="10"/>
        <v>2.219814657396221E-2</v>
      </c>
      <c r="AO29" s="27">
        <f t="shared" si="7"/>
        <v>1.1550058920127691E-2</v>
      </c>
      <c r="AP29" s="48">
        <f t="shared" si="8"/>
        <v>6.1186684097954309E-3</v>
      </c>
      <c r="AQ29" s="75">
        <f t="shared" si="11"/>
        <v>0.77380179858557185</v>
      </c>
      <c r="AS29" s="75">
        <f t="shared" si="12"/>
        <v>1.0452558676986869</v>
      </c>
      <c r="AU29" s="147">
        <f t="shared" si="13"/>
        <v>0</v>
      </c>
    </row>
    <row r="30" spans="2:47" s="1" customFormat="1" ht="30" customHeight="1" x14ac:dyDescent="0.25">
      <c r="B30" s="64">
        <v>3</v>
      </c>
      <c r="C30" s="68" t="s">
        <v>56</v>
      </c>
      <c r="D30" s="64">
        <v>3.1</v>
      </c>
      <c r="E30" s="68" t="s">
        <v>57</v>
      </c>
      <c r="F30" s="32"/>
      <c r="G30" s="15">
        <v>2.4537789757176669</v>
      </c>
      <c r="H30" s="15">
        <v>2.1218627245986652</v>
      </c>
      <c r="I30" s="15">
        <v>2.0759018795855799</v>
      </c>
      <c r="J30" s="15">
        <v>2.0451925572670073</v>
      </c>
      <c r="K30" s="32"/>
      <c r="L30" s="33">
        <v>0.38863045414659136</v>
      </c>
      <c r="M30" s="33">
        <v>0.41956019360021157</v>
      </c>
      <c r="N30" s="33">
        <v>0.42462611338121009</v>
      </c>
      <c r="O30" s="33">
        <v>0.4281643199096502</v>
      </c>
      <c r="P30" s="4"/>
      <c r="Q30" s="23">
        <f>HLOOKUP($AF$8,'Cost Base'!$J$6:$M$45,'L2 Allocation'!Q$9,FALSE)</f>
        <v>0.66896802644920594</v>
      </c>
      <c r="R30" s="23">
        <f>HLOOKUP($AF$8,'Cost Base'!$J$6:$M$45,'L2 Allocation'!R$9,FALSE)</f>
        <v>0.17309357349372895</v>
      </c>
      <c r="S30" s="23">
        <f>HLOOKUP($AF$8,'Cost Base'!$J$6:$M$45,'L2 Allocation'!S$9,FALSE)</f>
        <v>0.15090932808615024</v>
      </c>
      <c r="T30" s="23">
        <f>HLOOKUP($AF$8,'Cost Base'!$J$6:$M$45,'L2 Allocation'!T$9,FALSE)</f>
        <v>7.0290719709148386E-3</v>
      </c>
      <c r="U30" s="23">
        <f>HLOOKUP($AF$8,'Cost Base'!$J$6:$M$45,'L2 Allocation'!U$9,FALSE)</f>
        <v>1</v>
      </c>
      <c r="V30" s="23">
        <f>HLOOKUP($AF$8,'Cost Base'!$J$6:$M$45,'L2 Allocation'!V$9,FALSE)</f>
        <v>0.86731591842982103</v>
      </c>
      <c r="W30" s="23">
        <f>HLOOKUP($AF$8,'Cost Base'!$J$6:$M$45,'L2 Allocation'!W$9,FALSE)</f>
        <v>6.3282959805279926E-2</v>
      </c>
      <c r="X30" s="23">
        <f>HLOOKUP($AF$8,'Cost Base'!$J$6:$M$45,'L2 Allocation'!X$9,FALSE)</f>
        <v>1.7880339599804979E-2</v>
      </c>
      <c r="Y30" s="23">
        <f>HLOOKUP($AF$8,'Cost Base'!$J$6:$M$45,'L2 Allocation'!Y$9,FALSE)</f>
        <v>2.8687121966552782E-2</v>
      </c>
      <c r="Z30" s="23">
        <f>HLOOKUP($AF$8,'Cost Base'!$J$6:$M$45,'L2 Allocation'!Z$9,FALSE)</f>
        <v>1.4926379004597794E-2</v>
      </c>
      <c r="AA30" s="23">
        <f>HLOOKUP($AF$8,'Cost Base'!$J$6:$M$45,'L2 Allocation'!AA$9,FALSE)</f>
        <v>7.9072811939436063E-3</v>
      </c>
      <c r="AB30" s="23">
        <f>HLOOKUP($AF$8,'Cost Base'!$J$6:$M$45,'L2 Allocation'!AB$9,FALSE)</f>
        <v>1</v>
      </c>
      <c r="AC30" s="32"/>
      <c r="AD30" s="46">
        <v>22</v>
      </c>
      <c r="AE30" s="32"/>
      <c r="AF30" s="47">
        <f t="shared" si="0"/>
        <v>0.63793676562570256</v>
      </c>
      <c r="AG30" s="27">
        <f t="shared" si="1"/>
        <v>0.16506432304589161</v>
      </c>
      <c r="AH30" s="27">
        <f t="shared" si="2"/>
        <v>0.14390913295665023</v>
      </c>
      <c r="AI30" s="48">
        <f t="shared" si="3"/>
        <v>6.7030160802702696E-3</v>
      </c>
      <c r="AJ30" s="75">
        <f t="shared" si="9"/>
        <v>0.95361323770851469</v>
      </c>
      <c r="AK30" s="47">
        <f t="shared" si="4"/>
        <v>1.301117624858358</v>
      </c>
      <c r="AL30" s="27">
        <f t="shared" si="5"/>
        <v>9.4934928099691271E-2</v>
      </c>
      <c r="AM30" s="27">
        <f t="shared" si="6"/>
        <v>2.6823472851595705E-2</v>
      </c>
      <c r="AN30" s="27">
        <f t="shared" si="10"/>
        <v>4.3035437496312216E-2</v>
      </c>
      <c r="AO30" s="27">
        <f t="shared" si="7"/>
        <v>2.2392042375236766E-2</v>
      </c>
      <c r="AP30" s="48">
        <f t="shared" si="8"/>
        <v>1.18622323279583E-2</v>
      </c>
      <c r="AQ30" s="75">
        <f t="shared" si="11"/>
        <v>1.5001657380091522</v>
      </c>
      <c r="AS30" s="75">
        <f t="shared" si="12"/>
        <v>2.4537789757176669</v>
      </c>
      <c r="AU30" s="147">
        <f t="shared" si="13"/>
        <v>0</v>
      </c>
    </row>
    <row r="31" spans="2:47" s="1" customFormat="1" ht="30" customHeight="1" x14ac:dyDescent="0.25">
      <c r="B31" s="64">
        <v>3</v>
      </c>
      <c r="C31" s="68" t="s">
        <v>56</v>
      </c>
      <c r="D31" s="64">
        <v>3.2</v>
      </c>
      <c r="E31" s="68" t="s">
        <v>58</v>
      </c>
      <c r="F31" s="32"/>
      <c r="G31" s="15">
        <v>3.0139481175696221</v>
      </c>
      <c r="H31" s="15">
        <v>2.7715726768692566</v>
      </c>
      <c r="I31" s="15">
        <v>2.7487192110617489</v>
      </c>
      <c r="J31" s="15">
        <v>2.7341745406215012</v>
      </c>
      <c r="K31" s="32"/>
      <c r="L31" s="33">
        <v>0.38863045414659136</v>
      </c>
      <c r="M31" s="33">
        <v>0.41956019360021157</v>
      </c>
      <c r="N31" s="33">
        <v>0.42462611338121009</v>
      </c>
      <c r="O31" s="33">
        <v>0.4281643199096502</v>
      </c>
      <c r="P31" s="4"/>
      <c r="Q31" s="23">
        <f>HLOOKUP($AF$8,'Cost Base'!$J$6:$M$45,'L2 Allocation'!Q$9,FALSE)</f>
        <v>0.66896802644920594</v>
      </c>
      <c r="R31" s="23">
        <f>HLOOKUP($AF$8,'Cost Base'!$J$6:$M$45,'L2 Allocation'!R$9,FALSE)</f>
        <v>0.17309357349372895</v>
      </c>
      <c r="S31" s="23">
        <f>HLOOKUP($AF$8,'Cost Base'!$J$6:$M$45,'L2 Allocation'!S$9,FALSE)</f>
        <v>0.15090932808615024</v>
      </c>
      <c r="T31" s="23">
        <f>HLOOKUP($AF$8,'Cost Base'!$J$6:$M$45,'L2 Allocation'!T$9,FALSE)</f>
        <v>7.0290719709148386E-3</v>
      </c>
      <c r="U31" s="23">
        <f>HLOOKUP($AF$8,'Cost Base'!$J$6:$M$45,'L2 Allocation'!U$9,FALSE)</f>
        <v>1</v>
      </c>
      <c r="V31" s="23">
        <f>HLOOKUP($AF$8,'Cost Base'!$J$6:$M$45,'L2 Allocation'!V$9,FALSE)</f>
        <v>0.86731591842982103</v>
      </c>
      <c r="W31" s="23">
        <f>HLOOKUP($AF$8,'Cost Base'!$J$6:$M$45,'L2 Allocation'!W$9,FALSE)</f>
        <v>6.3282959805279926E-2</v>
      </c>
      <c r="X31" s="23">
        <f>HLOOKUP($AF$8,'Cost Base'!$J$6:$M$45,'L2 Allocation'!X$9,FALSE)</f>
        <v>1.7880339599804979E-2</v>
      </c>
      <c r="Y31" s="23">
        <f>HLOOKUP($AF$8,'Cost Base'!$J$6:$M$45,'L2 Allocation'!Y$9,FALSE)</f>
        <v>2.8687121966552782E-2</v>
      </c>
      <c r="Z31" s="23">
        <f>HLOOKUP($AF$8,'Cost Base'!$J$6:$M$45,'L2 Allocation'!Z$9,FALSE)</f>
        <v>1.4926379004597794E-2</v>
      </c>
      <c r="AA31" s="23">
        <f>HLOOKUP($AF$8,'Cost Base'!$J$6:$M$45,'L2 Allocation'!AA$9,FALSE)</f>
        <v>7.9072811939436063E-3</v>
      </c>
      <c r="AB31" s="23">
        <f>HLOOKUP($AF$8,'Cost Base'!$J$6:$M$45,'L2 Allocation'!AB$9,FALSE)</f>
        <v>1</v>
      </c>
      <c r="AC31" s="32"/>
      <c r="AD31" s="46">
        <v>23</v>
      </c>
      <c r="AE31" s="32"/>
      <c r="AF31" s="47">
        <f t="shared" si="0"/>
        <v>0.78357029419232715</v>
      </c>
      <c r="AG31" s="27">
        <f t="shared" si="1"/>
        <v>0.20274658420551692</v>
      </c>
      <c r="AH31" s="27">
        <f t="shared" si="2"/>
        <v>0.17676191077842135</v>
      </c>
      <c r="AI31" s="48">
        <f t="shared" si="3"/>
        <v>8.2332365290809315E-3</v>
      </c>
      <c r="AJ31" s="75">
        <f t="shared" si="9"/>
        <v>1.1713120257053464</v>
      </c>
      <c r="AK31" s="47">
        <f t="shared" si="4"/>
        <v>1.5981476143472004</v>
      </c>
      <c r="AL31" s="27">
        <f t="shared" si="5"/>
        <v>0.11660746573720504</v>
      </c>
      <c r="AM31" s="27">
        <f t="shared" si="6"/>
        <v>3.2946959081390691E-2</v>
      </c>
      <c r="AN31" s="27">
        <f t="shared" si="10"/>
        <v>5.2859926307282631E-2</v>
      </c>
      <c r="AO31" s="27">
        <f t="shared" si="7"/>
        <v>2.7503884674717056E-2</v>
      </c>
      <c r="AP31" s="48">
        <f t="shared" si="8"/>
        <v>1.457024171648013E-2</v>
      </c>
      <c r="AQ31" s="75">
        <f t="shared" si="11"/>
        <v>1.8426360918642757</v>
      </c>
      <c r="AS31" s="75">
        <f t="shared" si="12"/>
        <v>3.0139481175696221</v>
      </c>
      <c r="AU31" s="147">
        <f t="shared" si="13"/>
        <v>0</v>
      </c>
    </row>
    <row r="32" spans="2:47" s="1" customFormat="1" ht="30" customHeight="1" x14ac:dyDescent="0.25">
      <c r="B32" s="64">
        <v>3</v>
      </c>
      <c r="C32" s="68" t="s">
        <v>56</v>
      </c>
      <c r="D32" s="64">
        <v>3.3</v>
      </c>
      <c r="E32" s="68" t="s">
        <v>59</v>
      </c>
      <c r="F32" s="32"/>
      <c r="G32" s="15">
        <v>1.5138477610990768</v>
      </c>
      <c r="H32" s="15">
        <v>1.5089957408935115</v>
      </c>
      <c r="I32" s="15">
        <v>1.5153581870278336</v>
      </c>
      <c r="J32" s="15">
        <v>1.5223398086697355</v>
      </c>
      <c r="K32" s="32"/>
      <c r="L32" s="33">
        <v>0.38863045414659136</v>
      </c>
      <c r="M32" s="33">
        <v>0.41956019360021157</v>
      </c>
      <c r="N32" s="33">
        <v>0.42462611338121009</v>
      </c>
      <c r="O32" s="33">
        <v>0.4281643199096502</v>
      </c>
      <c r="P32" s="4"/>
      <c r="Q32" s="23">
        <f>HLOOKUP($AF$8,'Cost Base'!$J$6:$M$45,'L2 Allocation'!Q$9,FALSE)</f>
        <v>0.66896802644920594</v>
      </c>
      <c r="R32" s="23">
        <f>HLOOKUP($AF$8,'Cost Base'!$J$6:$M$45,'L2 Allocation'!R$9,FALSE)</f>
        <v>0.17309357349372895</v>
      </c>
      <c r="S32" s="23">
        <f>HLOOKUP($AF$8,'Cost Base'!$J$6:$M$45,'L2 Allocation'!S$9,FALSE)</f>
        <v>0.15090932808615024</v>
      </c>
      <c r="T32" s="23">
        <f>HLOOKUP($AF$8,'Cost Base'!$J$6:$M$45,'L2 Allocation'!T$9,FALSE)</f>
        <v>7.0290719709148386E-3</v>
      </c>
      <c r="U32" s="23">
        <f>HLOOKUP($AF$8,'Cost Base'!$J$6:$M$45,'L2 Allocation'!U$9,FALSE)</f>
        <v>1</v>
      </c>
      <c r="V32" s="23">
        <f>HLOOKUP($AF$8,'Cost Base'!$J$6:$M$45,'L2 Allocation'!V$9,FALSE)</f>
        <v>0.86731591842982103</v>
      </c>
      <c r="W32" s="23">
        <f>HLOOKUP($AF$8,'Cost Base'!$J$6:$M$45,'L2 Allocation'!W$9,FALSE)</f>
        <v>6.3282959805279926E-2</v>
      </c>
      <c r="X32" s="23">
        <f>HLOOKUP($AF$8,'Cost Base'!$J$6:$M$45,'L2 Allocation'!X$9,FALSE)</f>
        <v>1.7880339599804979E-2</v>
      </c>
      <c r="Y32" s="23">
        <f>HLOOKUP($AF$8,'Cost Base'!$J$6:$M$45,'L2 Allocation'!Y$9,FALSE)</f>
        <v>2.8687121966552782E-2</v>
      </c>
      <c r="Z32" s="23">
        <f>HLOOKUP($AF$8,'Cost Base'!$J$6:$M$45,'L2 Allocation'!Z$9,FALSE)</f>
        <v>1.4926379004597794E-2</v>
      </c>
      <c r="AA32" s="23">
        <f>HLOOKUP($AF$8,'Cost Base'!$J$6:$M$45,'L2 Allocation'!AA$9,FALSE)</f>
        <v>7.9072811939436063E-3</v>
      </c>
      <c r="AB32" s="23">
        <f>HLOOKUP($AF$8,'Cost Base'!$J$6:$M$45,'L2 Allocation'!AB$9,FALSE)</f>
        <v>1</v>
      </c>
      <c r="AC32" s="32"/>
      <c r="AD32" s="46">
        <v>24</v>
      </c>
      <c r="AE32" s="32"/>
      <c r="AF32" s="47">
        <f t="shared" si="0"/>
        <v>0.39357218148908568</v>
      </c>
      <c r="AG32" s="27">
        <f t="shared" si="1"/>
        <v>0.10183568216745098</v>
      </c>
      <c r="AH32" s="27">
        <f t="shared" si="2"/>
        <v>8.8784084012463627E-2</v>
      </c>
      <c r="AI32" s="48">
        <f t="shared" si="3"/>
        <v>4.1353952357344737E-3</v>
      </c>
      <c r="AJ32" s="75">
        <f t="shared" si="9"/>
        <v>0.58832734290473476</v>
      </c>
      <c r="AK32" s="47">
        <f t="shared" si="4"/>
        <v>0.80271859153177783</v>
      </c>
      <c r="AL32" s="27">
        <f t="shared" si="5"/>
        <v>5.8569671423558414E-2</v>
      </c>
      <c r="AM32" s="27">
        <f t="shared" si="6"/>
        <v>1.6548619383868358E-2</v>
      </c>
      <c r="AN32" s="27">
        <f t="shared" si="10"/>
        <v>2.6550517119276026E-2</v>
      </c>
      <c r="AO32" s="27">
        <f t="shared" si="7"/>
        <v>1.3814668538462598E-2</v>
      </c>
      <c r="AP32" s="48">
        <f t="shared" si="8"/>
        <v>7.3183501973989431E-3</v>
      </c>
      <c r="AQ32" s="75">
        <f t="shared" si="11"/>
        <v>0.92552041819434205</v>
      </c>
      <c r="AS32" s="75">
        <f t="shared" si="12"/>
        <v>1.5138477610990768</v>
      </c>
      <c r="AU32" s="147">
        <f t="shared" si="13"/>
        <v>0</v>
      </c>
    </row>
    <row r="33" spans="2:47" s="1" customFormat="1" ht="30" customHeight="1" x14ac:dyDescent="0.25">
      <c r="B33" s="64">
        <v>3</v>
      </c>
      <c r="C33" s="68" t="s">
        <v>56</v>
      </c>
      <c r="D33" s="64">
        <v>3.4</v>
      </c>
      <c r="E33" s="68" t="s">
        <v>60</v>
      </c>
      <c r="F33" s="32"/>
      <c r="G33" s="15">
        <v>0</v>
      </c>
      <c r="H33" s="15">
        <v>0</v>
      </c>
      <c r="I33" s="15">
        <v>0</v>
      </c>
      <c r="J33" s="15">
        <v>0</v>
      </c>
      <c r="K33" s="32"/>
      <c r="L33" s="33">
        <v>0.38863045414659136</v>
      </c>
      <c r="M33" s="33">
        <v>0.41956019360021157</v>
      </c>
      <c r="N33" s="33">
        <v>0.42462611338121009</v>
      </c>
      <c r="O33" s="33">
        <v>0.4281643199096502</v>
      </c>
      <c r="P33" s="4"/>
      <c r="Q33" s="23">
        <f>HLOOKUP($AF$8,'Cost Base'!$J$6:$M$45,'L2 Allocation'!Q$9,FALSE)</f>
        <v>0.66896802644920594</v>
      </c>
      <c r="R33" s="23">
        <f>HLOOKUP($AF$8,'Cost Base'!$J$6:$M$45,'L2 Allocation'!R$9,FALSE)</f>
        <v>0.17309357349372895</v>
      </c>
      <c r="S33" s="23">
        <f>HLOOKUP($AF$8,'Cost Base'!$J$6:$M$45,'L2 Allocation'!S$9,FALSE)</f>
        <v>0.15090932808615024</v>
      </c>
      <c r="T33" s="23">
        <f>HLOOKUP($AF$8,'Cost Base'!$J$6:$M$45,'L2 Allocation'!T$9,FALSE)</f>
        <v>7.0290719709148386E-3</v>
      </c>
      <c r="U33" s="23">
        <f>HLOOKUP($AF$8,'Cost Base'!$J$6:$M$45,'L2 Allocation'!U$9,FALSE)</f>
        <v>1</v>
      </c>
      <c r="V33" s="23">
        <f>HLOOKUP($AF$8,'Cost Base'!$J$6:$M$45,'L2 Allocation'!V$9,FALSE)</f>
        <v>0.86731591842982103</v>
      </c>
      <c r="W33" s="23">
        <f>HLOOKUP($AF$8,'Cost Base'!$J$6:$M$45,'L2 Allocation'!W$9,FALSE)</f>
        <v>6.3282959805279926E-2</v>
      </c>
      <c r="X33" s="23">
        <f>HLOOKUP($AF$8,'Cost Base'!$J$6:$M$45,'L2 Allocation'!X$9,FALSE)</f>
        <v>1.7880339599804979E-2</v>
      </c>
      <c r="Y33" s="23">
        <f>HLOOKUP($AF$8,'Cost Base'!$J$6:$M$45,'L2 Allocation'!Y$9,FALSE)</f>
        <v>2.8687121966552782E-2</v>
      </c>
      <c r="Z33" s="23">
        <f>HLOOKUP($AF$8,'Cost Base'!$J$6:$M$45,'L2 Allocation'!Z$9,FALSE)</f>
        <v>1.4926379004597794E-2</v>
      </c>
      <c r="AA33" s="23">
        <f>HLOOKUP($AF$8,'Cost Base'!$J$6:$M$45,'L2 Allocation'!AA$9,FALSE)</f>
        <v>7.9072811939436063E-3</v>
      </c>
      <c r="AB33" s="23">
        <f>HLOOKUP($AF$8,'Cost Base'!$J$6:$M$45,'L2 Allocation'!AB$9,FALSE)</f>
        <v>1</v>
      </c>
      <c r="AC33" s="32"/>
      <c r="AD33" s="46">
        <v>25</v>
      </c>
      <c r="AE33" s="32"/>
      <c r="AF33" s="47">
        <f t="shared" si="0"/>
        <v>0</v>
      </c>
      <c r="AG33" s="27">
        <f t="shared" si="1"/>
        <v>0</v>
      </c>
      <c r="AH33" s="27">
        <f t="shared" si="2"/>
        <v>0</v>
      </c>
      <c r="AI33" s="48">
        <f t="shared" si="3"/>
        <v>0</v>
      </c>
      <c r="AJ33" s="75">
        <f t="shared" si="9"/>
        <v>0</v>
      </c>
      <c r="AK33" s="47">
        <f t="shared" si="4"/>
        <v>0</v>
      </c>
      <c r="AL33" s="27">
        <f t="shared" si="5"/>
        <v>0</v>
      </c>
      <c r="AM33" s="27">
        <f t="shared" si="6"/>
        <v>0</v>
      </c>
      <c r="AN33" s="27">
        <f t="shared" si="10"/>
        <v>0</v>
      </c>
      <c r="AO33" s="27">
        <f t="shared" si="7"/>
        <v>0</v>
      </c>
      <c r="AP33" s="48">
        <f t="shared" si="8"/>
        <v>0</v>
      </c>
      <c r="AQ33" s="75">
        <f t="shared" si="11"/>
        <v>0</v>
      </c>
      <c r="AS33" s="75">
        <f t="shared" si="12"/>
        <v>0</v>
      </c>
      <c r="AU33" s="147">
        <f t="shared" si="13"/>
        <v>0</v>
      </c>
    </row>
    <row r="34" spans="2:47" s="1" customFormat="1" ht="30" customHeight="1" thickBot="1" x14ac:dyDescent="0.3">
      <c r="B34" s="64">
        <v>4</v>
      </c>
      <c r="C34" s="68" t="s">
        <v>61</v>
      </c>
      <c r="D34" s="64">
        <v>4.0999999999999996</v>
      </c>
      <c r="E34" s="68" t="s">
        <v>61</v>
      </c>
      <c r="F34" s="32"/>
      <c r="G34" s="15">
        <v>4.7352752490918686</v>
      </c>
      <c r="H34" s="15">
        <v>4.5323602981222146</v>
      </c>
      <c r="I34" s="15">
        <v>4.3944191472383283</v>
      </c>
      <c r="J34" s="15">
        <v>4.2972547103082741</v>
      </c>
      <c r="K34" s="32"/>
      <c r="L34" s="33">
        <v>0</v>
      </c>
      <c r="M34" s="33">
        <v>0</v>
      </c>
      <c r="N34" s="33">
        <v>0</v>
      </c>
      <c r="O34" s="33">
        <v>0</v>
      </c>
      <c r="P34" s="4"/>
      <c r="Q34" s="23">
        <f>HLOOKUP($AF$8,'Cost Base'!$J$6:$M$45,'L2 Allocation'!Q$9,FALSE)</f>
        <v>0.66896802644920594</v>
      </c>
      <c r="R34" s="23">
        <f>HLOOKUP($AF$8,'Cost Base'!$J$6:$M$45,'L2 Allocation'!R$9,FALSE)</f>
        <v>0.17309357349372895</v>
      </c>
      <c r="S34" s="23">
        <f>HLOOKUP($AF$8,'Cost Base'!$J$6:$M$45,'L2 Allocation'!S$9,FALSE)</f>
        <v>0.15090932808615024</v>
      </c>
      <c r="T34" s="23">
        <f>HLOOKUP($AF$8,'Cost Base'!$J$6:$M$45,'L2 Allocation'!T$9,FALSE)</f>
        <v>7.0290719709148386E-3</v>
      </c>
      <c r="U34" s="23">
        <f>HLOOKUP($AF$8,'Cost Base'!$J$6:$M$45,'L2 Allocation'!U$9,FALSE)</f>
        <v>1</v>
      </c>
      <c r="V34" s="23">
        <f>HLOOKUP($AF$8,'Cost Base'!$J$6:$M$45,'L2 Allocation'!V$9,FALSE)</f>
        <v>0.86731591842982103</v>
      </c>
      <c r="W34" s="23">
        <f>HLOOKUP($AF$8,'Cost Base'!$J$6:$M$45,'L2 Allocation'!W$9,FALSE)</f>
        <v>6.3282959805279926E-2</v>
      </c>
      <c r="X34" s="23">
        <f>HLOOKUP($AF$8,'Cost Base'!$J$6:$M$45,'L2 Allocation'!X$9,FALSE)</f>
        <v>1.7880339599804979E-2</v>
      </c>
      <c r="Y34" s="23">
        <f>HLOOKUP($AF$8,'Cost Base'!$J$6:$M$45,'L2 Allocation'!Y$9,FALSE)</f>
        <v>2.8687121966552782E-2</v>
      </c>
      <c r="Z34" s="23">
        <f>HLOOKUP($AF$8,'Cost Base'!$J$6:$M$45,'L2 Allocation'!Z$9,FALSE)</f>
        <v>1.4926379004597794E-2</v>
      </c>
      <c r="AA34" s="23">
        <f>HLOOKUP($AF$8,'Cost Base'!$J$6:$M$45,'L2 Allocation'!AA$9,FALSE)</f>
        <v>7.9072811939436063E-3</v>
      </c>
      <c r="AB34" s="23">
        <f>HLOOKUP($AF$8,'Cost Base'!$J$6:$M$45,'L2 Allocation'!AB$9,FALSE)</f>
        <v>1</v>
      </c>
      <c r="AC34" s="32"/>
      <c r="AD34" s="46">
        <v>26</v>
      </c>
      <c r="AE34" s="32"/>
      <c r="AF34" s="99">
        <f t="shared" si="0"/>
        <v>0</v>
      </c>
      <c r="AG34" s="50">
        <f t="shared" si="1"/>
        <v>0</v>
      </c>
      <c r="AH34" s="50">
        <f t="shared" si="2"/>
        <v>0</v>
      </c>
      <c r="AI34" s="51">
        <f t="shared" si="3"/>
        <v>0</v>
      </c>
      <c r="AJ34" s="76">
        <f t="shared" si="9"/>
        <v>0</v>
      </c>
      <c r="AK34" s="99">
        <f t="shared" si="4"/>
        <v>4.1069796016841131</v>
      </c>
      <c r="AL34" s="50">
        <f t="shared" si="5"/>
        <v>0.29966223325521762</v>
      </c>
      <c r="AM34" s="50">
        <f t="shared" si="6"/>
        <v>8.4668329552313723E-2</v>
      </c>
      <c r="AN34" s="50">
        <f t="shared" si="10"/>
        <v>0.13584141861589705</v>
      </c>
      <c r="AO34" s="50">
        <f t="shared" si="7"/>
        <v>7.0680513059036457E-2</v>
      </c>
      <c r="AP34" s="51">
        <f t="shared" si="8"/>
        <v>3.7443152925290761E-2</v>
      </c>
      <c r="AQ34" s="76">
        <f t="shared" si="11"/>
        <v>4.7352752490918686</v>
      </c>
      <c r="AS34" s="76">
        <f t="shared" si="12"/>
        <v>4.7352752490918686</v>
      </c>
      <c r="AU34" s="148">
        <f t="shared" si="13"/>
        <v>0</v>
      </c>
    </row>
    <row r="35" spans="2:47" s="8" customFormat="1" ht="30" customHeight="1" thickBot="1" x14ac:dyDescent="0.3">
      <c r="B35" s="356" t="s">
        <v>69</v>
      </c>
      <c r="C35" s="363"/>
      <c r="D35" s="363"/>
      <c r="E35" s="364"/>
      <c r="F35" s="121"/>
      <c r="G35" s="122">
        <f>SUM(G13:G34)</f>
        <v>32.376417733913684</v>
      </c>
      <c r="H35" s="122">
        <f>SUM(H13:H34)</f>
        <v>28.97666481833766</v>
      </c>
      <c r="I35" s="122">
        <f>SUM(I13:I34)</f>
        <v>28.538305924782129</v>
      </c>
      <c r="J35" s="122">
        <f>SUM(J13:J34)</f>
        <v>28.211952785971302</v>
      </c>
      <c r="K35" s="121"/>
      <c r="L35" s="123">
        <f>AVERAGE(L13:L34)</f>
        <v>0.41671315716805224</v>
      </c>
      <c r="M35" s="123">
        <f>AVERAGE(M13:M34)</f>
        <v>0.42564389025749355</v>
      </c>
      <c r="N35" s="123">
        <f>AVERAGE(N13:N34)</f>
        <v>0.42856424555304906</v>
      </c>
      <c r="O35" s="123">
        <f>AVERAGE(O13:O34)</f>
        <v>0.43021953382772155</v>
      </c>
      <c r="P35" s="121"/>
      <c r="Q35" s="123">
        <f t="shared" ref="Q35:AB35" si="14">AVERAGE(Q13:Q34)</f>
        <v>0.66896802644920639</v>
      </c>
      <c r="R35" s="123">
        <f t="shared" si="14"/>
        <v>0.173093573493729</v>
      </c>
      <c r="S35" s="123">
        <f t="shared" si="14"/>
        <v>0.15090932808615024</v>
      </c>
      <c r="T35" s="123">
        <f t="shared" si="14"/>
        <v>7.0290719709148377E-3</v>
      </c>
      <c r="U35" s="123">
        <f t="shared" si="14"/>
        <v>1</v>
      </c>
      <c r="V35" s="123">
        <f t="shared" si="14"/>
        <v>0.86731591842982081</v>
      </c>
      <c r="W35" s="123">
        <f t="shared" si="14"/>
        <v>6.3282959805279967E-2</v>
      </c>
      <c r="X35" s="123">
        <f t="shared" si="14"/>
        <v>1.7880339599804972E-2</v>
      </c>
      <c r="Y35" s="123">
        <f t="shared" si="14"/>
        <v>2.8687121966552775E-2</v>
      </c>
      <c r="Z35" s="123">
        <f t="shared" si="14"/>
        <v>1.4926379004597796E-2</v>
      </c>
      <c r="AA35" s="123">
        <f t="shared" si="14"/>
        <v>7.9072811939436011E-3</v>
      </c>
      <c r="AB35" s="123">
        <f t="shared" si="14"/>
        <v>1</v>
      </c>
      <c r="AC35" s="121"/>
      <c r="AD35" s="124">
        <v>27</v>
      </c>
      <c r="AE35" s="121"/>
      <c r="AF35" s="52">
        <f>SUM(AF13:AF34)</f>
        <v>8.8361214993500568</v>
      </c>
      <c r="AG35" s="53">
        <f t="shared" ref="AG35:AS35" si="15">SUM(AG13:AG34)</f>
        <v>2.2863212973952187</v>
      </c>
      <c r="AH35" s="53">
        <f t="shared" si="15"/>
        <v>1.9932987910233868</v>
      </c>
      <c r="AI35" s="54">
        <f t="shared" si="15"/>
        <v>9.2844099429310198E-2</v>
      </c>
      <c r="AJ35" s="55">
        <f t="shared" si="15"/>
        <v>13.208585687197973</v>
      </c>
      <c r="AK35" s="52">
        <f t="shared" si="15"/>
        <v>16.624565855905793</v>
      </c>
      <c r="AL35" s="53">
        <f t="shared" si="15"/>
        <v>1.2129971449666668</v>
      </c>
      <c r="AM35" s="53">
        <f t="shared" si="15"/>
        <v>0.34272734638730185</v>
      </c>
      <c r="AN35" s="53">
        <f t="shared" si="15"/>
        <v>0.5498699357585326</v>
      </c>
      <c r="AO35" s="53">
        <f t="shared" si="15"/>
        <v>0.28610632582575418</v>
      </c>
      <c r="AP35" s="54">
        <f t="shared" si="15"/>
        <v>0.15156543787166474</v>
      </c>
      <c r="AQ35" s="55">
        <f t="shared" si="15"/>
        <v>19.167832046715709</v>
      </c>
      <c r="AS35" s="55">
        <f t="shared" si="15"/>
        <v>32.376417733913684</v>
      </c>
      <c r="AU35" s="55">
        <f>HLOOKUP($AF$8,$G$9:$J$65,$AD35,FALSE)-AS35</f>
        <v>0</v>
      </c>
    </row>
    <row r="36" spans="2:47" s="111" customFormat="1" ht="9.9499999999999993" customHeight="1" thickBot="1" x14ac:dyDescent="0.3">
      <c r="B36" s="107"/>
      <c r="C36" s="108"/>
      <c r="D36" s="107"/>
      <c r="E36" s="108"/>
      <c r="F36" s="32"/>
      <c r="G36" s="109"/>
      <c r="H36" s="109"/>
      <c r="I36" s="109"/>
      <c r="J36" s="109"/>
      <c r="K36" s="32"/>
      <c r="L36" s="32"/>
      <c r="M36" s="32"/>
      <c r="N36" s="32"/>
      <c r="O36" s="32"/>
      <c r="P36" s="110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8"/>
      <c r="AE36" s="32"/>
      <c r="AF36" s="104"/>
      <c r="AG36" s="104"/>
      <c r="AH36" s="104"/>
      <c r="AI36" s="104"/>
      <c r="AJ36" s="105"/>
      <c r="AK36" s="104"/>
      <c r="AL36" s="104"/>
      <c r="AM36" s="104"/>
      <c r="AN36" s="104"/>
      <c r="AO36" s="104"/>
      <c r="AP36" s="104"/>
      <c r="AQ36" s="105"/>
      <c r="AS36" s="105"/>
      <c r="AU36" s="104"/>
    </row>
    <row r="37" spans="2:47" s="1" customFormat="1" ht="30" customHeight="1" x14ac:dyDescent="0.25">
      <c r="B37" s="64">
        <v>5</v>
      </c>
      <c r="C37" s="68" t="s">
        <v>62</v>
      </c>
      <c r="D37" s="64">
        <v>5.0999999999999996</v>
      </c>
      <c r="E37" s="68" t="s">
        <v>105</v>
      </c>
      <c r="F37" s="32"/>
      <c r="G37" s="15">
        <v>0.44200000000000006</v>
      </c>
      <c r="H37" s="15">
        <v>0.44200000000000006</v>
      </c>
      <c r="I37" s="15">
        <v>0.44200000000000006</v>
      </c>
      <c r="J37" s="15">
        <v>0.44200000000000006</v>
      </c>
      <c r="K37" s="32"/>
      <c r="L37" s="28"/>
      <c r="M37" s="28"/>
      <c r="N37" s="28"/>
      <c r="O37" s="28"/>
      <c r="P37" s="4"/>
      <c r="Q37" s="28"/>
      <c r="R37" s="28"/>
      <c r="S37" s="28"/>
      <c r="T37" s="28"/>
      <c r="U37" s="28"/>
      <c r="V37" s="23">
        <f>HLOOKUP($AF$8,'Cost Base'!$F$6:$M$45,'L2 Allocation'!V$9,FALSE)</f>
        <v>0.86731591842982103</v>
      </c>
      <c r="W37" s="23">
        <f>HLOOKUP($AF$8,'Cost Base'!$F$6:$M$45,'L2 Allocation'!W$9,FALSE)</f>
        <v>6.3282959805279926E-2</v>
      </c>
      <c r="X37" s="23">
        <f>HLOOKUP($AF$8,'Cost Base'!$F$6:$M$45,'L2 Allocation'!X$9,FALSE)</f>
        <v>1.7880339599804979E-2</v>
      </c>
      <c r="Y37" s="23">
        <f>HLOOKUP($AF$8,'Cost Base'!$F$6:$M$45,'L2 Allocation'!Y$9,FALSE)</f>
        <v>2.8687121966552782E-2</v>
      </c>
      <c r="Z37" s="23">
        <f>HLOOKUP($AF$8,'Cost Base'!$F$6:$M$45,'L2 Allocation'!Z$9,FALSE)</f>
        <v>1.4926379004597794E-2</v>
      </c>
      <c r="AA37" s="23">
        <f>HLOOKUP($AF$8,'Cost Base'!$F$6:$M$45,'L2 Allocation'!AA$9,FALSE)</f>
        <v>7.9072811939436063E-3</v>
      </c>
      <c r="AB37" s="23">
        <f>HLOOKUP($AF$8,'Cost Base'!$F$6:$M$45,'L2 Allocation'!AB$9,FALSE)</f>
        <v>1</v>
      </c>
      <c r="AC37" s="32"/>
      <c r="AD37" s="46">
        <v>29</v>
      </c>
      <c r="AE37" s="32"/>
      <c r="AF37" s="71">
        <f t="shared" ref="AF37:AI38" si="16">(AF$71-AF$35)/(G$39+G$51)*G37</f>
        <v>6.7852695302086707E-2</v>
      </c>
      <c r="AG37" s="72">
        <f t="shared" si="16"/>
        <v>1.379190820712561E-2</v>
      </c>
      <c r="AH37" s="72">
        <f t="shared" si="16"/>
        <v>1.3578732180021025E-2</v>
      </c>
      <c r="AI37" s="73">
        <f t="shared" si="16"/>
        <v>6.5738782024844344E-4</v>
      </c>
      <c r="AJ37" s="74">
        <f>SUM(AF37:AI37)</f>
        <v>9.5880723509481791E-2</v>
      </c>
      <c r="AK37" s="71">
        <f t="shared" ref="AK37:AP38" si="17">$AQ37*V37</f>
        <v>0.30019475817563901</v>
      </c>
      <c r="AL37" s="72">
        <f t="shared" si="17"/>
        <v>2.1903452261982037E-2</v>
      </c>
      <c r="AM37" s="72">
        <f t="shared" si="17"/>
        <v>6.1887302056892624E-3</v>
      </c>
      <c r="AN37" s="72">
        <f t="shared" si="17"/>
        <v>9.9291658996585024E-3</v>
      </c>
      <c r="AO37" s="72">
        <f t="shared" si="17"/>
        <v>5.1663075016946504E-3</v>
      </c>
      <c r="AP37" s="73">
        <f t="shared" si="17"/>
        <v>2.7368624458548427E-3</v>
      </c>
      <c r="AQ37" s="74">
        <f>HLOOKUP($AF$8,$G$9:$J$65,$AD37,FALSE)-AJ37</f>
        <v>0.34611927649051827</v>
      </c>
      <c r="AS37" s="74">
        <f>AJ37+AQ37</f>
        <v>0.44200000000000006</v>
      </c>
      <c r="AU37" s="149">
        <f>HLOOKUP($AF$8,$G$9:$J$65,$AD37,FALSE)-AS37</f>
        <v>0</v>
      </c>
    </row>
    <row r="38" spans="2:47" s="1" customFormat="1" ht="30" customHeight="1" thickBot="1" x14ac:dyDescent="0.3">
      <c r="B38" s="64">
        <v>5</v>
      </c>
      <c r="C38" s="68" t="s">
        <v>62</v>
      </c>
      <c r="D38" s="64">
        <v>5.2</v>
      </c>
      <c r="E38" s="68" t="s">
        <v>106</v>
      </c>
      <c r="F38" s="32"/>
      <c r="G38" s="15">
        <v>2.1579999999999999</v>
      </c>
      <c r="H38" s="15">
        <v>2.1579999999999999</v>
      </c>
      <c r="I38" s="15">
        <v>2.1579999999999999</v>
      </c>
      <c r="J38" s="15">
        <v>2.1579999999999999</v>
      </c>
      <c r="K38" s="32"/>
      <c r="L38" s="28"/>
      <c r="M38" s="28"/>
      <c r="N38" s="28"/>
      <c r="O38" s="28"/>
      <c r="P38" s="4"/>
      <c r="Q38" s="28"/>
      <c r="R38" s="28"/>
      <c r="S38" s="28"/>
      <c r="T38" s="28"/>
      <c r="U38" s="28"/>
      <c r="V38" s="23">
        <f>HLOOKUP($AF$8,'Cost Base'!$F$6:$M$45,'L2 Allocation'!V$9,FALSE)</f>
        <v>0.86731591842982103</v>
      </c>
      <c r="W38" s="23">
        <f>HLOOKUP($AF$8,'Cost Base'!$F$6:$M$45,'L2 Allocation'!W$9,FALSE)</f>
        <v>6.3282959805279926E-2</v>
      </c>
      <c r="X38" s="23">
        <f>HLOOKUP($AF$8,'Cost Base'!$F$6:$M$45,'L2 Allocation'!X$9,FALSE)</f>
        <v>1.7880339599804979E-2</v>
      </c>
      <c r="Y38" s="23">
        <f>HLOOKUP($AF$8,'Cost Base'!$F$6:$M$45,'L2 Allocation'!Y$9,FALSE)</f>
        <v>2.8687121966552782E-2</v>
      </c>
      <c r="Z38" s="23">
        <f>HLOOKUP($AF$8,'Cost Base'!$F$6:$M$45,'L2 Allocation'!Z$9,FALSE)</f>
        <v>1.4926379004597794E-2</v>
      </c>
      <c r="AA38" s="23">
        <f>HLOOKUP($AF$8,'Cost Base'!$F$6:$M$45,'L2 Allocation'!AA$9,FALSE)</f>
        <v>7.9072811939436063E-3</v>
      </c>
      <c r="AB38" s="23">
        <f>HLOOKUP($AF$8,'Cost Base'!$F$6:$M$45,'L2 Allocation'!AB$9,FALSE)</f>
        <v>1</v>
      </c>
      <c r="AC38" s="32"/>
      <c r="AD38" s="46">
        <v>30</v>
      </c>
      <c r="AE38" s="32"/>
      <c r="AF38" s="99">
        <f t="shared" si="16"/>
        <v>0.33128080647489389</v>
      </c>
      <c r="AG38" s="50">
        <f t="shared" si="16"/>
        <v>6.7336963599495619E-2</v>
      </c>
      <c r="AH38" s="50">
        <f t="shared" si="16"/>
        <v>6.6296162996573232E-2</v>
      </c>
      <c r="AI38" s="51">
        <f t="shared" si="16"/>
        <v>3.2095993576835759E-3</v>
      </c>
      <c r="AJ38" s="76">
        <f>SUM(AF38:AI38)</f>
        <v>0.46812353242864629</v>
      </c>
      <c r="AK38" s="131">
        <f t="shared" si="17"/>
        <v>1.4656567605045903</v>
      </c>
      <c r="AL38" s="132">
        <f t="shared" si="17"/>
        <v>0.1069403845732064</v>
      </c>
      <c r="AM38" s="132">
        <f t="shared" si="17"/>
        <v>3.0215565121894626E-2</v>
      </c>
      <c r="AN38" s="132">
        <f t="shared" si="17"/>
        <v>4.8477692333626796E-2</v>
      </c>
      <c r="AO38" s="132">
        <f t="shared" si="17"/>
        <v>2.5223736625920937E-2</v>
      </c>
      <c r="AP38" s="137">
        <f t="shared" si="17"/>
        <v>1.3362328412114816E-2</v>
      </c>
      <c r="AQ38" s="139">
        <f>HLOOKUP($AF$8,$G$9:$J$65,$AD38,FALSE)-AJ38</f>
        <v>1.6898764675713536</v>
      </c>
      <c r="AS38" s="76">
        <f>AJ38+AQ38</f>
        <v>2.1579999999999999</v>
      </c>
      <c r="AU38" s="150">
        <f>HLOOKUP($AF$8,$G$9:$J$65,$AD38,FALSE)-AS38</f>
        <v>0</v>
      </c>
    </row>
    <row r="39" spans="2:47" s="8" customFormat="1" ht="30" customHeight="1" thickBot="1" x14ac:dyDescent="0.3">
      <c r="B39" s="356" t="s">
        <v>137</v>
      </c>
      <c r="C39" s="363"/>
      <c r="D39" s="363"/>
      <c r="E39" s="364"/>
      <c r="F39" s="121"/>
      <c r="G39" s="122">
        <f>SUM(G37:G38)</f>
        <v>2.6</v>
      </c>
      <c r="H39" s="122">
        <f>SUM(H37:H38)</f>
        <v>2.6</v>
      </c>
      <c r="I39" s="122">
        <f>SUM(I37:I38)</f>
        <v>2.6</v>
      </c>
      <c r="J39" s="122">
        <f>SUM(J37:J38)</f>
        <v>2.6</v>
      </c>
      <c r="K39" s="121"/>
      <c r="L39" s="125"/>
      <c r="M39" s="125"/>
      <c r="N39" s="125"/>
      <c r="O39" s="125"/>
      <c r="P39" s="121"/>
      <c r="Q39" s="125"/>
      <c r="R39" s="125"/>
      <c r="S39" s="125"/>
      <c r="T39" s="125"/>
      <c r="U39" s="125"/>
      <c r="V39" s="123">
        <f t="shared" ref="V39:AB39" si="18">AVERAGE(V17:V38)</f>
        <v>0.86731591842982092</v>
      </c>
      <c r="W39" s="123">
        <f t="shared" si="18"/>
        <v>6.3282959805279954E-2</v>
      </c>
      <c r="X39" s="123">
        <f t="shared" si="18"/>
        <v>1.7880339599804972E-2</v>
      </c>
      <c r="Y39" s="123">
        <f t="shared" si="18"/>
        <v>2.8687121966552775E-2</v>
      </c>
      <c r="Z39" s="123">
        <f t="shared" si="18"/>
        <v>1.4926379004597796E-2</v>
      </c>
      <c r="AA39" s="123">
        <f t="shared" si="18"/>
        <v>7.9072811939436029E-3</v>
      </c>
      <c r="AB39" s="123">
        <f t="shared" si="18"/>
        <v>1</v>
      </c>
      <c r="AC39" s="121"/>
      <c r="AD39" s="124">
        <v>31</v>
      </c>
      <c r="AE39" s="121"/>
      <c r="AF39" s="52">
        <f>SUM(AF37:AF38)</f>
        <v>0.39913350177698059</v>
      </c>
      <c r="AG39" s="53">
        <f t="shared" ref="AG39:AS39" si="19">SUM(AG37:AG38)</f>
        <v>8.1128871806621233E-2</v>
      </c>
      <c r="AH39" s="53">
        <f t="shared" si="19"/>
        <v>7.9874895176594254E-2</v>
      </c>
      <c r="AI39" s="54">
        <f t="shared" si="19"/>
        <v>3.8669871779320195E-3</v>
      </c>
      <c r="AJ39" s="55">
        <f t="shared" si="19"/>
        <v>0.56400425593812809</v>
      </c>
      <c r="AK39" s="129">
        <f t="shared" si="19"/>
        <v>1.7658515186802293</v>
      </c>
      <c r="AL39" s="130">
        <f t="shared" si="19"/>
        <v>0.12884383683518844</v>
      </c>
      <c r="AM39" s="130">
        <f t="shared" si="19"/>
        <v>3.6404295327583887E-2</v>
      </c>
      <c r="AN39" s="130">
        <f t="shared" si="19"/>
        <v>5.84068582332853E-2</v>
      </c>
      <c r="AO39" s="130">
        <f t="shared" si="19"/>
        <v>3.0390044127615586E-2</v>
      </c>
      <c r="AP39" s="138">
        <f t="shared" si="19"/>
        <v>1.609919085796966E-2</v>
      </c>
      <c r="AQ39" s="140">
        <f t="shared" si="19"/>
        <v>2.0359957440618719</v>
      </c>
      <c r="AS39" s="55">
        <f t="shared" si="19"/>
        <v>2.6</v>
      </c>
      <c r="AU39" s="55">
        <f>HLOOKUP($AF$8,$G$9:$J$65,$AD39,FALSE)-AS39</f>
        <v>0</v>
      </c>
    </row>
    <row r="40" spans="2:47" s="111" customFormat="1" ht="9.9499999999999993" customHeight="1" thickBot="1" x14ac:dyDescent="0.3">
      <c r="B40" s="107"/>
      <c r="C40" s="108"/>
      <c r="D40" s="107"/>
      <c r="E40" s="108"/>
      <c r="F40" s="32"/>
      <c r="G40" s="109"/>
      <c r="H40" s="109"/>
      <c r="I40" s="109"/>
      <c r="J40" s="109"/>
      <c r="K40" s="32"/>
      <c r="L40" s="32"/>
      <c r="M40" s="32"/>
      <c r="N40" s="32"/>
      <c r="O40" s="32"/>
      <c r="P40" s="110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8"/>
      <c r="AE40" s="32"/>
      <c r="AF40" s="104"/>
      <c r="AG40" s="104"/>
      <c r="AH40" s="104"/>
      <c r="AI40" s="104"/>
      <c r="AJ40" s="105"/>
      <c r="AK40" s="104"/>
      <c r="AL40" s="104"/>
      <c r="AM40" s="104"/>
      <c r="AN40" s="104"/>
      <c r="AO40" s="104"/>
      <c r="AP40" s="104"/>
      <c r="AQ40" s="105"/>
      <c r="AS40" s="105"/>
      <c r="AU40" s="104"/>
    </row>
    <row r="41" spans="2:47" s="1" customFormat="1" ht="30" customHeight="1" x14ac:dyDescent="0.25">
      <c r="B41" s="64">
        <v>6</v>
      </c>
      <c r="C41" s="68" t="s">
        <v>70</v>
      </c>
      <c r="D41" s="64" t="s">
        <v>117</v>
      </c>
      <c r="E41" s="119" t="s">
        <v>328</v>
      </c>
      <c r="F41" s="32"/>
      <c r="G41" s="15">
        <v>25.045122551266477</v>
      </c>
      <c r="H41" s="15">
        <v>32.591424611382031</v>
      </c>
      <c r="I41" s="15">
        <v>28.562846832120272</v>
      </c>
      <c r="J41" s="15">
        <v>27.381723794024861</v>
      </c>
      <c r="K41" s="32"/>
      <c r="L41" s="100"/>
      <c r="M41" s="100"/>
      <c r="N41" s="100"/>
      <c r="O41" s="100"/>
      <c r="P41" s="4"/>
      <c r="Q41" s="100"/>
      <c r="R41" s="100"/>
      <c r="S41" s="100"/>
      <c r="T41" s="100"/>
      <c r="U41" s="100"/>
      <c r="V41" s="23">
        <f>HLOOKUP($AF$8,'Cost Base'!$F$6:$M$45,'L2 Allocation'!V$9,FALSE)</f>
        <v>0.86731591842982103</v>
      </c>
      <c r="W41" s="23">
        <f>HLOOKUP($AF$8,'Cost Base'!$F$6:$M$45,'L2 Allocation'!W$9,FALSE)</f>
        <v>6.3282959805279926E-2</v>
      </c>
      <c r="X41" s="23">
        <f>HLOOKUP($AF$8,'Cost Base'!$F$6:$M$45,'L2 Allocation'!X$9,FALSE)</f>
        <v>1.7880339599804979E-2</v>
      </c>
      <c r="Y41" s="23">
        <f>HLOOKUP($AF$8,'Cost Base'!$F$6:$M$45,'L2 Allocation'!Y$9,FALSE)</f>
        <v>2.8687121966552782E-2</v>
      </c>
      <c r="Z41" s="23">
        <f>HLOOKUP($AF$8,'Cost Base'!$F$6:$M$45,'L2 Allocation'!Z$9,FALSE)</f>
        <v>1.4926379004597794E-2</v>
      </c>
      <c r="AA41" s="23">
        <f>HLOOKUP($AF$8,'Cost Base'!$F$6:$M$45,'L2 Allocation'!AA$9,FALSE)</f>
        <v>7.9072811939436063E-3</v>
      </c>
      <c r="AB41" s="23">
        <f>HLOOKUP($AF$8,'Cost Base'!$F$6:$M$45,'L2 Allocation'!AB$9,FALSE)</f>
        <v>1</v>
      </c>
      <c r="AC41" s="32"/>
      <c r="AD41" s="46">
        <v>33</v>
      </c>
      <c r="AE41" s="32"/>
      <c r="AF41" s="71">
        <f t="shared" ref="AF41:AF50" si="20">(AF$71-AF$35)/(G$39+G$51)*G41</f>
        <v>3.8447490255079289</v>
      </c>
      <c r="AG41" s="72">
        <f t="shared" ref="AG41:AG50" si="21">(AG$71-AG$35)/(H$39+H$51)*H41</f>
        <v>1.0169636574199896</v>
      </c>
      <c r="AH41" s="72">
        <f t="shared" ref="AH41:AH50" si="22">(AH$71-AH$35)/(I$39+I$51)*I41</f>
        <v>0.87748246025412457</v>
      </c>
      <c r="AI41" s="73">
        <f t="shared" ref="AI41:AI50" si="23">(AI$71-AI$35)/(J$39+J$51)*J41</f>
        <v>4.0724913392757779E-2</v>
      </c>
      <c r="AJ41" s="74">
        <f t="shared" ref="AJ41:AJ50" si="24">SUM(AF41:AI41)</f>
        <v>5.7799200565748006</v>
      </c>
      <c r="AK41" s="71">
        <f t="shared" si="4"/>
        <v>16.709016795419991</v>
      </c>
      <c r="AL41" s="72">
        <f t="shared" si="5"/>
        <v>1.219159035112152</v>
      </c>
      <c r="AM41" s="72">
        <f t="shared" si="6"/>
        <v>0.34446836306409728</v>
      </c>
      <c r="AN41" s="72">
        <f t="shared" si="10"/>
        <v>0.55266321367555704</v>
      </c>
      <c r="AO41" s="72">
        <f t="shared" si="7"/>
        <v>0.28755971403609093</v>
      </c>
      <c r="AP41" s="73">
        <f t="shared" si="8"/>
        <v>0.15233537338379097</v>
      </c>
      <c r="AQ41" s="74">
        <f t="shared" ref="AQ41:AQ50" si="25">HLOOKUP($AF$8,$G$9:$J$65,$AD41,FALSE)-AJ41</f>
        <v>19.265202494691678</v>
      </c>
      <c r="AS41" s="74">
        <f>AJ41+AQ41</f>
        <v>25.045122551266481</v>
      </c>
      <c r="AU41" s="146">
        <f t="shared" ref="AU41:AU50" si="26">HLOOKUP($AF$8,$G$9:$J$65,$AD41,FALSE)-AS41</f>
        <v>0</v>
      </c>
    </row>
    <row r="42" spans="2:47" s="1" customFormat="1" ht="30" customHeight="1" x14ac:dyDescent="0.25">
      <c r="B42" s="64">
        <v>6</v>
      </c>
      <c r="C42" s="68" t="s">
        <v>70</v>
      </c>
      <c r="D42" s="64" t="s">
        <v>118</v>
      </c>
      <c r="E42" s="119" t="s">
        <v>108</v>
      </c>
      <c r="F42" s="32"/>
      <c r="G42" s="15"/>
      <c r="H42" s="15"/>
      <c r="I42" s="15"/>
      <c r="J42" s="15"/>
      <c r="K42" s="32"/>
      <c r="L42" s="28"/>
      <c r="M42" s="28"/>
      <c r="N42" s="28"/>
      <c r="O42" s="28"/>
      <c r="P42" s="4"/>
      <c r="Q42" s="28"/>
      <c r="R42" s="28"/>
      <c r="S42" s="28"/>
      <c r="T42" s="28"/>
      <c r="U42" s="28"/>
      <c r="V42" s="23">
        <f>HLOOKUP($AF$8,'Cost Base'!$F$6:$M$45,'L2 Allocation'!V$9,FALSE)</f>
        <v>0.86731591842982103</v>
      </c>
      <c r="W42" s="23">
        <f>HLOOKUP($AF$8,'Cost Base'!$F$6:$M$45,'L2 Allocation'!W$9,FALSE)</f>
        <v>6.3282959805279926E-2</v>
      </c>
      <c r="X42" s="23">
        <f>HLOOKUP($AF$8,'Cost Base'!$F$6:$M$45,'L2 Allocation'!X$9,FALSE)</f>
        <v>1.7880339599804979E-2</v>
      </c>
      <c r="Y42" s="23">
        <f>HLOOKUP($AF$8,'Cost Base'!$F$6:$M$45,'L2 Allocation'!Y$9,FALSE)</f>
        <v>2.8687121966552782E-2</v>
      </c>
      <c r="Z42" s="23">
        <f>HLOOKUP($AF$8,'Cost Base'!$F$6:$M$45,'L2 Allocation'!Z$9,FALSE)</f>
        <v>1.4926379004597794E-2</v>
      </c>
      <c r="AA42" s="23">
        <f>HLOOKUP($AF$8,'Cost Base'!$F$6:$M$45,'L2 Allocation'!AA$9,FALSE)</f>
        <v>7.9072811939436063E-3</v>
      </c>
      <c r="AB42" s="23">
        <f>HLOOKUP($AF$8,'Cost Base'!$F$6:$M$45,'L2 Allocation'!AB$9,FALSE)</f>
        <v>1</v>
      </c>
      <c r="AC42" s="32"/>
      <c r="AD42" s="46">
        <v>34</v>
      </c>
      <c r="AE42" s="32"/>
      <c r="AF42" s="47">
        <f t="shared" si="20"/>
        <v>0</v>
      </c>
      <c r="AG42" s="27">
        <f t="shared" si="21"/>
        <v>0</v>
      </c>
      <c r="AH42" s="27">
        <f t="shared" si="22"/>
        <v>0</v>
      </c>
      <c r="AI42" s="48">
        <f t="shared" si="23"/>
        <v>0</v>
      </c>
      <c r="AJ42" s="75">
        <f t="shared" si="24"/>
        <v>0</v>
      </c>
      <c r="AK42" s="47">
        <f t="shared" ref="AK42:AK50" si="27">$AQ42*V42</f>
        <v>0</v>
      </c>
      <c r="AL42" s="27">
        <f t="shared" ref="AL42:AL50" si="28">$AQ42*W42</f>
        <v>0</v>
      </c>
      <c r="AM42" s="27">
        <f t="shared" ref="AM42:AM50" si="29">$AQ42*X42</f>
        <v>0</v>
      </c>
      <c r="AN42" s="27">
        <f t="shared" ref="AN42:AN50" si="30">$AQ42*Y42</f>
        <v>0</v>
      </c>
      <c r="AO42" s="27">
        <f t="shared" ref="AO42:AO50" si="31">$AQ42*Z42</f>
        <v>0</v>
      </c>
      <c r="AP42" s="48">
        <f t="shared" ref="AP42:AP50" si="32">$AQ42*AA42</f>
        <v>0</v>
      </c>
      <c r="AQ42" s="75">
        <f t="shared" si="25"/>
        <v>0</v>
      </c>
      <c r="AS42" s="75">
        <f t="shared" ref="AS42:AS55" si="33">AJ42+AQ42</f>
        <v>0</v>
      </c>
      <c r="AU42" s="147">
        <f t="shared" si="26"/>
        <v>0</v>
      </c>
    </row>
    <row r="43" spans="2:47" s="1" customFormat="1" ht="30" customHeight="1" x14ac:dyDescent="0.25">
      <c r="B43" s="64">
        <v>6</v>
      </c>
      <c r="C43" s="68" t="s">
        <v>70</v>
      </c>
      <c r="D43" s="64" t="s">
        <v>119</v>
      </c>
      <c r="E43" s="119" t="s">
        <v>109</v>
      </c>
      <c r="F43" s="32"/>
      <c r="G43" s="15"/>
      <c r="H43" s="15"/>
      <c r="I43" s="15"/>
      <c r="J43" s="15"/>
      <c r="K43" s="32"/>
      <c r="L43" s="28"/>
      <c r="M43" s="28"/>
      <c r="N43" s="28"/>
      <c r="O43" s="28"/>
      <c r="P43" s="4"/>
      <c r="Q43" s="28"/>
      <c r="R43" s="28"/>
      <c r="S43" s="28"/>
      <c r="T43" s="28"/>
      <c r="U43" s="28"/>
      <c r="V43" s="23">
        <f>HLOOKUP($AF$8,'Cost Base'!$F$6:$M$45,'L2 Allocation'!V$9,FALSE)</f>
        <v>0.86731591842982103</v>
      </c>
      <c r="W43" s="23">
        <f>HLOOKUP($AF$8,'Cost Base'!$F$6:$M$45,'L2 Allocation'!W$9,FALSE)</f>
        <v>6.3282959805279926E-2</v>
      </c>
      <c r="X43" s="23">
        <f>HLOOKUP($AF$8,'Cost Base'!$F$6:$M$45,'L2 Allocation'!X$9,FALSE)</f>
        <v>1.7880339599804979E-2</v>
      </c>
      <c r="Y43" s="23">
        <f>HLOOKUP($AF$8,'Cost Base'!$F$6:$M$45,'L2 Allocation'!Y$9,FALSE)</f>
        <v>2.8687121966552782E-2</v>
      </c>
      <c r="Z43" s="23">
        <f>HLOOKUP($AF$8,'Cost Base'!$F$6:$M$45,'L2 Allocation'!Z$9,FALSE)</f>
        <v>1.4926379004597794E-2</v>
      </c>
      <c r="AA43" s="23">
        <f>HLOOKUP($AF$8,'Cost Base'!$F$6:$M$45,'L2 Allocation'!AA$9,FALSE)</f>
        <v>7.9072811939436063E-3</v>
      </c>
      <c r="AB43" s="23">
        <f>HLOOKUP($AF$8,'Cost Base'!$F$6:$M$45,'L2 Allocation'!AB$9,FALSE)</f>
        <v>1</v>
      </c>
      <c r="AC43" s="32"/>
      <c r="AD43" s="46">
        <v>35</v>
      </c>
      <c r="AE43" s="32"/>
      <c r="AF43" s="47">
        <f t="shared" si="20"/>
        <v>0</v>
      </c>
      <c r="AG43" s="27">
        <f t="shared" si="21"/>
        <v>0</v>
      </c>
      <c r="AH43" s="27">
        <f t="shared" si="22"/>
        <v>0</v>
      </c>
      <c r="AI43" s="48">
        <f t="shared" si="23"/>
        <v>0</v>
      </c>
      <c r="AJ43" s="75">
        <f t="shared" si="24"/>
        <v>0</v>
      </c>
      <c r="AK43" s="47">
        <f t="shared" si="27"/>
        <v>0</v>
      </c>
      <c r="AL43" s="27">
        <f t="shared" si="28"/>
        <v>0</v>
      </c>
      <c r="AM43" s="27">
        <f t="shared" si="29"/>
        <v>0</v>
      </c>
      <c r="AN43" s="27">
        <f t="shared" si="30"/>
        <v>0</v>
      </c>
      <c r="AO43" s="27">
        <f t="shared" si="31"/>
        <v>0</v>
      </c>
      <c r="AP43" s="48">
        <f t="shared" si="32"/>
        <v>0</v>
      </c>
      <c r="AQ43" s="75">
        <f t="shared" si="25"/>
        <v>0</v>
      </c>
      <c r="AS43" s="75">
        <f t="shared" si="33"/>
        <v>0</v>
      </c>
      <c r="AU43" s="147">
        <f t="shared" si="26"/>
        <v>0</v>
      </c>
    </row>
    <row r="44" spans="2:47" s="1" customFormat="1" ht="30" customHeight="1" x14ac:dyDescent="0.25">
      <c r="B44" s="64">
        <v>6</v>
      </c>
      <c r="C44" s="68" t="s">
        <v>70</v>
      </c>
      <c r="D44" s="64" t="s">
        <v>120</v>
      </c>
      <c r="E44" s="119" t="s">
        <v>110</v>
      </c>
      <c r="F44" s="32"/>
      <c r="G44" s="15"/>
      <c r="H44" s="15"/>
      <c r="I44" s="15"/>
      <c r="J44" s="15"/>
      <c r="K44" s="32"/>
      <c r="L44" s="28"/>
      <c r="M44" s="28"/>
      <c r="N44" s="28"/>
      <c r="O44" s="28"/>
      <c r="P44" s="4"/>
      <c r="Q44" s="28"/>
      <c r="R44" s="28"/>
      <c r="S44" s="28"/>
      <c r="T44" s="28"/>
      <c r="U44" s="28"/>
      <c r="V44" s="23">
        <f>HLOOKUP($AF$8,'Cost Base'!$F$6:$M$45,'L2 Allocation'!V$9,FALSE)</f>
        <v>0.86731591842982103</v>
      </c>
      <c r="W44" s="23">
        <f>HLOOKUP($AF$8,'Cost Base'!$F$6:$M$45,'L2 Allocation'!W$9,FALSE)</f>
        <v>6.3282959805279926E-2</v>
      </c>
      <c r="X44" s="23">
        <f>HLOOKUP($AF$8,'Cost Base'!$F$6:$M$45,'L2 Allocation'!X$9,FALSE)</f>
        <v>1.7880339599804979E-2</v>
      </c>
      <c r="Y44" s="23">
        <f>HLOOKUP($AF$8,'Cost Base'!$F$6:$M$45,'L2 Allocation'!Y$9,FALSE)</f>
        <v>2.8687121966552782E-2</v>
      </c>
      <c r="Z44" s="23">
        <f>HLOOKUP($AF$8,'Cost Base'!$F$6:$M$45,'L2 Allocation'!Z$9,FALSE)</f>
        <v>1.4926379004597794E-2</v>
      </c>
      <c r="AA44" s="23">
        <f>HLOOKUP($AF$8,'Cost Base'!$F$6:$M$45,'L2 Allocation'!AA$9,FALSE)</f>
        <v>7.9072811939436063E-3</v>
      </c>
      <c r="AB44" s="23">
        <f>HLOOKUP($AF$8,'Cost Base'!$F$6:$M$45,'L2 Allocation'!AB$9,FALSE)</f>
        <v>1</v>
      </c>
      <c r="AC44" s="32"/>
      <c r="AD44" s="46">
        <v>36</v>
      </c>
      <c r="AE44" s="32"/>
      <c r="AF44" s="47">
        <f t="shared" si="20"/>
        <v>0</v>
      </c>
      <c r="AG44" s="27">
        <f t="shared" si="21"/>
        <v>0</v>
      </c>
      <c r="AH44" s="27">
        <f t="shared" si="22"/>
        <v>0</v>
      </c>
      <c r="AI44" s="48">
        <f t="shared" si="23"/>
        <v>0</v>
      </c>
      <c r="AJ44" s="75">
        <f t="shared" si="24"/>
        <v>0</v>
      </c>
      <c r="AK44" s="47">
        <f t="shared" si="27"/>
        <v>0</v>
      </c>
      <c r="AL44" s="27">
        <f t="shared" si="28"/>
        <v>0</v>
      </c>
      <c r="AM44" s="27">
        <f t="shared" si="29"/>
        <v>0</v>
      </c>
      <c r="AN44" s="27">
        <f t="shared" si="30"/>
        <v>0</v>
      </c>
      <c r="AO44" s="27">
        <f t="shared" si="31"/>
        <v>0</v>
      </c>
      <c r="AP44" s="48">
        <f t="shared" si="32"/>
        <v>0</v>
      </c>
      <c r="AQ44" s="75">
        <f t="shared" si="25"/>
        <v>0</v>
      </c>
      <c r="AS44" s="75">
        <f t="shared" si="33"/>
        <v>0</v>
      </c>
      <c r="AU44" s="147">
        <f t="shared" si="26"/>
        <v>0</v>
      </c>
    </row>
    <row r="45" spans="2:47" s="1" customFormat="1" ht="30" customHeight="1" x14ac:dyDescent="0.25">
      <c r="B45" s="64">
        <v>6</v>
      </c>
      <c r="C45" s="68" t="s">
        <v>70</v>
      </c>
      <c r="D45" s="64" t="s">
        <v>121</v>
      </c>
      <c r="E45" s="119" t="s">
        <v>111</v>
      </c>
      <c r="F45" s="32"/>
      <c r="G45" s="15"/>
      <c r="H45" s="15"/>
      <c r="I45" s="15"/>
      <c r="J45" s="15"/>
      <c r="K45" s="32"/>
      <c r="L45" s="28"/>
      <c r="M45" s="28"/>
      <c r="N45" s="28"/>
      <c r="O45" s="28"/>
      <c r="P45" s="4"/>
      <c r="Q45" s="28"/>
      <c r="R45" s="28"/>
      <c r="S45" s="28"/>
      <c r="T45" s="28"/>
      <c r="U45" s="28"/>
      <c r="V45" s="23">
        <f>HLOOKUP($AF$8,'Cost Base'!$F$6:$M$45,'L2 Allocation'!V$9,FALSE)</f>
        <v>0.86731591842982103</v>
      </c>
      <c r="W45" s="23">
        <f>HLOOKUP($AF$8,'Cost Base'!$F$6:$M$45,'L2 Allocation'!W$9,FALSE)</f>
        <v>6.3282959805279926E-2</v>
      </c>
      <c r="X45" s="23">
        <f>HLOOKUP($AF$8,'Cost Base'!$F$6:$M$45,'L2 Allocation'!X$9,FALSE)</f>
        <v>1.7880339599804979E-2</v>
      </c>
      <c r="Y45" s="23">
        <f>HLOOKUP($AF$8,'Cost Base'!$F$6:$M$45,'L2 Allocation'!Y$9,FALSE)</f>
        <v>2.8687121966552782E-2</v>
      </c>
      <c r="Z45" s="23">
        <f>HLOOKUP($AF$8,'Cost Base'!$F$6:$M$45,'L2 Allocation'!Z$9,FALSE)</f>
        <v>1.4926379004597794E-2</v>
      </c>
      <c r="AA45" s="23">
        <f>HLOOKUP($AF$8,'Cost Base'!$F$6:$M$45,'L2 Allocation'!AA$9,FALSE)</f>
        <v>7.9072811939436063E-3</v>
      </c>
      <c r="AB45" s="23">
        <f>HLOOKUP($AF$8,'Cost Base'!$F$6:$M$45,'L2 Allocation'!AB$9,FALSE)</f>
        <v>1</v>
      </c>
      <c r="AC45" s="32"/>
      <c r="AD45" s="46">
        <v>37</v>
      </c>
      <c r="AE45" s="32"/>
      <c r="AF45" s="47">
        <f t="shared" si="20"/>
        <v>0</v>
      </c>
      <c r="AG45" s="27">
        <f t="shared" si="21"/>
        <v>0</v>
      </c>
      <c r="AH45" s="27">
        <f t="shared" si="22"/>
        <v>0</v>
      </c>
      <c r="AI45" s="48">
        <f t="shared" si="23"/>
        <v>0</v>
      </c>
      <c r="AJ45" s="75">
        <f t="shared" si="24"/>
        <v>0</v>
      </c>
      <c r="AK45" s="47">
        <f t="shared" si="27"/>
        <v>0</v>
      </c>
      <c r="AL45" s="27">
        <f t="shared" si="28"/>
        <v>0</v>
      </c>
      <c r="AM45" s="27">
        <f t="shared" si="29"/>
        <v>0</v>
      </c>
      <c r="AN45" s="27">
        <f t="shared" si="30"/>
        <v>0</v>
      </c>
      <c r="AO45" s="27">
        <f t="shared" si="31"/>
        <v>0</v>
      </c>
      <c r="AP45" s="48">
        <f t="shared" si="32"/>
        <v>0</v>
      </c>
      <c r="AQ45" s="75">
        <f t="shared" si="25"/>
        <v>0</v>
      </c>
      <c r="AS45" s="75">
        <f t="shared" si="33"/>
        <v>0</v>
      </c>
      <c r="AU45" s="147">
        <f t="shared" si="26"/>
        <v>0</v>
      </c>
    </row>
    <row r="46" spans="2:47" s="1" customFormat="1" ht="30" customHeight="1" x14ac:dyDescent="0.25">
      <c r="B46" s="64">
        <v>6</v>
      </c>
      <c r="C46" s="68" t="s">
        <v>70</v>
      </c>
      <c r="D46" s="64" t="s">
        <v>122</v>
      </c>
      <c r="E46" s="119" t="s">
        <v>112</v>
      </c>
      <c r="F46" s="32"/>
      <c r="G46" s="15"/>
      <c r="H46" s="15"/>
      <c r="I46" s="15"/>
      <c r="J46" s="15"/>
      <c r="K46" s="32"/>
      <c r="L46" s="28"/>
      <c r="M46" s="28"/>
      <c r="N46" s="28"/>
      <c r="O46" s="28"/>
      <c r="P46" s="4"/>
      <c r="Q46" s="28"/>
      <c r="R46" s="28"/>
      <c r="S46" s="28"/>
      <c r="T46" s="28"/>
      <c r="U46" s="28"/>
      <c r="V46" s="23">
        <f>HLOOKUP($AF$8,'Cost Base'!$F$6:$M$45,'L2 Allocation'!V$9,FALSE)</f>
        <v>0.86731591842982103</v>
      </c>
      <c r="W46" s="23">
        <f>HLOOKUP($AF$8,'Cost Base'!$F$6:$M$45,'L2 Allocation'!W$9,FALSE)</f>
        <v>6.3282959805279926E-2</v>
      </c>
      <c r="X46" s="23">
        <f>HLOOKUP($AF$8,'Cost Base'!$F$6:$M$45,'L2 Allocation'!X$9,FALSE)</f>
        <v>1.7880339599804979E-2</v>
      </c>
      <c r="Y46" s="23">
        <f>HLOOKUP($AF$8,'Cost Base'!$F$6:$M$45,'L2 Allocation'!Y$9,FALSE)</f>
        <v>2.8687121966552782E-2</v>
      </c>
      <c r="Z46" s="23">
        <f>HLOOKUP($AF$8,'Cost Base'!$F$6:$M$45,'L2 Allocation'!Z$9,FALSE)</f>
        <v>1.4926379004597794E-2</v>
      </c>
      <c r="AA46" s="23">
        <f>HLOOKUP($AF$8,'Cost Base'!$F$6:$M$45,'L2 Allocation'!AA$9,FALSE)</f>
        <v>7.9072811939436063E-3</v>
      </c>
      <c r="AB46" s="23">
        <f>HLOOKUP($AF$8,'Cost Base'!$F$6:$M$45,'L2 Allocation'!AB$9,FALSE)</f>
        <v>1</v>
      </c>
      <c r="AC46" s="32"/>
      <c r="AD46" s="46">
        <v>38</v>
      </c>
      <c r="AE46" s="32"/>
      <c r="AF46" s="47">
        <f t="shared" si="20"/>
        <v>0</v>
      </c>
      <c r="AG46" s="27">
        <f t="shared" si="21"/>
        <v>0</v>
      </c>
      <c r="AH46" s="27">
        <f t="shared" si="22"/>
        <v>0</v>
      </c>
      <c r="AI46" s="48">
        <f t="shared" si="23"/>
        <v>0</v>
      </c>
      <c r="AJ46" s="75">
        <f t="shared" si="24"/>
        <v>0</v>
      </c>
      <c r="AK46" s="47">
        <f t="shared" si="27"/>
        <v>0</v>
      </c>
      <c r="AL46" s="27">
        <f t="shared" si="28"/>
        <v>0</v>
      </c>
      <c r="AM46" s="27">
        <f t="shared" si="29"/>
        <v>0</v>
      </c>
      <c r="AN46" s="27">
        <f t="shared" si="30"/>
        <v>0</v>
      </c>
      <c r="AO46" s="27">
        <f t="shared" si="31"/>
        <v>0</v>
      </c>
      <c r="AP46" s="48">
        <f t="shared" si="32"/>
        <v>0</v>
      </c>
      <c r="AQ46" s="75">
        <f t="shared" si="25"/>
        <v>0</v>
      </c>
      <c r="AS46" s="75">
        <f t="shared" si="33"/>
        <v>0</v>
      </c>
      <c r="AU46" s="147">
        <f t="shared" si="26"/>
        <v>0</v>
      </c>
    </row>
    <row r="47" spans="2:47" s="1" customFormat="1" ht="30" customHeight="1" x14ac:dyDescent="0.25">
      <c r="B47" s="64">
        <v>6</v>
      </c>
      <c r="C47" s="68" t="s">
        <v>70</v>
      </c>
      <c r="D47" s="64" t="s">
        <v>123</v>
      </c>
      <c r="E47" s="119" t="s">
        <v>113</v>
      </c>
      <c r="F47" s="32"/>
      <c r="G47" s="15"/>
      <c r="H47" s="15"/>
      <c r="I47" s="15"/>
      <c r="J47" s="15"/>
      <c r="K47" s="32"/>
      <c r="L47" s="28"/>
      <c r="M47" s="28"/>
      <c r="N47" s="28"/>
      <c r="O47" s="28"/>
      <c r="P47" s="4"/>
      <c r="Q47" s="28"/>
      <c r="R47" s="28"/>
      <c r="S47" s="28"/>
      <c r="T47" s="28"/>
      <c r="U47" s="28"/>
      <c r="V47" s="23">
        <f>HLOOKUP($AF$8,'Cost Base'!$F$6:$M$45,'L2 Allocation'!V$9,FALSE)</f>
        <v>0.86731591842982103</v>
      </c>
      <c r="W47" s="23">
        <f>HLOOKUP($AF$8,'Cost Base'!$F$6:$M$45,'L2 Allocation'!W$9,FALSE)</f>
        <v>6.3282959805279926E-2</v>
      </c>
      <c r="X47" s="23">
        <f>HLOOKUP($AF$8,'Cost Base'!$F$6:$M$45,'L2 Allocation'!X$9,FALSE)</f>
        <v>1.7880339599804979E-2</v>
      </c>
      <c r="Y47" s="23">
        <f>HLOOKUP($AF$8,'Cost Base'!$F$6:$M$45,'L2 Allocation'!Y$9,FALSE)</f>
        <v>2.8687121966552782E-2</v>
      </c>
      <c r="Z47" s="23">
        <f>HLOOKUP($AF$8,'Cost Base'!$F$6:$M$45,'L2 Allocation'!Z$9,FALSE)</f>
        <v>1.4926379004597794E-2</v>
      </c>
      <c r="AA47" s="23">
        <f>HLOOKUP($AF$8,'Cost Base'!$F$6:$M$45,'L2 Allocation'!AA$9,FALSE)</f>
        <v>7.9072811939436063E-3</v>
      </c>
      <c r="AB47" s="23">
        <f>HLOOKUP($AF$8,'Cost Base'!$F$6:$M$45,'L2 Allocation'!AB$9,FALSE)</f>
        <v>1</v>
      </c>
      <c r="AC47" s="32"/>
      <c r="AD47" s="46">
        <v>39</v>
      </c>
      <c r="AE47" s="32"/>
      <c r="AF47" s="47">
        <f t="shared" si="20"/>
        <v>0</v>
      </c>
      <c r="AG47" s="27">
        <f t="shared" si="21"/>
        <v>0</v>
      </c>
      <c r="AH47" s="27">
        <f t="shared" si="22"/>
        <v>0</v>
      </c>
      <c r="AI47" s="48">
        <f t="shared" si="23"/>
        <v>0</v>
      </c>
      <c r="AJ47" s="75">
        <f t="shared" si="24"/>
        <v>0</v>
      </c>
      <c r="AK47" s="47">
        <f t="shared" si="27"/>
        <v>0</v>
      </c>
      <c r="AL47" s="27">
        <f t="shared" si="28"/>
        <v>0</v>
      </c>
      <c r="AM47" s="27">
        <f t="shared" si="29"/>
        <v>0</v>
      </c>
      <c r="AN47" s="27">
        <f t="shared" si="30"/>
        <v>0</v>
      </c>
      <c r="AO47" s="27">
        <f t="shared" si="31"/>
        <v>0</v>
      </c>
      <c r="AP47" s="48">
        <f t="shared" si="32"/>
        <v>0</v>
      </c>
      <c r="AQ47" s="75">
        <f t="shared" si="25"/>
        <v>0</v>
      </c>
      <c r="AS47" s="75">
        <f t="shared" si="33"/>
        <v>0</v>
      </c>
      <c r="AU47" s="147">
        <f t="shared" si="26"/>
        <v>0</v>
      </c>
    </row>
    <row r="48" spans="2:47" s="1" customFormat="1" ht="30" customHeight="1" x14ac:dyDescent="0.25">
      <c r="B48" s="64">
        <v>6</v>
      </c>
      <c r="C48" s="68" t="s">
        <v>70</v>
      </c>
      <c r="D48" s="64" t="s">
        <v>124</v>
      </c>
      <c r="E48" s="119" t="s">
        <v>114</v>
      </c>
      <c r="F48" s="32"/>
      <c r="G48" s="15"/>
      <c r="H48" s="15"/>
      <c r="I48" s="15"/>
      <c r="J48" s="15"/>
      <c r="K48" s="32"/>
      <c r="L48" s="28"/>
      <c r="M48" s="28"/>
      <c r="N48" s="28"/>
      <c r="O48" s="28"/>
      <c r="P48" s="4"/>
      <c r="Q48" s="28"/>
      <c r="R48" s="28"/>
      <c r="S48" s="28"/>
      <c r="T48" s="28"/>
      <c r="U48" s="28"/>
      <c r="V48" s="23">
        <f>HLOOKUP($AF$8,'Cost Base'!$F$6:$M$45,'L2 Allocation'!V$9,FALSE)</f>
        <v>0.86731591842982103</v>
      </c>
      <c r="W48" s="23">
        <f>HLOOKUP($AF$8,'Cost Base'!$F$6:$M$45,'L2 Allocation'!W$9,FALSE)</f>
        <v>6.3282959805279926E-2</v>
      </c>
      <c r="X48" s="23">
        <f>HLOOKUP($AF$8,'Cost Base'!$F$6:$M$45,'L2 Allocation'!X$9,FALSE)</f>
        <v>1.7880339599804979E-2</v>
      </c>
      <c r="Y48" s="23">
        <f>HLOOKUP($AF$8,'Cost Base'!$F$6:$M$45,'L2 Allocation'!Y$9,FALSE)</f>
        <v>2.8687121966552782E-2</v>
      </c>
      <c r="Z48" s="23">
        <f>HLOOKUP($AF$8,'Cost Base'!$F$6:$M$45,'L2 Allocation'!Z$9,FALSE)</f>
        <v>1.4926379004597794E-2</v>
      </c>
      <c r="AA48" s="23">
        <f>HLOOKUP($AF$8,'Cost Base'!$F$6:$M$45,'L2 Allocation'!AA$9,FALSE)</f>
        <v>7.9072811939436063E-3</v>
      </c>
      <c r="AB48" s="23">
        <f>HLOOKUP($AF$8,'Cost Base'!$F$6:$M$45,'L2 Allocation'!AB$9,FALSE)</f>
        <v>1</v>
      </c>
      <c r="AC48" s="32"/>
      <c r="AD48" s="46">
        <v>40</v>
      </c>
      <c r="AE48" s="32"/>
      <c r="AF48" s="47">
        <f t="shared" si="20"/>
        <v>0</v>
      </c>
      <c r="AG48" s="27">
        <f t="shared" si="21"/>
        <v>0</v>
      </c>
      <c r="AH48" s="27">
        <f t="shared" si="22"/>
        <v>0</v>
      </c>
      <c r="AI48" s="48">
        <f t="shared" si="23"/>
        <v>0</v>
      </c>
      <c r="AJ48" s="75">
        <f t="shared" si="24"/>
        <v>0</v>
      </c>
      <c r="AK48" s="47">
        <f t="shared" si="27"/>
        <v>0</v>
      </c>
      <c r="AL48" s="27">
        <f t="shared" si="28"/>
        <v>0</v>
      </c>
      <c r="AM48" s="27">
        <f t="shared" si="29"/>
        <v>0</v>
      </c>
      <c r="AN48" s="27">
        <f t="shared" si="30"/>
        <v>0</v>
      </c>
      <c r="AO48" s="27">
        <f t="shared" si="31"/>
        <v>0</v>
      </c>
      <c r="AP48" s="48">
        <f t="shared" si="32"/>
        <v>0</v>
      </c>
      <c r="AQ48" s="75">
        <f t="shared" si="25"/>
        <v>0</v>
      </c>
      <c r="AS48" s="75">
        <f t="shared" si="33"/>
        <v>0</v>
      </c>
      <c r="AU48" s="147">
        <f t="shared" si="26"/>
        <v>0</v>
      </c>
    </row>
    <row r="49" spans="2:47" s="1" customFormat="1" ht="30" customHeight="1" x14ac:dyDescent="0.25">
      <c r="B49" s="64">
        <v>6</v>
      </c>
      <c r="C49" s="68" t="s">
        <v>70</v>
      </c>
      <c r="D49" s="64" t="s">
        <v>125</v>
      </c>
      <c r="E49" s="119" t="s">
        <v>115</v>
      </c>
      <c r="F49" s="32"/>
      <c r="G49" s="15"/>
      <c r="H49" s="15"/>
      <c r="I49" s="15"/>
      <c r="J49" s="15"/>
      <c r="K49" s="32"/>
      <c r="L49" s="28"/>
      <c r="M49" s="28"/>
      <c r="N49" s="28"/>
      <c r="O49" s="28"/>
      <c r="P49" s="4"/>
      <c r="Q49" s="28"/>
      <c r="R49" s="28"/>
      <c r="S49" s="28"/>
      <c r="T49" s="28"/>
      <c r="U49" s="28"/>
      <c r="V49" s="23">
        <f>HLOOKUP($AF$8,'Cost Base'!$F$6:$M$45,'L2 Allocation'!V$9,FALSE)</f>
        <v>0.86731591842982103</v>
      </c>
      <c r="W49" s="23">
        <f>HLOOKUP($AF$8,'Cost Base'!$F$6:$M$45,'L2 Allocation'!W$9,FALSE)</f>
        <v>6.3282959805279926E-2</v>
      </c>
      <c r="X49" s="23">
        <f>HLOOKUP($AF$8,'Cost Base'!$F$6:$M$45,'L2 Allocation'!X$9,FALSE)</f>
        <v>1.7880339599804979E-2</v>
      </c>
      <c r="Y49" s="23">
        <f>HLOOKUP($AF$8,'Cost Base'!$F$6:$M$45,'L2 Allocation'!Y$9,FALSE)</f>
        <v>2.8687121966552782E-2</v>
      </c>
      <c r="Z49" s="23">
        <f>HLOOKUP($AF$8,'Cost Base'!$F$6:$M$45,'L2 Allocation'!Z$9,FALSE)</f>
        <v>1.4926379004597794E-2</v>
      </c>
      <c r="AA49" s="23">
        <f>HLOOKUP($AF$8,'Cost Base'!$F$6:$M$45,'L2 Allocation'!AA$9,FALSE)</f>
        <v>7.9072811939436063E-3</v>
      </c>
      <c r="AB49" s="23">
        <f>HLOOKUP($AF$8,'Cost Base'!$F$6:$M$45,'L2 Allocation'!AB$9,FALSE)</f>
        <v>1</v>
      </c>
      <c r="AC49" s="32"/>
      <c r="AD49" s="46">
        <v>41</v>
      </c>
      <c r="AE49" s="32"/>
      <c r="AF49" s="47">
        <f t="shared" si="20"/>
        <v>0</v>
      </c>
      <c r="AG49" s="27">
        <f t="shared" si="21"/>
        <v>0</v>
      </c>
      <c r="AH49" s="27">
        <f t="shared" si="22"/>
        <v>0</v>
      </c>
      <c r="AI49" s="48">
        <f t="shared" si="23"/>
        <v>0</v>
      </c>
      <c r="AJ49" s="75">
        <f t="shared" si="24"/>
        <v>0</v>
      </c>
      <c r="AK49" s="47">
        <f t="shared" si="27"/>
        <v>0</v>
      </c>
      <c r="AL49" s="27">
        <f t="shared" si="28"/>
        <v>0</v>
      </c>
      <c r="AM49" s="27">
        <f t="shared" si="29"/>
        <v>0</v>
      </c>
      <c r="AN49" s="27">
        <f t="shared" si="30"/>
        <v>0</v>
      </c>
      <c r="AO49" s="27">
        <f t="shared" si="31"/>
        <v>0</v>
      </c>
      <c r="AP49" s="48">
        <f t="shared" si="32"/>
        <v>0</v>
      </c>
      <c r="AQ49" s="75">
        <f t="shared" si="25"/>
        <v>0</v>
      </c>
      <c r="AS49" s="75">
        <f t="shared" si="33"/>
        <v>0</v>
      </c>
      <c r="AU49" s="147">
        <f t="shared" si="26"/>
        <v>0</v>
      </c>
    </row>
    <row r="50" spans="2:47" s="1" customFormat="1" ht="30" customHeight="1" thickBot="1" x14ac:dyDescent="0.3">
      <c r="B50" s="64">
        <v>6</v>
      </c>
      <c r="C50" s="68" t="s">
        <v>70</v>
      </c>
      <c r="D50" s="64" t="s">
        <v>126</v>
      </c>
      <c r="E50" s="119" t="s">
        <v>116</v>
      </c>
      <c r="F50" s="32"/>
      <c r="G50" s="15"/>
      <c r="H50" s="15"/>
      <c r="I50" s="15"/>
      <c r="J50" s="15"/>
      <c r="K50" s="32"/>
      <c r="L50" s="120"/>
      <c r="M50" s="120"/>
      <c r="N50" s="120"/>
      <c r="O50" s="120"/>
      <c r="P50" s="4"/>
      <c r="Q50" s="120"/>
      <c r="R50" s="120"/>
      <c r="S50" s="120"/>
      <c r="T50" s="120"/>
      <c r="U50" s="120"/>
      <c r="V50" s="23">
        <f>HLOOKUP($AF$8,'Cost Base'!$F$6:$M$45,'L2 Allocation'!V$9,FALSE)</f>
        <v>0.86731591842982103</v>
      </c>
      <c r="W50" s="23">
        <f>HLOOKUP($AF$8,'Cost Base'!$F$6:$M$45,'L2 Allocation'!W$9,FALSE)</f>
        <v>6.3282959805279926E-2</v>
      </c>
      <c r="X50" s="23">
        <f>HLOOKUP($AF$8,'Cost Base'!$F$6:$M$45,'L2 Allocation'!X$9,FALSE)</f>
        <v>1.7880339599804979E-2</v>
      </c>
      <c r="Y50" s="23">
        <f>HLOOKUP($AF$8,'Cost Base'!$F$6:$M$45,'L2 Allocation'!Y$9,FALSE)</f>
        <v>2.8687121966552782E-2</v>
      </c>
      <c r="Z50" s="23">
        <f>HLOOKUP($AF$8,'Cost Base'!$F$6:$M$45,'L2 Allocation'!Z$9,FALSE)</f>
        <v>1.4926379004597794E-2</v>
      </c>
      <c r="AA50" s="23">
        <f>HLOOKUP($AF$8,'Cost Base'!$F$6:$M$45,'L2 Allocation'!AA$9,FALSE)</f>
        <v>7.9072811939436063E-3</v>
      </c>
      <c r="AB50" s="23">
        <f>HLOOKUP($AF$8,'Cost Base'!$F$6:$M$45,'L2 Allocation'!AB$9,FALSE)</f>
        <v>1</v>
      </c>
      <c r="AC50" s="32"/>
      <c r="AD50" s="46">
        <v>42</v>
      </c>
      <c r="AE50" s="32"/>
      <c r="AF50" s="99">
        <f t="shared" si="20"/>
        <v>0</v>
      </c>
      <c r="AG50" s="50">
        <f t="shared" si="21"/>
        <v>0</v>
      </c>
      <c r="AH50" s="50">
        <f t="shared" si="22"/>
        <v>0</v>
      </c>
      <c r="AI50" s="51">
        <f t="shared" si="23"/>
        <v>0</v>
      </c>
      <c r="AJ50" s="76">
        <f t="shared" si="24"/>
        <v>0</v>
      </c>
      <c r="AK50" s="99">
        <f t="shared" si="27"/>
        <v>0</v>
      </c>
      <c r="AL50" s="50">
        <f t="shared" si="28"/>
        <v>0</v>
      </c>
      <c r="AM50" s="50">
        <f t="shared" si="29"/>
        <v>0</v>
      </c>
      <c r="AN50" s="50">
        <f t="shared" si="30"/>
        <v>0</v>
      </c>
      <c r="AO50" s="50">
        <f t="shared" si="31"/>
        <v>0</v>
      </c>
      <c r="AP50" s="51">
        <f t="shared" si="32"/>
        <v>0</v>
      </c>
      <c r="AQ50" s="76">
        <f t="shared" si="25"/>
        <v>0</v>
      </c>
      <c r="AS50" s="76">
        <f t="shared" si="33"/>
        <v>0</v>
      </c>
      <c r="AU50" s="148">
        <f t="shared" si="26"/>
        <v>0</v>
      </c>
    </row>
    <row r="51" spans="2:47" s="8" customFormat="1" ht="30" customHeight="1" thickBot="1" x14ac:dyDescent="0.3">
      <c r="B51" s="356" t="s">
        <v>138</v>
      </c>
      <c r="C51" s="363"/>
      <c r="D51" s="363"/>
      <c r="E51" s="364"/>
      <c r="F51" s="121"/>
      <c r="G51" s="122">
        <f>SUM(G41:G50)</f>
        <v>25.045122551266477</v>
      </c>
      <c r="H51" s="122">
        <f>SUM(H41:H50)</f>
        <v>32.591424611382031</v>
      </c>
      <c r="I51" s="122">
        <f>SUM(I41:I50)</f>
        <v>28.562846832120272</v>
      </c>
      <c r="J51" s="122">
        <f>SUM(J41:J50)</f>
        <v>27.381723794024861</v>
      </c>
      <c r="K51" s="121"/>
      <c r="L51" s="125"/>
      <c r="M51" s="125"/>
      <c r="N51" s="125"/>
      <c r="O51" s="125"/>
      <c r="P51" s="121"/>
      <c r="Q51" s="125"/>
      <c r="R51" s="125"/>
      <c r="S51" s="125"/>
      <c r="T51" s="125"/>
      <c r="U51" s="125"/>
      <c r="V51" s="123">
        <f t="shared" ref="V51:AB51" si="34">AVERAGE(V29:V50)</f>
        <v>0.86731591842982092</v>
      </c>
      <c r="W51" s="123">
        <f t="shared" si="34"/>
        <v>6.3282959805279954E-2</v>
      </c>
      <c r="X51" s="123">
        <f t="shared" si="34"/>
        <v>1.7880339599804972E-2</v>
      </c>
      <c r="Y51" s="123">
        <f t="shared" si="34"/>
        <v>2.8687121966552775E-2</v>
      </c>
      <c r="Z51" s="123">
        <f t="shared" si="34"/>
        <v>1.4926379004597794E-2</v>
      </c>
      <c r="AA51" s="123">
        <f t="shared" si="34"/>
        <v>7.9072811939436029E-3</v>
      </c>
      <c r="AB51" s="123">
        <f t="shared" si="34"/>
        <v>1</v>
      </c>
      <c r="AC51" s="121"/>
      <c r="AD51" s="124">
        <v>43</v>
      </c>
      <c r="AE51" s="121"/>
      <c r="AF51" s="52">
        <f t="shared" ref="AF51:AQ51" si="35">SUM(AF41:AF50)</f>
        <v>3.8447490255079289</v>
      </c>
      <c r="AG51" s="53">
        <f t="shared" si="35"/>
        <v>1.0169636574199896</v>
      </c>
      <c r="AH51" s="53">
        <f t="shared" si="35"/>
        <v>0.87748246025412457</v>
      </c>
      <c r="AI51" s="54">
        <f t="shared" si="35"/>
        <v>4.0724913392757779E-2</v>
      </c>
      <c r="AJ51" s="55">
        <f t="shared" si="35"/>
        <v>5.7799200565748006</v>
      </c>
      <c r="AK51" s="52">
        <f t="shared" si="35"/>
        <v>16.709016795419991</v>
      </c>
      <c r="AL51" s="53">
        <f t="shared" si="35"/>
        <v>1.219159035112152</v>
      </c>
      <c r="AM51" s="53">
        <f t="shared" si="35"/>
        <v>0.34446836306409728</v>
      </c>
      <c r="AN51" s="53">
        <f t="shared" si="35"/>
        <v>0.55266321367555704</v>
      </c>
      <c r="AO51" s="53">
        <f t="shared" si="35"/>
        <v>0.28755971403609093</v>
      </c>
      <c r="AP51" s="54">
        <f t="shared" si="35"/>
        <v>0.15233537338379097</v>
      </c>
      <c r="AQ51" s="55">
        <f t="shared" si="35"/>
        <v>19.265202494691678</v>
      </c>
      <c r="AS51" s="55">
        <f>SUM(AS41:AS50)</f>
        <v>25.045122551266481</v>
      </c>
      <c r="AU51" s="55">
        <f>HLOOKUP($AF$8,$G$9:$J$65,$AD51,FALSE)-AS51</f>
        <v>0</v>
      </c>
    </row>
    <row r="52" spans="2:47" s="111" customFormat="1" ht="9.9499999999999993" customHeight="1" thickBot="1" x14ac:dyDescent="0.3">
      <c r="B52" s="107"/>
      <c r="C52" s="108"/>
      <c r="D52" s="107"/>
      <c r="E52" s="108"/>
      <c r="F52" s="32"/>
      <c r="G52" s="109"/>
      <c r="H52" s="109"/>
      <c r="I52" s="109"/>
      <c r="J52" s="109"/>
      <c r="K52" s="32"/>
      <c r="L52" s="32"/>
      <c r="M52" s="32"/>
      <c r="N52" s="32"/>
      <c r="O52" s="32"/>
      <c r="P52" s="110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8"/>
      <c r="AE52" s="32"/>
      <c r="AF52" s="104"/>
      <c r="AG52" s="104"/>
      <c r="AH52" s="104"/>
      <c r="AI52" s="104"/>
      <c r="AJ52" s="105"/>
      <c r="AK52" s="104"/>
      <c r="AL52" s="104"/>
      <c r="AM52" s="104"/>
      <c r="AN52" s="104"/>
      <c r="AO52" s="104"/>
      <c r="AP52" s="104"/>
      <c r="AQ52" s="105"/>
      <c r="AS52" s="105"/>
      <c r="AU52" s="104"/>
    </row>
    <row r="53" spans="2:47" s="8" customFormat="1" ht="30" customHeight="1" thickBot="1" x14ac:dyDescent="0.3">
      <c r="B53" s="356" t="s">
        <v>139</v>
      </c>
      <c r="C53" s="363"/>
      <c r="D53" s="363"/>
      <c r="E53" s="364"/>
      <c r="F53" s="121"/>
      <c r="G53" s="122">
        <f>G35+G39+G51</f>
        <v>60.021540285180166</v>
      </c>
      <c r="H53" s="122">
        <f>H35+H39+H51</f>
        <v>64.168089429719686</v>
      </c>
      <c r="I53" s="122">
        <f>I35+I39+I51</f>
        <v>59.701152756902403</v>
      </c>
      <c r="J53" s="122">
        <f>J35+J39+J51</f>
        <v>58.193676579996165</v>
      </c>
      <c r="K53" s="121"/>
      <c r="L53" s="125"/>
      <c r="M53" s="125"/>
      <c r="N53" s="125"/>
      <c r="O53" s="125"/>
      <c r="P53" s="121"/>
      <c r="Q53" s="125"/>
      <c r="R53" s="125"/>
      <c r="S53" s="125"/>
      <c r="T53" s="125"/>
      <c r="U53" s="125"/>
      <c r="V53" s="123">
        <f t="shared" ref="V53:AB53" si="36">AVERAGE(V31:V52)</f>
        <v>0.86731591842982092</v>
      </c>
      <c r="W53" s="123">
        <f t="shared" si="36"/>
        <v>6.3282959805279954E-2</v>
      </c>
      <c r="X53" s="123">
        <f t="shared" si="36"/>
        <v>1.7880339599804975E-2</v>
      </c>
      <c r="Y53" s="123">
        <f t="shared" si="36"/>
        <v>2.8687121966552775E-2</v>
      </c>
      <c r="Z53" s="123">
        <f t="shared" si="36"/>
        <v>1.4926379004597794E-2</v>
      </c>
      <c r="AA53" s="123">
        <f t="shared" si="36"/>
        <v>7.9072811939436029E-3</v>
      </c>
      <c r="AB53" s="123">
        <f t="shared" si="36"/>
        <v>1</v>
      </c>
      <c r="AC53" s="121"/>
      <c r="AD53" s="124">
        <v>45</v>
      </c>
      <c r="AE53" s="121"/>
      <c r="AF53" s="133">
        <f t="shared" ref="AF53:AS53" si="37">AF35+AF39+AF51</f>
        <v>13.080004026634965</v>
      </c>
      <c r="AG53" s="134">
        <f t="shared" si="37"/>
        <v>3.3844138266218295</v>
      </c>
      <c r="AH53" s="134">
        <f t="shared" si="37"/>
        <v>2.9506561464541057</v>
      </c>
      <c r="AI53" s="136">
        <f t="shared" si="37"/>
        <v>0.137436</v>
      </c>
      <c r="AJ53" s="77">
        <f t="shared" si="37"/>
        <v>19.5525099997109</v>
      </c>
      <c r="AK53" s="133">
        <f t="shared" si="37"/>
        <v>35.099434170006013</v>
      </c>
      <c r="AL53" s="134">
        <f t="shared" si="37"/>
        <v>2.561000016914007</v>
      </c>
      <c r="AM53" s="134">
        <f t="shared" si="37"/>
        <v>0.72360000477898301</v>
      </c>
      <c r="AN53" s="134">
        <f t="shared" si="37"/>
        <v>1.1609400076673748</v>
      </c>
      <c r="AO53" s="134">
        <f t="shared" si="37"/>
        <v>0.60405608398946065</v>
      </c>
      <c r="AP53" s="134">
        <f t="shared" si="37"/>
        <v>0.32000000211342539</v>
      </c>
      <c r="AQ53" s="135">
        <f t="shared" si="37"/>
        <v>40.469030285469259</v>
      </c>
      <c r="AS53" s="77">
        <f t="shared" si="37"/>
        <v>60.021540285180166</v>
      </c>
      <c r="AU53" s="55">
        <f>HLOOKUP($AF$8,$G$9:$J$65,$AD53,FALSE)-AS53</f>
        <v>0</v>
      </c>
    </row>
    <row r="54" spans="2:47" s="111" customFormat="1" ht="9.9499999999999993" customHeight="1" thickBot="1" x14ac:dyDescent="0.3">
      <c r="B54" s="107"/>
      <c r="C54" s="108"/>
      <c r="D54" s="107"/>
      <c r="E54" s="108"/>
      <c r="F54" s="32"/>
      <c r="G54" s="109"/>
      <c r="H54" s="109"/>
      <c r="I54" s="109"/>
      <c r="J54" s="109"/>
      <c r="K54" s="32"/>
      <c r="L54" s="32"/>
      <c r="M54" s="32"/>
      <c r="N54" s="32"/>
      <c r="O54" s="32"/>
      <c r="P54" s="110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8"/>
      <c r="AE54" s="32"/>
      <c r="AF54" s="104"/>
      <c r="AG54" s="104"/>
      <c r="AH54" s="104"/>
      <c r="AI54" s="104"/>
      <c r="AJ54" s="105"/>
      <c r="AK54" s="104"/>
      <c r="AL54" s="104"/>
      <c r="AM54" s="104"/>
      <c r="AN54" s="104"/>
      <c r="AO54" s="104"/>
      <c r="AP54" s="104"/>
      <c r="AQ54" s="105"/>
      <c r="AS54" s="105"/>
      <c r="AU54" s="104"/>
    </row>
    <row r="55" spans="2:47" s="1" customFormat="1" ht="30" customHeight="1" x14ac:dyDescent="0.25">
      <c r="B55" s="64">
        <v>7</v>
      </c>
      <c r="C55" s="68" t="s">
        <v>100</v>
      </c>
      <c r="D55" s="64" t="s">
        <v>127</v>
      </c>
      <c r="E55" s="119" t="s">
        <v>107</v>
      </c>
      <c r="F55" s="32"/>
      <c r="G55" s="15">
        <v>2.4995000000000003</v>
      </c>
      <c r="H55" s="15">
        <v>5.7710000000000008</v>
      </c>
      <c r="I55" s="15">
        <v>1.6384999999999998</v>
      </c>
      <c r="J55" s="15">
        <v>2.8643525000000003</v>
      </c>
      <c r="K55" s="32"/>
      <c r="L55" s="100"/>
      <c r="M55" s="100"/>
      <c r="N55" s="100"/>
      <c r="O55" s="100"/>
      <c r="P55" s="4"/>
      <c r="Q55" s="28"/>
      <c r="R55" s="28"/>
      <c r="S55" s="28"/>
      <c r="T55" s="28"/>
      <c r="U55" s="28"/>
      <c r="V55" s="23">
        <f>HLOOKUP($AF$8,'Cost Base'!$F$6:$M$45,'L2 Allocation'!V$9,FALSE)</f>
        <v>0.86731591842982103</v>
      </c>
      <c r="W55" s="23">
        <f>HLOOKUP($AF$8,'Cost Base'!$F$6:$M$45,'L2 Allocation'!W$9,FALSE)</f>
        <v>6.3282959805279926E-2</v>
      </c>
      <c r="X55" s="23">
        <f>HLOOKUP($AF$8,'Cost Base'!$F$6:$M$45,'L2 Allocation'!X$9,FALSE)</f>
        <v>1.7880339599804979E-2</v>
      </c>
      <c r="Y55" s="23">
        <f>HLOOKUP($AF$8,'Cost Base'!$F$6:$M$45,'L2 Allocation'!Y$9,FALSE)</f>
        <v>2.8687121966552782E-2</v>
      </c>
      <c r="Z55" s="23">
        <f>HLOOKUP($AF$8,'Cost Base'!$F$6:$M$45,'L2 Allocation'!Z$9,FALSE)</f>
        <v>1.4926379004597794E-2</v>
      </c>
      <c r="AA55" s="23">
        <f>HLOOKUP($AF$8,'Cost Base'!$F$6:$M$45,'L2 Allocation'!AA$9,FALSE)</f>
        <v>7.9072811939436063E-3</v>
      </c>
      <c r="AB55" s="23">
        <f>HLOOKUP($AF$8,'Cost Base'!$F$6:$M$45,'L2 Allocation'!AB$9,FALSE)</f>
        <v>1</v>
      </c>
      <c r="AC55" s="32"/>
      <c r="AD55" s="46">
        <v>47</v>
      </c>
      <c r="AE55" s="32"/>
      <c r="AF55" s="169"/>
      <c r="AG55" s="170"/>
      <c r="AH55" s="170"/>
      <c r="AI55" s="171"/>
      <c r="AJ55" s="251">
        <f>SUM(AF55:AI55)</f>
        <v>0</v>
      </c>
      <c r="AK55" s="71">
        <f t="shared" ref="AK55:AK64" si="38">$AQ55*V55</f>
        <v>2.1678561381153378</v>
      </c>
      <c r="AL55" s="72">
        <f t="shared" ref="AL55:AL64" si="39">$AQ55*W55</f>
        <v>0.1581757580332972</v>
      </c>
      <c r="AM55" s="72">
        <f t="shared" ref="AM55:AM64" si="40">$AQ55*X55</f>
        <v>4.4691908829712551E-2</v>
      </c>
      <c r="AN55" s="72">
        <f t="shared" ref="AN55:AN64" si="41">$AQ55*Y55</f>
        <v>7.1703461355398693E-2</v>
      </c>
      <c r="AO55" s="72">
        <f t="shared" ref="AO55:AO64" si="42">$AQ55*Z55</f>
        <v>3.7308484321992193E-2</v>
      </c>
      <c r="AP55" s="73">
        <f t="shared" ref="AP55:AP64" si="43">$AQ55*AA55</f>
        <v>1.9764249344262047E-2</v>
      </c>
      <c r="AQ55" s="74">
        <f t="shared" ref="AQ55:AQ64" si="44">HLOOKUP($AF$8,$G$9:$J$65,$AD55,FALSE)-AJ55</f>
        <v>2.4995000000000003</v>
      </c>
      <c r="AS55" s="74">
        <f t="shared" si="33"/>
        <v>2.4995000000000003</v>
      </c>
      <c r="AU55" s="146">
        <f t="shared" ref="AU55:AU65" si="45">HLOOKUP($AF$8,$G$9:$J$65,$AD55,FALSE)-AS55</f>
        <v>0</v>
      </c>
    </row>
    <row r="56" spans="2:47" s="1" customFormat="1" ht="30" customHeight="1" x14ac:dyDescent="0.25">
      <c r="B56" s="64">
        <v>7</v>
      </c>
      <c r="C56" s="68" t="s">
        <v>100</v>
      </c>
      <c r="D56" s="64" t="s">
        <v>128</v>
      </c>
      <c r="E56" s="119" t="s">
        <v>108</v>
      </c>
      <c r="F56" s="32"/>
      <c r="G56" s="15"/>
      <c r="H56" s="15"/>
      <c r="I56" s="15"/>
      <c r="J56" s="15"/>
      <c r="K56" s="32"/>
      <c r="L56" s="28"/>
      <c r="M56" s="28"/>
      <c r="N56" s="28"/>
      <c r="O56" s="28"/>
      <c r="P56" s="4"/>
      <c r="Q56" s="28"/>
      <c r="R56" s="28"/>
      <c r="S56" s="28"/>
      <c r="T56" s="28"/>
      <c r="U56" s="28"/>
      <c r="V56" s="23">
        <f>HLOOKUP($AF$8,'Cost Base'!$F$6:$M$45,'L2 Allocation'!V$9,FALSE)</f>
        <v>0.86731591842982103</v>
      </c>
      <c r="W56" s="23">
        <f>HLOOKUP($AF$8,'Cost Base'!$F$6:$M$45,'L2 Allocation'!W$9,FALSE)</f>
        <v>6.3282959805279926E-2</v>
      </c>
      <c r="X56" s="23">
        <f>HLOOKUP($AF$8,'Cost Base'!$F$6:$M$45,'L2 Allocation'!X$9,FALSE)</f>
        <v>1.7880339599804979E-2</v>
      </c>
      <c r="Y56" s="23">
        <f>HLOOKUP($AF$8,'Cost Base'!$F$6:$M$45,'L2 Allocation'!Y$9,FALSE)</f>
        <v>2.8687121966552782E-2</v>
      </c>
      <c r="Z56" s="23">
        <f>HLOOKUP($AF$8,'Cost Base'!$F$6:$M$45,'L2 Allocation'!Z$9,FALSE)</f>
        <v>1.4926379004597794E-2</v>
      </c>
      <c r="AA56" s="23">
        <f>HLOOKUP($AF$8,'Cost Base'!$F$6:$M$45,'L2 Allocation'!AA$9,FALSE)</f>
        <v>7.9072811939436063E-3</v>
      </c>
      <c r="AB56" s="23">
        <f>HLOOKUP($AF$8,'Cost Base'!$F$6:$M$45,'L2 Allocation'!AB$9,FALSE)</f>
        <v>1</v>
      </c>
      <c r="AC56" s="32"/>
      <c r="AD56" s="46">
        <v>48</v>
      </c>
      <c r="AE56" s="32"/>
      <c r="AF56" s="173"/>
      <c r="AG56" s="174"/>
      <c r="AH56" s="174"/>
      <c r="AI56" s="175"/>
      <c r="AJ56" s="252">
        <f t="shared" ref="AJ56:AJ64" si="46">SUM(AF56:AI56)</f>
        <v>0</v>
      </c>
      <c r="AK56" s="47">
        <f t="shared" si="38"/>
        <v>0</v>
      </c>
      <c r="AL56" s="27">
        <f t="shared" si="39"/>
        <v>0</v>
      </c>
      <c r="AM56" s="27">
        <f t="shared" si="40"/>
        <v>0</v>
      </c>
      <c r="AN56" s="27">
        <f t="shared" si="41"/>
        <v>0</v>
      </c>
      <c r="AO56" s="27">
        <f t="shared" si="42"/>
        <v>0</v>
      </c>
      <c r="AP56" s="48">
        <f t="shared" si="43"/>
        <v>0</v>
      </c>
      <c r="AQ56" s="75">
        <f t="shared" si="44"/>
        <v>0</v>
      </c>
      <c r="AS56" s="75">
        <f t="shared" ref="AS56:AS64" si="47">AJ56+AQ56</f>
        <v>0</v>
      </c>
      <c r="AU56" s="147">
        <f t="shared" si="45"/>
        <v>0</v>
      </c>
    </row>
    <row r="57" spans="2:47" s="1" customFormat="1" ht="30" customHeight="1" x14ac:dyDescent="0.25">
      <c r="B57" s="64">
        <v>7</v>
      </c>
      <c r="C57" s="68" t="s">
        <v>100</v>
      </c>
      <c r="D57" s="64" t="s">
        <v>129</v>
      </c>
      <c r="E57" s="119" t="s">
        <v>109</v>
      </c>
      <c r="F57" s="32"/>
      <c r="G57" s="15"/>
      <c r="H57" s="15"/>
      <c r="I57" s="15"/>
      <c r="J57" s="15"/>
      <c r="K57" s="32"/>
      <c r="L57" s="28"/>
      <c r="M57" s="28"/>
      <c r="N57" s="28"/>
      <c r="O57" s="28"/>
      <c r="P57" s="4"/>
      <c r="Q57" s="28"/>
      <c r="R57" s="28"/>
      <c r="S57" s="28"/>
      <c r="T57" s="28"/>
      <c r="U57" s="28"/>
      <c r="V57" s="23">
        <f>HLOOKUP($AF$8,'Cost Base'!$F$6:$M$45,'L2 Allocation'!V$9,FALSE)</f>
        <v>0.86731591842982103</v>
      </c>
      <c r="W57" s="23">
        <f>HLOOKUP($AF$8,'Cost Base'!$F$6:$M$45,'L2 Allocation'!W$9,FALSE)</f>
        <v>6.3282959805279926E-2</v>
      </c>
      <c r="X57" s="23">
        <f>HLOOKUP($AF$8,'Cost Base'!$F$6:$M$45,'L2 Allocation'!X$9,FALSE)</f>
        <v>1.7880339599804979E-2</v>
      </c>
      <c r="Y57" s="23">
        <f>HLOOKUP($AF$8,'Cost Base'!$F$6:$M$45,'L2 Allocation'!Y$9,FALSE)</f>
        <v>2.8687121966552782E-2</v>
      </c>
      <c r="Z57" s="23">
        <f>HLOOKUP($AF$8,'Cost Base'!$F$6:$M$45,'L2 Allocation'!Z$9,FALSE)</f>
        <v>1.4926379004597794E-2</v>
      </c>
      <c r="AA57" s="23">
        <f>HLOOKUP($AF$8,'Cost Base'!$F$6:$M$45,'L2 Allocation'!AA$9,FALSE)</f>
        <v>7.9072811939436063E-3</v>
      </c>
      <c r="AB57" s="23">
        <f>HLOOKUP($AF$8,'Cost Base'!$F$6:$M$45,'L2 Allocation'!AB$9,FALSE)</f>
        <v>1</v>
      </c>
      <c r="AC57" s="32"/>
      <c r="AD57" s="46">
        <v>49</v>
      </c>
      <c r="AE57" s="32"/>
      <c r="AF57" s="173"/>
      <c r="AG57" s="174"/>
      <c r="AH57" s="174"/>
      <c r="AI57" s="175"/>
      <c r="AJ57" s="252">
        <f t="shared" si="46"/>
        <v>0</v>
      </c>
      <c r="AK57" s="47">
        <f t="shared" si="38"/>
        <v>0</v>
      </c>
      <c r="AL57" s="27">
        <f t="shared" si="39"/>
        <v>0</v>
      </c>
      <c r="AM57" s="27">
        <f t="shared" si="40"/>
        <v>0</v>
      </c>
      <c r="AN57" s="27">
        <f t="shared" si="41"/>
        <v>0</v>
      </c>
      <c r="AO57" s="27">
        <f t="shared" si="42"/>
        <v>0</v>
      </c>
      <c r="AP57" s="48">
        <f t="shared" si="43"/>
        <v>0</v>
      </c>
      <c r="AQ57" s="75">
        <f t="shared" si="44"/>
        <v>0</v>
      </c>
      <c r="AS57" s="75">
        <f t="shared" si="47"/>
        <v>0</v>
      </c>
      <c r="AU57" s="147">
        <f t="shared" si="45"/>
        <v>0</v>
      </c>
    </row>
    <row r="58" spans="2:47" s="1" customFormat="1" ht="30" customHeight="1" x14ac:dyDescent="0.25">
      <c r="B58" s="64">
        <v>7</v>
      </c>
      <c r="C58" s="68" t="s">
        <v>100</v>
      </c>
      <c r="D58" s="64" t="s">
        <v>130</v>
      </c>
      <c r="E58" s="119" t="s">
        <v>110</v>
      </c>
      <c r="F58" s="32"/>
      <c r="G58" s="15"/>
      <c r="H58" s="15"/>
      <c r="I58" s="15"/>
      <c r="J58" s="15"/>
      <c r="K58" s="32"/>
      <c r="L58" s="28"/>
      <c r="M58" s="28"/>
      <c r="N58" s="28"/>
      <c r="O58" s="28"/>
      <c r="P58" s="4"/>
      <c r="Q58" s="28"/>
      <c r="R58" s="28"/>
      <c r="S58" s="28"/>
      <c r="T58" s="28"/>
      <c r="U58" s="28"/>
      <c r="V58" s="23">
        <f>HLOOKUP($AF$8,'Cost Base'!$F$6:$M$45,'L2 Allocation'!V$9,FALSE)</f>
        <v>0.86731591842982103</v>
      </c>
      <c r="W58" s="23">
        <f>HLOOKUP($AF$8,'Cost Base'!$F$6:$M$45,'L2 Allocation'!W$9,FALSE)</f>
        <v>6.3282959805279926E-2</v>
      </c>
      <c r="X58" s="23">
        <f>HLOOKUP($AF$8,'Cost Base'!$F$6:$M$45,'L2 Allocation'!X$9,FALSE)</f>
        <v>1.7880339599804979E-2</v>
      </c>
      <c r="Y58" s="23">
        <f>HLOOKUP($AF$8,'Cost Base'!$F$6:$M$45,'L2 Allocation'!Y$9,FALSE)</f>
        <v>2.8687121966552782E-2</v>
      </c>
      <c r="Z58" s="23">
        <f>HLOOKUP($AF$8,'Cost Base'!$F$6:$M$45,'L2 Allocation'!Z$9,FALSE)</f>
        <v>1.4926379004597794E-2</v>
      </c>
      <c r="AA58" s="23">
        <f>HLOOKUP($AF$8,'Cost Base'!$F$6:$M$45,'L2 Allocation'!AA$9,FALSE)</f>
        <v>7.9072811939436063E-3</v>
      </c>
      <c r="AB58" s="23">
        <f>HLOOKUP($AF$8,'Cost Base'!$F$6:$M$45,'L2 Allocation'!AB$9,FALSE)</f>
        <v>1</v>
      </c>
      <c r="AC58" s="32"/>
      <c r="AD58" s="46">
        <v>50</v>
      </c>
      <c r="AE58" s="32"/>
      <c r="AF58" s="173"/>
      <c r="AG58" s="174"/>
      <c r="AH58" s="174"/>
      <c r="AI58" s="175"/>
      <c r="AJ58" s="252">
        <f t="shared" si="46"/>
        <v>0</v>
      </c>
      <c r="AK58" s="47">
        <f t="shared" si="38"/>
        <v>0</v>
      </c>
      <c r="AL58" s="27">
        <f t="shared" si="39"/>
        <v>0</v>
      </c>
      <c r="AM58" s="27">
        <f t="shared" si="40"/>
        <v>0</v>
      </c>
      <c r="AN58" s="27">
        <f t="shared" si="41"/>
        <v>0</v>
      </c>
      <c r="AO58" s="27">
        <f t="shared" si="42"/>
        <v>0</v>
      </c>
      <c r="AP58" s="48">
        <f t="shared" si="43"/>
        <v>0</v>
      </c>
      <c r="AQ58" s="75">
        <f t="shared" si="44"/>
        <v>0</v>
      </c>
      <c r="AS58" s="75">
        <f t="shared" si="47"/>
        <v>0</v>
      </c>
      <c r="AU58" s="147">
        <f t="shared" si="45"/>
        <v>0</v>
      </c>
    </row>
    <row r="59" spans="2:47" s="1" customFormat="1" ht="30" customHeight="1" x14ac:dyDescent="0.25">
      <c r="B59" s="64">
        <v>7</v>
      </c>
      <c r="C59" s="68" t="s">
        <v>100</v>
      </c>
      <c r="D59" s="64" t="s">
        <v>131</v>
      </c>
      <c r="E59" s="119" t="s">
        <v>111</v>
      </c>
      <c r="F59" s="32"/>
      <c r="G59" s="15"/>
      <c r="H59" s="15"/>
      <c r="I59" s="15"/>
      <c r="J59" s="15"/>
      <c r="K59" s="32"/>
      <c r="L59" s="28"/>
      <c r="M59" s="28"/>
      <c r="N59" s="28"/>
      <c r="O59" s="28"/>
      <c r="P59" s="4"/>
      <c r="Q59" s="28"/>
      <c r="R59" s="28"/>
      <c r="S59" s="28"/>
      <c r="T59" s="28"/>
      <c r="U59" s="28"/>
      <c r="V59" s="23">
        <f>HLOOKUP($AF$8,'Cost Base'!$F$6:$M$45,'L2 Allocation'!V$9,FALSE)</f>
        <v>0.86731591842982103</v>
      </c>
      <c r="W59" s="23">
        <f>HLOOKUP($AF$8,'Cost Base'!$F$6:$M$45,'L2 Allocation'!W$9,FALSE)</f>
        <v>6.3282959805279926E-2</v>
      </c>
      <c r="X59" s="23">
        <f>HLOOKUP($AF$8,'Cost Base'!$F$6:$M$45,'L2 Allocation'!X$9,FALSE)</f>
        <v>1.7880339599804979E-2</v>
      </c>
      <c r="Y59" s="23">
        <f>HLOOKUP($AF$8,'Cost Base'!$F$6:$M$45,'L2 Allocation'!Y$9,FALSE)</f>
        <v>2.8687121966552782E-2</v>
      </c>
      <c r="Z59" s="23">
        <f>HLOOKUP($AF$8,'Cost Base'!$F$6:$M$45,'L2 Allocation'!Z$9,FALSE)</f>
        <v>1.4926379004597794E-2</v>
      </c>
      <c r="AA59" s="23">
        <f>HLOOKUP($AF$8,'Cost Base'!$F$6:$M$45,'L2 Allocation'!AA$9,FALSE)</f>
        <v>7.9072811939436063E-3</v>
      </c>
      <c r="AB59" s="23">
        <f>HLOOKUP($AF$8,'Cost Base'!$F$6:$M$45,'L2 Allocation'!AB$9,FALSE)</f>
        <v>1</v>
      </c>
      <c r="AC59" s="32"/>
      <c r="AD59" s="46">
        <v>51</v>
      </c>
      <c r="AE59" s="32"/>
      <c r="AF59" s="173"/>
      <c r="AG59" s="174"/>
      <c r="AH59" s="174"/>
      <c r="AI59" s="175"/>
      <c r="AJ59" s="252">
        <f t="shared" si="46"/>
        <v>0</v>
      </c>
      <c r="AK59" s="47">
        <f t="shared" si="38"/>
        <v>0</v>
      </c>
      <c r="AL59" s="27">
        <f t="shared" si="39"/>
        <v>0</v>
      </c>
      <c r="AM59" s="27">
        <f t="shared" si="40"/>
        <v>0</v>
      </c>
      <c r="AN59" s="27">
        <f t="shared" si="41"/>
        <v>0</v>
      </c>
      <c r="AO59" s="27">
        <f t="shared" si="42"/>
        <v>0</v>
      </c>
      <c r="AP59" s="48">
        <f t="shared" si="43"/>
        <v>0</v>
      </c>
      <c r="AQ59" s="75">
        <f t="shared" si="44"/>
        <v>0</v>
      </c>
      <c r="AS59" s="75">
        <f t="shared" si="47"/>
        <v>0</v>
      </c>
      <c r="AU59" s="147">
        <f t="shared" si="45"/>
        <v>0</v>
      </c>
    </row>
    <row r="60" spans="2:47" s="1" customFormat="1" ht="30" customHeight="1" x14ac:dyDescent="0.25">
      <c r="B60" s="64">
        <v>7</v>
      </c>
      <c r="C60" s="68" t="s">
        <v>100</v>
      </c>
      <c r="D60" s="64" t="s">
        <v>132</v>
      </c>
      <c r="E60" s="119" t="s">
        <v>112</v>
      </c>
      <c r="F60" s="32"/>
      <c r="G60" s="15"/>
      <c r="H60" s="15"/>
      <c r="I60" s="15"/>
      <c r="J60" s="15"/>
      <c r="K60" s="32"/>
      <c r="L60" s="28"/>
      <c r="M60" s="28"/>
      <c r="N60" s="28"/>
      <c r="O60" s="28"/>
      <c r="P60" s="4"/>
      <c r="Q60" s="28"/>
      <c r="R60" s="28"/>
      <c r="S60" s="28"/>
      <c r="T60" s="28"/>
      <c r="U60" s="28"/>
      <c r="V60" s="23">
        <f>HLOOKUP($AF$8,'Cost Base'!$F$6:$M$45,'L2 Allocation'!V$9,FALSE)</f>
        <v>0.86731591842982103</v>
      </c>
      <c r="W60" s="23">
        <f>HLOOKUP($AF$8,'Cost Base'!$F$6:$M$45,'L2 Allocation'!W$9,FALSE)</f>
        <v>6.3282959805279926E-2</v>
      </c>
      <c r="X60" s="23">
        <f>HLOOKUP($AF$8,'Cost Base'!$F$6:$M$45,'L2 Allocation'!X$9,FALSE)</f>
        <v>1.7880339599804979E-2</v>
      </c>
      <c r="Y60" s="23">
        <f>HLOOKUP($AF$8,'Cost Base'!$F$6:$M$45,'L2 Allocation'!Y$9,FALSE)</f>
        <v>2.8687121966552782E-2</v>
      </c>
      <c r="Z60" s="23">
        <f>HLOOKUP($AF$8,'Cost Base'!$F$6:$M$45,'L2 Allocation'!Z$9,FALSE)</f>
        <v>1.4926379004597794E-2</v>
      </c>
      <c r="AA60" s="23">
        <f>HLOOKUP($AF$8,'Cost Base'!$F$6:$M$45,'L2 Allocation'!AA$9,FALSE)</f>
        <v>7.9072811939436063E-3</v>
      </c>
      <c r="AB60" s="23">
        <f>HLOOKUP($AF$8,'Cost Base'!$F$6:$M$45,'L2 Allocation'!AB$9,FALSE)</f>
        <v>1</v>
      </c>
      <c r="AC60" s="32"/>
      <c r="AD60" s="46">
        <v>52</v>
      </c>
      <c r="AE60" s="32"/>
      <c r="AF60" s="173"/>
      <c r="AG60" s="174"/>
      <c r="AH60" s="174"/>
      <c r="AI60" s="175"/>
      <c r="AJ60" s="252">
        <f t="shared" si="46"/>
        <v>0</v>
      </c>
      <c r="AK60" s="47">
        <f t="shared" si="38"/>
        <v>0</v>
      </c>
      <c r="AL60" s="27">
        <f t="shared" si="39"/>
        <v>0</v>
      </c>
      <c r="AM60" s="27">
        <f t="shared" si="40"/>
        <v>0</v>
      </c>
      <c r="AN60" s="27">
        <f t="shared" si="41"/>
        <v>0</v>
      </c>
      <c r="AO60" s="27">
        <f t="shared" si="42"/>
        <v>0</v>
      </c>
      <c r="AP60" s="48">
        <f t="shared" si="43"/>
        <v>0</v>
      </c>
      <c r="AQ60" s="75">
        <f t="shared" si="44"/>
        <v>0</v>
      </c>
      <c r="AS60" s="75">
        <f t="shared" si="47"/>
        <v>0</v>
      </c>
      <c r="AU60" s="147">
        <f t="shared" si="45"/>
        <v>0</v>
      </c>
    </row>
    <row r="61" spans="2:47" s="1" customFormat="1" ht="30" customHeight="1" x14ac:dyDescent="0.25">
      <c r="B61" s="64">
        <v>7</v>
      </c>
      <c r="C61" s="68" t="s">
        <v>100</v>
      </c>
      <c r="D61" s="64" t="s">
        <v>133</v>
      </c>
      <c r="E61" s="119" t="s">
        <v>113</v>
      </c>
      <c r="F61" s="32"/>
      <c r="G61" s="15"/>
      <c r="H61" s="15"/>
      <c r="I61" s="15"/>
      <c r="J61" s="15"/>
      <c r="K61" s="32"/>
      <c r="L61" s="28"/>
      <c r="M61" s="28"/>
      <c r="N61" s="28"/>
      <c r="O61" s="28"/>
      <c r="P61" s="4"/>
      <c r="Q61" s="28"/>
      <c r="R61" s="28"/>
      <c r="S61" s="28"/>
      <c r="T61" s="28"/>
      <c r="U61" s="28"/>
      <c r="V61" s="23">
        <f>HLOOKUP($AF$8,'Cost Base'!$F$6:$M$45,'L2 Allocation'!V$9,FALSE)</f>
        <v>0.86731591842982103</v>
      </c>
      <c r="W61" s="23">
        <f>HLOOKUP($AF$8,'Cost Base'!$F$6:$M$45,'L2 Allocation'!W$9,FALSE)</f>
        <v>6.3282959805279926E-2</v>
      </c>
      <c r="X61" s="23">
        <f>HLOOKUP($AF$8,'Cost Base'!$F$6:$M$45,'L2 Allocation'!X$9,FALSE)</f>
        <v>1.7880339599804979E-2</v>
      </c>
      <c r="Y61" s="23">
        <f>HLOOKUP($AF$8,'Cost Base'!$F$6:$M$45,'L2 Allocation'!Y$9,FALSE)</f>
        <v>2.8687121966552782E-2</v>
      </c>
      <c r="Z61" s="23">
        <f>HLOOKUP($AF$8,'Cost Base'!$F$6:$M$45,'L2 Allocation'!Z$9,FALSE)</f>
        <v>1.4926379004597794E-2</v>
      </c>
      <c r="AA61" s="23">
        <f>HLOOKUP($AF$8,'Cost Base'!$F$6:$M$45,'L2 Allocation'!AA$9,FALSE)</f>
        <v>7.9072811939436063E-3</v>
      </c>
      <c r="AB61" s="23">
        <f>HLOOKUP($AF$8,'Cost Base'!$F$6:$M$45,'L2 Allocation'!AB$9,FALSE)</f>
        <v>1</v>
      </c>
      <c r="AC61" s="32"/>
      <c r="AD61" s="46">
        <v>53</v>
      </c>
      <c r="AE61" s="32"/>
      <c r="AF61" s="173"/>
      <c r="AG61" s="174"/>
      <c r="AH61" s="174"/>
      <c r="AI61" s="175"/>
      <c r="AJ61" s="252">
        <f t="shared" si="46"/>
        <v>0</v>
      </c>
      <c r="AK61" s="47">
        <f t="shared" si="38"/>
        <v>0</v>
      </c>
      <c r="AL61" s="27">
        <f t="shared" si="39"/>
        <v>0</v>
      </c>
      <c r="AM61" s="27">
        <f t="shared" si="40"/>
        <v>0</v>
      </c>
      <c r="AN61" s="27">
        <f t="shared" si="41"/>
        <v>0</v>
      </c>
      <c r="AO61" s="27">
        <f t="shared" si="42"/>
        <v>0</v>
      </c>
      <c r="AP61" s="48">
        <f t="shared" si="43"/>
        <v>0</v>
      </c>
      <c r="AQ61" s="75">
        <f t="shared" si="44"/>
        <v>0</v>
      </c>
      <c r="AS61" s="75">
        <f t="shared" si="47"/>
        <v>0</v>
      </c>
      <c r="AU61" s="147">
        <f t="shared" si="45"/>
        <v>0</v>
      </c>
    </row>
    <row r="62" spans="2:47" s="1" customFormat="1" ht="30" customHeight="1" x14ac:dyDescent="0.25">
      <c r="B62" s="64">
        <v>7</v>
      </c>
      <c r="C62" s="68" t="s">
        <v>100</v>
      </c>
      <c r="D62" s="64" t="s">
        <v>134</v>
      </c>
      <c r="E62" s="119" t="s">
        <v>114</v>
      </c>
      <c r="F62" s="32"/>
      <c r="G62" s="15"/>
      <c r="H62" s="15"/>
      <c r="I62" s="15"/>
      <c r="J62" s="15"/>
      <c r="K62" s="32"/>
      <c r="L62" s="28"/>
      <c r="M62" s="28"/>
      <c r="N62" s="28"/>
      <c r="O62" s="28"/>
      <c r="P62" s="4"/>
      <c r="Q62" s="28"/>
      <c r="R62" s="28"/>
      <c r="S62" s="28"/>
      <c r="T62" s="28"/>
      <c r="U62" s="28"/>
      <c r="V62" s="23">
        <f>HLOOKUP($AF$8,'Cost Base'!$F$6:$M$45,'L2 Allocation'!V$9,FALSE)</f>
        <v>0.86731591842982103</v>
      </c>
      <c r="W62" s="23">
        <f>HLOOKUP($AF$8,'Cost Base'!$F$6:$M$45,'L2 Allocation'!W$9,FALSE)</f>
        <v>6.3282959805279926E-2</v>
      </c>
      <c r="X62" s="23">
        <f>HLOOKUP($AF$8,'Cost Base'!$F$6:$M$45,'L2 Allocation'!X$9,FALSE)</f>
        <v>1.7880339599804979E-2</v>
      </c>
      <c r="Y62" s="23">
        <f>HLOOKUP($AF$8,'Cost Base'!$F$6:$M$45,'L2 Allocation'!Y$9,FALSE)</f>
        <v>2.8687121966552782E-2</v>
      </c>
      <c r="Z62" s="23">
        <f>HLOOKUP($AF$8,'Cost Base'!$F$6:$M$45,'L2 Allocation'!Z$9,FALSE)</f>
        <v>1.4926379004597794E-2</v>
      </c>
      <c r="AA62" s="23">
        <f>HLOOKUP($AF$8,'Cost Base'!$F$6:$M$45,'L2 Allocation'!AA$9,FALSE)</f>
        <v>7.9072811939436063E-3</v>
      </c>
      <c r="AB62" s="23">
        <f>HLOOKUP($AF$8,'Cost Base'!$F$6:$M$45,'L2 Allocation'!AB$9,FALSE)</f>
        <v>1</v>
      </c>
      <c r="AC62" s="32"/>
      <c r="AD62" s="46">
        <v>54</v>
      </c>
      <c r="AE62" s="32"/>
      <c r="AF62" s="173"/>
      <c r="AG62" s="174"/>
      <c r="AH62" s="174"/>
      <c r="AI62" s="175"/>
      <c r="AJ62" s="252">
        <f t="shared" si="46"/>
        <v>0</v>
      </c>
      <c r="AK62" s="47">
        <f t="shared" si="38"/>
        <v>0</v>
      </c>
      <c r="AL62" s="27">
        <f t="shared" si="39"/>
        <v>0</v>
      </c>
      <c r="AM62" s="27">
        <f t="shared" si="40"/>
        <v>0</v>
      </c>
      <c r="AN62" s="27">
        <f t="shared" si="41"/>
        <v>0</v>
      </c>
      <c r="AO62" s="27">
        <f t="shared" si="42"/>
        <v>0</v>
      </c>
      <c r="AP62" s="48">
        <f t="shared" si="43"/>
        <v>0</v>
      </c>
      <c r="AQ62" s="75">
        <f t="shared" si="44"/>
        <v>0</v>
      </c>
      <c r="AS62" s="75">
        <f t="shared" si="47"/>
        <v>0</v>
      </c>
      <c r="AU62" s="147">
        <f t="shared" si="45"/>
        <v>0</v>
      </c>
    </row>
    <row r="63" spans="2:47" s="1" customFormat="1" ht="30" customHeight="1" x14ac:dyDescent="0.25">
      <c r="B63" s="64">
        <v>7</v>
      </c>
      <c r="C63" s="68" t="s">
        <v>100</v>
      </c>
      <c r="D63" s="64" t="s">
        <v>135</v>
      </c>
      <c r="E63" s="119" t="s">
        <v>115</v>
      </c>
      <c r="F63" s="32"/>
      <c r="G63" s="15"/>
      <c r="H63" s="15"/>
      <c r="I63" s="15"/>
      <c r="J63" s="15"/>
      <c r="K63" s="32"/>
      <c r="L63" s="28"/>
      <c r="M63" s="28"/>
      <c r="N63" s="28"/>
      <c r="O63" s="28"/>
      <c r="P63" s="4"/>
      <c r="Q63" s="28"/>
      <c r="R63" s="28"/>
      <c r="S63" s="28"/>
      <c r="T63" s="28"/>
      <c r="U63" s="28"/>
      <c r="V63" s="23">
        <f>HLOOKUP($AF$8,'Cost Base'!$F$6:$M$45,'L2 Allocation'!V$9,FALSE)</f>
        <v>0.86731591842982103</v>
      </c>
      <c r="W63" s="23">
        <f>HLOOKUP($AF$8,'Cost Base'!$F$6:$M$45,'L2 Allocation'!W$9,FALSE)</f>
        <v>6.3282959805279926E-2</v>
      </c>
      <c r="X63" s="23">
        <f>HLOOKUP($AF$8,'Cost Base'!$F$6:$M$45,'L2 Allocation'!X$9,FALSE)</f>
        <v>1.7880339599804979E-2</v>
      </c>
      <c r="Y63" s="23">
        <f>HLOOKUP($AF$8,'Cost Base'!$F$6:$M$45,'L2 Allocation'!Y$9,FALSE)</f>
        <v>2.8687121966552782E-2</v>
      </c>
      <c r="Z63" s="23">
        <f>HLOOKUP($AF$8,'Cost Base'!$F$6:$M$45,'L2 Allocation'!Z$9,FALSE)</f>
        <v>1.4926379004597794E-2</v>
      </c>
      <c r="AA63" s="23">
        <f>HLOOKUP($AF$8,'Cost Base'!$F$6:$M$45,'L2 Allocation'!AA$9,FALSE)</f>
        <v>7.9072811939436063E-3</v>
      </c>
      <c r="AB63" s="23">
        <f>HLOOKUP($AF$8,'Cost Base'!$F$6:$M$45,'L2 Allocation'!AB$9,FALSE)</f>
        <v>1</v>
      </c>
      <c r="AC63" s="32"/>
      <c r="AD63" s="46">
        <v>55</v>
      </c>
      <c r="AE63" s="32"/>
      <c r="AF63" s="173"/>
      <c r="AG63" s="174"/>
      <c r="AH63" s="174"/>
      <c r="AI63" s="175"/>
      <c r="AJ63" s="252">
        <f t="shared" si="46"/>
        <v>0</v>
      </c>
      <c r="AK63" s="47">
        <f t="shared" si="38"/>
        <v>0</v>
      </c>
      <c r="AL63" s="27">
        <f t="shared" si="39"/>
        <v>0</v>
      </c>
      <c r="AM63" s="27">
        <f t="shared" si="40"/>
        <v>0</v>
      </c>
      <c r="AN63" s="27">
        <f t="shared" si="41"/>
        <v>0</v>
      </c>
      <c r="AO63" s="27">
        <f t="shared" si="42"/>
        <v>0</v>
      </c>
      <c r="AP63" s="48">
        <f t="shared" si="43"/>
        <v>0</v>
      </c>
      <c r="AQ63" s="75">
        <f t="shared" si="44"/>
        <v>0</v>
      </c>
      <c r="AS63" s="75">
        <f t="shared" si="47"/>
        <v>0</v>
      </c>
      <c r="AU63" s="147">
        <f t="shared" si="45"/>
        <v>0</v>
      </c>
    </row>
    <row r="64" spans="2:47" s="1" customFormat="1" ht="30" customHeight="1" thickBot="1" x14ac:dyDescent="0.3">
      <c r="B64" s="64">
        <v>7</v>
      </c>
      <c r="C64" s="68" t="s">
        <v>100</v>
      </c>
      <c r="D64" s="64" t="s">
        <v>136</v>
      </c>
      <c r="E64" s="119" t="s">
        <v>116</v>
      </c>
      <c r="F64" s="32"/>
      <c r="G64" s="15"/>
      <c r="H64" s="15"/>
      <c r="I64" s="15"/>
      <c r="J64" s="15"/>
      <c r="K64" s="32"/>
      <c r="L64" s="28"/>
      <c r="M64" s="28"/>
      <c r="N64" s="28"/>
      <c r="O64" s="28"/>
      <c r="P64" s="4"/>
      <c r="Q64" s="28"/>
      <c r="R64" s="28"/>
      <c r="S64" s="28"/>
      <c r="T64" s="28"/>
      <c r="U64" s="28"/>
      <c r="V64" s="23">
        <f>HLOOKUP($AF$8,'Cost Base'!$F$6:$M$45,'L2 Allocation'!V$9,FALSE)</f>
        <v>0.86731591842982103</v>
      </c>
      <c r="W64" s="23">
        <f>HLOOKUP($AF$8,'Cost Base'!$F$6:$M$45,'L2 Allocation'!W$9,FALSE)</f>
        <v>6.3282959805279926E-2</v>
      </c>
      <c r="X64" s="23">
        <f>HLOOKUP($AF$8,'Cost Base'!$F$6:$M$45,'L2 Allocation'!X$9,FALSE)</f>
        <v>1.7880339599804979E-2</v>
      </c>
      <c r="Y64" s="23">
        <f>HLOOKUP($AF$8,'Cost Base'!$F$6:$M$45,'L2 Allocation'!Y$9,FALSE)</f>
        <v>2.8687121966552782E-2</v>
      </c>
      <c r="Z64" s="23">
        <f>HLOOKUP($AF$8,'Cost Base'!$F$6:$M$45,'L2 Allocation'!Z$9,FALSE)</f>
        <v>1.4926379004597794E-2</v>
      </c>
      <c r="AA64" s="23">
        <f>HLOOKUP($AF$8,'Cost Base'!$F$6:$M$45,'L2 Allocation'!AA$9,FALSE)</f>
        <v>7.9072811939436063E-3</v>
      </c>
      <c r="AB64" s="23">
        <f>HLOOKUP($AF$8,'Cost Base'!$F$6:$M$45,'L2 Allocation'!AB$9,FALSE)</f>
        <v>1</v>
      </c>
      <c r="AC64" s="32"/>
      <c r="AD64" s="46">
        <v>56</v>
      </c>
      <c r="AE64" s="32"/>
      <c r="AF64" s="176"/>
      <c r="AG64" s="177"/>
      <c r="AH64" s="177"/>
      <c r="AI64" s="178"/>
      <c r="AJ64" s="253">
        <f t="shared" si="46"/>
        <v>0</v>
      </c>
      <c r="AK64" s="99">
        <f t="shared" si="38"/>
        <v>0</v>
      </c>
      <c r="AL64" s="50">
        <f t="shared" si="39"/>
        <v>0</v>
      </c>
      <c r="AM64" s="50">
        <f t="shared" si="40"/>
        <v>0</v>
      </c>
      <c r="AN64" s="50">
        <f t="shared" si="41"/>
        <v>0</v>
      </c>
      <c r="AO64" s="50">
        <f t="shared" si="42"/>
        <v>0</v>
      </c>
      <c r="AP64" s="51">
        <f t="shared" si="43"/>
        <v>0</v>
      </c>
      <c r="AQ64" s="76">
        <f t="shared" si="44"/>
        <v>0</v>
      </c>
      <c r="AS64" s="76">
        <f t="shared" si="47"/>
        <v>0</v>
      </c>
      <c r="AU64" s="151">
        <f t="shared" si="45"/>
        <v>0</v>
      </c>
    </row>
    <row r="65" spans="2:49" s="1" customFormat="1" ht="30" customHeight="1" thickBot="1" x14ac:dyDescent="0.3">
      <c r="B65" s="359" t="s">
        <v>100</v>
      </c>
      <c r="C65" s="359"/>
      <c r="D65" s="359"/>
      <c r="E65" s="359"/>
      <c r="F65" s="32"/>
      <c r="G65" s="22">
        <f>SUM(G55:G64)</f>
        <v>2.4995000000000003</v>
      </c>
      <c r="H65" s="22">
        <f>SUM(H55:H64)</f>
        <v>5.7710000000000008</v>
      </c>
      <c r="I65" s="22">
        <f>SUM(I55:I64)</f>
        <v>1.6384999999999998</v>
      </c>
      <c r="J65" s="22">
        <f>SUM(J55:J64)</f>
        <v>2.8643525000000003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46">
        <v>57</v>
      </c>
      <c r="AE65" s="32"/>
      <c r="AF65" s="254">
        <f t="shared" ref="AF65:AQ65" si="48">SUM(AF55:AF64)</f>
        <v>0</v>
      </c>
      <c r="AG65" s="255">
        <f t="shared" si="48"/>
        <v>0</v>
      </c>
      <c r="AH65" s="255">
        <f t="shared" si="48"/>
        <v>0</v>
      </c>
      <c r="AI65" s="256">
        <f t="shared" si="48"/>
        <v>0</v>
      </c>
      <c r="AJ65" s="257">
        <f t="shared" si="48"/>
        <v>0</v>
      </c>
      <c r="AK65" s="52">
        <f t="shared" si="48"/>
        <v>2.1678561381153378</v>
      </c>
      <c r="AL65" s="53">
        <f t="shared" si="48"/>
        <v>0.1581757580332972</v>
      </c>
      <c r="AM65" s="53">
        <f t="shared" si="48"/>
        <v>4.4691908829712551E-2</v>
      </c>
      <c r="AN65" s="53">
        <f t="shared" si="48"/>
        <v>7.1703461355398693E-2</v>
      </c>
      <c r="AO65" s="53">
        <f t="shared" si="48"/>
        <v>3.7308484321992193E-2</v>
      </c>
      <c r="AP65" s="54">
        <f t="shared" si="48"/>
        <v>1.9764249344262047E-2</v>
      </c>
      <c r="AQ65" s="56">
        <f t="shared" si="48"/>
        <v>2.4995000000000003</v>
      </c>
      <c r="AS65" s="56">
        <f>SUM(AS55:AS64)</f>
        <v>2.4995000000000003</v>
      </c>
      <c r="AU65" s="152">
        <f t="shared" si="45"/>
        <v>0</v>
      </c>
    </row>
    <row r="66" spans="2:49" s="1" customFormat="1" ht="9.9499999999999993" customHeight="1" thickBot="1" x14ac:dyDescent="0.3">
      <c r="B66" s="161"/>
      <c r="C66" s="161"/>
      <c r="D66" s="161"/>
      <c r="E66" s="161"/>
      <c r="F66" s="32"/>
      <c r="G66" s="162"/>
      <c r="H66" s="162"/>
      <c r="I66" s="162"/>
      <c r="J66" s="16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8"/>
      <c r="AE66" s="32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05"/>
      <c r="AS66" s="105"/>
      <c r="AT66" s="105"/>
      <c r="AU66" s="105"/>
      <c r="AV66" s="105"/>
      <c r="AW66" s="105"/>
    </row>
    <row r="67" spans="2:49" s="1" customFormat="1" ht="30" customHeight="1" thickBot="1" x14ac:dyDescent="0.3">
      <c r="B67" s="356" t="s">
        <v>145</v>
      </c>
      <c r="C67" s="357"/>
      <c r="D67" s="357"/>
      <c r="E67" s="358"/>
      <c r="F67" s="32"/>
      <c r="G67" s="162"/>
      <c r="H67" s="162"/>
      <c r="I67" s="162"/>
      <c r="J67" s="16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8"/>
      <c r="AE67" s="32"/>
      <c r="AF67" s="52">
        <f>AF35+AF39+AF51+AF65</f>
        <v>13.080004026634965</v>
      </c>
      <c r="AG67" s="53">
        <f t="shared" ref="AG67:AQ67" si="49">AG35+AG39+AG51+AG65</f>
        <v>3.3844138266218295</v>
      </c>
      <c r="AH67" s="53">
        <f t="shared" si="49"/>
        <v>2.9506561464541057</v>
      </c>
      <c r="AI67" s="128">
        <f t="shared" si="49"/>
        <v>0.137436</v>
      </c>
      <c r="AJ67" s="55">
        <f t="shared" si="49"/>
        <v>19.5525099997109</v>
      </c>
      <c r="AK67" s="52">
        <f t="shared" si="49"/>
        <v>37.267290308121353</v>
      </c>
      <c r="AL67" s="53">
        <f t="shared" si="49"/>
        <v>2.7191757749473044</v>
      </c>
      <c r="AM67" s="53">
        <f t="shared" si="49"/>
        <v>0.76829191360869553</v>
      </c>
      <c r="AN67" s="53">
        <f t="shared" si="49"/>
        <v>1.2326434690227734</v>
      </c>
      <c r="AO67" s="53">
        <f t="shared" si="49"/>
        <v>0.64136456831145283</v>
      </c>
      <c r="AP67" s="128">
        <f t="shared" si="49"/>
        <v>0.33976425145768741</v>
      </c>
      <c r="AQ67" s="164">
        <f t="shared" si="49"/>
        <v>42.968530285469257</v>
      </c>
      <c r="AS67" s="158">
        <f>AJ67+AQ67</f>
        <v>62.521040285180156</v>
      </c>
      <c r="AT67" s="105"/>
      <c r="AU67" s="105"/>
      <c r="AV67" s="105"/>
      <c r="AW67" s="105"/>
    </row>
    <row r="68" spans="2:49" ht="9.9499999999999993" customHeight="1" thickBot="1" x14ac:dyDescent="0.3">
      <c r="AT68" s="105"/>
      <c r="AU68" s="105"/>
      <c r="AV68" s="105"/>
      <c r="AW68" s="105"/>
    </row>
    <row r="69" spans="2:49" s="1" customFormat="1" ht="30" customHeight="1" thickBot="1" x14ac:dyDescent="0.3">
      <c r="B69" s="356" t="s">
        <v>146</v>
      </c>
      <c r="C69" s="357"/>
      <c r="D69" s="357"/>
      <c r="E69" s="358"/>
      <c r="F69" s="69"/>
      <c r="K69" s="69"/>
      <c r="L69" s="69"/>
      <c r="M69" s="69"/>
      <c r="N69" s="69"/>
      <c r="O69" s="69"/>
      <c r="P69" s="10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9"/>
      <c r="AD69" s="70"/>
      <c r="AE69" s="69"/>
      <c r="AF69" s="179"/>
      <c r="AG69" s="180"/>
      <c r="AH69" s="180"/>
      <c r="AI69" s="181"/>
      <c r="AJ69" s="182"/>
      <c r="AK69" s="183">
        <f t="shared" ref="AK69:AP69" si="50">-AK65</f>
        <v>-2.1678561381153378</v>
      </c>
      <c r="AL69" s="184">
        <f t="shared" si="50"/>
        <v>-0.1581757580332972</v>
      </c>
      <c r="AM69" s="184">
        <f t="shared" si="50"/>
        <v>-4.4691908829712551E-2</v>
      </c>
      <c r="AN69" s="184">
        <f t="shared" si="50"/>
        <v>-7.1703461355398693E-2</v>
      </c>
      <c r="AO69" s="184">
        <f t="shared" si="50"/>
        <v>-3.7308484321992193E-2</v>
      </c>
      <c r="AP69" s="185">
        <f t="shared" si="50"/>
        <v>-1.9764249344262047E-2</v>
      </c>
      <c r="AQ69" s="152">
        <f>SUM(AK69:AP69)</f>
        <v>-2.4995000000000003</v>
      </c>
      <c r="AS69" s="172">
        <f>AJ69+AQ69</f>
        <v>-2.4995000000000003</v>
      </c>
    </row>
    <row r="70" spans="2:49" ht="9.9499999999999993" customHeight="1" thickBot="1" x14ac:dyDescent="0.3"/>
    <row r="71" spans="2:49" s="8" customFormat="1" ht="30" customHeight="1" thickBot="1" x14ac:dyDescent="0.3">
      <c r="B71" s="356" t="s">
        <v>147</v>
      </c>
      <c r="C71" s="357"/>
      <c r="D71" s="357"/>
      <c r="E71" s="358"/>
      <c r="F71" s="165"/>
      <c r="K71" s="165"/>
      <c r="L71" s="165"/>
      <c r="M71" s="165"/>
      <c r="N71" s="165"/>
      <c r="O71" s="165"/>
      <c r="P71" s="96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165"/>
      <c r="AD71" s="166"/>
      <c r="AE71" s="165"/>
      <c r="AF71" s="154">
        <f>HLOOKUP($AF$8,'Cost Base'!$F$6:$M$20,'L2 Allocation'!AF$12,FALSE)</f>
        <v>13.080004026634967</v>
      </c>
      <c r="AG71" s="155">
        <f>HLOOKUP($AF$8,'Cost Base'!$F$6:$M$20,'L2 Allocation'!AG$12,FALSE)</f>
        <v>3.3844138266218295</v>
      </c>
      <c r="AH71" s="155">
        <f>HLOOKUP($AF$8,'Cost Base'!$F$6:$M$20,'L2 Allocation'!AH$12,FALSE)</f>
        <v>2.9506561464541057</v>
      </c>
      <c r="AI71" s="157">
        <f>HLOOKUP($AF$8,'Cost Base'!$F$6:$M$20,'L2 Allocation'!AI$12,FALSE)</f>
        <v>0.137436</v>
      </c>
      <c r="AJ71" s="158">
        <f>HLOOKUP($AF$8,'Cost Base'!$F$6:$M$20,'L2 Allocation'!AJ$12,FALSE)</f>
        <v>19.552509999710903</v>
      </c>
      <c r="AK71" s="154">
        <f>HLOOKUP($AF$8,'Cost Base'!$F$6:$M$20,'L2 Allocation'!AK$12,FALSE)</f>
        <v>35.099433938193414</v>
      </c>
      <c r="AL71" s="155">
        <f>HLOOKUP($AF$8,'Cost Base'!$F$6:$M$20,'L2 Allocation'!AL$12,FALSE)</f>
        <v>2.5610000000000004</v>
      </c>
      <c r="AM71" s="155">
        <f>HLOOKUP($AF$8,'Cost Base'!$F$6:$M$20,'L2 Allocation'!AM$12,FALSE)</f>
        <v>0.72359999999999991</v>
      </c>
      <c r="AN71" s="155">
        <f>HLOOKUP($AF$8,'Cost Base'!$F$6:$M$20,'L2 Allocation'!AN$12,FALSE)</f>
        <v>1.1609400000000001</v>
      </c>
      <c r="AO71" s="155">
        <f>HLOOKUP($AF$8,'Cost Base'!$F$6:$M$20,'L2 Allocation'!AO$12,FALSE)</f>
        <v>0.60405608</v>
      </c>
      <c r="AP71" s="156">
        <f>HLOOKUP($AF$8,'Cost Base'!$F$6:$M$20,'L2 Allocation'!AP$12,FALSE)</f>
        <v>0.32</v>
      </c>
      <c r="AQ71" s="158">
        <f>HLOOKUP($AF$8,'Cost Base'!$F$6:$M$20,'L2 Allocation'!AQ$12,FALSE)</f>
        <v>40.469030018193408</v>
      </c>
      <c r="AR71" s="167"/>
      <c r="AS71" s="158">
        <f>AJ71+AQ71</f>
        <v>60.021540017904314</v>
      </c>
    </row>
    <row r="72" spans="2:49" ht="9.9499999999999993" customHeight="1" thickBot="1" x14ac:dyDescent="0.3"/>
    <row r="73" spans="2:49" s="1" customFormat="1" ht="30" customHeight="1" thickBot="1" x14ac:dyDescent="0.3">
      <c r="B73" s="62"/>
      <c r="C73" s="153"/>
      <c r="D73" s="62"/>
      <c r="E73" s="153"/>
      <c r="F73" s="69"/>
      <c r="K73" s="69"/>
      <c r="L73" s="69"/>
      <c r="M73" s="69"/>
      <c r="N73" s="69"/>
      <c r="O73" s="69"/>
      <c r="P73" s="10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69"/>
      <c r="AD73" s="70"/>
      <c r="AE73" s="69"/>
      <c r="AF73" s="183">
        <f>ROUND(AF67+AF69-AF71,3)</f>
        <v>0</v>
      </c>
      <c r="AG73" s="184">
        <f t="shared" ref="AG73:AQ73" si="51">ROUND(AG67+AG69-AG71,3)</f>
        <v>0</v>
      </c>
      <c r="AH73" s="184">
        <f t="shared" si="51"/>
        <v>0</v>
      </c>
      <c r="AI73" s="185">
        <f t="shared" si="51"/>
        <v>0</v>
      </c>
      <c r="AJ73" s="152">
        <f t="shared" si="51"/>
        <v>0</v>
      </c>
      <c r="AK73" s="183">
        <f t="shared" si="51"/>
        <v>0</v>
      </c>
      <c r="AL73" s="184">
        <f t="shared" si="51"/>
        <v>0</v>
      </c>
      <c r="AM73" s="184">
        <f t="shared" si="51"/>
        <v>0</v>
      </c>
      <c r="AN73" s="184">
        <f t="shared" si="51"/>
        <v>0</v>
      </c>
      <c r="AO73" s="184">
        <f t="shared" si="51"/>
        <v>0</v>
      </c>
      <c r="AP73" s="185">
        <f t="shared" si="51"/>
        <v>0</v>
      </c>
      <c r="AQ73" s="152">
        <f t="shared" si="51"/>
        <v>0</v>
      </c>
    </row>
    <row r="74" spans="2:49" ht="9.9499999999999993" customHeight="1" x14ac:dyDescent="0.25"/>
    <row r="75" spans="2:49" ht="9.9499999999999993" customHeight="1" x14ac:dyDescent="0.25"/>
    <row r="76" spans="2:49" ht="9.9499999999999993" customHeight="1" x14ac:dyDescent="0.25"/>
    <row r="77" spans="2:49" ht="9.9499999999999993" customHeight="1" x14ac:dyDescent="0.25"/>
    <row r="78" spans="2:49" ht="9.9499999999999993" customHeight="1" x14ac:dyDescent="0.25"/>
    <row r="79" spans="2:49" ht="9.9499999999999993" customHeight="1" x14ac:dyDescent="0.25"/>
    <row r="80" spans="2:49" ht="9.9499999999999993" customHeight="1" x14ac:dyDescent="0.25"/>
    <row r="81" ht="9.9499999999999993" customHeight="1" x14ac:dyDescent="0.25"/>
  </sheetData>
  <mergeCells count="19">
    <mergeCell ref="B69:E69"/>
    <mergeCell ref="B71:E71"/>
    <mergeCell ref="B65:E65"/>
    <mergeCell ref="AF9:AJ9"/>
    <mergeCell ref="AK9:AQ9"/>
    <mergeCell ref="B39:E39"/>
    <mergeCell ref="B51:E51"/>
    <mergeCell ref="B53:E53"/>
    <mergeCell ref="B8:E10"/>
    <mergeCell ref="Q8:AB8"/>
    <mergeCell ref="L8:O8"/>
    <mergeCell ref="G8:J8"/>
    <mergeCell ref="AF8:AQ8"/>
    <mergeCell ref="B35:E35"/>
    <mergeCell ref="B4:E4"/>
    <mergeCell ref="B6:E6"/>
    <mergeCell ref="B67:E67"/>
    <mergeCell ref="B2:C2"/>
    <mergeCell ref="D2:E2"/>
  </mergeCells>
  <conditionalFormatting sqref="AU13:AU34 AU41 AU65">
    <cfRule type="cellIs" dxfId="128" priority="29" operator="notEqual">
      <formula>0</formula>
    </cfRule>
    <cfRule type="cellIs" dxfId="127" priority="30" operator="equal">
      <formula>0</formula>
    </cfRule>
  </conditionalFormatting>
  <conditionalFormatting sqref="AU35">
    <cfRule type="cellIs" dxfId="126" priority="21" operator="notEqual">
      <formula>0</formula>
    </cfRule>
    <cfRule type="cellIs" dxfId="125" priority="22" operator="equal">
      <formula>0</formula>
    </cfRule>
  </conditionalFormatting>
  <conditionalFormatting sqref="AU42:AU50">
    <cfRule type="cellIs" dxfId="124" priority="17" operator="notEqual">
      <formula>0</formula>
    </cfRule>
    <cfRule type="cellIs" dxfId="123" priority="18" operator="equal">
      <formula>0</formula>
    </cfRule>
  </conditionalFormatting>
  <conditionalFormatting sqref="AU56:AU64">
    <cfRule type="cellIs" dxfId="122" priority="13" operator="notEqual">
      <formula>0</formula>
    </cfRule>
    <cfRule type="cellIs" dxfId="121" priority="14" operator="equal">
      <formula>0</formula>
    </cfRule>
  </conditionalFormatting>
  <conditionalFormatting sqref="AU55">
    <cfRule type="cellIs" dxfId="120" priority="15" operator="notEqual">
      <formula>0</formula>
    </cfRule>
    <cfRule type="cellIs" dxfId="119" priority="16" operator="equal">
      <formula>0</formula>
    </cfRule>
  </conditionalFormatting>
  <conditionalFormatting sqref="AU37:AU39">
    <cfRule type="cellIs" dxfId="118" priority="9" operator="notEqual">
      <formula>0</formula>
    </cfRule>
    <cfRule type="cellIs" dxfId="117" priority="10" operator="equal">
      <formula>0</formula>
    </cfRule>
  </conditionalFormatting>
  <conditionalFormatting sqref="AU51">
    <cfRule type="cellIs" dxfId="116" priority="5" operator="notEqual">
      <formula>0</formula>
    </cfRule>
    <cfRule type="cellIs" dxfId="115" priority="6" operator="equal">
      <formula>0</formula>
    </cfRule>
  </conditionalFormatting>
  <conditionalFormatting sqref="AU53">
    <cfRule type="cellIs" dxfId="114" priority="3" operator="notEqual">
      <formula>0</formula>
    </cfRule>
    <cfRule type="cellIs" dxfId="113" priority="4" operator="equal">
      <formula>0</formula>
    </cfRule>
  </conditionalFormatting>
  <conditionalFormatting sqref="AF73:AQ73">
    <cfRule type="cellIs" dxfId="112" priority="1" operator="notEqual">
      <formula>0</formula>
    </cfRule>
    <cfRule type="cellIs" dxfId="111" priority="2" operator="equal">
      <formula>0</formula>
    </cfRule>
  </conditionalFormatting>
  <hyperlinks>
    <hyperlink ref="B4:C4" location="Navigation!A1" display="&lt;&lt; NAVIGATION"/>
    <hyperlink ref="B4:E4" location="'Cost Base'!A1" display="&lt;&lt; PREVIOUS"/>
    <hyperlink ref="B6:C6" location="Navigation!A1" display="&lt;&lt; NAVIGATION"/>
    <hyperlink ref="B6:E6" location="'SL to SS'!A1" display="NEXT &gt;&gt;"/>
    <hyperlink ref="D2:E2" location="HOME!A1" display="&lt;&lt;&lt; HOME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R325"/>
  <sheetViews>
    <sheetView showGridLines="0" topLeftCell="A9" zoomScale="80" zoomScaleNormal="80" workbookViewId="0">
      <selection activeCell="D9" sqref="D9"/>
    </sheetView>
  </sheetViews>
  <sheetFormatPr defaultRowHeight="15" x14ac:dyDescent="0.25"/>
  <cols>
    <col min="1" max="1" width="2.7109375" customWidth="1"/>
    <col min="2" max="5" width="18.7109375" style="3" customWidth="1"/>
    <col min="6" max="7" width="22.85546875" style="3" customWidth="1"/>
    <col min="8" max="8" width="2.7109375" style="82" customWidth="1"/>
    <col min="9" max="14" width="18.7109375" style="29" customWidth="1"/>
    <col min="15" max="15" width="2.7109375" style="82" customWidth="1"/>
    <col min="16" max="18" width="18.7109375" style="29" customWidth="1"/>
    <col min="19" max="19" width="2.7109375" customWidth="1"/>
  </cols>
  <sheetData>
    <row r="1" spans="2:18" ht="9.9499999999999993" customHeight="1" x14ac:dyDescent="0.25">
      <c r="B1" s="4"/>
      <c r="C1" s="4"/>
    </row>
    <row r="2" spans="2:18" ht="30" customHeight="1" x14ac:dyDescent="0.25">
      <c r="B2" s="348" t="s">
        <v>326</v>
      </c>
      <c r="C2" s="349"/>
    </row>
    <row r="3" spans="2:18" ht="9.9499999999999993" customHeight="1" x14ac:dyDescent="0.25">
      <c r="B3" s="4"/>
      <c r="C3" s="4"/>
    </row>
    <row r="4" spans="2:18" ht="30" customHeight="1" x14ac:dyDescent="0.25">
      <c r="B4" s="385" t="s">
        <v>168</v>
      </c>
      <c r="C4" s="385"/>
    </row>
    <row r="5" spans="2:18" ht="9.9499999999999993" customHeight="1" x14ac:dyDescent="0.25">
      <c r="B5" s="4"/>
      <c r="C5" s="4"/>
    </row>
    <row r="6" spans="2:18" ht="30" customHeight="1" x14ac:dyDescent="0.25">
      <c r="B6" s="385" t="s">
        <v>167</v>
      </c>
      <c r="C6" s="385"/>
    </row>
    <row r="7" spans="2:18" ht="9.9499999999999993" customHeight="1" x14ac:dyDescent="0.25">
      <c r="B7" s="240"/>
      <c r="C7" s="240"/>
    </row>
    <row r="8" spans="2:18" s="1" customFormat="1" ht="30" customHeight="1" x14ac:dyDescent="0.25">
      <c r="B8" s="272" t="s">
        <v>154</v>
      </c>
      <c r="C8" s="273"/>
      <c r="D8" s="273"/>
      <c r="E8" s="273"/>
      <c r="F8" s="273"/>
      <c r="G8" s="274"/>
      <c r="H8" s="30"/>
      <c r="I8" s="384" t="s">
        <v>92</v>
      </c>
      <c r="J8" s="384"/>
      <c r="K8" s="384"/>
      <c r="L8" s="384"/>
      <c r="M8" s="384"/>
      <c r="N8" s="384"/>
      <c r="O8" s="30"/>
      <c r="P8" s="384" t="s">
        <v>93</v>
      </c>
      <c r="Q8" s="384"/>
      <c r="R8" s="384"/>
    </row>
    <row r="9" spans="2:18" s="1" customFormat="1" ht="30" customHeight="1" x14ac:dyDescent="0.25">
      <c r="B9" s="17" t="s">
        <v>81</v>
      </c>
      <c r="C9" s="17" t="s">
        <v>78</v>
      </c>
      <c r="D9" s="17" t="s">
        <v>149</v>
      </c>
      <c r="E9" s="78" t="s">
        <v>94</v>
      </c>
      <c r="F9" s="17" t="s">
        <v>82</v>
      </c>
      <c r="G9" s="88" t="s">
        <v>150</v>
      </c>
      <c r="H9" s="81"/>
      <c r="I9" s="78" t="s">
        <v>72</v>
      </c>
      <c r="J9" s="78" t="s">
        <v>73</v>
      </c>
      <c r="K9" s="78" t="s">
        <v>74</v>
      </c>
      <c r="L9" s="78" t="s">
        <v>75</v>
      </c>
      <c r="M9" s="78" t="s">
        <v>76</v>
      </c>
      <c r="N9" s="78" t="s">
        <v>77</v>
      </c>
      <c r="O9" s="30"/>
      <c r="P9" s="78" t="s">
        <v>79</v>
      </c>
      <c r="Q9" s="78" t="s">
        <v>80</v>
      </c>
      <c r="R9" s="78" t="s">
        <v>91</v>
      </c>
    </row>
    <row r="10" spans="2:18" s="1" customFormat="1" ht="30" customHeight="1" x14ac:dyDescent="0.25">
      <c r="B10" s="80" t="s">
        <v>18</v>
      </c>
      <c r="C10" s="80" t="s">
        <v>20</v>
      </c>
      <c r="D10" s="80">
        <v>1</v>
      </c>
      <c r="E10" s="80" t="s">
        <v>72</v>
      </c>
      <c r="F10" s="80" t="str">
        <f>C10&amp;"."&amp;E10</f>
        <v>1A.1.DC</v>
      </c>
      <c r="G10" s="80">
        <f>IF(OR(E10="not used",E10="not required")=TRUE,0,1)</f>
        <v>1</v>
      </c>
      <c r="H10" s="30"/>
      <c r="I10" s="79" t="str">
        <f t="shared" ref="I10:I26" si="0">IFERROR(VLOOKUP(I$9,$E10,1,FALSE),"")</f>
        <v>DC</v>
      </c>
      <c r="J10" s="79" t="str">
        <f t="shared" ref="J10:N25" si="1">IFERROR(VLOOKUP(J$9,$E10,1,FALSE),"")</f>
        <v/>
      </c>
      <c r="K10" s="79" t="str">
        <f t="shared" si="1"/>
        <v/>
      </c>
      <c r="L10" s="79" t="str">
        <f t="shared" si="1"/>
        <v/>
      </c>
      <c r="M10" s="79" t="str">
        <f t="shared" si="1"/>
        <v/>
      </c>
      <c r="N10" s="79" t="str">
        <f t="shared" si="1"/>
        <v/>
      </c>
      <c r="O10" s="30"/>
      <c r="P10" s="79" t="str">
        <f t="shared" ref="P10:R73" si="2">IFERROR(VLOOKUP(P$9,$E10,1,FALSE),"")</f>
        <v/>
      </c>
      <c r="Q10" s="79" t="str">
        <f t="shared" si="2"/>
        <v/>
      </c>
      <c r="R10" s="79" t="str">
        <f t="shared" si="2"/>
        <v/>
      </c>
    </row>
    <row r="11" spans="2:18" s="1" customFormat="1" ht="30" customHeight="1" x14ac:dyDescent="0.25">
      <c r="B11" s="80" t="s">
        <v>18</v>
      </c>
      <c r="C11" s="80" t="s">
        <v>20</v>
      </c>
      <c r="D11" s="80">
        <v>2</v>
      </c>
      <c r="E11" s="80" t="s">
        <v>72</v>
      </c>
      <c r="F11" s="80" t="str">
        <f t="shared" ref="F11:F74" si="3">C11&amp;"."&amp;E11</f>
        <v>1A.1.DC</v>
      </c>
      <c r="G11" s="80">
        <f t="shared" ref="G11:G74" si="4">IF(OR(E11="not used",E11="not required")=TRUE,0,1)</f>
        <v>1</v>
      </c>
      <c r="H11" s="30"/>
      <c r="I11" s="79" t="str">
        <f t="shared" si="0"/>
        <v>DC</v>
      </c>
      <c r="J11" s="79" t="str">
        <f t="shared" si="1"/>
        <v/>
      </c>
      <c r="K11" s="79" t="str">
        <f t="shared" si="1"/>
        <v/>
      </c>
      <c r="L11" s="79" t="str">
        <f t="shared" si="1"/>
        <v/>
      </c>
      <c r="M11" s="79" t="str">
        <f t="shared" si="1"/>
        <v/>
      </c>
      <c r="N11" s="79" t="str">
        <f t="shared" si="1"/>
        <v/>
      </c>
      <c r="O11" s="30"/>
      <c r="P11" s="79" t="str">
        <f t="shared" si="2"/>
        <v/>
      </c>
      <c r="Q11" s="79" t="str">
        <f t="shared" si="2"/>
        <v/>
      </c>
      <c r="R11" s="79" t="str">
        <f t="shared" si="2"/>
        <v/>
      </c>
    </row>
    <row r="12" spans="2:18" s="1" customFormat="1" ht="30" customHeight="1" x14ac:dyDescent="0.25">
      <c r="B12" s="80" t="s">
        <v>18</v>
      </c>
      <c r="C12" s="80" t="s">
        <v>20</v>
      </c>
      <c r="D12" s="80">
        <v>3</v>
      </c>
      <c r="E12" s="80" t="s">
        <v>72</v>
      </c>
      <c r="F12" s="80" t="str">
        <f t="shared" si="3"/>
        <v>1A.1.DC</v>
      </c>
      <c r="G12" s="80">
        <f t="shared" si="4"/>
        <v>1</v>
      </c>
      <c r="H12" s="30"/>
      <c r="I12" s="79" t="str">
        <f t="shared" si="0"/>
        <v>DC</v>
      </c>
      <c r="J12" s="79" t="str">
        <f t="shared" si="1"/>
        <v/>
      </c>
      <c r="K12" s="79" t="str">
        <f t="shared" si="1"/>
        <v/>
      </c>
      <c r="L12" s="79" t="str">
        <f t="shared" si="1"/>
        <v/>
      </c>
      <c r="M12" s="79" t="str">
        <f t="shared" si="1"/>
        <v/>
      </c>
      <c r="N12" s="79" t="str">
        <f t="shared" si="1"/>
        <v/>
      </c>
      <c r="O12" s="30"/>
      <c r="P12" s="79" t="str">
        <f t="shared" si="2"/>
        <v/>
      </c>
      <c r="Q12" s="79" t="str">
        <f t="shared" si="2"/>
        <v/>
      </c>
      <c r="R12" s="79" t="str">
        <f t="shared" si="2"/>
        <v/>
      </c>
    </row>
    <row r="13" spans="2:18" s="1" customFormat="1" ht="30" customHeight="1" x14ac:dyDescent="0.25">
      <c r="B13" s="80" t="s">
        <v>18</v>
      </c>
      <c r="C13" s="80" t="s">
        <v>20</v>
      </c>
      <c r="D13" s="80">
        <v>4</v>
      </c>
      <c r="E13" s="80" t="s">
        <v>72</v>
      </c>
      <c r="F13" s="80" t="str">
        <f t="shared" si="3"/>
        <v>1A.1.DC</v>
      </c>
      <c r="G13" s="80">
        <f t="shared" si="4"/>
        <v>1</v>
      </c>
      <c r="H13" s="30"/>
      <c r="I13" s="79" t="str">
        <f t="shared" si="0"/>
        <v>DC</v>
      </c>
      <c r="J13" s="79" t="str">
        <f t="shared" si="1"/>
        <v/>
      </c>
      <c r="K13" s="79" t="str">
        <f t="shared" si="1"/>
        <v/>
      </c>
      <c r="L13" s="79" t="str">
        <f t="shared" si="1"/>
        <v/>
      </c>
      <c r="M13" s="79" t="str">
        <f t="shared" si="1"/>
        <v/>
      </c>
      <c r="N13" s="79" t="str">
        <f t="shared" si="1"/>
        <v/>
      </c>
      <c r="O13" s="30"/>
      <c r="P13" s="79" t="str">
        <f t="shared" si="2"/>
        <v/>
      </c>
      <c r="Q13" s="79" t="str">
        <f t="shared" si="2"/>
        <v/>
      </c>
      <c r="R13" s="79" t="str">
        <f t="shared" si="2"/>
        <v/>
      </c>
    </row>
    <row r="14" spans="2:18" s="1" customFormat="1" ht="30" customHeight="1" x14ac:dyDescent="0.25">
      <c r="B14" s="80" t="s">
        <v>18</v>
      </c>
      <c r="C14" s="80" t="s">
        <v>20</v>
      </c>
      <c r="D14" s="80">
        <v>5</v>
      </c>
      <c r="E14" s="80" t="s">
        <v>72</v>
      </c>
      <c r="F14" s="80" t="str">
        <f t="shared" si="3"/>
        <v>1A.1.DC</v>
      </c>
      <c r="G14" s="80">
        <f t="shared" si="4"/>
        <v>1</v>
      </c>
      <c r="H14" s="30"/>
      <c r="I14" s="79" t="str">
        <f t="shared" si="0"/>
        <v>DC</v>
      </c>
      <c r="J14" s="79" t="str">
        <f t="shared" si="1"/>
        <v/>
      </c>
      <c r="K14" s="79" t="str">
        <f t="shared" si="1"/>
        <v/>
      </c>
      <c r="L14" s="79" t="str">
        <f t="shared" si="1"/>
        <v/>
      </c>
      <c r="M14" s="79" t="str">
        <f t="shared" si="1"/>
        <v/>
      </c>
      <c r="N14" s="79" t="str">
        <f t="shared" si="1"/>
        <v/>
      </c>
      <c r="O14" s="30"/>
      <c r="P14" s="79" t="str">
        <f t="shared" si="2"/>
        <v/>
      </c>
      <c r="Q14" s="79" t="str">
        <f t="shared" si="2"/>
        <v/>
      </c>
      <c r="R14" s="79" t="str">
        <f t="shared" si="2"/>
        <v/>
      </c>
    </row>
    <row r="15" spans="2:18" s="1" customFormat="1" ht="30" customHeight="1" x14ac:dyDescent="0.25">
      <c r="B15" s="80" t="s">
        <v>18</v>
      </c>
      <c r="C15" s="80" t="s">
        <v>20</v>
      </c>
      <c r="D15" s="80">
        <v>6</v>
      </c>
      <c r="E15" s="80" t="s">
        <v>72</v>
      </c>
      <c r="F15" s="80" t="str">
        <f t="shared" si="3"/>
        <v>1A.1.DC</v>
      </c>
      <c r="G15" s="80">
        <f t="shared" si="4"/>
        <v>1</v>
      </c>
      <c r="H15" s="30"/>
      <c r="I15" s="79" t="str">
        <f t="shared" si="0"/>
        <v>DC</v>
      </c>
      <c r="J15" s="79" t="str">
        <f t="shared" si="1"/>
        <v/>
      </c>
      <c r="K15" s="79" t="str">
        <f t="shared" si="1"/>
        <v/>
      </c>
      <c r="L15" s="79" t="str">
        <f t="shared" si="1"/>
        <v/>
      </c>
      <c r="M15" s="79" t="str">
        <f t="shared" si="1"/>
        <v/>
      </c>
      <c r="N15" s="79" t="str">
        <f t="shared" si="1"/>
        <v/>
      </c>
      <c r="O15" s="30"/>
      <c r="P15" s="79" t="str">
        <f t="shared" si="2"/>
        <v/>
      </c>
      <c r="Q15" s="79" t="str">
        <f t="shared" si="2"/>
        <v/>
      </c>
      <c r="R15" s="79" t="str">
        <f t="shared" si="2"/>
        <v/>
      </c>
    </row>
    <row r="16" spans="2:18" s="1" customFormat="1" ht="30" customHeight="1" x14ac:dyDescent="0.25">
      <c r="B16" s="80" t="s">
        <v>18</v>
      </c>
      <c r="C16" s="80" t="s">
        <v>20</v>
      </c>
      <c r="D16" s="80">
        <v>7</v>
      </c>
      <c r="E16" s="80" t="s">
        <v>72</v>
      </c>
      <c r="F16" s="80" t="str">
        <f t="shared" si="3"/>
        <v>1A.1.DC</v>
      </c>
      <c r="G16" s="80">
        <f t="shared" si="4"/>
        <v>1</v>
      </c>
      <c r="H16" s="30"/>
      <c r="I16" s="79" t="str">
        <f t="shared" si="0"/>
        <v>DC</v>
      </c>
      <c r="J16" s="79" t="str">
        <f t="shared" si="1"/>
        <v/>
      </c>
      <c r="K16" s="79" t="str">
        <f t="shared" si="1"/>
        <v/>
      </c>
      <c r="L16" s="79" t="str">
        <f t="shared" si="1"/>
        <v/>
      </c>
      <c r="M16" s="79" t="str">
        <f t="shared" si="1"/>
        <v/>
      </c>
      <c r="N16" s="79" t="str">
        <f t="shared" si="1"/>
        <v/>
      </c>
      <c r="O16" s="30"/>
      <c r="P16" s="79" t="str">
        <f t="shared" si="2"/>
        <v/>
      </c>
      <c r="Q16" s="79" t="str">
        <f t="shared" si="2"/>
        <v/>
      </c>
      <c r="R16" s="79" t="str">
        <f t="shared" si="2"/>
        <v/>
      </c>
    </row>
    <row r="17" spans="2:18" s="1" customFormat="1" ht="30" customHeight="1" x14ac:dyDescent="0.25">
      <c r="B17" s="80" t="s">
        <v>18</v>
      </c>
      <c r="C17" s="80" t="s">
        <v>20</v>
      </c>
      <c r="D17" s="80">
        <v>8</v>
      </c>
      <c r="E17" s="80" t="s">
        <v>72</v>
      </c>
      <c r="F17" s="80" t="str">
        <f t="shared" si="3"/>
        <v>1A.1.DC</v>
      </c>
      <c r="G17" s="80">
        <f t="shared" si="4"/>
        <v>1</v>
      </c>
      <c r="H17" s="30"/>
      <c r="I17" s="79" t="str">
        <f t="shared" si="0"/>
        <v>DC</v>
      </c>
      <c r="J17" s="79" t="str">
        <f t="shared" si="1"/>
        <v/>
      </c>
      <c r="K17" s="79" t="str">
        <f t="shared" si="1"/>
        <v/>
      </c>
      <c r="L17" s="79" t="str">
        <f t="shared" si="1"/>
        <v/>
      </c>
      <c r="M17" s="79" t="str">
        <f t="shared" si="1"/>
        <v/>
      </c>
      <c r="N17" s="79" t="str">
        <f t="shared" si="1"/>
        <v/>
      </c>
      <c r="O17" s="30"/>
      <c r="P17" s="79" t="str">
        <f t="shared" si="2"/>
        <v/>
      </c>
      <c r="Q17" s="79" t="str">
        <f t="shared" si="2"/>
        <v/>
      </c>
      <c r="R17" s="79" t="str">
        <f t="shared" si="2"/>
        <v/>
      </c>
    </row>
    <row r="18" spans="2:18" s="1" customFormat="1" ht="30" customHeight="1" x14ac:dyDescent="0.25">
      <c r="B18" s="80" t="s">
        <v>18</v>
      </c>
      <c r="C18" s="80" t="s">
        <v>20</v>
      </c>
      <c r="D18" s="80">
        <v>9</v>
      </c>
      <c r="E18" s="80" t="s">
        <v>72</v>
      </c>
      <c r="F18" s="80" t="str">
        <f t="shared" si="3"/>
        <v>1A.1.DC</v>
      </c>
      <c r="G18" s="80">
        <f t="shared" si="4"/>
        <v>1</v>
      </c>
      <c r="H18" s="30"/>
      <c r="I18" s="79" t="str">
        <f t="shared" si="0"/>
        <v>DC</v>
      </c>
      <c r="J18" s="79" t="str">
        <f t="shared" si="1"/>
        <v/>
      </c>
      <c r="K18" s="79" t="str">
        <f t="shared" si="1"/>
        <v/>
      </c>
      <c r="L18" s="79" t="str">
        <f t="shared" si="1"/>
        <v/>
      </c>
      <c r="M18" s="79" t="str">
        <f t="shared" si="1"/>
        <v/>
      </c>
      <c r="N18" s="79" t="str">
        <f t="shared" si="1"/>
        <v/>
      </c>
      <c r="O18" s="30"/>
      <c r="P18" s="79" t="str">
        <f t="shared" si="2"/>
        <v/>
      </c>
      <c r="Q18" s="79" t="str">
        <f t="shared" si="2"/>
        <v/>
      </c>
      <c r="R18" s="79" t="str">
        <f t="shared" si="2"/>
        <v/>
      </c>
    </row>
    <row r="19" spans="2:18" s="1" customFormat="1" ht="30" customHeight="1" x14ac:dyDescent="0.25">
      <c r="B19" s="80" t="s">
        <v>18</v>
      </c>
      <c r="C19" s="80" t="s">
        <v>20</v>
      </c>
      <c r="D19" s="80">
        <v>10</v>
      </c>
      <c r="E19" s="80" t="s">
        <v>72</v>
      </c>
      <c r="F19" s="80" t="str">
        <f t="shared" si="3"/>
        <v>1A.1.DC</v>
      </c>
      <c r="G19" s="80">
        <f t="shared" si="4"/>
        <v>1</v>
      </c>
      <c r="H19" s="30"/>
      <c r="I19" s="79" t="str">
        <f t="shared" si="0"/>
        <v>DC</v>
      </c>
      <c r="J19" s="79" t="str">
        <f t="shared" si="1"/>
        <v/>
      </c>
      <c r="K19" s="79" t="str">
        <f t="shared" si="1"/>
        <v/>
      </c>
      <c r="L19" s="79" t="str">
        <f t="shared" si="1"/>
        <v/>
      </c>
      <c r="M19" s="79" t="str">
        <f t="shared" si="1"/>
        <v/>
      </c>
      <c r="N19" s="79" t="str">
        <f t="shared" si="1"/>
        <v/>
      </c>
      <c r="O19" s="30"/>
      <c r="P19" s="79" t="str">
        <f t="shared" si="2"/>
        <v/>
      </c>
      <c r="Q19" s="79" t="str">
        <f t="shared" si="2"/>
        <v/>
      </c>
      <c r="R19" s="79" t="str">
        <f t="shared" si="2"/>
        <v/>
      </c>
    </row>
    <row r="20" spans="2:18" s="1" customFormat="1" ht="30" customHeight="1" x14ac:dyDescent="0.25">
      <c r="B20" s="80" t="s">
        <v>18</v>
      </c>
      <c r="C20" s="80" t="s">
        <v>20</v>
      </c>
      <c r="D20" s="80">
        <v>11</v>
      </c>
      <c r="E20" s="80" t="s">
        <v>72</v>
      </c>
      <c r="F20" s="80" t="str">
        <f t="shared" si="3"/>
        <v>1A.1.DC</v>
      </c>
      <c r="G20" s="80">
        <f t="shared" si="4"/>
        <v>1</v>
      </c>
      <c r="H20" s="30"/>
      <c r="I20" s="79" t="str">
        <f t="shared" si="0"/>
        <v>DC</v>
      </c>
      <c r="J20" s="79" t="str">
        <f t="shared" si="1"/>
        <v/>
      </c>
      <c r="K20" s="79" t="str">
        <f t="shared" si="1"/>
        <v/>
      </c>
      <c r="L20" s="79" t="str">
        <f t="shared" si="1"/>
        <v/>
      </c>
      <c r="M20" s="79" t="str">
        <f t="shared" si="1"/>
        <v/>
      </c>
      <c r="N20" s="79" t="str">
        <f t="shared" si="1"/>
        <v/>
      </c>
      <c r="O20" s="30"/>
      <c r="P20" s="79" t="str">
        <f t="shared" si="2"/>
        <v/>
      </c>
      <c r="Q20" s="79" t="str">
        <f t="shared" si="2"/>
        <v/>
      </c>
      <c r="R20" s="79" t="str">
        <f t="shared" si="2"/>
        <v/>
      </c>
    </row>
    <row r="21" spans="2:18" s="1" customFormat="1" ht="30" customHeight="1" x14ac:dyDescent="0.25">
      <c r="B21" s="80" t="s">
        <v>18</v>
      </c>
      <c r="C21" s="80" t="s">
        <v>20</v>
      </c>
      <c r="D21" s="80">
        <v>12</v>
      </c>
      <c r="E21" s="80" t="s">
        <v>72</v>
      </c>
      <c r="F21" s="80" t="str">
        <f t="shared" si="3"/>
        <v>1A.1.DC</v>
      </c>
      <c r="G21" s="80">
        <f t="shared" si="4"/>
        <v>1</v>
      </c>
      <c r="H21" s="30"/>
      <c r="I21" s="79" t="str">
        <f t="shared" si="0"/>
        <v>DC</v>
      </c>
      <c r="J21" s="79" t="str">
        <f t="shared" si="1"/>
        <v/>
      </c>
      <c r="K21" s="79" t="str">
        <f t="shared" si="1"/>
        <v/>
      </c>
      <c r="L21" s="79" t="str">
        <f t="shared" si="1"/>
        <v/>
      </c>
      <c r="M21" s="79" t="str">
        <f t="shared" si="1"/>
        <v/>
      </c>
      <c r="N21" s="79" t="str">
        <f t="shared" si="1"/>
        <v/>
      </c>
      <c r="O21" s="30"/>
      <c r="P21" s="79" t="str">
        <f t="shared" si="2"/>
        <v/>
      </c>
      <c r="Q21" s="79" t="str">
        <f t="shared" si="2"/>
        <v/>
      </c>
      <c r="R21" s="79" t="str">
        <f t="shared" si="2"/>
        <v/>
      </c>
    </row>
    <row r="22" spans="2:18" s="1" customFormat="1" ht="30" customHeight="1" x14ac:dyDescent="0.25">
      <c r="B22" s="80" t="s">
        <v>18</v>
      </c>
      <c r="C22" s="80" t="s">
        <v>20</v>
      </c>
      <c r="D22" s="80">
        <v>13</v>
      </c>
      <c r="E22" s="80" t="s">
        <v>72</v>
      </c>
      <c r="F22" s="80" t="str">
        <f t="shared" si="3"/>
        <v>1A.1.DC</v>
      </c>
      <c r="G22" s="80">
        <f t="shared" si="4"/>
        <v>1</v>
      </c>
      <c r="H22" s="30"/>
      <c r="I22" s="79" t="str">
        <f t="shared" si="0"/>
        <v>DC</v>
      </c>
      <c r="J22" s="79" t="str">
        <f t="shared" si="1"/>
        <v/>
      </c>
      <c r="K22" s="79" t="str">
        <f t="shared" si="1"/>
        <v/>
      </c>
      <c r="L22" s="79" t="str">
        <f t="shared" si="1"/>
        <v/>
      </c>
      <c r="M22" s="79" t="str">
        <f t="shared" si="1"/>
        <v/>
      </c>
      <c r="N22" s="79" t="str">
        <f t="shared" si="1"/>
        <v/>
      </c>
      <c r="O22" s="30"/>
      <c r="P22" s="79" t="str">
        <f t="shared" si="2"/>
        <v/>
      </c>
      <c r="Q22" s="79" t="str">
        <f t="shared" si="2"/>
        <v/>
      </c>
      <c r="R22" s="79" t="str">
        <f t="shared" si="2"/>
        <v/>
      </c>
    </row>
    <row r="23" spans="2:18" s="1" customFormat="1" ht="30" customHeight="1" x14ac:dyDescent="0.25">
      <c r="B23" s="80" t="s">
        <v>18</v>
      </c>
      <c r="C23" s="80" t="s">
        <v>20</v>
      </c>
      <c r="D23" s="80">
        <v>14</v>
      </c>
      <c r="E23" s="80" t="s">
        <v>72</v>
      </c>
      <c r="F23" s="80" t="str">
        <f t="shared" si="3"/>
        <v>1A.1.DC</v>
      </c>
      <c r="G23" s="80">
        <f t="shared" si="4"/>
        <v>1</v>
      </c>
      <c r="H23" s="30"/>
      <c r="I23" s="79" t="str">
        <f t="shared" si="0"/>
        <v>DC</v>
      </c>
      <c r="J23" s="79" t="str">
        <f t="shared" si="1"/>
        <v/>
      </c>
      <c r="K23" s="79" t="str">
        <f t="shared" si="1"/>
        <v/>
      </c>
      <c r="L23" s="79" t="str">
        <f t="shared" si="1"/>
        <v/>
      </c>
      <c r="M23" s="79" t="str">
        <f t="shared" si="1"/>
        <v/>
      </c>
      <c r="N23" s="79" t="str">
        <f t="shared" si="1"/>
        <v/>
      </c>
      <c r="O23" s="30"/>
      <c r="P23" s="79" t="str">
        <f t="shared" si="2"/>
        <v/>
      </c>
      <c r="Q23" s="79" t="str">
        <f t="shared" si="2"/>
        <v/>
      </c>
      <c r="R23" s="79" t="str">
        <f t="shared" si="2"/>
        <v/>
      </c>
    </row>
    <row r="24" spans="2:18" s="1" customFormat="1" ht="30" customHeight="1" x14ac:dyDescent="0.25">
      <c r="B24" s="80" t="s">
        <v>18</v>
      </c>
      <c r="C24" s="80" t="s">
        <v>20</v>
      </c>
      <c r="D24" s="80">
        <v>15</v>
      </c>
      <c r="E24" s="80" t="s">
        <v>72</v>
      </c>
      <c r="F24" s="80" t="str">
        <f t="shared" si="3"/>
        <v>1A.1.DC</v>
      </c>
      <c r="G24" s="80">
        <f t="shared" si="4"/>
        <v>1</v>
      </c>
      <c r="H24" s="30"/>
      <c r="I24" s="79" t="str">
        <f t="shared" si="0"/>
        <v>DC</v>
      </c>
      <c r="J24" s="79" t="str">
        <f t="shared" si="1"/>
        <v/>
      </c>
      <c r="K24" s="79" t="str">
        <f t="shared" si="1"/>
        <v/>
      </c>
      <c r="L24" s="79" t="str">
        <f t="shared" si="1"/>
        <v/>
      </c>
      <c r="M24" s="79" t="str">
        <f t="shared" si="1"/>
        <v/>
      </c>
      <c r="N24" s="79" t="str">
        <f t="shared" si="1"/>
        <v/>
      </c>
      <c r="O24" s="30"/>
      <c r="P24" s="79" t="str">
        <f t="shared" si="2"/>
        <v/>
      </c>
      <c r="Q24" s="79" t="str">
        <f t="shared" si="2"/>
        <v/>
      </c>
      <c r="R24" s="79" t="str">
        <f t="shared" si="2"/>
        <v/>
      </c>
    </row>
    <row r="25" spans="2:18" s="1" customFormat="1" ht="30" customHeight="1" x14ac:dyDescent="0.25">
      <c r="B25" s="80" t="s">
        <v>18</v>
      </c>
      <c r="C25" s="80" t="s">
        <v>20</v>
      </c>
      <c r="D25" s="80">
        <v>16</v>
      </c>
      <c r="E25" s="80" t="s">
        <v>95</v>
      </c>
      <c r="F25" s="80" t="str">
        <f t="shared" si="3"/>
        <v>1A.1.NOT REQUIRED</v>
      </c>
      <c r="G25" s="80">
        <f t="shared" si="4"/>
        <v>0</v>
      </c>
      <c r="H25" s="30"/>
      <c r="I25" s="79" t="str">
        <f t="shared" si="0"/>
        <v/>
      </c>
      <c r="J25" s="79" t="str">
        <f t="shared" si="1"/>
        <v/>
      </c>
      <c r="K25" s="79" t="str">
        <f t="shared" si="1"/>
        <v/>
      </c>
      <c r="L25" s="79" t="str">
        <f t="shared" si="1"/>
        <v/>
      </c>
      <c r="M25" s="79" t="str">
        <f t="shared" si="1"/>
        <v/>
      </c>
      <c r="N25" s="79" t="str">
        <f t="shared" si="1"/>
        <v/>
      </c>
      <c r="O25" s="30"/>
      <c r="P25" s="79" t="str">
        <f t="shared" si="2"/>
        <v/>
      </c>
      <c r="Q25" s="79" t="str">
        <f t="shared" si="2"/>
        <v/>
      </c>
      <c r="R25" s="79" t="str">
        <f t="shared" si="2"/>
        <v/>
      </c>
    </row>
    <row r="26" spans="2:18" s="1" customFormat="1" ht="30" customHeight="1" x14ac:dyDescent="0.25">
      <c r="B26" s="80" t="s">
        <v>18</v>
      </c>
      <c r="C26" s="80" t="s">
        <v>20</v>
      </c>
      <c r="D26" s="80">
        <v>17</v>
      </c>
      <c r="E26" s="80" t="s">
        <v>72</v>
      </c>
      <c r="F26" s="80" t="str">
        <f t="shared" si="3"/>
        <v>1A.1.DC</v>
      </c>
      <c r="G26" s="80">
        <f t="shared" si="4"/>
        <v>1</v>
      </c>
      <c r="H26" s="30"/>
      <c r="I26" s="79" t="str">
        <f t="shared" si="0"/>
        <v>DC</v>
      </c>
      <c r="J26" s="79" t="str">
        <f>IFERROR(VLOOKUP(J$9,$E26,1,FALSE),"")</f>
        <v/>
      </c>
      <c r="K26" s="79" t="str">
        <f>IFERROR(VLOOKUP(K$9,$E26,1,FALSE),"")</f>
        <v/>
      </c>
      <c r="L26" s="79" t="str">
        <f>IFERROR(VLOOKUP(L$9,$E26,1,FALSE),"")</f>
        <v/>
      </c>
      <c r="M26" s="79" t="str">
        <f>IFERROR(VLOOKUP(M$9,$E26,1,FALSE),"")</f>
        <v/>
      </c>
      <c r="N26" s="79" t="str">
        <f>IFERROR(VLOOKUP(N$9,$E26,1,FALSE),"")</f>
        <v/>
      </c>
      <c r="O26" s="30"/>
      <c r="P26" s="79" t="str">
        <f t="shared" si="2"/>
        <v/>
      </c>
      <c r="Q26" s="79" t="str">
        <f t="shared" si="2"/>
        <v/>
      </c>
      <c r="R26" s="79" t="str">
        <f t="shared" si="2"/>
        <v/>
      </c>
    </row>
    <row r="27" spans="2:18" s="1" customFormat="1" ht="30" customHeight="1" x14ac:dyDescent="0.25">
      <c r="B27" s="80" t="s">
        <v>18</v>
      </c>
      <c r="C27" s="80" t="s">
        <v>20</v>
      </c>
      <c r="D27" s="80">
        <v>18</v>
      </c>
      <c r="E27" s="80" t="s">
        <v>72</v>
      </c>
      <c r="F27" s="80" t="str">
        <f t="shared" si="3"/>
        <v>1A.1.DC</v>
      </c>
      <c r="G27" s="80">
        <f t="shared" si="4"/>
        <v>1</v>
      </c>
      <c r="H27" s="30"/>
      <c r="I27" s="79" t="str">
        <f t="shared" ref="I27:N42" si="5">IFERROR(VLOOKUP(I$9,$E27,1,FALSE),"")</f>
        <v>DC</v>
      </c>
      <c r="J27" s="79" t="str">
        <f t="shared" si="5"/>
        <v/>
      </c>
      <c r="K27" s="79" t="str">
        <f t="shared" si="5"/>
        <v/>
      </c>
      <c r="L27" s="79" t="str">
        <f t="shared" si="5"/>
        <v/>
      </c>
      <c r="M27" s="79" t="str">
        <f t="shared" si="5"/>
        <v/>
      </c>
      <c r="N27" s="79" t="str">
        <f t="shared" si="5"/>
        <v/>
      </c>
      <c r="O27" s="30"/>
      <c r="P27" s="79" t="str">
        <f t="shared" si="2"/>
        <v/>
      </c>
      <c r="Q27" s="79" t="str">
        <f t="shared" si="2"/>
        <v/>
      </c>
      <c r="R27" s="79" t="str">
        <f t="shared" si="2"/>
        <v/>
      </c>
    </row>
    <row r="28" spans="2:18" s="1" customFormat="1" ht="30" customHeight="1" x14ac:dyDescent="0.25">
      <c r="B28" s="80" t="s">
        <v>18</v>
      </c>
      <c r="C28" s="80" t="s">
        <v>20</v>
      </c>
      <c r="D28" s="80">
        <v>19</v>
      </c>
      <c r="E28" s="80" t="s">
        <v>72</v>
      </c>
      <c r="F28" s="80" t="str">
        <f t="shared" si="3"/>
        <v>1A.1.DC</v>
      </c>
      <c r="G28" s="80">
        <f t="shared" si="4"/>
        <v>1</v>
      </c>
      <c r="H28" s="30"/>
      <c r="I28" s="79" t="str">
        <f t="shared" si="5"/>
        <v>DC</v>
      </c>
      <c r="J28" s="79" t="str">
        <f t="shared" si="5"/>
        <v/>
      </c>
      <c r="K28" s="79" t="str">
        <f t="shared" si="5"/>
        <v/>
      </c>
      <c r="L28" s="79" t="str">
        <f t="shared" si="5"/>
        <v/>
      </c>
      <c r="M28" s="79" t="str">
        <f t="shared" si="5"/>
        <v/>
      </c>
      <c r="N28" s="79" t="str">
        <f t="shared" si="5"/>
        <v/>
      </c>
      <c r="O28" s="30"/>
      <c r="P28" s="79" t="str">
        <f t="shared" si="2"/>
        <v/>
      </c>
      <c r="Q28" s="79" t="str">
        <f t="shared" si="2"/>
        <v/>
      </c>
      <c r="R28" s="79" t="str">
        <f t="shared" si="2"/>
        <v/>
      </c>
    </row>
    <row r="29" spans="2:18" s="1" customFormat="1" ht="30" customHeight="1" x14ac:dyDescent="0.25">
      <c r="B29" s="80" t="s">
        <v>18</v>
      </c>
      <c r="C29" s="80" t="s">
        <v>20</v>
      </c>
      <c r="D29" s="80">
        <v>20</v>
      </c>
      <c r="E29" s="80" t="s">
        <v>72</v>
      </c>
      <c r="F29" s="80" t="str">
        <f t="shared" si="3"/>
        <v>1A.1.DC</v>
      </c>
      <c r="G29" s="80">
        <f t="shared" si="4"/>
        <v>1</v>
      </c>
      <c r="H29" s="30"/>
      <c r="I29" s="79" t="str">
        <f t="shared" si="5"/>
        <v>DC</v>
      </c>
      <c r="J29" s="79" t="str">
        <f t="shared" si="5"/>
        <v/>
      </c>
      <c r="K29" s="79" t="str">
        <f t="shared" si="5"/>
        <v/>
      </c>
      <c r="L29" s="79" t="str">
        <f t="shared" si="5"/>
        <v/>
      </c>
      <c r="M29" s="79" t="str">
        <f t="shared" si="5"/>
        <v/>
      </c>
      <c r="N29" s="79" t="str">
        <f t="shared" si="5"/>
        <v/>
      </c>
      <c r="O29" s="30"/>
      <c r="P29" s="79" t="str">
        <f t="shared" si="2"/>
        <v/>
      </c>
      <c r="Q29" s="79" t="str">
        <f t="shared" si="2"/>
        <v/>
      </c>
      <c r="R29" s="79" t="str">
        <f t="shared" si="2"/>
        <v/>
      </c>
    </row>
    <row r="30" spans="2:18" s="1" customFormat="1" ht="30" customHeight="1" x14ac:dyDescent="0.25">
      <c r="B30" s="80" t="s">
        <v>18</v>
      </c>
      <c r="C30" s="80" t="s">
        <v>20</v>
      </c>
      <c r="D30" s="80">
        <v>21</v>
      </c>
      <c r="E30" s="80" t="s">
        <v>72</v>
      </c>
      <c r="F30" s="80" t="str">
        <f t="shared" si="3"/>
        <v>1A.1.DC</v>
      </c>
      <c r="G30" s="80">
        <f t="shared" si="4"/>
        <v>1</v>
      </c>
      <c r="H30" s="30"/>
      <c r="I30" s="79" t="str">
        <f t="shared" si="5"/>
        <v>DC</v>
      </c>
      <c r="J30" s="79" t="str">
        <f t="shared" si="5"/>
        <v/>
      </c>
      <c r="K30" s="79" t="str">
        <f t="shared" si="5"/>
        <v/>
      </c>
      <c r="L30" s="79" t="str">
        <f t="shared" si="5"/>
        <v/>
      </c>
      <c r="M30" s="79" t="str">
        <f t="shared" si="5"/>
        <v/>
      </c>
      <c r="N30" s="79" t="str">
        <f t="shared" si="5"/>
        <v/>
      </c>
      <c r="O30" s="30"/>
      <c r="P30" s="79" t="str">
        <f t="shared" si="2"/>
        <v/>
      </c>
      <c r="Q30" s="79" t="str">
        <f t="shared" si="2"/>
        <v/>
      </c>
      <c r="R30" s="79" t="str">
        <f t="shared" si="2"/>
        <v/>
      </c>
    </row>
    <row r="31" spans="2:18" s="1" customFormat="1" ht="30" customHeight="1" x14ac:dyDescent="0.25">
      <c r="B31" s="80" t="s">
        <v>18</v>
      </c>
      <c r="C31" s="80" t="s">
        <v>20</v>
      </c>
      <c r="D31" s="80">
        <v>22</v>
      </c>
      <c r="E31" s="80" t="s">
        <v>72</v>
      </c>
      <c r="F31" s="80" t="str">
        <f t="shared" si="3"/>
        <v>1A.1.DC</v>
      </c>
      <c r="G31" s="80">
        <f t="shared" si="4"/>
        <v>1</v>
      </c>
      <c r="H31" s="30"/>
      <c r="I31" s="79" t="str">
        <f t="shared" si="5"/>
        <v>DC</v>
      </c>
      <c r="J31" s="79" t="str">
        <f t="shared" si="5"/>
        <v/>
      </c>
      <c r="K31" s="79" t="str">
        <f t="shared" si="5"/>
        <v/>
      </c>
      <c r="L31" s="79" t="str">
        <f t="shared" si="5"/>
        <v/>
      </c>
      <c r="M31" s="79" t="str">
        <f t="shared" si="5"/>
        <v/>
      </c>
      <c r="N31" s="79" t="str">
        <f t="shared" si="5"/>
        <v/>
      </c>
      <c r="O31" s="30"/>
      <c r="P31" s="79" t="str">
        <f t="shared" si="2"/>
        <v/>
      </c>
      <c r="Q31" s="79" t="str">
        <f t="shared" si="2"/>
        <v/>
      </c>
      <c r="R31" s="79" t="str">
        <f t="shared" si="2"/>
        <v/>
      </c>
    </row>
    <row r="32" spans="2:18" s="1" customFormat="1" ht="30" customHeight="1" x14ac:dyDescent="0.25">
      <c r="B32" s="80" t="s">
        <v>18</v>
      </c>
      <c r="C32" s="80" t="s">
        <v>20</v>
      </c>
      <c r="D32" s="80">
        <v>23</v>
      </c>
      <c r="E32" s="80" t="s">
        <v>72</v>
      </c>
      <c r="F32" s="80" t="str">
        <f t="shared" si="3"/>
        <v>1A.1.DC</v>
      </c>
      <c r="G32" s="80">
        <f t="shared" si="4"/>
        <v>1</v>
      </c>
      <c r="H32" s="30"/>
      <c r="I32" s="79" t="str">
        <f t="shared" si="5"/>
        <v>DC</v>
      </c>
      <c r="J32" s="79" t="str">
        <f t="shared" si="5"/>
        <v/>
      </c>
      <c r="K32" s="79" t="str">
        <f t="shared" si="5"/>
        <v/>
      </c>
      <c r="L32" s="79" t="str">
        <f t="shared" si="5"/>
        <v/>
      </c>
      <c r="M32" s="79" t="str">
        <f t="shared" si="5"/>
        <v/>
      </c>
      <c r="N32" s="79" t="str">
        <f t="shared" si="5"/>
        <v/>
      </c>
      <c r="O32" s="30"/>
      <c r="P32" s="79" t="str">
        <f t="shared" si="2"/>
        <v/>
      </c>
      <c r="Q32" s="79" t="str">
        <f t="shared" si="2"/>
        <v/>
      </c>
      <c r="R32" s="79" t="str">
        <f t="shared" si="2"/>
        <v/>
      </c>
    </row>
    <row r="33" spans="2:18" s="1" customFormat="1" ht="30" customHeight="1" x14ac:dyDescent="0.25">
      <c r="B33" s="80" t="s">
        <v>18</v>
      </c>
      <c r="C33" s="80" t="s">
        <v>20</v>
      </c>
      <c r="D33" s="80">
        <v>24</v>
      </c>
      <c r="E33" s="80" t="s">
        <v>72</v>
      </c>
      <c r="F33" s="80" t="str">
        <f t="shared" si="3"/>
        <v>1A.1.DC</v>
      </c>
      <c r="G33" s="80">
        <f t="shared" si="4"/>
        <v>1</v>
      </c>
      <c r="H33" s="30"/>
      <c r="I33" s="79" t="str">
        <f t="shared" si="5"/>
        <v>DC</v>
      </c>
      <c r="J33" s="79" t="str">
        <f t="shared" si="5"/>
        <v/>
      </c>
      <c r="K33" s="79" t="str">
        <f t="shared" si="5"/>
        <v/>
      </c>
      <c r="L33" s="79" t="str">
        <f t="shared" si="5"/>
        <v/>
      </c>
      <c r="M33" s="79" t="str">
        <f t="shared" si="5"/>
        <v/>
      </c>
      <c r="N33" s="79" t="str">
        <f t="shared" si="5"/>
        <v/>
      </c>
      <c r="O33" s="30"/>
      <c r="P33" s="79" t="str">
        <f t="shared" si="2"/>
        <v/>
      </c>
      <c r="Q33" s="79" t="str">
        <f t="shared" si="2"/>
        <v/>
      </c>
      <c r="R33" s="79" t="str">
        <f t="shared" si="2"/>
        <v/>
      </c>
    </row>
    <row r="34" spans="2:18" s="1" customFormat="1" ht="30" customHeight="1" x14ac:dyDescent="0.25">
      <c r="B34" s="80" t="s">
        <v>18</v>
      </c>
      <c r="C34" s="80" t="s">
        <v>22</v>
      </c>
      <c r="D34" s="80">
        <v>25</v>
      </c>
      <c r="E34" s="80" t="s">
        <v>72</v>
      </c>
      <c r="F34" s="80" t="str">
        <f t="shared" si="3"/>
        <v>1A.2.DC</v>
      </c>
      <c r="G34" s="80">
        <f t="shared" si="4"/>
        <v>1</v>
      </c>
      <c r="H34" s="30"/>
      <c r="I34" s="79" t="str">
        <f t="shared" si="5"/>
        <v>DC</v>
      </c>
      <c r="J34" s="79" t="str">
        <f t="shared" si="5"/>
        <v/>
      </c>
      <c r="K34" s="79" t="str">
        <f t="shared" si="5"/>
        <v/>
      </c>
      <c r="L34" s="79" t="str">
        <f t="shared" si="5"/>
        <v/>
      </c>
      <c r="M34" s="79" t="str">
        <f t="shared" si="5"/>
        <v/>
      </c>
      <c r="N34" s="79" t="str">
        <f t="shared" si="5"/>
        <v/>
      </c>
      <c r="O34" s="30"/>
      <c r="P34" s="79" t="str">
        <f t="shared" si="2"/>
        <v/>
      </c>
      <c r="Q34" s="79" t="str">
        <f t="shared" si="2"/>
        <v/>
      </c>
      <c r="R34" s="79" t="str">
        <f t="shared" si="2"/>
        <v/>
      </c>
    </row>
    <row r="35" spans="2:18" s="1" customFormat="1" ht="30" customHeight="1" x14ac:dyDescent="0.25">
      <c r="B35" s="80" t="s">
        <v>18</v>
      </c>
      <c r="C35" s="80" t="s">
        <v>22</v>
      </c>
      <c r="D35" s="80">
        <v>26</v>
      </c>
      <c r="E35" s="80" t="s">
        <v>72</v>
      </c>
      <c r="F35" s="80" t="str">
        <f t="shared" si="3"/>
        <v>1A.2.DC</v>
      </c>
      <c r="G35" s="80">
        <f t="shared" si="4"/>
        <v>1</v>
      </c>
      <c r="H35" s="30"/>
      <c r="I35" s="79" t="str">
        <f t="shared" si="5"/>
        <v>DC</v>
      </c>
      <c r="J35" s="79" t="str">
        <f t="shared" si="5"/>
        <v/>
      </c>
      <c r="K35" s="79" t="str">
        <f t="shared" si="5"/>
        <v/>
      </c>
      <c r="L35" s="79" t="str">
        <f t="shared" si="5"/>
        <v/>
      </c>
      <c r="M35" s="79" t="str">
        <f t="shared" si="5"/>
        <v/>
      </c>
      <c r="N35" s="79" t="str">
        <f t="shared" si="5"/>
        <v/>
      </c>
      <c r="O35" s="30"/>
      <c r="P35" s="79" t="str">
        <f t="shared" si="2"/>
        <v/>
      </c>
      <c r="Q35" s="79" t="str">
        <f t="shared" si="2"/>
        <v/>
      </c>
      <c r="R35" s="79" t="str">
        <f t="shared" si="2"/>
        <v/>
      </c>
    </row>
    <row r="36" spans="2:18" s="1" customFormat="1" ht="30" customHeight="1" x14ac:dyDescent="0.25">
      <c r="B36" s="80" t="s">
        <v>18</v>
      </c>
      <c r="C36" s="80" t="s">
        <v>22</v>
      </c>
      <c r="D36" s="80">
        <v>27</v>
      </c>
      <c r="E36" s="80" t="s">
        <v>74</v>
      </c>
      <c r="F36" s="80" t="str">
        <f t="shared" si="3"/>
        <v>1A.2.GTAC</v>
      </c>
      <c r="G36" s="80">
        <f t="shared" si="4"/>
        <v>1</v>
      </c>
      <c r="H36" s="30"/>
      <c r="I36" s="79" t="str">
        <f t="shared" si="5"/>
        <v/>
      </c>
      <c r="J36" s="79" t="str">
        <f t="shared" si="5"/>
        <v/>
      </c>
      <c r="K36" s="79" t="str">
        <f t="shared" si="5"/>
        <v>GTAC</v>
      </c>
      <c r="L36" s="79" t="str">
        <f t="shared" si="5"/>
        <v/>
      </c>
      <c r="M36" s="79" t="str">
        <f t="shared" si="5"/>
        <v/>
      </c>
      <c r="N36" s="79" t="str">
        <f t="shared" si="5"/>
        <v/>
      </c>
      <c r="O36" s="30"/>
      <c r="P36" s="79" t="str">
        <f t="shared" si="2"/>
        <v/>
      </c>
      <c r="Q36" s="79" t="str">
        <f t="shared" si="2"/>
        <v/>
      </c>
      <c r="R36" s="79" t="str">
        <f t="shared" si="2"/>
        <v/>
      </c>
    </row>
    <row r="37" spans="2:18" s="1" customFormat="1" ht="30" customHeight="1" x14ac:dyDescent="0.25">
      <c r="B37" s="80" t="s">
        <v>18</v>
      </c>
      <c r="C37" s="80" t="s">
        <v>22</v>
      </c>
      <c r="D37" s="80">
        <v>28</v>
      </c>
      <c r="E37" s="80" t="s">
        <v>72</v>
      </c>
      <c r="F37" s="80" t="str">
        <f t="shared" si="3"/>
        <v>1A.2.DC</v>
      </c>
      <c r="G37" s="80">
        <f t="shared" si="4"/>
        <v>1</v>
      </c>
      <c r="H37" s="30"/>
      <c r="I37" s="79" t="str">
        <f t="shared" si="5"/>
        <v>DC</v>
      </c>
      <c r="J37" s="79" t="str">
        <f t="shared" si="5"/>
        <v/>
      </c>
      <c r="K37" s="79" t="str">
        <f t="shared" si="5"/>
        <v/>
      </c>
      <c r="L37" s="79" t="str">
        <f t="shared" si="5"/>
        <v/>
      </c>
      <c r="M37" s="79" t="str">
        <f t="shared" si="5"/>
        <v/>
      </c>
      <c r="N37" s="79" t="str">
        <f t="shared" si="5"/>
        <v/>
      </c>
      <c r="O37" s="30"/>
      <c r="P37" s="79" t="str">
        <f t="shared" si="2"/>
        <v/>
      </c>
      <c r="Q37" s="79" t="str">
        <f t="shared" si="2"/>
        <v/>
      </c>
      <c r="R37" s="79" t="str">
        <f t="shared" si="2"/>
        <v/>
      </c>
    </row>
    <row r="38" spans="2:18" s="1" customFormat="1" ht="30" customHeight="1" x14ac:dyDescent="0.25">
      <c r="B38" s="80" t="s">
        <v>18</v>
      </c>
      <c r="C38" s="80" t="s">
        <v>22</v>
      </c>
      <c r="D38" s="80">
        <v>29</v>
      </c>
      <c r="E38" s="80" t="s">
        <v>72</v>
      </c>
      <c r="F38" s="80" t="str">
        <f t="shared" si="3"/>
        <v>1A.2.DC</v>
      </c>
      <c r="G38" s="80">
        <f t="shared" si="4"/>
        <v>1</v>
      </c>
      <c r="H38" s="30"/>
      <c r="I38" s="79" t="str">
        <f t="shared" si="5"/>
        <v>DC</v>
      </c>
      <c r="J38" s="79" t="str">
        <f t="shared" si="5"/>
        <v/>
      </c>
      <c r="K38" s="79" t="str">
        <f t="shared" si="5"/>
        <v/>
      </c>
      <c r="L38" s="79" t="str">
        <f t="shared" si="5"/>
        <v/>
      </c>
      <c r="M38" s="79" t="str">
        <f t="shared" si="5"/>
        <v/>
      </c>
      <c r="N38" s="79" t="str">
        <f t="shared" si="5"/>
        <v/>
      </c>
      <c r="O38" s="30"/>
      <c r="P38" s="79" t="str">
        <f t="shared" si="2"/>
        <v/>
      </c>
      <c r="Q38" s="79" t="str">
        <f t="shared" si="2"/>
        <v/>
      </c>
      <c r="R38" s="79" t="str">
        <f t="shared" si="2"/>
        <v/>
      </c>
    </row>
    <row r="39" spans="2:18" s="1" customFormat="1" ht="30" customHeight="1" x14ac:dyDescent="0.25">
      <c r="B39" s="80" t="s">
        <v>18</v>
      </c>
      <c r="C39" s="80" t="s">
        <v>22</v>
      </c>
      <c r="D39" s="80">
        <v>30</v>
      </c>
      <c r="E39" s="80" t="s">
        <v>72</v>
      </c>
      <c r="F39" s="80" t="str">
        <f t="shared" si="3"/>
        <v>1A.2.DC</v>
      </c>
      <c r="G39" s="80">
        <f t="shared" si="4"/>
        <v>1</v>
      </c>
      <c r="H39" s="30"/>
      <c r="I39" s="79" t="str">
        <f t="shared" si="5"/>
        <v>DC</v>
      </c>
      <c r="J39" s="79" t="str">
        <f t="shared" si="5"/>
        <v/>
      </c>
      <c r="K39" s="79" t="str">
        <f t="shared" si="5"/>
        <v/>
      </c>
      <c r="L39" s="79" t="str">
        <f t="shared" si="5"/>
        <v/>
      </c>
      <c r="M39" s="79" t="str">
        <f t="shared" si="5"/>
        <v/>
      </c>
      <c r="N39" s="79" t="str">
        <f t="shared" si="5"/>
        <v/>
      </c>
      <c r="O39" s="30"/>
      <c r="P39" s="79" t="str">
        <f t="shared" si="2"/>
        <v/>
      </c>
      <c r="Q39" s="79" t="str">
        <f t="shared" si="2"/>
        <v/>
      </c>
      <c r="R39" s="79" t="str">
        <f t="shared" si="2"/>
        <v/>
      </c>
    </row>
    <row r="40" spans="2:18" s="1" customFormat="1" ht="30" customHeight="1" x14ac:dyDescent="0.25">
      <c r="B40" s="80" t="s">
        <v>18</v>
      </c>
      <c r="C40" s="80" t="s">
        <v>22</v>
      </c>
      <c r="D40" s="80">
        <v>31</v>
      </c>
      <c r="E40" s="80" t="s">
        <v>95</v>
      </c>
      <c r="F40" s="80" t="str">
        <f t="shared" si="3"/>
        <v>1A.2.NOT REQUIRED</v>
      </c>
      <c r="G40" s="80">
        <f t="shared" si="4"/>
        <v>0</v>
      </c>
      <c r="H40" s="30"/>
      <c r="I40" s="79" t="str">
        <f t="shared" si="5"/>
        <v/>
      </c>
      <c r="J40" s="79" t="str">
        <f t="shared" si="5"/>
        <v/>
      </c>
      <c r="K40" s="79" t="str">
        <f t="shared" si="5"/>
        <v/>
      </c>
      <c r="L40" s="79" t="str">
        <f t="shared" si="5"/>
        <v/>
      </c>
      <c r="M40" s="79" t="str">
        <f t="shared" si="5"/>
        <v/>
      </c>
      <c r="N40" s="79" t="str">
        <f t="shared" si="5"/>
        <v/>
      </c>
      <c r="O40" s="30"/>
      <c r="P40" s="79" t="str">
        <f t="shared" si="2"/>
        <v/>
      </c>
      <c r="Q40" s="79" t="str">
        <f t="shared" si="2"/>
        <v/>
      </c>
      <c r="R40" s="79" t="str">
        <f t="shared" si="2"/>
        <v/>
      </c>
    </row>
    <row r="41" spans="2:18" s="1" customFormat="1" ht="30" customHeight="1" x14ac:dyDescent="0.25">
      <c r="B41" s="80" t="s">
        <v>18</v>
      </c>
      <c r="C41" s="80" t="s">
        <v>22</v>
      </c>
      <c r="D41" s="80">
        <v>32</v>
      </c>
      <c r="E41" s="80" t="s">
        <v>72</v>
      </c>
      <c r="F41" s="80" t="str">
        <f t="shared" si="3"/>
        <v>1A.2.DC</v>
      </c>
      <c r="G41" s="80">
        <f t="shared" si="4"/>
        <v>1</v>
      </c>
      <c r="H41" s="30"/>
      <c r="I41" s="79" t="str">
        <f t="shared" si="5"/>
        <v>DC</v>
      </c>
      <c r="J41" s="79" t="str">
        <f t="shared" si="5"/>
        <v/>
      </c>
      <c r="K41" s="79" t="str">
        <f t="shared" si="5"/>
        <v/>
      </c>
      <c r="L41" s="79" t="str">
        <f t="shared" si="5"/>
        <v/>
      </c>
      <c r="M41" s="79" t="str">
        <f t="shared" si="5"/>
        <v/>
      </c>
      <c r="N41" s="79" t="str">
        <f t="shared" si="5"/>
        <v/>
      </c>
      <c r="O41" s="30"/>
      <c r="P41" s="79" t="str">
        <f t="shared" si="2"/>
        <v/>
      </c>
      <c r="Q41" s="79" t="str">
        <f t="shared" si="2"/>
        <v/>
      </c>
      <c r="R41" s="79" t="str">
        <f t="shared" si="2"/>
        <v/>
      </c>
    </row>
    <row r="42" spans="2:18" s="1" customFormat="1" ht="30" customHeight="1" x14ac:dyDescent="0.25">
      <c r="B42" s="80" t="s">
        <v>18</v>
      </c>
      <c r="C42" s="80" t="s">
        <v>22</v>
      </c>
      <c r="D42" s="80">
        <v>33</v>
      </c>
      <c r="E42" s="80" t="s">
        <v>72</v>
      </c>
      <c r="F42" s="80" t="str">
        <f t="shared" si="3"/>
        <v>1A.2.DC</v>
      </c>
      <c r="G42" s="80">
        <f t="shared" si="4"/>
        <v>1</v>
      </c>
      <c r="H42" s="30"/>
      <c r="I42" s="79" t="str">
        <f t="shared" si="5"/>
        <v>DC</v>
      </c>
      <c r="J42" s="79" t="str">
        <f t="shared" si="5"/>
        <v/>
      </c>
      <c r="K42" s="79" t="str">
        <f t="shared" si="5"/>
        <v/>
      </c>
      <c r="L42" s="79" t="str">
        <f t="shared" si="5"/>
        <v/>
      </c>
      <c r="M42" s="79" t="str">
        <f t="shared" si="5"/>
        <v/>
      </c>
      <c r="N42" s="79" t="str">
        <f t="shared" si="5"/>
        <v/>
      </c>
      <c r="O42" s="30"/>
      <c r="P42" s="79" t="str">
        <f t="shared" si="2"/>
        <v/>
      </c>
      <c r="Q42" s="79" t="str">
        <f t="shared" si="2"/>
        <v/>
      </c>
      <c r="R42" s="79" t="str">
        <f t="shared" si="2"/>
        <v/>
      </c>
    </row>
    <row r="43" spans="2:18" s="1" customFormat="1" ht="30" customHeight="1" x14ac:dyDescent="0.25">
      <c r="B43" s="80" t="s">
        <v>18</v>
      </c>
      <c r="C43" s="80" t="s">
        <v>26</v>
      </c>
      <c r="D43" s="80">
        <v>34</v>
      </c>
      <c r="E43" s="80" t="s">
        <v>96</v>
      </c>
      <c r="F43" s="80" t="str">
        <f t="shared" si="3"/>
        <v>1A.4.NOT USED</v>
      </c>
      <c r="G43" s="80">
        <f t="shared" si="4"/>
        <v>0</v>
      </c>
      <c r="H43" s="30"/>
      <c r="I43" s="79" t="str">
        <f t="shared" ref="I43:N58" si="6">IFERROR(VLOOKUP(I$9,$E43,1,FALSE),"")</f>
        <v/>
      </c>
      <c r="J43" s="79" t="str">
        <f t="shared" si="6"/>
        <v/>
      </c>
      <c r="K43" s="79" t="str">
        <f t="shared" si="6"/>
        <v/>
      </c>
      <c r="L43" s="79" t="str">
        <f t="shared" si="6"/>
        <v/>
      </c>
      <c r="M43" s="79" t="str">
        <f t="shared" si="6"/>
        <v/>
      </c>
      <c r="N43" s="79" t="str">
        <f t="shared" si="6"/>
        <v/>
      </c>
      <c r="O43" s="30"/>
      <c r="P43" s="79" t="str">
        <f t="shared" si="2"/>
        <v/>
      </c>
      <c r="Q43" s="79" t="str">
        <f t="shared" si="2"/>
        <v/>
      </c>
      <c r="R43" s="79" t="str">
        <f t="shared" si="2"/>
        <v/>
      </c>
    </row>
    <row r="44" spans="2:18" s="1" customFormat="1" ht="30" customHeight="1" x14ac:dyDescent="0.25">
      <c r="B44" s="80" t="s">
        <v>18</v>
      </c>
      <c r="C44" s="80" t="s">
        <v>22</v>
      </c>
      <c r="D44" s="80">
        <v>35</v>
      </c>
      <c r="E44" s="80" t="s">
        <v>74</v>
      </c>
      <c r="F44" s="80" t="str">
        <f t="shared" si="3"/>
        <v>1A.2.GTAC</v>
      </c>
      <c r="G44" s="80">
        <f t="shared" si="4"/>
        <v>1</v>
      </c>
      <c r="H44" s="30"/>
      <c r="I44" s="79" t="str">
        <f t="shared" si="6"/>
        <v/>
      </c>
      <c r="J44" s="79" t="str">
        <f t="shared" si="6"/>
        <v/>
      </c>
      <c r="K44" s="79" t="str">
        <f t="shared" si="6"/>
        <v>GTAC</v>
      </c>
      <c r="L44" s="79" t="str">
        <f t="shared" si="6"/>
        <v/>
      </c>
      <c r="M44" s="79" t="str">
        <f t="shared" si="6"/>
        <v/>
      </c>
      <c r="N44" s="79" t="str">
        <f t="shared" si="6"/>
        <v/>
      </c>
      <c r="O44" s="30"/>
      <c r="P44" s="79" t="str">
        <f t="shared" si="2"/>
        <v/>
      </c>
      <c r="Q44" s="79" t="str">
        <f t="shared" si="2"/>
        <v/>
      </c>
      <c r="R44" s="79" t="str">
        <f t="shared" si="2"/>
        <v/>
      </c>
    </row>
    <row r="45" spans="2:18" s="1" customFormat="1" ht="30" customHeight="1" x14ac:dyDescent="0.25">
      <c r="B45" s="80" t="s">
        <v>18</v>
      </c>
      <c r="C45" s="80" t="s">
        <v>24</v>
      </c>
      <c r="D45" s="80">
        <v>36</v>
      </c>
      <c r="E45" s="80" t="s">
        <v>72</v>
      </c>
      <c r="F45" s="80" t="str">
        <f t="shared" si="3"/>
        <v>1A.3.DC</v>
      </c>
      <c r="G45" s="80">
        <f t="shared" si="4"/>
        <v>1</v>
      </c>
      <c r="H45" s="30"/>
      <c r="I45" s="79" t="str">
        <f t="shared" si="6"/>
        <v>DC</v>
      </c>
      <c r="J45" s="79" t="str">
        <f t="shared" si="6"/>
        <v/>
      </c>
      <c r="K45" s="79" t="str">
        <f t="shared" si="6"/>
        <v/>
      </c>
      <c r="L45" s="79" t="str">
        <f t="shared" si="6"/>
        <v/>
      </c>
      <c r="M45" s="79" t="str">
        <f t="shared" si="6"/>
        <v/>
      </c>
      <c r="N45" s="79" t="str">
        <f t="shared" si="6"/>
        <v/>
      </c>
      <c r="O45" s="30"/>
      <c r="P45" s="79" t="str">
        <f t="shared" si="2"/>
        <v/>
      </c>
      <c r="Q45" s="79" t="str">
        <f t="shared" si="2"/>
        <v/>
      </c>
      <c r="R45" s="79" t="str">
        <f t="shared" si="2"/>
        <v/>
      </c>
    </row>
    <row r="46" spans="2:18" s="1" customFormat="1" ht="30" customHeight="1" x14ac:dyDescent="0.25">
      <c r="B46" s="80" t="s">
        <v>18</v>
      </c>
      <c r="C46" s="80" t="s">
        <v>26</v>
      </c>
      <c r="D46" s="80">
        <v>37</v>
      </c>
      <c r="E46" s="80" t="s">
        <v>74</v>
      </c>
      <c r="F46" s="80" t="str">
        <f t="shared" si="3"/>
        <v>1A.4.GTAC</v>
      </c>
      <c r="G46" s="80">
        <f t="shared" si="4"/>
        <v>1</v>
      </c>
      <c r="H46" s="30"/>
      <c r="I46" s="79" t="str">
        <f t="shared" si="6"/>
        <v/>
      </c>
      <c r="J46" s="79" t="str">
        <f t="shared" si="6"/>
        <v/>
      </c>
      <c r="K46" s="79" t="str">
        <f t="shared" si="6"/>
        <v>GTAC</v>
      </c>
      <c r="L46" s="79" t="str">
        <f t="shared" si="6"/>
        <v/>
      </c>
      <c r="M46" s="79" t="str">
        <f t="shared" si="6"/>
        <v/>
      </c>
      <c r="N46" s="79" t="str">
        <f t="shared" si="6"/>
        <v/>
      </c>
      <c r="O46" s="30"/>
      <c r="P46" s="79" t="str">
        <f t="shared" si="2"/>
        <v/>
      </c>
      <c r="Q46" s="79" t="str">
        <f t="shared" si="2"/>
        <v/>
      </c>
      <c r="R46" s="79" t="str">
        <f t="shared" si="2"/>
        <v/>
      </c>
    </row>
    <row r="47" spans="2:18" s="1" customFormat="1" ht="30" customHeight="1" x14ac:dyDescent="0.25">
      <c r="B47" s="80" t="s">
        <v>18</v>
      </c>
      <c r="C47" s="80" t="s">
        <v>26</v>
      </c>
      <c r="D47" s="80">
        <v>38</v>
      </c>
      <c r="E47" s="80" t="s">
        <v>74</v>
      </c>
      <c r="F47" s="80" t="str">
        <f t="shared" si="3"/>
        <v>1A.4.GTAC</v>
      </c>
      <c r="G47" s="80">
        <f t="shared" si="4"/>
        <v>1</v>
      </c>
      <c r="H47" s="30"/>
      <c r="I47" s="79" t="str">
        <f t="shared" si="6"/>
        <v/>
      </c>
      <c r="J47" s="79" t="str">
        <f t="shared" si="6"/>
        <v/>
      </c>
      <c r="K47" s="79" t="str">
        <f t="shared" si="6"/>
        <v>GTAC</v>
      </c>
      <c r="L47" s="79" t="str">
        <f t="shared" si="6"/>
        <v/>
      </c>
      <c r="M47" s="79" t="str">
        <f t="shared" si="6"/>
        <v/>
      </c>
      <c r="N47" s="79" t="str">
        <f t="shared" si="6"/>
        <v/>
      </c>
      <c r="O47" s="30"/>
      <c r="P47" s="79" t="str">
        <f t="shared" si="2"/>
        <v/>
      </c>
      <c r="Q47" s="79" t="str">
        <f t="shared" si="2"/>
        <v/>
      </c>
      <c r="R47" s="79" t="str">
        <f t="shared" si="2"/>
        <v/>
      </c>
    </row>
    <row r="48" spans="2:18" s="1" customFormat="1" ht="30" customHeight="1" x14ac:dyDescent="0.25">
      <c r="B48" s="80" t="s">
        <v>18</v>
      </c>
      <c r="C48" s="80" t="s">
        <v>26</v>
      </c>
      <c r="D48" s="80">
        <v>39</v>
      </c>
      <c r="E48" s="80" t="s">
        <v>74</v>
      </c>
      <c r="F48" s="80" t="str">
        <f t="shared" si="3"/>
        <v>1A.4.GTAC</v>
      </c>
      <c r="G48" s="80">
        <f t="shared" si="4"/>
        <v>1</v>
      </c>
      <c r="H48" s="30"/>
      <c r="I48" s="79" t="str">
        <f t="shared" si="6"/>
        <v/>
      </c>
      <c r="J48" s="79" t="str">
        <f t="shared" si="6"/>
        <v/>
      </c>
      <c r="K48" s="79" t="str">
        <f t="shared" si="6"/>
        <v>GTAC</v>
      </c>
      <c r="L48" s="79" t="str">
        <f t="shared" si="6"/>
        <v/>
      </c>
      <c r="M48" s="79" t="str">
        <f t="shared" si="6"/>
        <v/>
      </c>
      <c r="N48" s="79" t="str">
        <f t="shared" si="6"/>
        <v/>
      </c>
      <c r="O48" s="30"/>
      <c r="P48" s="79" t="str">
        <f t="shared" si="2"/>
        <v/>
      </c>
      <c r="Q48" s="79" t="str">
        <f t="shared" si="2"/>
        <v/>
      </c>
      <c r="R48" s="79" t="str">
        <f t="shared" si="2"/>
        <v/>
      </c>
    </row>
    <row r="49" spans="2:18" s="1" customFormat="1" ht="30" customHeight="1" x14ac:dyDescent="0.25">
      <c r="B49" s="80" t="s">
        <v>18</v>
      </c>
      <c r="C49" s="80" t="s">
        <v>26</v>
      </c>
      <c r="D49" s="80">
        <v>40</v>
      </c>
      <c r="E49" s="80" t="s">
        <v>74</v>
      </c>
      <c r="F49" s="80" t="str">
        <f t="shared" si="3"/>
        <v>1A.4.GTAC</v>
      </c>
      <c r="G49" s="80">
        <f t="shared" si="4"/>
        <v>1</v>
      </c>
      <c r="H49" s="30"/>
      <c r="I49" s="79" t="str">
        <f t="shared" si="6"/>
        <v/>
      </c>
      <c r="J49" s="79" t="str">
        <f t="shared" si="6"/>
        <v/>
      </c>
      <c r="K49" s="79" t="str">
        <f t="shared" si="6"/>
        <v>GTAC</v>
      </c>
      <c r="L49" s="79" t="str">
        <f t="shared" si="6"/>
        <v/>
      </c>
      <c r="M49" s="79" t="str">
        <f t="shared" si="6"/>
        <v/>
      </c>
      <c r="N49" s="79" t="str">
        <f t="shared" si="6"/>
        <v/>
      </c>
      <c r="O49" s="30"/>
      <c r="P49" s="79" t="str">
        <f t="shared" si="2"/>
        <v/>
      </c>
      <c r="Q49" s="79" t="str">
        <f t="shared" si="2"/>
        <v/>
      </c>
      <c r="R49" s="79" t="str">
        <f t="shared" si="2"/>
        <v/>
      </c>
    </row>
    <row r="50" spans="2:18" s="1" customFormat="1" ht="30" customHeight="1" x14ac:dyDescent="0.25">
      <c r="B50" s="80" t="s">
        <v>18</v>
      </c>
      <c r="C50" s="80" t="s">
        <v>26</v>
      </c>
      <c r="D50" s="80">
        <v>41</v>
      </c>
      <c r="E50" s="80" t="s">
        <v>74</v>
      </c>
      <c r="F50" s="80" t="str">
        <f t="shared" si="3"/>
        <v>1A.4.GTAC</v>
      </c>
      <c r="G50" s="80">
        <f t="shared" si="4"/>
        <v>1</v>
      </c>
      <c r="H50" s="30"/>
      <c r="I50" s="79" t="str">
        <f t="shared" si="6"/>
        <v/>
      </c>
      <c r="J50" s="79" t="str">
        <f t="shared" si="6"/>
        <v/>
      </c>
      <c r="K50" s="79" t="str">
        <f t="shared" si="6"/>
        <v>GTAC</v>
      </c>
      <c r="L50" s="79" t="str">
        <f t="shared" si="6"/>
        <v/>
      </c>
      <c r="M50" s="79" t="str">
        <f t="shared" si="6"/>
        <v/>
      </c>
      <c r="N50" s="79" t="str">
        <f t="shared" si="6"/>
        <v/>
      </c>
      <c r="O50" s="30"/>
      <c r="P50" s="79" t="str">
        <f t="shared" si="2"/>
        <v/>
      </c>
      <c r="Q50" s="79" t="str">
        <f t="shared" si="2"/>
        <v/>
      </c>
      <c r="R50" s="79" t="str">
        <f t="shared" si="2"/>
        <v/>
      </c>
    </row>
    <row r="51" spans="2:18" s="1" customFormat="1" ht="30" customHeight="1" x14ac:dyDescent="0.25">
      <c r="B51" s="80" t="s">
        <v>18</v>
      </c>
      <c r="C51" s="80" t="s">
        <v>26</v>
      </c>
      <c r="D51" s="80">
        <v>42</v>
      </c>
      <c r="E51" s="80" t="s">
        <v>74</v>
      </c>
      <c r="F51" s="80" t="str">
        <f t="shared" si="3"/>
        <v>1A.4.GTAC</v>
      </c>
      <c r="G51" s="80">
        <f t="shared" si="4"/>
        <v>1</v>
      </c>
      <c r="H51" s="30"/>
      <c r="I51" s="79" t="str">
        <f t="shared" si="6"/>
        <v/>
      </c>
      <c r="J51" s="79" t="str">
        <f t="shared" si="6"/>
        <v/>
      </c>
      <c r="K51" s="79" t="str">
        <f t="shared" si="6"/>
        <v>GTAC</v>
      </c>
      <c r="L51" s="79" t="str">
        <f t="shared" si="6"/>
        <v/>
      </c>
      <c r="M51" s="79" t="str">
        <f t="shared" si="6"/>
        <v/>
      </c>
      <c r="N51" s="79" t="str">
        <f t="shared" si="6"/>
        <v/>
      </c>
      <c r="O51" s="30"/>
      <c r="P51" s="79" t="str">
        <f t="shared" si="2"/>
        <v/>
      </c>
      <c r="Q51" s="79" t="str">
        <f t="shared" si="2"/>
        <v/>
      </c>
      <c r="R51" s="79" t="str">
        <f t="shared" si="2"/>
        <v/>
      </c>
    </row>
    <row r="52" spans="2:18" s="1" customFormat="1" ht="30" customHeight="1" x14ac:dyDescent="0.25">
      <c r="B52" s="80" t="s">
        <v>18</v>
      </c>
      <c r="C52" s="80" t="s">
        <v>26</v>
      </c>
      <c r="D52" s="80">
        <v>43</v>
      </c>
      <c r="E52" s="80" t="s">
        <v>74</v>
      </c>
      <c r="F52" s="80" t="str">
        <f t="shared" si="3"/>
        <v>1A.4.GTAC</v>
      </c>
      <c r="G52" s="80">
        <f t="shared" si="4"/>
        <v>1</v>
      </c>
      <c r="H52" s="30"/>
      <c r="I52" s="79" t="str">
        <f t="shared" si="6"/>
        <v/>
      </c>
      <c r="J52" s="79" t="str">
        <f t="shared" si="6"/>
        <v/>
      </c>
      <c r="K52" s="79" t="str">
        <f t="shared" si="6"/>
        <v>GTAC</v>
      </c>
      <c r="L52" s="79" t="str">
        <f t="shared" si="6"/>
        <v/>
      </c>
      <c r="M52" s="79" t="str">
        <f t="shared" si="6"/>
        <v/>
      </c>
      <c r="N52" s="79" t="str">
        <f t="shared" si="6"/>
        <v/>
      </c>
      <c r="O52" s="30"/>
      <c r="P52" s="79" t="str">
        <f t="shared" si="2"/>
        <v/>
      </c>
      <c r="Q52" s="79" t="str">
        <f t="shared" si="2"/>
        <v/>
      </c>
      <c r="R52" s="79" t="str">
        <f t="shared" si="2"/>
        <v/>
      </c>
    </row>
    <row r="53" spans="2:18" s="1" customFormat="1" ht="30" customHeight="1" x14ac:dyDescent="0.25">
      <c r="B53" s="80" t="s">
        <v>18</v>
      </c>
      <c r="C53" s="80" t="s">
        <v>26</v>
      </c>
      <c r="D53" s="80">
        <v>44</v>
      </c>
      <c r="E53" s="80" t="s">
        <v>74</v>
      </c>
      <c r="F53" s="80" t="str">
        <f t="shared" si="3"/>
        <v>1A.4.GTAC</v>
      </c>
      <c r="G53" s="80">
        <f t="shared" si="4"/>
        <v>1</v>
      </c>
      <c r="H53" s="30"/>
      <c r="I53" s="79" t="str">
        <f t="shared" si="6"/>
        <v/>
      </c>
      <c r="J53" s="79" t="str">
        <f t="shared" si="6"/>
        <v/>
      </c>
      <c r="K53" s="79" t="str">
        <f t="shared" si="6"/>
        <v>GTAC</v>
      </c>
      <c r="L53" s="79" t="str">
        <f t="shared" si="6"/>
        <v/>
      </c>
      <c r="M53" s="79" t="str">
        <f t="shared" si="6"/>
        <v/>
      </c>
      <c r="N53" s="79" t="str">
        <f t="shared" si="6"/>
        <v/>
      </c>
      <c r="O53" s="30"/>
      <c r="P53" s="79" t="str">
        <f t="shared" si="2"/>
        <v/>
      </c>
      <c r="Q53" s="79" t="str">
        <f t="shared" si="2"/>
        <v/>
      </c>
      <c r="R53" s="79" t="str">
        <f t="shared" si="2"/>
        <v/>
      </c>
    </row>
    <row r="54" spans="2:18" s="1" customFormat="1" ht="30" customHeight="1" x14ac:dyDescent="0.25">
      <c r="B54" s="80" t="s">
        <v>18</v>
      </c>
      <c r="C54" s="80" t="s">
        <v>26</v>
      </c>
      <c r="D54" s="80">
        <v>45</v>
      </c>
      <c r="E54" s="80" t="s">
        <v>74</v>
      </c>
      <c r="F54" s="80" t="str">
        <f t="shared" si="3"/>
        <v>1A.4.GTAC</v>
      </c>
      <c r="G54" s="80">
        <f t="shared" si="4"/>
        <v>1</v>
      </c>
      <c r="H54" s="30"/>
      <c r="I54" s="79" t="str">
        <f t="shared" si="6"/>
        <v/>
      </c>
      <c r="J54" s="79" t="str">
        <f t="shared" si="6"/>
        <v/>
      </c>
      <c r="K54" s="79" t="str">
        <f t="shared" si="6"/>
        <v>GTAC</v>
      </c>
      <c r="L54" s="79" t="str">
        <f t="shared" si="6"/>
        <v/>
      </c>
      <c r="M54" s="79" t="str">
        <f t="shared" si="6"/>
        <v/>
      </c>
      <c r="N54" s="79" t="str">
        <f t="shared" si="6"/>
        <v/>
      </c>
      <c r="O54" s="30"/>
      <c r="P54" s="79" t="str">
        <f t="shared" si="2"/>
        <v/>
      </c>
      <c r="Q54" s="79" t="str">
        <f t="shared" si="2"/>
        <v/>
      </c>
      <c r="R54" s="79" t="str">
        <f t="shared" si="2"/>
        <v/>
      </c>
    </row>
    <row r="55" spans="2:18" s="1" customFormat="1" ht="30" customHeight="1" x14ac:dyDescent="0.25">
      <c r="B55" s="80" t="s">
        <v>28</v>
      </c>
      <c r="C55" s="80" t="s">
        <v>30</v>
      </c>
      <c r="D55" s="80">
        <v>1</v>
      </c>
      <c r="E55" s="80" t="s">
        <v>72</v>
      </c>
      <c r="F55" s="80" t="str">
        <f t="shared" si="3"/>
        <v>1B.1.DC</v>
      </c>
      <c r="G55" s="80">
        <f t="shared" si="4"/>
        <v>1</v>
      </c>
      <c r="H55" s="30"/>
      <c r="I55" s="79" t="str">
        <f t="shared" si="6"/>
        <v>DC</v>
      </c>
      <c r="J55" s="79" t="str">
        <f t="shared" si="6"/>
        <v/>
      </c>
      <c r="K55" s="79" t="str">
        <f t="shared" si="6"/>
        <v/>
      </c>
      <c r="L55" s="79" t="str">
        <f t="shared" si="6"/>
        <v/>
      </c>
      <c r="M55" s="79" t="str">
        <f t="shared" si="6"/>
        <v/>
      </c>
      <c r="N55" s="79" t="str">
        <f t="shared" si="6"/>
        <v/>
      </c>
      <c r="O55" s="30"/>
      <c r="P55" s="79" t="str">
        <f t="shared" si="2"/>
        <v/>
      </c>
      <c r="Q55" s="79" t="str">
        <f t="shared" si="2"/>
        <v/>
      </c>
      <c r="R55" s="79" t="str">
        <f t="shared" si="2"/>
        <v/>
      </c>
    </row>
    <row r="56" spans="2:18" s="1" customFormat="1" ht="30" customHeight="1" x14ac:dyDescent="0.25">
      <c r="B56" s="80" t="s">
        <v>28</v>
      </c>
      <c r="C56" s="80" t="s">
        <v>30</v>
      </c>
      <c r="D56" s="80">
        <v>2</v>
      </c>
      <c r="E56" s="80" t="s">
        <v>72</v>
      </c>
      <c r="F56" s="80" t="str">
        <f t="shared" si="3"/>
        <v>1B.1.DC</v>
      </c>
      <c r="G56" s="80">
        <f t="shared" si="4"/>
        <v>1</v>
      </c>
      <c r="H56" s="30"/>
      <c r="I56" s="79" t="str">
        <f t="shared" si="6"/>
        <v>DC</v>
      </c>
      <c r="J56" s="79" t="str">
        <f t="shared" si="6"/>
        <v/>
      </c>
      <c r="K56" s="79" t="str">
        <f t="shared" si="6"/>
        <v/>
      </c>
      <c r="L56" s="79" t="str">
        <f t="shared" si="6"/>
        <v/>
      </c>
      <c r="M56" s="79" t="str">
        <f t="shared" si="6"/>
        <v/>
      </c>
      <c r="N56" s="79" t="str">
        <f t="shared" si="6"/>
        <v/>
      </c>
      <c r="O56" s="30"/>
      <c r="P56" s="79" t="str">
        <f t="shared" si="2"/>
        <v/>
      </c>
      <c r="Q56" s="79" t="str">
        <f t="shared" si="2"/>
        <v/>
      </c>
      <c r="R56" s="79" t="str">
        <f t="shared" si="2"/>
        <v/>
      </c>
    </row>
    <row r="57" spans="2:18" s="1" customFormat="1" ht="30" customHeight="1" x14ac:dyDescent="0.25">
      <c r="B57" s="80" t="s">
        <v>28</v>
      </c>
      <c r="C57" s="80" t="s">
        <v>30</v>
      </c>
      <c r="D57" s="80">
        <v>3</v>
      </c>
      <c r="E57" s="80" t="s">
        <v>96</v>
      </c>
      <c r="F57" s="80" t="str">
        <f t="shared" si="3"/>
        <v>1B.1.NOT USED</v>
      </c>
      <c r="G57" s="80">
        <f t="shared" si="4"/>
        <v>0</v>
      </c>
      <c r="H57" s="30"/>
      <c r="I57" s="79" t="str">
        <f t="shared" si="6"/>
        <v/>
      </c>
      <c r="J57" s="79" t="str">
        <f t="shared" si="6"/>
        <v/>
      </c>
      <c r="K57" s="79" t="str">
        <f t="shared" si="6"/>
        <v/>
      </c>
      <c r="L57" s="79" t="str">
        <f t="shared" si="6"/>
        <v/>
      </c>
      <c r="M57" s="79" t="str">
        <f t="shared" si="6"/>
        <v/>
      </c>
      <c r="N57" s="79" t="str">
        <f t="shared" si="6"/>
        <v/>
      </c>
      <c r="O57" s="30"/>
      <c r="P57" s="79" t="str">
        <f t="shared" si="2"/>
        <v/>
      </c>
      <c r="Q57" s="79" t="str">
        <f t="shared" si="2"/>
        <v/>
      </c>
      <c r="R57" s="79" t="str">
        <f t="shared" si="2"/>
        <v/>
      </c>
    </row>
    <row r="58" spans="2:18" s="1" customFormat="1" ht="30" customHeight="1" x14ac:dyDescent="0.25">
      <c r="B58" s="80" t="s">
        <v>28</v>
      </c>
      <c r="C58" s="80" t="s">
        <v>30</v>
      </c>
      <c r="D58" s="80">
        <v>4</v>
      </c>
      <c r="E58" s="80" t="s">
        <v>72</v>
      </c>
      <c r="F58" s="80" t="str">
        <f t="shared" si="3"/>
        <v>1B.1.DC</v>
      </c>
      <c r="G58" s="80">
        <f t="shared" si="4"/>
        <v>1</v>
      </c>
      <c r="H58" s="30"/>
      <c r="I58" s="79" t="str">
        <f t="shared" si="6"/>
        <v>DC</v>
      </c>
      <c r="J58" s="79" t="str">
        <f t="shared" si="6"/>
        <v/>
      </c>
      <c r="K58" s="79" t="str">
        <f t="shared" si="6"/>
        <v/>
      </c>
      <c r="L58" s="79" t="str">
        <f t="shared" si="6"/>
        <v/>
      </c>
      <c r="M58" s="79" t="str">
        <f t="shared" si="6"/>
        <v/>
      </c>
      <c r="N58" s="79" t="str">
        <f t="shared" si="6"/>
        <v/>
      </c>
      <c r="O58" s="30"/>
      <c r="P58" s="79" t="str">
        <f t="shared" si="2"/>
        <v/>
      </c>
      <c r="Q58" s="79" t="str">
        <f t="shared" si="2"/>
        <v/>
      </c>
      <c r="R58" s="79" t="str">
        <f t="shared" si="2"/>
        <v/>
      </c>
    </row>
    <row r="59" spans="2:18" s="1" customFormat="1" ht="30" customHeight="1" x14ac:dyDescent="0.25">
      <c r="B59" s="80" t="s">
        <v>28</v>
      </c>
      <c r="C59" s="80" t="s">
        <v>30</v>
      </c>
      <c r="D59" s="80">
        <v>5</v>
      </c>
      <c r="E59" s="80" t="s">
        <v>72</v>
      </c>
      <c r="F59" s="80" t="str">
        <f t="shared" si="3"/>
        <v>1B.1.DC</v>
      </c>
      <c r="G59" s="80">
        <f t="shared" si="4"/>
        <v>1</v>
      </c>
      <c r="H59" s="30"/>
      <c r="I59" s="79" t="str">
        <f t="shared" ref="I59:N74" si="7">IFERROR(VLOOKUP(I$9,$E59,1,FALSE),"")</f>
        <v>DC</v>
      </c>
      <c r="J59" s="79" t="str">
        <f t="shared" si="7"/>
        <v/>
      </c>
      <c r="K59" s="79" t="str">
        <f t="shared" si="7"/>
        <v/>
      </c>
      <c r="L59" s="79" t="str">
        <f t="shared" si="7"/>
        <v/>
      </c>
      <c r="M59" s="79" t="str">
        <f t="shared" si="7"/>
        <v/>
      </c>
      <c r="N59" s="79" t="str">
        <f t="shared" si="7"/>
        <v/>
      </c>
      <c r="O59" s="30"/>
      <c r="P59" s="79" t="str">
        <f t="shared" si="2"/>
        <v/>
      </c>
      <c r="Q59" s="79" t="str">
        <f t="shared" si="2"/>
        <v/>
      </c>
      <c r="R59" s="79" t="str">
        <f t="shared" si="2"/>
        <v/>
      </c>
    </row>
    <row r="60" spans="2:18" s="1" customFormat="1" ht="30" customHeight="1" x14ac:dyDescent="0.25">
      <c r="B60" s="80" t="s">
        <v>28</v>
      </c>
      <c r="C60" s="80" t="s">
        <v>30</v>
      </c>
      <c r="D60" s="80">
        <v>6</v>
      </c>
      <c r="E60" s="80" t="s">
        <v>74</v>
      </c>
      <c r="F60" s="80" t="str">
        <f t="shared" si="3"/>
        <v>1B.1.GTAC</v>
      </c>
      <c r="G60" s="80">
        <f t="shared" si="4"/>
        <v>1</v>
      </c>
      <c r="H60" s="30"/>
      <c r="I60" s="79" t="str">
        <f t="shared" si="7"/>
        <v/>
      </c>
      <c r="J60" s="79" t="str">
        <f t="shared" si="7"/>
        <v/>
      </c>
      <c r="K60" s="79" t="str">
        <f t="shared" si="7"/>
        <v>GTAC</v>
      </c>
      <c r="L60" s="79" t="str">
        <f t="shared" si="7"/>
        <v/>
      </c>
      <c r="M60" s="79" t="str">
        <f t="shared" si="7"/>
        <v/>
      </c>
      <c r="N60" s="79" t="str">
        <f t="shared" si="7"/>
        <v/>
      </c>
      <c r="O60" s="30"/>
      <c r="P60" s="79" t="str">
        <f t="shared" si="2"/>
        <v/>
      </c>
      <c r="Q60" s="79" t="str">
        <f t="shared" si="2"/>
        <v/>
      </c>
      <c r="R60" s="79" t="str">
        <f t="shared" si="2"/>
        <v/>
      </c>
    </row>
    <row r="61" spans="2:18" s="1" customFormat="1" ht="30" customHeight="1" x14ac:dyDescent="0.25">
      <c r="B61" s="80" t="s">
        <v>28</v>
      </c>
      <c r="C61" s="80" t="s">
        <v>30</v>
      </c>
      <c r="D61" s="80">
        <v>7</v>
      </c>
      <c r="E61" s="80" t="s">
        <v>74</v>
      </c>
      <c r="F61" s="80" t="str">
        <f t="shared" si="3"/>
        <v>1B.1.GTAC</v>
      </c>
      <c r="G61" s="80">
        <f t="shared" si="4"/>
        <v>1</v>
      </c>
      <c r="H61" s="30"/>
      <c r="I61" s="79" t="str">
        <f t="shared" si="7"/>
        <v/>
      </c>
      <c r="J61" s="79" t="str">
        <f t="shared" si="7"/>
        <v/>
      </c>
      <c r="K61" s="79" t="str">
        <f t="shared" si="7"/>
        <v>GTAC</v>
      </c>
      <c r="L61" s="79" t="str">
        <f t="shared" si="7"/>
        <v/>
      </c>
      <c r="M61" s="79" t="str">
        <f t="shared" si="7"/>
        <v/>
      </c>
      <c r="N61" s="79" t="str">
        <f t="shared" si="7"/>
        <v/>
      </c>
      <c r="O61" s="30"/>
      <c r="P61" s="79" t="str">
        <f t="shared" si="2"/>
        <v/>
      </c>
      <c r="Q61" s="79" t="str">
        <f t="shared" si="2"/>
        <v/>
      </c>
      <c r="R61" s="79" t="str">
        <f t="shared" si="2"/>
        <v/>
      </c>
    </row>
    <row r="62" spans="2:18" s="1" customFormat="1" ht="30" customHeight="1" x14ac:dyDescent="0.25">
      <c r="B62" s="80" t="s">
        <v>28</v>
      </c>
      <c r="C62" s="80" t="s">
        <v>30</v>
      </c>
      <c r="D62" s="80">
        <v>8</v>
      </c>
      <c r="E62" s="80" t="s">
        <v>74</v>
      </c>
      <c r="F62" s="80" t="str">
        <f t="shared" si="3"/>
        <v>1B.1.GTAC</v>
      </c>
      <c r="G62" s="80">
        <f t="shared" si="4"/>
        <v>1</v>
      </c>
      <c r="H62" s="30"/>
      <c r="I62" s="79" t="str">
        <f t="shared" si="7"/>
        <v/>
      </c>
      <c r="J62" s="79" t="str">
        <f t="shared" si="7"/>
        <v/>
      </c>
      <c r="K62" s="79" t="str">
        <f t="shared" si="7"/>
        <v>GTAC</v>
      </c>
      <c r="L62" s="79" t="str">
        <f t="shared" si="7"/>
        <v/>
      </c>
      <c r="M62" s="79" t="str">
        <f t="shared" si="7"/>
        <v/>
      </c>
      <c r="N62" s="79" t="str">
        <f t="shared" si="7"/>
        <v/>
      </c>
      <c r="O62" s="30"/>
      <c r="P62" s="79" t="str">
        <f t="shared" si="2"/>
        <v/>
      </c>
      <c r="Q62" s="79" t="str">
        <f t="shared" si="2"/>
        <v/>
      </c>
      <c r="R62" s="79" t="str">
        <f t="shared" si="2"/>
        <v/>
      </c>
    </row>
    <row r="63" spans="2:18" s="1" customFormat="1" ht="30" customHeight="1" x14ac:dyDescent="0.25">
      <c r="B63" s="80" t="s">
        <v>28</v>
      </c>
      <c r="C63" s="80" t="s">
        <v>30</v>
      </c>
      <c r="D63" s="80">
        <v>9</v>
      </c>
      <c r="E63" s="80" t="s">
        <v>74</v>
      </c>
      <c r="F63" s="80" t="str">
        <f t="shared" si="3"/>
        <v>1B.1.GTAC</v>
      </c>
      <c r="G63" s="80">
        <f t="shared" si="4"/>
        <v>1</v>
      </c>
      <c r="H63" s="30"/>
      <c r="I63" s="79" t="str">
        <f t="shared" si="7"/>
        <v/>
      </c>
      <c r="J63" s="79" t="str">
        <f t="shared" si="7"/>
        <v/>
      </c>
      <c r="K63" s="79" t="str">
        <f t="shared" si="7"/>
        <v>GTAC</v>
      </c>
      <c r="L63" s="79" t="str">
        <f t="shared" si="7"/>
        <v/>
      </c>
      <c r="M63" s="79" t="str">
        <f t="shared" si="7"/>
        <v/>
      </c>
      <c r="N63" s="79" t="str">
        <f t="shared" si="7"/>
        <v/>
      </c>
      <c r="O63" s="30"/>
      <c r="P63" s="79" t="str">
        <f t="shared" si="2"/>
        <v/>
      </c>
      <c r="Q63" s="79" t="str">
        <f t="shared" si="2"/>
        <v/>
      </c>
      <c r="R63" s="79" t="str">
        <f t="shared" si="2"/>
        <v/>
      </c>
    </row>
    <row r="64" spans="2:18" s="1" customFormat="1" ht="30" customHeight="1" x14ac:dyDescent="0.25">
      <c r="B64" s="80" t="s">
        <v>28</v>
      </c>
      <c r="C64" s="80" t="s">
        <v>30</v>
      </c>
      <c r="D64" s="80">
        <v>10</v>
      </c>
      <c r="E64" s="80" t="s">
        <v>74</v>
      </c>
      <c r="F64" s="80" t="str">
        <f t="shared" si="3"/>
        <v>1B.1.GTAC</v>
      </c>
      <c r="G64" s="80">
        <f t="shared" si="4"/>
        <v>1</v>
      </c>
      <c r="H64" s="30"/>
      <c r="I64" s="79" t="str">
        <f t="shared" si="7"/>
        <v/>
      </c>
      <c r="J64" s="79" t="str">
        <f t="shared" si="7"/>
        <v/>
      </c>
      <c r="K64" s="79" t="str">
        <f t="shared" si="7"/>
        <v>GTAC</v>
      </c>
      <c r="L64" s="79" t="str">
        <f t="shared" si="7"/>
        <v/>
      </c>
      <c r="M64" s="79" t="str">
        <f t="shared" si="7"/>
        <v/>
      </c>
      <c r="N64" s="79" t="str">
        <f t="shared" si="7"/>
        <v/>
      </c>
      <c r="O64" s="30"/>
      <c r="P64" s="79" t="str">
        <f t="shared" si="2"/>
        <v/>
      </c>
      <c r="Q64" s="79" t="str">
        <f t="shared" si="2"/>
        <v/>
      </c>
      <c r="R64" s="79" t="str">
        <f t="shared" si="2"/>
        <v/>
      </c>
    </row>
    <row r="65" spans="2:18" s="1" customFormat="1" ht="30" customHeight="1" x14ac:dyDescent="0.25">
      <c r="B65" s="80" t="s">
        <v>28</v>
      </c>
      <c r="C65" s="80" t="s">
        <v>30</v>
      </c>
      <c r="D65" s="80">
        <v>11</v>
      </c>
      <c r="E65" s="80" t="s">
        <v>74</v>
      </c>
      <c r="F65" s="80" t="str">
        <f t="shared" si="3"/>
        <v>1B.1.GTAC</v>
      </c>
      <c r="G65" s="80">
        <f t="shared" si="4"/>
        <v>1</v>
      </c>
      <c r="H65" s="30"/>
      <c r="I65" s="79" t="str">
        <f t="shared" si="7"/>
        <v/>
      </c>
      <c r="J65" s="79" t="str">
        <f t="shared" si="7"/>
        <v/>
      </c>
      <c r="K65" s="79" t="str">
        <f t="shared" si="7"/>
        <v>GTAC</v>
      </c>
      <c r="L65" s="79" t="str">
        <f t="shared" si="7"/>
        <v/>
      </c>
      <c r="M65" s="79" t="str">
        <f t="shared" si="7"/>
        <v/>
      </c>
      <c r="N65" s="79" t="str">
        <f t="shared" si="7"/>
        <v/>
      </c>
      <c r="O65" s="30"/>
      <c r="P65" s="79" t="str">
        <f t="shared" si="2"/>
        <v/>
      </c>
      <c r="Q65" s="79" t="str">
        <f t="shared" si="2"/>
        <v/>
      </c>
      <c r="R65" s="79" t="str">
        <f t="shared" si="2"/>
        <v/>
      </c>
    </row>
    <row r="66" spans="2:18" s="1" customFormat="1" ht="30" customHeight="1" x14ac:dyDescent="0.25">
      <c r="B66" s="80" t="s">
        <v>28</v>
      </c>
      <c r="C66" s="80" t="s">
        <v>30</v>
      </c>
      <c r="D66" s="80">
        <v>12</v>
      </c>
      <c r="E66" s="80" t="s">
        <v>72</v>
      </c>
      <c r="F66" s="80" t="str">
        <f t="shared" si="3"/>
        <v>1B.1.DC</v>
      </c>
      <c r="G66" s="80">
        <f t="shared" si="4"/>
        <v>1</v>
      </c>
      <c r="H66" s="30"/>
      <c r="I66" s="79" t="str">
        <f t="shared" si="7"/>
        <v>DC</v>
      </c>
      <c r="J66" s="79" t="str">
        <f t="shared" si="7"/>
        <v/>
      </c>
      <c r="K66" s="79" t="str">
        <f t="shared" si="7"/>
        <v/>
      </c>
      <c r="L66" s="79" t="str">
        <f t="shared" si="7"/>
        <v/>
      </c>
      <c r="M66" s="79" t="str">
        <f t="shared" si="7"/>
        <v/>
      </c>
      <c r="N66" s="79" t="str">
        <f t="shared" si="7"/>
        <v/>
      </c>
      <c r="O66" s="30"/>
      <c r="P66" s="79" t="str">
        <f t="shared" si="2"/>
        <v/>
      </c>
      <c r="Q66" s="79" t="str">
        <f t="shared" si="2"/>
        <v/>
      </c>
      <c r="R66" s="79" t="str">
        <f t="shared" si="2"/>
        <v/>
      </c>
    </row>
    <row r="67" spans="2:18" s="1" customFormat="1" ht="30" customHeight="1" x14ac:dyDescent="0.25">
      <c r="B67" s="80" t="s">
        <v>28</v>
      </c>
      <c r="C67" s="80" t="s">
        <v>30</v>
      </c>
      <c r="D67" s="80">
        <v>13</v>
      </c>
      <c r="E67" s="80" t="s">
        <v>74</v>
      </c>
      <c r="F67" s="80" t="str">
        <f t="shared" si="3"/>
        <v>1B.1.GTAC</v>
      </c>
      <c r="G67" s="80">
        <f t="shared" si="4"/>
        <v>1</v>
      </c>
      <c r="H67" s="30"/>
      <c r="I67" s="79" t="str">
        <f t="shared" si="7"/>
        <v/>
      </c>
      <c r="J67" s="79" t="str">
        <f t="shared" si="7"/>
        <v/>
      </c>
      <c r="K67" s="79" t="str">
        <f t="shared" si="7"/>
        <v>GTAC</v>
      </c>
      <c r="L67" s="79" t="str">
        <f t="shared" si="7"/>
        <v/>
      </c>
      <c r="M67" s="79" t="str">
        <f t="shared" si="7"/>
        <v/>
      </c>
      <c r="N67" s="79" t="str">
        <f t="shared" si="7"/>
        <v/>
      </c>
      <c r="O67" s="30"/>
      <c r="P67" s="79" t="str">
        <f t="shared" si="2"/>
        <v/>
      </c>
      <c r="Q67" s="79" t="str">
        <f t="shared" si="2"/>
        <v/>
      </c>
      <c r="R67" s="79" t="str">
        <f t="shared" si="2"/>
        <v/>
      </c>
    </row>
    <row r="68" spans="2:18" s="1" customFormat="1" ht="30" customHeight="1" x14ac:dyDescent="0.25">
      <c r="B68" s="80" t="s">
        <v>28</v>
      </c>
      <c r="C68" s="80" t="s">
        <v>30</v>
      </c>
      <c r="D68" s="80">
        <v>14</v>
      </c>
      <c r="E68" s="80" t="s">
        <v>74</v>
      </c>
      <c r="F68" s="80" t="str">
        <f t="shared" si="3"/>
        <v>1B.1.GTAC</v>
      </c>
      <c r="G68" s="80">
        <f t="shared" si="4"/>
        <v>1</v>
      </c>
      <c r="H68" s="30"/>
      <c r="I68" s="79" t="str">
        <f t="shared" si="7"/>
        <v/>
      </c>
      <c r="J68" s="79" t="str">
        <f t="shared" si="7"/>
        <v/>
      </c>
      <c r="K68" s="79" t="str">
        <f t="shared" si="7"/>
        <v>GTAC</v>
      </c>
      <c r="L68" s="79" t="str">
        <f t="shared" si="7"/>
        <v/>
      </c>
      <c r="M68" s="79" t="str">
        <f t="shared" si="7"/>
        <v/>
      </c>
      <c r="N68" s="79" t="str">
        <f t="shared" si="7"/>
        <v/>
      </c>
      <c r="O68" s="30"/>
      <c r="P68" s="79" t="str">
        <f t="shared" si="2"/>
        <v/>
      </c>
      <c r="Q68" s="79" t="str">
        <f t="shared" si="2"/>
        <v/>
      </c>
      <c r="R68" s="79" t="str">
        <f t="shared" si="2"/>
        <v/>
      </c>
    </row>
    <row r="69" spans="2:18" s="1" customFormat="1" ht="30" customHeight="1" x14ac:dyDescent="0.25">
      <c r="B69" s="80" t="s">
        <v>28</v>
      </c>
      <c r="C69" s="80" t="s">
        <v>32</v>
      </c>
      <c r="D69" s="80">
        <v>15</v>
      </c>
      <c r="E69" s="80" t="s">
        <v>72</v>
      </c>
      <c r="F69" s="80" t="str">
        <f t="shared" si="3"/>
        <v>1B.2.DC</v>
      </c>
      <c r="G69" s="80">
        <f t="shared" si="4"/>
        <v>1</v>
      </c>
      <c r="H69" s="30"/>
      <c r="I69" s="79" t="str">
        <f t="shared" si="7"/>
        <v>DC</v>
      </c>
      <c r="J69" s="79" t="str">
        <f t="shared" si="7"/>
        <v/>
      </c>
      <c r="K69" s="79" t="str">
        <f t="shared" si="7"/>
        <v/>
      </c>
      <c r="L69" s="79" t="str">
        <f t="shared" si="7"/>
        <v/>
      </c>
      <c r="M69" s="79" t="str">
        <f t="shared" si="7"/>
        <v/>
      </c>
      <c r="N69" s="79" t="str">
        <f t="shared" si="7"/>
        <v/>
      </c>
      <c r="O69" s="30"/>
      <c r="P69" s="79" t="str">
        <f t="shared" si="2"/>
        <v/>
      </c>
      <c r="Q69" s="79" t="str">
        <f t="shared" si="2"/>
        <v/>
      </c>
      <c r="R69" s="79" t="str">
        <f t="shared" si="2"/>
        <v/>
      </c>
    </row>
    <row r="70" spans="2:18" s="1" customFormat="1" ht="30" customHeight="1" x14ac:dyDescent="0.25">
      <c r="B70" s="80" t="s">
        <v>28</v>
      </c>
      <c r="C70" s="80" t="s">
        <v>32</v>
      </c>
      <c r="D70" s="80">
        <v>16</v>
      </c>
      <c r="E70" s="80" t="s">
        <v>72</v>
      </c>
      <c r="F70" s="80" t="str">
        <f t="shared" si="3"/>
        <v>1B.2.DC</v>
      </c>
      <c r="G70" s="80">
        <f t="shared" si="4"/>
        <v>1</v>
      </c>
      <c r="H70" s="30"/>
      <c r="I70" s="79" t="str">
        <f t="shared" si="7"/>
        <v>DC</v>
      </c>
      <c r="J70" s="79" t="str">
        <f t="shared" si="7"/>
        <v/>
      </c>
      <c r="K70" s="79" t="str">
        <f t="shared" si="7"/>
        <v/>
      </c>
      <c r="L70" s="79" t="str">
        <f t="shared" si="7"/>
        <v/>
      </c>
      <c r="M70" s="79" t="str">
        <f t="shared" si="7"/>
        <v/>
      </c>
      <c r="N70" s="79" t="str">
        <f t="shared" si="7"/>
        <v/>
      </c>
      <c r="O70" s="30"/>
      <c r="P70" s="79" t="str">
        <f t="shared" si="2"/>
        <v/>
      </c>
      <c r="Q70" s="79" t="str">
        <f t="shared" si="2"/>
        <v/>
      </c>
      <c r="R70" s="79" t="str">
        <f t="shared" si="2"/>
        <v/>
      </c>
    </row>
    <row r="71" spans="2:18" s="1" customFormat="1" ht="30" customHeight="1" x14ac:dyDescent="0.25">
      <c r="B71" s="80" t="s">
        <v>28</v>
      </c>
      <c r="C71" s="80" t="s">
        <v>32</v>
      </c>
      <c r="D71" s="80">
        <v>17</v>
      </c>
      <c r="E71" s="80" t="s">
        <v>72</v>
      </c>
      <c r="F71" s="80" t="str">
        <f t="shared" si="3"/>
        <v>1B.2.DC</v>
      </c>
      <c r="G71" s="80">
        <f t="shared" si="4"/>
        <v>1</v>
      </c>
      <c r="H71" s="30"/>
      <c r="I71" s="79" t="str">
        <f t="shared" si="7"/>
        <v>DC</v>
      </c>
      <c r="J71" s="79" t="str">
        <f t="shared" si="7"/>
        <v/>
      </c>
      <c r="K71" s="79" t="str">
        <f t="shared" si="7"/>
        <v/>
      </c>
      <c r="L71" s="79" t="str">
        <f t="shared" si="7"/>
        <v/>
      </c>
      <c r="M71" s="79" t="str">
        <f t="shared" si="7"/>
        <v/>
      </c>
      <c r="N71" s="79" t="str">
        <f t="shared" si="7"/>
        <v/>
      </c>
      <c r="O71" s="30"/>
      <c r="P71" s="79" t="str">
        <f t="shared" si="2"/>
        <v/>
      </c>
      <c r="Q71" s="79" t="str">
        <f t="shared" si="2"/>
        <v/>
      </c>
      <c r="R71" s="79" t="str">
        <f t="shared" si="2"/>
        <v/>
      </c>
    </row>
    <row r="72" spans="2:18" s="1" customFormat="1" ht="30" customHeight="1" x14ac:dyDescent="0.25">
      <c r="B72" s="80" t="s">
        <v>28</v>
      </c>
      <c r="C72" s="80" t="s">
        <v>32</v>
      </c>
      <c r="D72" s="80">
        <v>18</v>
      </c>
      <c r="E72" s="80" t="s">
        <v>72</v>
      </c>
      <c r="F72" s="80" t="str">
        <f t="shared" si="3"/>
        <v>1B.2.DC</v>
      </c>
      <c r="G72" s="80">
        <f t="shared" si="4"/>
        <v>1</v>
      </c>
      <c r="H72" s="30"/>
      <c r="I72" s="79" t="str">
        <f t="shared" si="7"/>
        <v>DC</v>
      </c>
      <c r="J72" s="79" t="str">
        <f t="shared" si="7"/>
        <v/>
      </c>
      <c r="K72" s="79" t="str">
        <f t="shared" si="7"/>
        <v/>
      </c>
      <c r="L72" s="79" t="str">
        <f t="shared" si="7"/>
        <v/>
      </c>
      <c r="M72" s="79" t="str">
        <f t="shared" si="7"/>
        <v/>
      </c>
      <c r="N72" s="79" t="str">
        <f t="shared" si="7"/>
        <v/>
      </c>
      <c r="O72" s="30"/>
      <c r="P72" s="79" t="str">
        <f t="shared" si="2"/>
        <v/>
      </c>
      <c r="Q72" s="79" t="str">
        <f t="shared" si="2"/>
        <v/>
      </c>
      <c r="R72" s="79" t="str">
        <f t="shared" si="2"/>
        <v/>
      </c>
    </row>
    <row r="73" spans="2:18" s="1" customFormat="1" ht="30" customHeight="1" x14ac:dyDescent="0.25">
      <c r="B73" s="80" t="s">
        <v>28</v>
      </c>
      <c r="C73" s="80" t="s">
        <v>32</v>
      </c>
      <c r="D73" s="80">
        <v>19</v>
      </c>
      <c r="E73" s="80" t="s">
        <v>72</v>
      </c>
      <c r="F73" s="80" t="str">
        <f t="shared" si="3"/>
        <v>1B.2.DC</v>
      </c>
      <c r="G73" s="80">
        <f t="shared" si="4"/>
        <v>1</v>
      </c>
      <c r="H73" s="30"/>
      <c r="I73" s="79" t="str">
        <f t="shared" si="7"/>
        <v>DC</v>
      </c>
      <c r="J73" s="79" t="str">
        <f t="shared" si="7"/>
        <v/>
      </c>
      <c r="K73" s="79" t="str">
        <f t="shared" si="7"/>
        <v/>
      </c>
      <c r="L73" s="79" t="str">
        <f t="shared" si="7"/>
        <v/>
      </c>
      <c r="M73" s="79" t="str">
        <f t="shared" si="7"/>
        <v/>
      </c>
      <c r="N73" s="79" t="str">
        <f t="shared" si="7"/>
        <v/>
      </c>
      <c r="O73" s="30"/>
      <c r="P73" s="79" t="str">
        <f t="shared" si="2"/>
        <v/>
      </c>
      <c r="Q73" s="79" t="str">
        <f t="shared" si="2"/>
        <v/>
      </c>
      <c r="R73" s="79" t="str">
        <f t="shared" si="2"/>
        <v/>
      </c>
    </row>
    <row r="74" spans="2:18" s="1" customFormat="1" ht="30" customHeight="1" x14ac:dyDescent="0.25">
      <c r="B74" s="80" t="s">
        <v>28</v>
      </c>
      <c r="C74" s="80" t="s">
        <v>32</v>
      </c>
      <c r="D74" s="80">
        <v>20</v>
      </c>
      <c r="E74" s="80" t="s">
        <v>72</v>
      </c>
      <c r="F74" s="80" t="str">
        <f t="shared" si="3"/>
        <v>1B.2.DC</v>
      </c>
      <c r="G74" s="80">
        <f t="shared" si="4"/>
        <v>1</v>
      </c>
      <c r="H74" s="30"/>
      <c r="I74" s="79" t="str">
        <f t="shared" si="7"/>
        <v>DC</v>
      </c>
      <c r="J74" s="79" t="str">
        <f t="shared" si="7"/>
        <v/>
      </c>
      <c r="K74" s="79" t="str">
        <f t="shared" si="7"/>
        <v/>
      </c>
      <c r="L74" s="79" t="str">
        <f t="shared" si="7"/>
        <v/>
      </c>
      <c r="M74" s="79" t="str">
        <f t="shared" si="7"/>
        <v/>
      </c>
      <c r="N74" s="79" t="str">
        <f t="shared" si="7"/>
        <v/>
      </c>
      <c r="O74" s="30"/>
      <c r="P74" s="79" t="str">
        <f t="shared" ref="P74:R137" si="8">IFERROR(VLOOKUP(P$9,$E74,1,FALSE),"")</f>
        <v/>
      </c>
      <c r="Q74" s="79" t="str">
        <f t="shared" si="8"/>
        <v/>
      </c>
      <c r="R74" s="79" t="str">
        <f t="shared" si="8"/>
        <v/>
      </c>
    </row>
    <row r="75" spans="2:18" s="1" customFormat="1" ht="30" customHeight="1" x14ac:dyDescent="0.25">
      <c r="B75" s="80" t="s">
        <v>28</v>
      </c>
      <c r="C75" s="80" t="s">
        <v>32</v>
      </c>
      <c r="D75" s="80">
        <v>21</v>
      </c>
      <c r="E75" s="80" t="s">
        <v>72</v>
      </c>
      <c r="F75" s="80" t="str">
        <f t="shared" ref="F75:F138" si="9">C75&amp;"."&amp;E75</f>
        <v>1B.2.DC</v>
      </c>
      <c r="G75" s="80">
        <f t="shared" ref="G75:G138" si="10">IF(OR(E75="not used",E75="not required")=TRUE,0,1)</f>
        <v>1</v>
      </c>
      <c r="H75" s="30"/>
      <c r="I75" s="79" t="str">
        <f t="shared" ref="I75:N90" si="11">IFERROR(VLOOKUP(I$9,$E75,1,FALSE),"")</f>
        <v>DC</v>
      </c>
      <c r="J75" s="79" t="str">
        <f t="shared" si="11"/>
        <v/>
      </c>
      <c r="K75" s="79" t="str">
        <f t="shared" si="11"/>
        <v/>
      </c>
      <c r="L75" s="79" t="str">
        <f t="shared" si="11"/>
        <v/>
      </c>
      <c r="M75" s="79" t="str">
        <f t="shared" si="11"/>
        <v/>
      </c>
      <c r="N75" s="79" t="str">
        <f t="shared" si="11"/>
        <v/>
      </c>
      <c r="O75" s="30"/>
      <c r="P75" s="79" t="str">
        <f t="shared" si="8"/>
        <v/>
      </c>
      <c r="Q75" s="79" t="str">
        <f t="shared" si="8"/>
        <v/>
      </c>
      <c r="R75" s="79" t="str">
        <f t="shared" si="8"/>
        <v/>
      </c>
    </row>
    <row r="76" spans="2:18" s="1" customFormat="1" ht="30" customHeight="1" x14ac:dyDescent="0.25">
      <c r="B76" s="80" t="s">
        <v>28</v>
      </c>
      <c r="C76" s="80" t="s">
        <v>32</v>
      </c>
      <c r="D76" s="80">
        <v>22</v>
      </c>
      <c r="E76" s="80" t="s">
        <v>72</v>
      </c>
      <c r="F76" s="80" t="str">
        <f t="shared" si="9"/>
        <v>1B.2.DC</v>
      </c>
      <c r="G76" s="80">
        <f t="shared" si="10"/>
        <v>1</v>
      </c>
      <c r="H76" s="30"/>
      <c r="I76" s="79" t="str">
        <f t="shared" si="11"/>
        <v>DC</v>
      </c>
      <c r="J76" s="79" t="str">
        <f t="shared" si="11"/>
        <v/>
      </c>
      <c r="K76" s="79" t="str">
        <f t="shared" si="11"/>
        <v/>
      </c>
      <c r="L76" s="79" t="str">
        <f t="shared" si="11"/>
        <v/>
      </c>
      <c r="M76" s="79" t="str">
        <f t="shared" si="11"/>
        <v/>
      </c>
      <c r="N76" s="79" t="str">
        <f t="shared" si="11"/>
        <v/>
      </c>
      <c r="O76" s="30"/>
      <c r="P76" s="79" t="str">
        <f t="shared" si="8"/>
        <v/>
      </c>
      <c r="Q76" s="79" t="str">
        <f t="shared" si="8"/>
        <v/>
      </c>
      <c r="R76" s="79" t="str">
        <f t="shared" si="8"/>
        <v/>
      </c>
    </row>
    <row r="77" spans="2:18" s="1" customFormat="1" ht="30" customHeight="1" x14ac:dyDescent="0.25">
      <c r="B77" s="80" t="s">
        <v>28</v>
      </c>
      <c r="C77" s="80" t="s">
        <v>32</v>
      </c>
      <c r="D77" s="80">
        <v>23</v>
      </c>
      <c r="E77" s="80" t="s">
        <v>72</v>
      </c>
      <c r="F77" s="80" t="str">
        <f t="shared" si="9"/>
        <v>1B.2.DC</v>
      </c>
      <c r="G77" s="80">
        <f t="shared" si="10"/>
        <v>1</v>
      </c>
      <c r="H77" s="30"/>
      <c r="I77" s="79" t="str">
        <f t="shared" si="11"/>
        <v>DC</v>
      </c>
      <c r="J77" s="79" t="str">
        <f t="shared" si="11"/>
        <v/>
      </c>
      <c r="K77" s="79" t="str">
        <f t="shared" si="11"/>
        <v/>
      </c>
      <c r="L77" s="79" t="str">
        <f t="shared" si="11"/>
        <v/>
      </c>
      <c r="M77" s="79" t="str">
        <f t="shared" si="11"/>
        <v/>
      </c>
      <c r="N77" s="79" t="str">
        <f t="shared" si="11"/>
        <v/>
      </c>
      <c r="O77" s="30"/>
      <c r="P77" s="79" t="str">
        <f t="shared" si="8"/>
        <v/>
      </c>
      <c r="Q77" s="79" t="str">
        <f t="shared" si="8"/>
        <v/>
      </c>
      <c r="R77" s="79" t="str">
        <f t="shared" si="8"/>
        <v/>
      </c>
    </row>
    <row r="78" spans="2:18" s="1" customFormat="1" ht="30" customHeight="1" x14ac:dyDescent="0.25">
      <c r="B78" s="80" t="s">
        <v>28</v>
      </c>
      <c r="C78" s="80" t="s">
        <v>32</v>
      </c>
      <c r="D78" s="80">
        <v>24</v>
      </c>
      <c r="E78" s="80" t="s">
        <v>72</v>
      </c>
      <c r="F78" s="80" t="str">
        <f t="shared" si="9"/>
        <v>1B.2.DC</v>
      </c>
      <c r="G78" s="80">
        <f t="shared" si="10"/>
        <v>1</v>
      </c>
      <c r="H78" s="30"/>
      <c r="I78" s="79" t="str">
        <f t="shared" si="11"/>
        <v>DC</v>
      </c>
      <c r="J78" s="79" t="str">
        <f t="shared" si="11"/>
        <v/>
      </c>
      <c r="K78" s="79" t="str">
        <f t="shared" si="11"/>
        <v/>
      </c>
      <c r="L78" s="79" t="str">
        <f t="shared" si="11"/>
        <v/>
      </c>
      <c r="M78" s="79" t="str">
        <f t="shared" si="11"/>
        <v/>
      </c>
      <c r="N78" s="79" t="str">
        <f t="shared" si="11"/>
        <v/>
      </c>
      <c r="O78" s="30"/>
      <c r="P78" s="79" t="str">
        <f t="shared" si="8"/>
        <v/>
      </c>
      <c r="Q78" s="79" t="str">
        <f t="shared" si="8"/>
        <v/>
      </c>
      <c r="R78" s="79" t="str">
        <f t="shared" si="8"/>
        <v/>
      </c>
    </row>
    <row r="79" spans="2:18" s="1" customFormat="1" ht="30" customHeight="1" x14ac:dyDescent="0.25">
      <c r="B79" s="80" t="s">
        <v>28</v>
      </c>
      <c r="C79" s="80" t="s">
        <v>32</v>
      </c>
      <c r="D79" s="80">
        <v>25</v>
      </c>
      <c r="E79" s="80" t="s">
        <v>72</v>
      </c>
      <c r="F79" s="80" t="str">
        <f t="shared" si="9"/>
        <v>1B.2.DC</v>
      </c>
      <c r="G79" s="80">
        <f t="shared" si="10"/>
        <v>1</v>
      </c>
      <c r="H79" s="30"/>
      <c r="I79" s="79" t="str">
        <f t="shared" si="11"/>
        <v>DC</v>
      </c>
      <c r="J79" s="79" t="str">
        <f t="shared" si="11"/>
        <v/>
      </c>
      <c r="K79" s="79" t="str">
        <f t="shared" si="11"/>
        <v/>
      </c>
      <c r="L79" s="79" t="str">
        <f t="shared" si="11"/>
        <v/>
      </c>
      <c r="M79" s="79" t="str">
        <f t="shared" si="11"/>
        <v/>
      </c>
      <c r="N79" s="79" t="str">
        <f t="shared" si="11"/>
        <v/>
      </c>
      <c r="O79" s="30"/>
      <c r="P79" s="79" t="str">
        <f t="shared" si="8"/>
        <v/>
      </c>
      <c r="Q79" s="79" t="str">
        <f t="shared" si="8"/>
        <v/>
      </c>
      <c r="R79" s="79" t="str">
        <f t="shared" si="8"/>
        <v/>
      </c>
    </row>
    <row r="80" spans="2:18" s="1" customFormat="1" ht="30" customHeight="1" x14ac:dyDescent="0.25">
      <c r="B80" s="80" t="s">
        <v>28</v>
      </c>
      <c r="C80" s="80" t="s">
        <v>32</v>
      </c>
      <c r="D80" s="80">
        <v>26</v>
      </c>
      <c r="E80" s="80" t="s">
        <v>72</v>
      </c>
      <c r="F80" s="80" t="str">
        <f t="shared" si="9"/>
        <v>1B.2.DC</v>
      </c>
      <c r="G80" s="80">
        <f t="shared" si="10"/>
        <v>1</v>
      </c>
      <c r="H80" s="30"/>
      <c r="I80" s="79" t="str">
        <f t="shared" si="11"/>
        <v>DC</v>
      </c>
      <c r="J80" s="79" t="str">
        <f t="shared" si="11"/>
        <v/>
      </c>
      <c r="K80" s="79" t="str">
        <f t="shared" si="11"/>
        <v/>
      </c>
      <c r="L80" s="79" t="str">
        <f t="shared" si="11"/>
        <v/>
      </c>
      <c r="M80" s="79" t="str">
        <f t="shared" si="11"/>
        <v/>
      </c>
      <c r="N80" s="79" t="str">
        <f t="shared" si="11"/>
        <v/>
      </c>
      <c r="O80" s="30"/>
      <c r="P80" s="79" t="str">
        <f t="shared" si="8"/>
        <v/>
      </c>
      <c r="Q80" s="79" t="str">
        <f t="shared" si="8"/>
        <v/>
      </c>
      <c r="R80" s="79" t="str">
        <f t="shared" si="8"/>
        <v/>
      </c>
    </row>
    <row r="81" spans="2:18" s="1" customFormat="1" ht="30" customHeight="1" x14ac:dyDescent="0.25">
      <c r="B81" s="80" t="s">
        <v>34</v>
      </c>
      <c r="C81" s="80" t="s">
        <v>36</v>
      </c>
      <c r="D81" s="80">
        <v>1</v>
      </c>
      <c r="E81" s="80" t="s">
        <v>74</v>
      </c>
      <c r="F81" s="80" t="str">
        <f t="shared" si="9"/>
        <v>1C.1.GTAC</v>
      </c>
      <c r="G81" s="80">
        <f t="shared" si="10"/>
        <v>1</v>
      </c>
      <c r="H81" s="30"/>
      <c r="I81" s="79" t="str">
        <f t="shared" si="11"/>
        <v/>
      </c>
      <c r="J81" s="79" t="str">
        <f t="shared" si="11"/>
        <v/>
      </c>
      <c r="K81" s="79" t="str">
        <f t="shared" si="11"/>
        <v>GTAC</v>
      </c>
      <c r="L81" s="79" t="str">
        <f t="shared" si="11"/>
        <v/>
      </c>
      <c r="M81" s="79" t="str">
        <f t="shared" si="11"/>
        <v/>
      </c>
      <c r="N81" s="79" t="str">
        <f t="shared" si="11"/>
        <v/>
      </c>
      <c r="O81" s="30"/>
      <c r="P81" s="79" t="str">
        <f t="shared" si="8"/>
        <v/>
      </c>
      <c r="Q81" s="79" t="str">
        <f t="shared" si="8"/>
        <v/>
      </c>
      <c r="R81" s="79" t="str">
        <f t="shared" si="8"/>
        <v/>
      </c>
    </row>
    <row r="82" spans="2:18" s="1" customFormat="1" ht="30" customHeight="1" x14ac:dyDescent="0.25">
      <c r="B82" s="80" t="s">
        <v>34</v>
      </c>
      <c r="C82" s="80" t="s">
        <v>36</v>
      </c>
      <c r="D82" s="80">
        <v>2</v>
      </c>
      <c r="E82" s="80" t="s">
        <v>74</v>
      </c>
      <c r="F82" s="80" t="str">
        <f t="shared" si="9"/>
        <v>1C.1.GTAC</v>
      </c>
      <c r="G82" s="80">
        <f t="shared" si="10"/>
        <v>1</v>
      </c>
      <c r="H82" s="30"/>
      <c r="I82" s="79" t="str">
        <f t="shared" si="11"/>
        <v/>
      </c>
      <c r="J82" s="79" t="str">
        <f t="shared" si="11"/>
        <v/>
      </c>
      <c r="K82" s="79" t="str">
        <f t="shared" si="11"/>
        <v>GTAC</v>
      </c>
      <c r="L82" s="79" t="str">
        <f t="shared" si="11"/>
        <v/>
      </c>
      <c r="M82" s="79" t="str">
        <f t="shared" si="11"/>
        <v/>
      </c>
      <c r="N82" s="79" t="str">
        <f t="shared" si="11"/>
        <v/>
      </c>
      <c r="O82" s="30"/>
      <c r="P82" s="79" t="str">
        <f t="shared" si="8"/>
        <v/>
      </c>
      <c r="Q82" s="79" t="str">
        <f t="shared" si="8"/>
        <v/>
      </c>
      <c r="R82" s="79" t="str">
        <f t="shared" si="8"/>
        <v/>
      </c>
    </row>
    <row r="83" spans="2:18" s="1" customFormat="1" ht="30" customHeight="1" x14ac:dyDescent="0.25">
      <c r="B83" s="80" t="s">
        <v>34</v>
      </c>
      <c r="C83" s="80" t="s">
        <v>36</v>
      </c>
      <c r="D83" s="80">
        <v>3</v>
      </c>
      <c r="E83" s="80" t="s">
        <v>74</v>
      </c>
      <c r="F83" s="80" t="str">
        <f t="shared" si="9"/>
        <v>1C.1.GTAC</v>
      </c>
      <c r="G83" s="80">
        <f t="shared" si="10"/>
        <v>1</v>
      </c>
      <c r="H83" s="30"/>
      <c r="I83" s="79" t="str">
        <f t="shared" si="11"/>
        <v/>
      </c>
      <c r="J83" s="79" t="str">
        <f t="shared" si="11"/>
        <v/>
      </c>
      <c r="K83" s="79" t="str">
        <f t="shared" si="11"/>
        <v>GTAC</v>
      </c>
      <c r="L83" s="79" t="str">
        <f t="shared" si="11"/>
        <v/>
      </c>
      <c r="M83" s="79" t="str">
        <f t="shared" si="11"/>
        <v/>
      </c>
      <c r="N83" s="79" t="str">
        <f t="shared" si="11"/>
        <v/>
      </c>
      <c r="O83" s="30"/>
      <c r="P83" s="79" t="str">
        <f t="shared" si="8"/>
        <v/>
      </c>
      <c r="Q83" s="79" t="str">
        <f t="shared" si="8"/>
        <v/>
      </c>
      <c r="R83" s="79" t="str">
        <f t="shared" si="8"/>
        <v/>
      </c>
    </row>
    <row r="84" spans="2:18" s="1" customFormat="1" ht="30" customHeight="1" x14ac:dyDescent="0.25">
      <c r="B84" s="80" t="s">
        <v>34</v>
      </c>
      <c r="C84" s="80" t="s">
        <v>36</v>
      </c>
      <c r="D84" s="80">
        <v>4</v>
      </c>
      <c r="E84" s="80" t="s">
        <v>74</v>
      </c>
      <c r="F84" s="80" t="str">
        <f t="shared" si="9"/>
        <v>1C.1.GTAC</v>
      </c>
      <c r="G84" s="80">
        <f t="shared" si="10"/>
        <v>1</v>
      </c>
      <c r="H84" s="30"/>
      <c r="I84" s="79" t="str">
        <f t="shared" si="11"/>
        <v/>
      </c>
      <c r="J84" s="79" t="str">
        <f t="shared" si="11"/>
        <v/>
      </c>
      <c r="K84" s="79" t="str">
        <f t="shared" si="11"/>
        <v>GTAC</v>
      </c>
      <c r="L84" s="79" t="str">
        <f t="shared" si="11"/>
        <v/>
      </c>
      <c r="M84" s="79" t="str">
        <f t="shared" si="11"/>
        <v/>
      </c>
      <c r="N84" s="79" t="str">
        <f t="shared" si="11"/>
        <v/>
      </c>
      <c r="O84" s="30"/>
      <c r="P84" s="79" t="str">
        <f t="shared" si="8"/>
        <v/>
      </c>
      <c r="Q84" s="79" t="str">
        <f t="shared" si="8"/>
        <v/>
      </c>
      <c r="R84" s="79" t="str">
        <f t="shared" si="8"/>
        <v/>
      </c>
    </row>
    <row r="85" spans="2:18" s="1" customFormat="1" ht="30" customHeight="1" x14ac:dyDescent="0.25">
      <c r="B85" s="80" t="s">
        <v>34</v>
      </c>
      <c r="C85" s="80" t="s">
        <v>36</v>
      </c>
      <c r="D85" s="80">
        <v>5</v>
      </c>
      <c r="E85" s="80" t="s">
        <v>74</v>
      </c>
      <c r="F85" s="80" t="str">
        <f t="shared" si="9"/>
        <v>1C.1.GTAC</v>
      </c>
      <c r="G85" s="80">
        <f t="shared" si="10"/>
        <v>1</v>
      </c>
      <c r="H85" s="30"/>
      <c r="I85" s="79" t="str">
        <f t="shared" si="11"/>
        <v/>
      </c>
      <c r="J85" s="79" t="str">
        <f t="shared" si="11"/>
        <v/>
      </c>
      <c r="K85" s="79" t="str">
        <f t="shared" si="11"/>
        <v>GTAC</v>
      </c>
      <c r="L85" s="79" t="str">
        <f t="shared" si="11"/>
        <v/>
      </c>
      <c r="M85" s="79" t="str">
        <f t="shared" si="11"/>
        <v/>
      </c>
      <c r="N85" s="79" t="str">
        <f t="shared" si="11"/>
        <v/>
      </c>
      <c r="O85" s="30"/>
      <c r="P85" s="79" t="str">
        <f t="shared" si="8"/>
        <v/>
      </c>
      <c r="Q85" s="79" t="str">
        <f t="shared" si="8"/>
        <v/>
      </c>
      <c r="R85" s="79" t="str">
        <f t="shared" si="8"/>
        <v/>
      </c>
    </row>
    <row r="86" spans="2:18" s="1" customFormat="1" ht="30" customHeight="1" x14ac:dyDescent="0.25">
      <c r="B86" s="80" t="s">
        <v>34</v>
      </c>
      <c r="C86" s="80" t="s">
        <v>36</v>
      </c>
      <c r="D86" s="80">
        <v>6</v>
      </c>
      <c r="E86" s="80" t="s">
        <v>74</v>
      </c>
      <c r="F86" s="80" t="str">
        <f t="shared" si="9"/>
        <v>1C.1.GTAC</v>
      </c>
      <c r="G86" s="80">
        <f t="shared" si="10"/>
        <v>1</v>
      </c>
      <c r="H86" s="30"/>
      <c r="I86" s="79" t="str">
        <f t="shared" si="11"/>
        <v/>
      </c>
      <c r="J86" s="79" t="str">
        <f t="shared" si="11"/>
        <v/>
      </c>
      <c r="K86" s="79" t="str">
        <f t="shared" si="11"/>
        <v>GTAC</v>
      </c>
      <c r="L86" s="79" t="str">
        <f t="shared" si="11"/>
        <v/>
      </c>
      <c r="M86" s="79" t="str">
        <f t="shared" si="11"/>
        <v/>
      </c>
      <c r="N86" s="79" t="str">
        <f t="shared" si="11"/>
        <v/>
      </c>
      <c r="O86" s="30"/>
      <c r="P86" s="79" t="str">
        <f t="shared" si="8"/>
        <v/>
      </c>
      <c r="Q86" s="79" t="str">
        <f t="shared" si="8"/>
        <v/>
      </c>
      <c r="R86" s="79" t="str">
        <f t="shared" si="8"/>
        <v/>
      </c>
    </row>
    <row r="87" spans="2:18" s="1" customFormat="1" ht="30" customHeight="1" x14ac:dyDescent="0.25">
      <c r="B87" s="80" t="s">
        <v>34</v>
      </c>
      <c r="C87" s="80" t="s">
        <v>36</v>
      </c>
      <c r="D87" s="80">
        <v>7</v>
      </c>
      <c r="E87" s="80" t="s">
        <v>74</v>
      </c>
      <c r="F87" s="80" t="str">
        <f t="shared" si="9"/>
        <v>1C.1.GTAC</v>
      </c>
      <c r="G87" s="80">
        <f t="shared" si="10"/>
        <v>1</v>
      </c>
      <c r="H87" s="30"/>
      <c r="I87" s="79" t="str">
        <f t="shared" si="11"/>
        <v/>
      </c>
      <c r="J87" s="79" t="str">
        <f t="shared" si="11"/>
        <v/>
      </c>
      <c r="K87" s="79" t="str">
        <f t="shared" si="11"/>
        <v>GTAC</v>
      </c>
      <c r="L87" s="79" t="str">
        <f t="shared" si="11"/>
        <v/>
      </c>
      <c r="M87" s="79" t="str">
        <f t="shared" si="11"/>
        <v/>
      </c>
      <c r="N87" s="79" t="str">
        <f t="shared" si="11"/>
        <v/>
      </c>
      <c r="O87" s="30"/>
      <c r="P87" s="79" t="str">
        <f t="shared" si="8"/>
        <v/>
      </c>
      <c r="Q87" s="79" t="str">
        <f t="shared" si="8"/>
        <v/>
      </c>
      <c r="R87" s="79" t="str">
        <f t="shared" si="8"/>
        <v/>
      </c>
    </row>
    <row r="88" spans="2:18" s="1" customFormat="1" ht="30" customHeight="1" x14ac:dyDescent="0.25">
      <c r="B88" s="80" t="s">
        <v>34</v>
      </c>
      <c r="C88" s="80" t="s">
        <v>36</v>
      </c>
      <c r="D88" s="80">
        <v>8</v>
      </c>
      <c r="E88" s="80" t="s">
        <v>74</v>
      </c>
      <c r="F88" s="80" t="str">
        <f t="shared" si="9"/>
        <v>1C.1.GTAC</v>
      </c>
      <c r="G88" s="80">
        <f t="shared" si="10"/>
        <v>1</v>
      </c>
      <c r="H88" s="30"/>
      <c r="I88" s="79" t="str">
        <f t="shared" si="11"/>
        <v/>
      </c>
      <c r="J88" s="79" t="str">
        <f t="shared" si="11"/>
        <v/>
      </c>
      <c r="K88" s="79" t="str">
        <f t="shared" si="11"/>
        <v>GTAC</v>
      </c>
      <c r="L88" s="79" t="str">
        <f t="shared" si="11"/>
        <v/>
      </c>
      <c r="M88" s="79" t="str">
        <f t="shared" si="11"/>
        <v/>
      </c>
      <c r="N88" s="79" t="str">
        <f t="shared" si="11"/>
        <v/>
      </c>
      <c r="O88" s="30"/>
      <c r="P88" s="79" t="str">
        <f t="shared" si="8"/>
        <v/>
      </c>
      <c r="Q88" s="79" t="str">
        <f t="shared" si="8"/>
        <v/>
      </c>
      <c r="R88" s="79" t="str">
        <f t="shared" si="8"/>
        <v/>
      </c>
    </row>
    <row r="89" spans="2:18" s="1" customFormat="1" ht="30" customHeight="1" x14ac:dyDescent="0.25">
      <c r="B89" s="80" t="s">
        <v>34</v>
      </c>
      <c r="C89" s="80" t="s">
        <v>36</v>
      </c>
      <c r="D89" s="80">
        <v>9</v>
      </c>
      <c r="E89" s="80" t="s">
        <v>74</v>
      </c>
      <c r="F89" s="80" t="str">
        <f t="shared" si="9"/>
        <v>1C.1.GTAC</v>
      </c>
      <c r="G89" s="80">
        <f t="shared" si="10"/>
        <v>1</v>
      </c>
      <c r="H89" s="30"/>
      <c r="I89" s="79" t="str">
        <f t="shared" si="11"/>
        <v/>
      </c>
      <c r="J89" s="79" t="str">
        <f t="shared" si="11"/>
        <v/>
      </c>
      <c r="K89" s="79" t="str">
        <f t="shared" si="11"/>
        <v>GTAC</v>
      </c>
      <c r="L89" s="79" t="str">
        <f t="shared" si="11"/>
        <v/>
      </c>
      <c r="M89" s="79" t="str">
        <f t="shared" si="11"/>
        <v/>
      </c>
      <c r="N89" s="79" t="str">
        <f t="shared" si="11"/>
        <v/>
      </c>
      <c r="O89" s="30"/>
      <c r="P89" s="79" t="str">
        <f t="shared" si="8"/>
        <v/>
      </c>
      <c r="Q89" s="79" t="str">
        <f t="shared" si="8"/>
        <v/>
      </c>
      <c r="R89" s="79" t="str">
        <f t="shared" si="8"/>
        <v/>
      </c>
    </row>
    <row r="90" spans="2:18" s="1" customFormat="1" ht="30" customHeight="1" x14ac:dyDescent="0.25">
      <c r="B90" s="80" t="s">
        <v>34</v>
      </c>
      <c r="C90" s="80" t="s">
        <v>36</v>
      </c>
      <c r="D90" s="80">
        <v>10</v>
      </c>
      <c r="E90" s="80" t="s">
        <v>74</v>
      </c>
      <c r="F90" s="80" t="str">
        <f t="shared" si="9"/>
        <v>1C.1.GTAC</v>
      </c>
      <c r="G90" s="80">
        <f t="shared" si="10"/>
        <v>1</v>
      </c>
      <c r="H90" s="30"/>
      <c r="I90" s="79" t="str">
        <f t="shared" si="11"/>
        <v/>
      </c>
      <c r="J90" s="79" t="str">
        <f t="shared" si="11"/>
        <v/>
      </c>
      <c r="K90" s="79" t="str">
        <f t="shared" si="11"/>
        <v>GTAC</v>
      </c>
      <c r="L90" s="79" t="str">
        <f t="shared" si="11"/>
        <v/>
      </c>
      <c r="M90" s="79" t="str">
        <f t="shared" si="11"/>
        <v/>
      </c>
      <c r="N90" s="79" t="str">
        <f t="shared" si="11"/>
        <v/>
      </c>
      <c r="O90" s="30"/>
      <c r="P90" s="79" t="str">
        <f t="shared" si="8"/>
        <v/>
      </c>
      <c r="Q90" s="79" t="str">
        <f t="shared" si="8"/>
        <v/>
      </c>
      <c r="R90" s="79" t="str">
        <f t="shared" si="8"/>
        <v/>
      </c>
    </row>
    <row r="91" spans="2:18" s="1" customFormat="1" ht="30" customHeight="1" x14ac:dyDescent="0.25">
      <c r="B91" s="80" t="s">
        <v>34</v>
      </c>
      <c r="C91" s="80" t="s">
        <v>36</v>
      </c>
      <c r="D91" s="80">
        <v>11</v>
      </c>
      <c r="E91" s="80" t="s">
        <v>74</v>
      </c>
      <c r="F91" s="80" t="str">
        <f t="shared" si="9"/>
        <v>1C.1.GTAC</v>
      </c>
      <c r="G91" s="80">
        <f t="shared" si="10"/>
        <v>1</v>
      </c>
      <c r="H91" s="30"/>
      <c r="I91" s="79" t="str">
        <f t="shared" ref="I91:N106" si="12">IFERROR(VLOOKUP(I$9,$E91,1,FALSE),"")</f>
        <v/>
      </c>
      <c r="J91" s="79" t="str">
        <f t="shared" si="12"/>
        <v/>
      </c>
      <c r="K91" s="79" t="str">
        <f t="shared" si="12"/>
        <v>GTAC</v>
      </c>
      <c r="L91" s="79" t="str">
        <f t="shared" si="12"/>
        <v/>
      </c>
      <c r="M91" s="79" t="str">
        <f t="shared" si="12"/>
        <v/>
      </c>
      <c r="N91" s="79" t="str">
        <f t="shared" si="12"/>
        <v/>
      </c>
      <c r="O91" s="30"/>
      <c r="P91" s="79" t="str">
        <f t="shared" si="8"/>
        <v/>
      </c>
      <c r="Q91" s="79" t="str">
        <f t="shared" si="8"/>
        <v/>
      </c>
      <c r="R91" s="79" t="str">
        <f t="shared" si="8"/>
        <v/>
      </c>
    </row>
    <row r="92" spans="2:18" s="1" customFormat="1" ht="30" customHeight="1" x14ac:dyDescent="0.25">
      <c r="B92" s="80" t="s">
        <v>34</v>
      </c>
      <c r="C92" s="80" t="s">
        <v>36</v>
      </c>
      <c r="D92" s="80">
        <v>12</v>
      </c>
      <c r="E92" s="80" t="s">
        <v>74</v>
      </c>
      <c r="F92" s="80" t="str">
        <f t="shared" si="9"/>
        <v>1C.1.GTAC</v>
      </c>
      <c r="G92" s="80">
        <f t="shared" si="10"/>
        <v>1</v>
      </c>
      <c r="H92" s="30"/>
      <c r="I92" s="79" t="str">
        <f t="shared" si="12"/>
        <v/>
      </c>
      <c r="J92" s="79" t="str">
        <f t="shared" si="12"/>
        <v/>
      </c>
      <c r="K92" s="79" t="str">
        <f t="shared" si="12"/>
        <v>GTAC</v>
      </c>
      <c r="L92" s="79" t="str">
        <f t="shared" si="12"/>
        <v/>
      </c>
      <c r="M92" s="79" t="str">
        <f t="shared" si="12"/>
        <v/>
      </c>
      <c r="N92" s="79" t="str">
        <f t="shared" si="12"/>
        <v/>
      </c>
      <c r="O92" s="30"/>
      <c r="P92" s="79" t="str">
        <f t="shared" si="8"/>
        <v/>
      </c>
      <c r="Q92" s="79" t="str">
        <f t="shared" si="8"/>
        <v/>
      </c>
      <c r="R92" s="79" t="str">
        <f t="shared" si="8"/>
        <v/>
      </c>
    </row>
    <row r="93" spans="2:18" s="1" customFormat="1" ht="30" customHeight="1" x14ac:dyDescent="0.25">
      <c r="B93" s="80" t="s">
        <v>34</v>
      </c>
      <c r="C93" s="80" t="s">
        <v>36</v>
      </c>
      <c r="D93" s="80">
        <v>13</v>
      </c>
      <c r="E93" s="80" t="s">
        <v>74</v>
      </c>
      <c r="F93" s="80" t="str">
        <f t="shared" si="9"/>
        <v>1C.1.GTAC</v>
      </c>
      <c r="G93" s="80">
        <f t="shared" si="10"/>
        <v>1</v>
      </c>
      <c r="H93" s="30"/>
      <c r="I93" s="79" t="str">
        <f t="shared" si="12"/>
        <v/>
      </c>
      <c r="J93" s="79" t="str">
        <f t="shared" si="12"/>
        <v/>
      </c>
      <c r="K93" s="79" t="str">
        <f t="shared" si="12"/>
        <v>GTAC</v>
      </c>
      <c r="L93" s="79" t="str">
        <f t="shared" si="12"/>
        <v/>
      </c>
      <c r="M93" s="79" t="str">
        <f t="shared" si="12"/>
        <v/>
      </c>
      <c r="N93" s="79" t="str">
        <f t="shared" si="12"/>
        <v/>
      </c>
      <c r="O93" s="30"/>
      <c r="P93" s="79" t="str">
        <f t="shared" si="8"/>
        <v/>
      </c>
      <c r="Q93" s="79" t="str">
        <f t="shared" si="8"/>
        <v/>
      </c>
      <c r="R93" s="79" t="str">
        <f t="shared" si="8"/>
        <v/>
      </c>
    </row>
    <row r="94" spans="2:18" s="1" customFormat="1" ht="30" customHeight="1" x14ac:dyDescent="0.25">
      <c r="B94" s="80" t="s">
        <v>34</v>
      </c>
      <c r="C94" s="80" t="s">
        <v>36</v>
      </c>
      <c r="D94" s="80">
        <v>14</v>
      </c>
      <c r="E94" s="80" t="s">
        <v>74</v>
      </c>
      <c r="F94" s="80" t="str">
        <f t="shared" si="9"/>
        <v>1C.1.GTAC</v>
      </c>
      <c r="G94" s="80">
        <f t="shared" si="10"/>
        <v>1</v>
      </c>
      <c r="H94" s="30"/>
      <c r="I94" s="79" t="str">
        <f t="shared" si="12"/>
        <v/>
      </c>
      <c r="J94" s="79" t="str">
        <f t="shared" si="12"/>
        <v/>
      </c>
      <c r="K94" s="79" t="str">
        <f t="shared" si="12"/>
        <v>GTAC</v>
      </c>
      <c r="L94" s="79" t="str">
        <f t="shared" si="12"/>
        <v/>
      </c>
      <c r="M94" s="79" t="str">
        <f t="shared" si="12"/>
        <v/>
      </c>
      <c r="N94" s="79" t="str">
        <f t="shared" si="12"/>
        <v/>
      </c>
      <c r="O94" s="30"/>
      <c r="P94" s="79" t="str">
        <f t="shared" si="8"/>
        <v/>
      </c>
      <c r="Q94" s="79" t="str">
        <f t="shared" si="8"/>
        <v/>
      </c>
      <c r="R94" s="79" t="str">
        <f t="shared" si="8"/>
        <v/>
      </c>
    </row>
    <row r="95" spans="2:18" s="1" customFormat="1" ht="30" customHeight="1" x14ac:dyDescent="0.25">
      <c r="B95" s="80" t="s">
        <v>34</v>
      </c>
      <c r="C95" s="80" t="s">
        <v>36</v>
      </c>
      <c r="D95" s="80">
        <v>15</v>
      </c>
      <c r="E95" s="80" t="s">
        <v>74</v>
      </c>
      <c r="F95" s="80" t="str">
        <f t="shared" si="9"/>
        <v>1C.1.GTAC</v>
      </c>
      <c r="G95" s="80">
        <f t="shared" si="10"/>
        <v>1</v>
      </c>
      <c r="H95" s="30"/>
      <c r="I95" s="79" t="str">
        <f t="shared" si="12"/>
        <v/>
      </c>
      <c r="J95" s="79" t="str">
        <f t="shared" si="12"/>
        <v/>
      </c>
      <c r="K95" s="79" t="str">
        <f t="shared" si="12"/>
        <v>GTAC</v>
      </c>
      <c r="L95" s="79" t="str">
        <f t="shared" si="12"/>
        <v/>
      </c>
      <c r="M95" s="79" t="str">
        <f t="shared" si="12"/>
        <v/>
      </c>
      <c r="N95" s="79" t="str">
        <f t="shared" si="12"/>
        <v/>
      </c>
      <c r="O95" s="30"/>
      <c r="P95" s="79" t="str">
        <f t="shared" si="8"/>
        <v/>
      </c>
      <c r="Q95" s="79" t="str">
        <f t="shared" si="8"/>
        <v/>
      </c>
      <c r="R95" s="79" t="str">
        <f t="shared" si="8"/>
        <v/>
      </c>
    </row>
    <row r="96" spans="2:18" s="1" customFormat="1" ht="30" customHeight="1" x14ac:dyDescent="0.25">
      <c r="B96" s="80" t="s">
        <v>34</v>
      </c>
      <c r="C96" s="80" t="s">
        <v>36</v>
      </c>
      <c r="D96" s="80">
        <v>16</v>
      </c>
      <c r="E96" s="80" t="s">
        <v>74</v>
      </c>
      <c r="F96" s="80" t="str">
        <f t="shared" si="9"/>
        <v>1C.1.GTAC</v>
      </c>
      <c r="G96" s="80">
        <f t="shared" si="10"/>
        <v>1</v>
      </c>
      <c r="H96" s="30"/>
      <c r="I96" s="79" t="str">
        <f t="shared" si="12"/>
        <v/>
      </c>
      <c r="J96" s="79" t="str">
        <f t="shared" si="12"/>
        <v/>
      </c>
      <c r="K96" s="79" t="str">
        <f t="shared" si="12"/>
        <v>GTAC</v>
      </c>
      <c r="L96" s="79" t="str">
        <f t="shared" si="12"/>
        <v/>
      </c>
      <c r="M96" s="79" t="str">
        <f t="shared" si="12"/>
        <v/>
      </c>
      <c r="N96" s="79" t="str">
        <f t="shared" si="12"/>
        <v/>
      </c>
      <c r="O96" s="30"/>
      <c r="P96" s="79" t="str">
        <f t="shared" si="8"/>
        <v/>
      </c>
      <c r="Q96" s="79" t="str">
        <f t="shared" si="8"/>
        <v/>
      </c>
      <c r="R96" s="79" t="str">
        <f t="shared" si="8"/>
        <v/>
      </c>
    </row>
    <row r="97" spans="2:18" s="1" customFormat="1" ht="30" customHeight="1" x14ac:dyDescent="0.25">
      <c r="B97" s="80" t="s">
        <v>34</v>
      </c>
      <c r="C97" s="80" t="s">
        <v>36</v>
      </c>
      <c r="D97" s="80">
        <v>17</v>
      </c>
      <c r="E97" s="80" t="s">
        <v>74</v>
      </c>
      <c r="F97" s="80" t="str">
        <f t="shared" si="9"/>
        <v>1C.1.GTAC</v>
      </c>
      <c r="G97" s="80">
        <f t="shared" si="10"/>
        <v>1</v>
      </c>
      <c r="H97" s="30"/>
      <c r="I97" s="79" t="str">
        <f t="shared" si="12"/>
        <v/>
      </c>
      <c r="J97" s="79" t="str">
        <f t="shared" si="12"/>
        <v/>
      </c>
      <c r="K97" s="79" t="str">
        <f t="shared" si="12"/>
        <v>GTAC</v>
      </c>
      <c r="L97" s="79" t="str">
        <f t="shared" si="12"/>
        <v/>
      </c>
      <c r="M97" s="79" t="str">
        <f t="shared" si="12"/>
        <v/>
      </c>
      <c r="N97" s="79" t="str">
        <f t="shared" si="12"/>
        <v/>
      </c>
      <c r="O97" s="30"/>
      <c r="P97" s="79" t="str">
        <f t="shared" si="8"/>
        <v/>
      </c>
      <c r="Q97" s="79" t="str">
        <f t="shared" si="8"/>
        <v/>
      </c>
      <c r="R97" s="79" t="str">
        <f t="shared" si="8"/>
        <v/>
      </c>
    </row>
    <row r="98" spans="2:18" s="1" customFormat="1" ht="30" customHeight="1" x14ac:dyDescent="0.25">
      <c r="B98" s="80" t="s">
        <v>34</v>
      </c>
      <c r="C98" s="80" t="s">
        <v>36</v>
      </c>
      <c r="D98" s="80">
        <v>18</v>
      </c>
      <c r="E98" s="80" t="s">
        <v>74</v>
      </c>
      <c r="F98" s="80" t="str">
        <f t="shared" si="9"/>
        <v>1C.1.GTAC</v>
      </c>
      <c r="G98" s="80">
        <f t="shared" si="10"/>
        <v>1</v>
      </c>
      <c r="H98" s="30"/>
      <c r="I98" s="79" t="str">
        <f t="shared" si="12"/>
        <v/>
      </c>
      <c r="J98" s="79" t="str">
        <f t="shared" si="12"/>
        <v/>
      </c>
      <c r="K98" s="79" t="str">
        <f t="shared" si="12"/>
        <v>GTAC</v>
      </c>
      <c r="L98" s="79" t="str">
        <f t="shared" si="12"/>
        <v/>
      </c>
      <c r="M98" s="79" t="str">
        <f t="shared" si="12"/>
        <v/>
      </c>
      <c r="N98" s="79" t="str">
        <f t="shared" si="12"/>
        <v/>
      </c>
      <c r="O98" s="30"/>
      <c r="P98" s="79" t="str">
        <f t="shared" si="8"/>
        <v/>
      </c>
      <c r="Q98" s="79" t="str">
        <f t="shared" si="8"/>
        <v/>
      </c>
      <c r="R98" s="79" t="str">
        <f t="shared" si="8"/>
        <v/>
      </c>
    </row>
    <row r="99" spans="2:18" s="1" customFormat="1" ht="30" customHeight="1" x14ac:dyDescent="0.25">
      <c r="B99" s="80" t="s">
        <v>34</v>
      </c>
      <c r="C99" s="80" t="s">
        <v>36</v>
      </c>
      <c r="D99" s="80">
        <v>19</v>
      </c>
      <c r="E99" s="80" t="s">
        <v>74</v>
      </c>
      <c r="F99" s="80" t="str">
        <f t="shared" si="9"/>
        <v>1C.1.GTAC</v>
      </c>
      <c r="G99" s="80">
        <f t="shared" si="10"/>
        <v>1</v>
      </c>
      <c r="H99" s="30"/>
      <c r="I99" s="79" t="str">
        <f t="shared" si="12"/>
        <v/>
      </c>
      <c r="J99" s="79" t="str">
        <f t="shared" si="12"/>
        <v/>
      </c>
      <c r="K99" s="79" t="str">
        <f t="shared" si="12"/>
        <v>GTAC</v>
      </c>
      <c r="L99" s="79" t="str">
        <f t="shared" si="12"/>
        <v/>
      </c>
      <c r="M99" s="79" t="str">
        <f t="shared" si="12"/>
        <v/>
      </c>
      <c r="N99" s="79" t="str">
        <f t="shared" si="12"/>
        <v/>
      </c>
      <c r="O99" s="30"/>
      <c r="P99" s="79" t="str">
        <f t="shared" si="8"/>
        <v/>
      </c>
      <c r="Q99" s="79" t="str">
        <f t="shared" si="8"/>
        <v/>
      </c>
      <c r="R99" s="79" t="str">
        <f t="shared" si="8"/>
        <v/>
      </c>
    </row>
    <row r="100" spans="2:18" s="1" customFormat="1" ht="30" customHeight="1" x14ac:dyDescent="0.25">
      <c r="B100" s="80" t="s">
        <v>38</v>
      </c>
      <c r="C100" s="80" t="s">
        <v>40</v>
      </c>
      <c r="D100" s="80">
        <v>1</v>
      </c>
      <c r="E100" s="80" t="s">
        <v>74</v>
      </c>
      <c r="F100" s="80" t="str">
        <f t="shared" si="9"/>
        <v>1D.1.GTAC</v>
      </c>
      <c r="G100" s="80">
        <f t="shared" si="10"/>
        <v>1</v>
      </c>
      <c r="H100" s="30"/>
      <c r="I100" s="79" t="str">
        <f t="shared" si="12"/>
        <v/>
      </c>
      <c r="J100" s="79" t="str">
        <f t="shared" si="12"/>
        <v/>
      </c>
      <c r="K100" s="79" t="str">
        <f t="shared" si="12"/>
        <v>GTAC</v>
      </c>
      <c r="L100" s="79" t="str">
        <f t="shared" si="12"/>
        <v/>
      </c>
      <c r="M100" s="79" t="str">
        <f t="shared" si="12"/>
        <v/>
      </c>
      <c r="N100" s="79" t="str">
        <f t="shared" si="12"/>
        <v/>
      </c>
      <c r="O100" s="30"/>
      <c r="P100" s="79" t="str">
        <f t="shared" si="8"/>
        <v/>
      </c>
      <c r="Q100" s="79" t="str">
        <f t="shared" si="8"/>
        <v/>
      </c>
      <c r="R100" s="79" t="str">
        <f t="shared" si="8"/>
        <v/>
      </c>
    </row>
    <row r="101" spans="2:18" s="1" customFormat="1" ht="30" customHeight="1" x14ac:dyDescent="0.25">
      <c r="B101" s="80" t="s">
        <v>38</v>
      </c>
      <c r="C101" s="80" t="s">
        <v>40</v>
      </c>
      <c r="D101" s="80">
        <v>2</v>
      </c>
      <c r="E101" s="80" t="s">
        <v>74</v>
      </c>
      <c r="F101" s="80" t="str">
        <f t="shared" si="9"/>
        <v>1D.1.GTAC</v>
      </c>
      <c r="G101" s="80">
        <f t="shared" si="10"/>
        <v>1</v>
      </c>
      <c r="H101" s="30"/>
      <c r="I101" s="79" t="str">
        <f t="shared" si="12"/>
        <v/>
      </c>
      <c r="J101" s="79" t="str">
        <f t="shared" si="12"/>
        <v/>
      </c>
      <c r="K101" s="79" t="str">
        <f t="shared" si="12"/>
        <v>GTAC</v>
      </c>
      <c r="L101" s="79" t="str">
        <f t="shared" si="12"/>
        <v/>
      </c>
      <c r="M101" s="79" t="str">
        <f t="shared" si="12"/>
        <v/>
      </c>
      <c r="N101" s="79" t="str">
        <f t="shared" si="12"/>
        <v/>
      </c>
      <c r="O101" s="30"/>
      <c r="P101" s="79" t="str">
        <f t="shared" si="8"/>
        <v/>
      </c>
      <c r="Q101" s="79" t="str">
        <f t="shared" si="8"/>
        <v/>
      </c>
      <c r="R101" s="79" t="str">
        <f t="shared" si="8"/>
        <v/>
      </c>
    </row>
    <row r="102" spans="2:18" s="1" customFormat="1" ht="30" customHeight="1" x14ac:dyDescent="0.25">
      <c r="B102" s="80" t="s">
        <v>38</v>
      </c>
      <c r="C102" s="80" t="s">
        <v>40</v>
      </c>
      <c r="D102" s="80">
        <v>3</v>
      </c>
      <c r="E102" s="80" t="s">
        <v>74</v>
      </c>
      <c r="F102" s="80" t="str">
        <f t="shared" si="9"/>
        <v>1D.1.GTAC</v>
      </c>
      <c r="G102" s="80">
        <f t="shared" si="10"/>
        <v>1</v>
      </c>
      <c r="H102" s="30"/>
      <c r="I102" s="79" t="str">
        <f t="shared" si="12"/>
        <v/>
      </c>
      <c r="J102" s="79" t="str">
        <f t="shared" si="12"/>
        <v/>
      </c>
      <c r="K102" s="79" t="str">
        <f t="shared" si="12"/>
        <v>GTAC</v>
      </c>
      <c r="L102" s="79" t="str">
        <f t="shared" si="12"/>
        <v/>
      </c>
      <c r="M102" s="79" t="str">
        <f t="shared" si="12"/>
        <v/>
      </c>
      <c r="N102" s="79" t="str">
        <f t="shared" si="12"/>
        <v/>
      </c>
      <c r="O102" s="30"/>
      <c r="P102" s="79" t="str">
        <f t="shared" si="8"/>
        <v/>
      </c>
      <c r="Q102" s="79" t="str">
        <f t="shared" si="8"/>
        <v/>
      </c>
      <c r="R102" s="79" t="str">
        <f t="shared" si="8"/>
        <v/>
      </c>
    </row>
    <row r="103" spans="2:18" s="1" customFormat="1" ht="30" customHeight="1" x14ac:dyDescent="0.25">
      <c r="B103" s="80" t="s">
        <v>38</v>
      </c>
      <c r="C103" s="80" t="s">
        <v>40</v>
      </c>
      <c r="D103" s="80">
        <v>4</v>
      </c>
      <c r="E103" s="80" t="s">
        <v>74</v>
      </c>
      <c r="F103" s="80" t="str">
        <f t="shared" si="9"/>
        <v>1D.1.GTAC</v>
      </c>
      <c r="G103" s="80">
        <f t="shared" si="10"/>
        <v>1</v>
      </c>
      <c r="H103" s="30"/>
      <c r="I103" s="79" t="str">
        <f t="shared" si="12"/>
        <v/>
      </c>
      <c r="J103" s="79" t="str">
        <f t="shared" si="12"/>
        <v/>
      </c>
      <c r="K103" s="79" t="str">
        <f t="shared" si="12"/>
        <v>GTAC</v>
      </c>
      <c r="L103" s="79" t="str">
        <f t="shared" si="12"/>
        <v/>
      </c>
      <c r="M103" s="79" t="str">
        <f t="shared" si="12"/>
        <v/>
      </c>
      <c r="N103" s="79" t="str">
        <f t="shared" si="12"/>
        <v/>
      </c>
      <c r="O103" s="30"/>
      <c r="P103" s="79" t="str">
        <f t="shared" si="8"/>
        <v/>
      </c>
      <c r="Q103" s="79" t="str">
        <f t="shared" si="8"/>
        <v/>
      </c>
      <c r="R103" s="79" t="str">
        <f t="shared" si="8"/>
        <v/>
      </c>
    </row>
    <row r="104" spans="2:18" s="1" customFormat="1" ht="30" customHeight="1" x14ac:dyDescent="0.25">
      <c r="B104" s="80" t="s">
        <v>38</v>
      </c>
      <c r="C104" s="80" t="s">
        <v>40</v>
      </c>
      <c r="D104" s="80">
        <v>5</v>
      </c>
      <c r="E104" s="80" t="s">
        <v>74</v>
      </c>
      <c r="F104" s="80" t="str">
        <f t="shared" si="9"/>
        <v>1D.1.GTAC</v>
      </c>
      <c r="G104" s="80">
        <f t="shared" si="10"/>
        <v>1</v>
      </c>
      <c r="H104" s="30"/>
      <c r="I104" s="79" t="str">
        <f t="shared" si="12"/>
        <v/>
      </c>
      <c r="J104" s="79" t="str">
        <f t="shared" si="12"/>
        <v/>
      </c>
      <c r="K104" s="79" t="str">
        <f t="shared" si="12"/>
        <v>GTAC</v>
      </c>
      <c r="L104" s="79" t="str">
        <f t="shared" si="12"/>
        <v/>
      </c>
      <c r="M104" s="79" t="str">
        <f t="shared" si="12"/>
        <v/>
      </c>
      <c r="N104" s="79" t="str">
        <f t="shared" si="12"/>
        <v/>
      </c>
      <c r="O104" s="30"/>
      <c r="P104" s="79" t="str">
        <f t="shared" si="8"/>
        <v/>
      </c>
      <c r="Q104" s="79" t="str">
        <f t="shared" si="8"/>
        <v/>
      </c>
      <c r="R104" s="79" t="str">
        <f t="shared" si="8"/>
        <v/>
      </c>
    </row>
    <row r="105" spans="2:18" s="1" customFormat="1" ht="30" customHeight="1" x14ac:dyDescent="0.25">
      <c r="B105" s="80" t="s">
        <v>38</v>
      </c>
      <c r="C105" s="80" t="s">
        <v>40</v>
      </c>
      <c r="D105" s="80">
        <v>6</v>
      </c>
      <c r="E105" s="80" t="s">
        <v>74</v>
      </c>
      <c r="F105" s="80" t="str">
        <f t="shared" si="9"/>
        <v>1D.1.GTAC</v>
      </c>
      <c r="G105" s="80">
        <f t="shared" si="10"/>
        <v>1</v>
      </c>
      <c r="H105" s="30"/>
      <c r="I105" s="79" t="str">
        <f t="shared" si="12"/>
        <v/>
      </c>
      <c r="J105" s="79" t="str">
        <f t="shared" si="12"/>
        <v/>
      </c>
      <c r="K105" s="79" t="str">
        <f t="shared" si="12"/>
        <v>GTAC</v>
      </c>
      <c r="L105" s="79" t="str">
        <f t="shared" si="12"/>
        <v/>
      </c>
      <c r="M105" s="79" t="str">
        <f t="shared" si="12"/>
        <v/>
      </c>
      <c r="N105" s="79" t="str">
        <f t="shared" si="12"/>
        <v/>
      </c>
      <c r="O105" s="30"/>
      <c r="P105" s="79" t="str">
        <f t="shared" si="8"/>
        <v/>
      </c>
      <c r="Q105" s="79" t="str">
        <f t="shared" si="8"/>
        <v/>
      </c>
      <c r="R105" s="79" t="str">
        <f t="shared" si="8"/>
        <v/>
      </c>
    </row>
    <row r="106" spans="2:18" s="1" customFormat="1" ht="30" customHeight="1" x14ac:dyDescent="0.25">
      <c r="B106" s="80" t="s">
        <v>38</v>
      </c>
      <c r="C106" s="80" t="s">
        <v>40</v>
      </c>
      <c r="D106" s="80">
        <v>7</v>
      </c>
      <c r="E106" s="80" t="s">
        <v>74</v>
      </c>
      <c r="F106" s="80" t="str">
        <f t="shared" si="9"/>
        <v>1D.1.GTAC</v>
      </c>
      <c r="G106" s="80">
        <f t="shared" si="10"/>
        <v>1</v>
      </c>
      <c r="H106" s="30"/>
      <c r="I106" s="79" t="str">
        <f t="shared" si="12"/>
        <v/>
      </c>
      <c r="J106" s="79" t="str">
        <f t="shared" si="12"/>
        <v/>
      </c>
      <c r="K106" s="79" t="str">
        <f t="shared" si="12"/>
        <v>GTAC</v>
      </c>
      <c r="L106" s="79" t="str">
        <f t="shared" si="12"/>
        <v/>
      </c>
      <c r="M106" s="79" t="str">
        <f t="shared" si="12"/>
        <v/>
      </c>
      <c r="N106" s="79" t="str">
        <f t="shared" si="12"/>
        <v/>
      </c>
      <c r="O106" s="30"/>
      <c r="P106" s="79" t="str">
        <f t="shared" si="8"/>
        <v/>
      </c>
      <c r="Q106" s="79" t="str">
        <f t="shared" si="8"/>
        <v/>
      </c>
      <c r="R106" s="79" t="str">
        <f t="shared" si="8"/>
        <v/>
      </c>
    </row>
    <row r="107" spans="2:18" s="1" customFormat="1" ht="30" customHeight="1" x14ac:dyDescent="0.25">
      <c r="B107" s="80" t="s">
        <v>38</v>
      </c>
      <c r="C107" s="80" t="s">
        <v>40</v>
      </c>
      <c r="D107" s="80">
        <v>8</v>
      </c>
      <c r="E107" s="80" t="s">
        <v>74</v>
      </c>
      <c r="F107" s="80" t="str">
        <f t="shared" si="9"/>
        <v>1D.1.GTAC</v>
      </c>
      <c r="G107" s="80">
        <f t="shared" si="10"/>
        <v>1</v>
      </c>
      <c r="H107" s="30"/>
      <c r="I107" s="79" t="str">
        <f t="shared" ref="I107:N122" si="13">IFERROR(VLOOKUP(I$9,$E107,1,FALSE),"")</f>
        <v/>
      </c>
      <c r="J107" s="79" t="str">
        <f t="shared" si="13"/>
        <v/>
      </c>
      <c r="K107" s="79" t="str">
        <f t="shared" si="13"/>
        <v>GTAC</v>
      </c>
      <c r="L107" s="79" t="str">
        <f t="shared" si="13"/>
        <v/>
      </c>
      <c r="M107" s="79" t="str">
        <f t="shared" si="13"/>
        <v/>
      </c>
      <c r="N107" s="79" t="str">
        <f t="shared" si="13"/>
        <v/>
      </c>
      <c r="O107" s="30"/>
      <c r="P107" s="79" t="str">
        <f t="shared" si="8"/>
        <v/>
      </c>
      <c r="Q107" s="79" t="str">
        <f t="shared" si="8"/>
        <v/>
      </c>
      <c r="R107" s="79" t="str">
        <f t="shared" si="8"/>
        <v/>
      </c>
    </row>
    <row r="108" spans="2:18" s="1" customFormat="1" ht="30" customHeight="1" x14ac:dyDescent="0.25">
      <c r="B108" s="80" t="s">
        <v>38</v>
      </c>
      <c r="C108" s="80" t="s">
        <v>40</v>
      </c>
      <c r="D108" s="80">
        <v>9</v>
      </c>
      <c r="E108" s="80" t="s">
        <v>74</v>
      </c>
      <c r="F108" s="80" t="str">
        <f t="shared" si="9"/>
        <v>1D.1.GTAC</v>
      </c>
      <c r="G108" s="80">
        <f t="shared" si="10"/>
        <v>1</v>
      </c>
      <c r="H108" s="30"/>
      <c r="I108" s="79" t="str">
        <f t="shared" si="13"/>
        <v/>
      </c>
      <c r="J108" s="79" t="str">
        <f t="shared" si="13"/>
        <v/>
      </c>
      <c r="K108" s="79" t="str">
        <f t="shared" si="13"/>
        <v>GTAC</v>
      </c>
      <c r="L108" s="79" t="str">
        <f t="shared" si="13"/>
        <v/>
      </c>
      <c r="M108" s="79" t="str">
        <f t="shared" si="13"/>
        <v/>
      </c>
      <c r="N108" s="79" t="str">
        <f t="shared" si="13"/>
        <v/>
      </c>
      <c r="O108" s="30"/>
      <c r="P108" s="79" t="str">
        <f t="shared" si="8"/>
        <v/>
      </c>
      <c r="Q108" s="79" t="str">
        <f t="shared" si="8"/>
        <v/>
      </c>
      <c r="R108" s="79" t="str">
        <f t="shared" si="8"/>
        <v/>
      </c>
    </row>
    <row r="109" spans="2:18" s="1" customFormat="1" ht="30" customHeight="1" x14ac:dyDescent="0.25">
      <c r="B109" s="80" t="s">
        <v>38</v>
      </c>
      <c r="C109" s="80" t="s">
        <v>40</v>
      </c>
      <c r="D109" s="80">
        <v>10</v>
      </c>
      <c r="E109" s="80" t="s">
        <v>74</v>
      </c>
      <c r="F109" s="80" t="str">
        <f t="shared" si="9"/>
        <v>1D.1.GTAC</v>
      </c>
      <c r="G109" s="80">
        <f t="shared" si="10"/>
        <v>1</v>
      </c>
      <c r="H109" s="30"/>
      <c r="I109" s="79" t="str">
        <f t="shared" si="13"/>
        <v/>
      </c>
      <c r="J109" s="79" t="str">
        <f t="shared" si="13"/>
        <v/>
      </c>
      <c r="K109" s="79" t="str">
        <f t="shared" si="13"/>
        <v>GTAC</v>
      </c>
      <c r="L109" s="79" t="str">
        <f t="shared" si="13"/>
        <v/>
      </c>
      <c r="M109" s="79" t="str">
        <f t="shared" si="13"/>
        <v/>
      </c>
      <c r="N109" s="79" t="str">
        <f t="shared" si="13"/>
        <v/>
      </c>
      <c r="O109" s="30"/>
      <c r="P109" s="79" t="str">
        <f t="shared" si="8"/>
        <v/>
      </c>
      <c r="Q109" s="79" t="str">
        <f t="shared" si="8"/>
        <v/>
      </c>
      <c r="R109" s="79" t="str">
        <f t="shared" si="8"/>
        <v/>
      </c>
    </row>
    <row r="110" spans="2:18" s="1" customFormat="1" ht="30" customHeight="1" x14ac:dyDescent="0.25">
      <c r="B110" s="80" t="s">
        <v>38</v>
      </c>
      <c r="C110" s="80" t="s">
        <v>40</v>
      </c>
      <c r="D110" s="80">
        <v>11</v>
      </c>
      <c r="E110" s="80" t="s">
        <v>74</v>
      </c>
      <c r="F110" s="80" t="str">
        <f t="shared" si="9"/>
        <v>1D.1.GTAC</v>
      </c>
      <c r="G110" s="80">
        <f t="shared" si="10"/>
        <v>1</v>
      </c>
      <c r="H110" s="30"/>
      <c r="I110" s="79" t="str">
        <f t="shared" si="13"/>
        <v/>
      </c>
      <c r="J110" s="79" t="str">
        <f t="shared" si="13"/>
        <v/>
      </c>
      <c r="K110" s="79" t="str">
        <f t="shared" si="13"/>
        <v>GTAC</v>
      </c>
      <c r="L110" s="79" t="str">
        <f t="shared" si="13"/>
        <v/>
      </c>
      <c r="M110" s="79" t="str">
        <f t="shared" si="13"/>
        <v/>
      </c>
      <c r="N110" s="79" t="str">
        <f t="shared" si="13"/>
        <v/>
      </c>
      <c r="O110" s="30"/>
      <c r="P110" s="79" t="str">
        <f t="shared" si="8"/>
        <v/>
      </c>
      <c r="Q110" s="79" t="str">
        <f t="shared" si="8"/>
        <v/>
      </c>
      <c r="R110" s="79" t="str">
        <f t="shared" si="8"/>
        <v/>
      </c>
    </row>
    <row r="111" spans="2:18" s="1" customFormat="1" ht="30" customHeight="1" x14ac:dyDescent="0.25">
      <c r="B111" s="80" t="s">
        <v>38</v>
      </c>
      <c r="C111" s="80" t="s">
        <v>40</v>
      </c>
      <c r="D111" s="80">
        <v>12</v>
      </c>
      <c r="E111" s="80" t="s">
        <v>74</v>
      </c>
      <c r="F111" s="80" t="str">
        <f t="shared" si="9"/>
        <v>1D.1.GTAC</v>
      </c>
      <c r="G111" s="80">
        <f t="shared" si="10"/>
        <v>1</v>
      </c>
      <c r="H111" s="30"/>
      <c r="I111" s="79" t="str">
        <f t="shared" si="13"/>
        <v/>
      </c>
      <c r="J111" s="79" t="str">
        <f t="shared" si="13"/>
        <v/>
      </c>
      <c r="K111" s="79" t="str">
        <f t="shared" si="13"/>
        <v>GTAC</v>
      </c>
      <c r="L111" s="79" t="str">
        <f t="shared" si="13"/>
        <v/>
      </c>
      <c r="M111" s="79" t="str">
        <f t="shared" si="13"/>
        <v/>
      </c>
      <c r="N111" s="79" t="str">
        <f t="shared" si="13"/>
        <v/>
      </c>
      <c r="O111" s="30"/>
      <c r="P111" s="79" t="str">
        <f t="shared" si="8"/>
        <v/>
      </c>
      <c r="Q111" s="79" t="str">
        <f t="shared" si="8"/>
        <v/>
      </c>
      <c r="R111" s="79" t="str">
        <f t="shared" si="8"/>
        <v/>
      </c>
    </row>
    <row r="112" spans="2:18" s="1" customFormat="1" ht="30" customHeight="1" x14ac:dyDescent="0.25">
      <c r="B112" s="80" t="s">
        <v>38</v>
      </c>
      <c r="C112" s="80" t="s">
        <v>40</v>
      </c>
      <c r="D112" s="80">
        <v>13</v>
      </c>
      <c r="E112" s="80" t="s">
        <v>74</v>
      </c>
      <c r="F112" s="80" t="str">
        <f t="shared" si="9"/>
        <v>1D.1.GTAC</v>
      </c>
      <c r="G112" s="80">
        <f t="shared" si="10"/>
        <v>1</v>
      </c>
      <c r="H112" s="30"/>
      <c r="I112" s="79" t="str">
        <f t="shared" si="13"/>
        <v/>
      </c>
      <c r="J112" s="79" t="str">
        <f t="shared" si="13"/>
        <v/>
      </c>
      <c r="K112" s="79" t="str">
        <f t="shared" si="13"/>
        <v>GTAC</v>
      </c>
      <c r="L112" s="79" t="str">
        <f t="shared" si="13"/>
        <v/>
      </c>
      <c r="M112" s="79" t="str">
        <f t="shared" si="13"/>
        <v/>
      </c>
      <c r="N112" s="79" t="str">
        <f t="shared" si="13"/>
        <v/>
      </c>
      <c r="O112" s="30"/>
      <c r="P112" s="79" t="str">
        <f t="shared" si="8"/>
        <v/>
      </c>
      <c r="Q112" s="79" t="str">
        <f t="shared" si="8"/>
        <v/>
      </c>
      <c r="R112" s="79" t="str">
        <f t="shared" si="8"/>
        <v/>
      </c>
    </row>
    <row r="113" spans="2:18" s="1" customFormat="1" ht="30" customHeight="1" x14ac:dyDescent="0.25">
      <c r="B113" s="80" t="s">
        <v>38</v>
      </c>
      <c r="C113" s="80" t="s">
        <v>40</v>
      </c>
      <c r="D113" s="80">
        <v>14</v>
      </c>
      <c r="E113" s="80" t="s">
        <v>74</v>
      </c>
      <c r="F113" s="80" t="str">
        <f t="shared" si="9"/>
        <v>1D.1.GTAC</v>
      </c>
      <c r="G113" s="80">
        <f t="shared" si="10"/>
        <v>1</v>
      </c>
      <c r="H113" s="30"/>
      <c r="I113" s="79" t="str">
        <f t="shared" si="13"/>
        <v/>
      </c>
      <c r="J113" s="79" t="str">
        <f t="shared" si="13"/>
        <v/>
      </c>
      <c r="K113" s="79" t="str">
        <f t="shared" si="13"/>
        <v>GTAC</v>
      </c>
      <c r="L113" s="79" t="str">
        <f t="shared" si="13"/>
        <v/>
      </c>
      <c r="M113" s="79" t="str">
        <f t="shared" si="13"/>
        <v/>
      </c>
      <c r="N113" s="79" t="str">
        <f t="shared" si="13"/>
        <v/>
      </c>
      <c r="O113" s="30"/>
      <c r="P113" s="79" t="str">
        <f t="shared" si="8"/>
        <v/>
      </c>
      <c r="Q113" s="79" t="str">
        <f t="shared" si="8"/>
        <v/>
      </c>
      <c r="R113" s="79" t="str">
        <f t="shared" si="8"/>
        <v/>
      </c>
    </row>
    <row r="114" spans="2:18" s="1" customFormat="1" ht="30" customHeight="1" x14ac:dyDescent="0.25">
      <c r="B114" s="80" t="s">
        <v>38</v>
      </c>
      <c r="C114" s="80" t="s">
        <v>40</v>
      </c>
      <c r="D114" s="80">
        <v>15</v>
      </c>
      <c r="E114" s="80" t="s">
        <v>74</v>
      </c>
      <c r="F114" s="80" t="str">
        <f t="shared" si="9"/>
        <v>1D.1.GTAC</v>
      </c>
      <c r="G114" s="80">
        <f t="shared" si="10"/>
        <v>1</v>
      </c>
      <c r="H114" s="30"/>
      <c r="I114" s="79" t="str">
        <f t="shared" si="13"/>
        <v/>
      </c>
      <c r="J114" s="79" t="str">
        <f t="shared" si="13"/>
        <v/>
      </c>
      <c r="K114" s="79" t="str">
        <f t="shared" si="13"/>
        <v>GTAC</v>
      </c>
      <c r="L114" s="79" t="str">
        <f t="shared" si="13"/>
        <v/>
      </c>
      <c r="M114" s="79" t="str">
        <f t="shared" si="13"/>
        <v/>
      </c>
      <c r="N114" s="79" t="str">
        <f t="shared" si="13"/>
        <v/>
      </c>
      <c r="O114" s="30"/>
      <c r="P114" s="79" t="str">
        <f t="shared" si="8"/>
        <v/>
      </c>
      <c r="Q114" s="79" t="str">
        <f t="shared" si="8"/>
        <v/>
      </c>
      <c r="R114" s="79" t="str">
        <f t="shared" si="8"/>
        <v/>
      </c>
    </row>
    <row r="115" spans="2:18" s="1" customFormat="1" ht="30" customHeight="1" x14ac:dyDescent="0.25">
      <c r="B115" s="80" t="s">
        <v>38</v>
      </c>
      <c r="C115" s="80" t="s">
        <v>40</v>
      </c>
      <c r="D115" s="80">
        <v>16</v>
      </c>
      <c r="E115" s="80" t="s">
        <v>74</v>
      </c>
      <c r="F115" s="80" t="str">
        <f t="shared" si="9"/>
        <v>1D.1.GTAC</v>
      </c>
      <c r="G115" s="80">
        <f t="shared" si="10"/>
        <v>1</v>
      </c>
      <c r="H115" s="30"/>
      <c r="I115" s="79" t="str">
        <f t="shared" si="13"/>
        <v/>
      </c>
      <c r="J115" s="79" t="str">
        <f t="shared" si="13"/>
        <v/>
      </c>
      <c r="K115" s="79" t="str">
        <f t="shared" si="13"/>
        <v>GTAC</v>
      </c>
      <c r="L115" s="79" t="str">
        <f t="shared" si="13"/>
        <v/>
      </c>
      <c r="M115" s="79" t="str">
        <f t="shared" si="13"/>
        <v/>
      </c>
      <c r="N115" s="79" t="str">
        <f t="shared" si="13"/>
        <v/>
      </c>
      <c r="O115" s="30"/>
      <c r="P115" s="79" t="str">
        <f t="shared" si="8"/>
        <v/>
      </c>
      <c r="Q115" s="79" t="str">
        <f t="shared" si="8"/>
        <v/>
      </c>
      <c r="R115" s="79" t="str">
        <f t="shared" si="8"/>
        <v/>
      </c>
    </row>
    <row r="116" spans="2:18" s="1" customFormat="1" ht="30" customHeight="1" x14ac:dyDescent="0.25">
      <c r="B116" s="80" t="s">
        <v>38</v>
      </c>
      <c r="C116" s="80" t="s">
        <v>40</v>
      </c>
      <c r="D116" s="80">
        <v>17</v>
      </c>
      <c r="E116" s="80" t="s">
        <v>74</v>
      </c>
      <c r="F116" s="80" t="str">
        <f t="shared" si="9"/>
        <v>1D.1.GTAC</v>
      </c>
      <c r="G116" s="80">
        <f t="shared" si="10"/>
        <v>1</v>
      </c>
      <c r="H116" s="30"/>
      <c r="I116" s="79" t="str">
        <f t="shared" si="13"/>
        <v/>
      </c>
      <c r="J116" s="79" t="str">
        <f t="shared" si="13"/>
        <v/>
      </c>
      <c r="K116" s="79" t="str">
        <f t="shared" si="13"/>
        <v>GTAC</v>
      </c>
      <c r="L116" s="79" t="str">
        <f t="shared" si="13"/>
        <v/>
      </c>
      <c r="M116" s="79" t="str">
        <f t="shared" si="13"/>
        <v/>
      </c>
      <c r="N116" s="79" t="str">
        <f t="shared" si="13"/>
        <v/>
      </c>
      <c r="O116" s="30"/>
      <c r="P116" s="79" t="str">
        <f t="shared" si="8"/>
        <v/>
      </c>
      <c r="Q116" s="79" t="str">
        <f t="shared" si="8"/>
        <v/>
      </c>
      <c r="R116" s="79" t="str">
        <f t="shared" si="8"/>
        <v/>
      </c>
    </row>
    <row r="117" spans="2:18" s="1" customFormat="1" ht="30" customHeight="1" x14ac:dyDescent="0.25">
      <c r="B117" s="80" t="s">
        <v>38</v>
      </c>
      <c r="C117" s="80" t="s">
        <v>40</v>
      </c>
      <c r="D117" s="80">
        <v>18</v>
      </c>
      <c r="E117" s="80" t="s">
        <v>74</v>
      </c>
      <c r="F117" s="80" t="str">
        <f t="shared" si="9"/>
        <v>1D.1.GTAC</v>
      </c>
      <c r="G117" s="80">
        <f t="shared" si="10"/>
        <v>1</v>
      </c>
      <c r="H117" s="30"/>
      <c r="I117" s="79" t="str">
        <f t="shared" si="13"/>
        <v/>
      </c>
      <c r="J117" s="79" t="str">
        <f t="shared" si="13"/>
        <v/>
      </c>
      <c r="K117" s="79" t="str">
        <f t="shared" si="13"/>
        <v>GTAC</v>
      </c>
      <c r="L117" s="79" t="str">
        <f t="shared" si="13"/>
        <v/>
      </c>
      <c r="M117" s="79" t="str">
        <f t="shared" si="13"/>
        <v/>
      </c>
      <c r="N117" s="79" t="str">
        <f t="shared" si="13"/>
        <v/>
      </c>
      <c r="O117" s="30"/>
      <c r="P117" s="79" t="str">
        <f t="shared" si="8"/>
        <v/>
      </c>
      <c r="Q117" s="79" t="str">
        <f t="shared" si="8"/>
        <v/>
      </c>
      <c r="R117" s="79" t="str">
        <f t="shared" si="8"/>
        <v/>
      </c>
    </row>
    <row r="118" spans="2:18" s="1" customFormat="1" ht="30" customHeight="1" x14ac:dyDescent="0.25">
      <c r="B118" s="80" t="s">
        <v>38</v>
      </c>
      <c r="C118" s="80" t="s">
        <v>40</v>
      </c>
      <c r="D118" s="80">
        <v>19</v>
      </c>
      <c r="E118" s="80" t="s">
        <v>74</v>
      </c>
      <c r="F118" s="80" t="str">
        <f t="shared" si="9"/>
        <v>1D.1.GTAC</v>
      </c>
      <c r="G118" s="80">
        <f t="shared" si="10"/>
        <v>1</v>
      </c>
      <c r="H118" s="30"/>
      <c r="I118" s="79" t="str">
        <f t="shared" si="13"/>
        <v/>
      </c>
      <c r="J118" s="79" t="str">
        <f t="shared" si="13"/>
        <v/>
      </c>
      <c r="K118" s="79" t="str">
        <f t="shared" si="13"/>
        <v>GTAC</v>
      </c>
      <c r="L118" s="79" t="str">
        <f t="shared" si="13"/>
        <v/>
      </c>
      <c r="M118" s="79" t="str">
        <f t="shared" si="13"/>
        <v/>
      </c>
      <c r="N118" s="79" t="str">
        <f t="shared" si="13"/>
        <v/>
      </c>
      <c r="O118" s="30"/>
      <c r="P118" s="79" t="str">
        <f t="shared" si="8"/>
        <v/>
      </c>
      <c r="Q118" s="79" t="str">
        <f t="shared" si="8"/>
        <v/>
      </c>
      <c r="R118" s="79" t="str">
        <f t="shared" si="8"/>
        <v/>
      </c>
    </row>
    <row r="119" spans="2:18" s="1" customFormat="1" ht="30" customHeight="1" x14ac:dyDescent="0.25">
      <c r="B119" s="80" t="s">
        <v>38</v>
      </c>
      <c r="C119" s="80" t="s">
        <v>40</v>
      </c>
      <c r="D119" s="80">
        <v>20</v>
      </c>
      <c r="E119" s="80" t="s">
        <v>74</v>
      </c>
      <c r="F119" s="80" t="str">
        <f t="shared" si="9"/>
        <v>1D.1.GTAC</v>
      </c>
      <c r="G119" s="80">
        <f t="shared" si="10"/>
        <v>1</v>
      </c>
      <c r="H119" s="30"/>
      <c r="I119" s="79" t="str">
        <f t="shared" si="13"/>
        <v/>
      </c>
      <c r="J119" s="79" t="str">
        <f t="shared" si="13"/>
        <v/>
      </c>
      <c r="K119" s="79" t="str">
        <f t="shared" si="13"/>
        <v>GTAC</v>
      </c>
      <c r="L119" s="79" t="str">
        <f t="shared" si="13"/>
        <v/>
      </c>
      <c r="M119" s="79" t="str">
        <f t="shared" si="13"/>
        <v/>
      </c>
      <c r="N119" s="79" t="str">
        <f t="shared" si="13"/>
        <v/>
      </c>
      <c r="O119" s="30"/>
      <c r="P119" s="79" t="str">
        <f t="shared" si="8"/>
        <v/>
      </c>
      <c r="Q119" s="79" t="str">
        <f t="shared" si="8"/>
        <v/>
      </c>
      <c r="R119" s="79" t="str">
        <f t="shared" si="8"/>
        <v/>
      </c>
    </row>
    <row r="120" spans="2:18" s="1" customFormat="1" ht="30" customHeight="1" x14ac:dyDescent="0.25">
      <c r="B120" s="80" t="s">
        <v>38</v>
      </c>
      <c r="C120" s="80" t="s">
        <v>40</v>
      </c>
      <c r="D120" s="80">
        <v>21</v>
      </c>
      <c r="E120" s="80" t="s">
        <v>74</v>
      </c>
      <c r="F120" s="80" t="str">
        <f t="shared" si="9"/>
        <v>1D.1.GTAC</v>
      </c>
      <c r="G120" s="80">
        <f t="shared" si="10"/>
        <v>1</v>
      </c>
      <c r="H120" s="30"/>
      <c r="I120" s="79" t="str">
        <f t="shared" si="13"/>
        <v/>
      </c>
      <c r="J120" s="79" t="str">
        <f t="shared" si="13"/>
        <v/>
      </c>
      <c r="K120" s="79" t="str">
        <f t="shared" si="13"/>
        <v>GTAC</v>
      </c>
      <c r="L120" s="79" t="str">
        <f t="shared" si="13"/>
        <v/>
      </c>
      <c r="M120" s="79" t="str">
        <f t="shared" si="13"/>
        <v/>
      </c>
      <c r="N120" s="79" t="str">
        <f t="shared" si="13"/>
        <v/>
      </c>
      <c r="O120" s="30"/>
      <c r="P120" s="79" t="str">
        <f t="shared" si="8"/>
        <v/>
      </c>
      <c r="Q120" s="79" t="str">
        <f t="shared" si="8"/>
        <v/>
      </c>
      <c r="R120" s="79" t="str">
        <f t="shared" si="8"/>
        <v/>
      </c>
    </row>
    <row r="121" spans="2:18" s="1" customFormat="1" ht="30" customHeight="1" x14ac:dyDescent="0.25">
      <c r="B121" s="80" t="s">
        <v>38</v>
      </c>
      <c r="C121" s="80" t="s">
        <v>40</v>
      </c>
      <c r="D121" s="80">
        <v>22</v>
      </c>
      <c r="E121" s="80" t="s">
        <v>74</v>
      </c>
      <c r="F121" s="80" t="str">
        <f t="shared" si="9"/>
        <v>1D.1.GTAC</v>
      </c>
      <c r="G121" s="80">
        <f t="shared" si="10"/>
        <v>1</v>
      </c>
      <c r="H121" s="30"/>
      <c r="I121" s="79" t="str">
        <f t="shared" si="13"/>
        <v/>
      </c>
      <c r="J121" s="79" t="str">
        <f t="shared" si="13"/>
        <v/>
      </c>
      <c r="K121" s="79" t="str">
        <f t="shared" si="13"/>
        <v>GTAC</v>
      </c>
      <c r="L121" s="79" t="str">
        <f t="shared" si="13"/>
        <v/>
      </c>
      <c r="M121" s="79" t="str">
        <f t="shared" si="13"/>
        <v/>
      </c>
      <c r="N121" s="79" t="str">
        <f t="shared" si="13"/>
        <v/>
      </c>
      <c r="O121" s="30"/>
      <c r="P121" s="79" t="str">
        <f t="shared" si="8"/>
        <v/>
      </c>
      <c r="Q121" s="79" t="str">
        <f t="shared" si="8"/>
        <v/>
      </c>
      <c r="R121" s="79" t="str">
        <f t="shared" si="8"/>
        <v/>
      </c>
    </row>
    <row r="122" spans="2:18" s="1" customFormat="1" ht="30" customHeight="1" x14ac:dyDescent="0.25">
      <c r="B122" s="80" t="s">
        <v>38</v>
      </c>
      <c r="C122" s="80" t="s">
        <v>40</v>
      </c>
      <c r="D122" s="80">
        <v>23</v>
      </c>
      <c r="E122" s="80" t="s">
        <v>74</v>
      </c>
      <c r="F122" s="80" t="str">
        <f t="shared" si="9"/>
        <v>1D.1.GTAC</v>
      </c>
      <c r="G122" s="80">
        <f t="shared" si="10"/>
        <v>1</v>
      </c>
      <c r="H122" s="30"/>
      <c r="I122" s="79" t="str">
        <f t="shared" si="13"/>
        <v/>
      </c>
      <c r="J122" s="79" t="str">
        <f t="shared" si="13"/>
        <v/>
      </c>
      <c r="K122" s="79" t="str">
        <f t="shared" si="13"/>
        <v>GTAC</v>
      </c>
      <c r="L122" s="79" t="str">
        <f t="shared" si="13"/>
        <v/>
      </c>
      <c r="M122" s="79" t="str">
        <f t="shared" si="13"/>
        <v/>
      </c>
      <c r="N122" s="79" t="str">
        <f t="shared" si="13"/>
        <v/>
      </c>
      <c r="O122" s="30"/>
      <c r="P122" s="79" t="str">
        <f t="shared" si="8"/>
        <v/>
      </c>
      <c r="Q122" s="79" t="str">
        <f t="shared" si="8"/>
        <v/>
      </c>
      <c r="R122" s="79" t="str">
        <f t="shared" si="8"/>
        <v/>
      </c>
    </row>
    <row r="123" spans="2:18" s="1" customFormat="1" ht="30" customHeight="1" x14ac:dyDescent="0.25">
      <c r="B123" s="80" t="s">
        <v>38</v>
      </c>
      <c r="C123" s="80" t="s">
        <v>40</v>
      </c>
      <c r="D123" s="80">
        <v>24</v>
      </c>
      <c r="E123" s="80" t="s">
        <v>74</v>
      </c>
      <c r="F123" s="80" t="str">
        <f t="shared" si="9"/>
        <v>1D.1.GTAC</v>
      </c>
      <c r="G123" s="80">
        <f t="shared" si="10"/>
        <v>1</v>
      </c>
      <c r="H123" s="30"/>
      <c r="I123" s="79" t="str">
        <f t="shared" ref="I123:N138" si="14">IFERROR(VLOOKUP(I$9,$E123,1,FALSE),"")</f>
        <v/>
      </c>
      <c r="J123" s="79" t="str">
        <f t="shared" si="14"/>
        <v/>
      </c>
      <c r="K123" s="79" t="str">
        <f t="shared" si="14"/>
        <v>GTAC</v>
      </c>
      <c r="L123" s="79" t="str">
        <f t="shared" si="14"/>
        <v/>
      </c>
      <c r="M123" s="79" t="str">
        <f t="shared" si="14"/>
        <v/>
      </c>
      <c r="N123" s="79" t="str">
        <f t="shared" si="14"/>
        <v/>
      </c>
      <c r="O123" s="30"/>
      <c r="P123" s="79" t="str">
        <f t="shared" si="8"/>
        <v/>
      </c>
      <c r="Q123" s="79" t="str">
        <f t="shared" si="8"/>
        <v/>
      </c>
      <c r="R123" s="79" t="str">
        <f t="shared" si="8"/>
        <v/>
      </c>
    </row>
    <row r="124" spans="2:18" s="1" customFormat="1" ht="30" customHeight="1" x14ac:dyDescent="0.25">
      <c r="B124" s="80" t="s">
        <v>38</v>
      </c>
      <c r="C124" s="80" t="s">
        <v>40</v>
      </c>
      <c r="D124" s="80">
        <v>25</v>
      </c>
      <c r="E124" s="80" t="s">
        <v>74</v>
      </c>
      <c r="F124" s="80" t="str">
        <f t="shared" si="9"/>
        <v>1D.1.GTAC</v>
      </c>
      <c r="G124" s="80">
        <f t="shared" si="10"/>
        <v>1</v>
      </c>
      <c r="H124" s="30"/>
      <c r="I124" s="79" t="str">
        <f t="shared" si="14"/>
        <v/>
      </c>
      <c r="J124" s="79" t="str">
        <f t="shared" si="14"/>
        <v/>
      </c>
      <c r="K124" s="79" t="str">
        <f t="shared" si="14"/>
        <v>GTAC</v>
      </c>
      <c r="L124" s="79" t="str">
        <f t="shared" si="14"/>
        <v/>
      </c>
      <c r="M124" s="79" t="str">
        <f t="shared" si="14"/>
        <v/>
      </c>
      <c r="N124" s="79" t="str">
        <f t="shared" si="14"/>
        <v/>
      </c>
      <c r="O124" s="30"/>
      <c r="P124" s="79" t="str">
        <f t="shared" si="8"/>
        <v/>
      </c>
      <c r="Q124" s="79" t="str">
        <f t="shared" si="8"/>
        <v/>
      </c>
      <c r="R124" s="79" t="str">
        <f t="shared" si="8"/>
        <v/>
      </c>
    </row>
    <row r="125" spans="2:18" s="1" customFormat="1" ht="30" customHeight="1" x14ac:dyDescent="0.25">
      <c r="B125" s="80" t="s">
        <v>38</v>
      </c>
      <c r="C125" s="80" t="s">
        <v>40</v>
      </c>
      <c r="D125" s="80">
        <v>26</v>
      </c>
      <c r="E125" s="80" t="s">
        <v>74</v>
      </c>
      <c r="F125" s="80" t="str">
        <f t="shared" si="9"/>
        <v>1D.1.GTAC</v>
      </c>
      <c r="G125" s="80">
        <f t="shared" si="10"/>
        <v>1</v>
      </c>
      <c r="H125" s="30"/>
      <c r="I125" s="79" t="str">
        <f t="shared" si="14"/>
        <v/>
      </c>
      <c r="J125" s="79" t="str">
        <f t="shared" si="14"/>
        <v/>
      </c>
      <c r="K125" s="79" t="str">
        <f t="shared" si="14"/>
        <v>GTAC</v>
      </c>
      <c r="L125" s="79" t="str">
        <f t="shared" si="14"/>
        <v/>
      </c>
      <c r="M125" s="79" t="str">
        <f t="shared" si="14"/>
        <v/>
      </c>
      <c r="N125" s="79" t="str">
        <f t="shared" si="14"/>
        <v/>
      </c>
      <c r="O125" s="30"/>
      <c r="P125" s="79" t="str">
        <f t="shared" si="8"/>
        <v/>
      </c>
      <c r="Q125" s="79" t="str">
        <f t="shared" si="8"/>
        <v/>
      </c>
      <c r="R125" s="79" t="str">
        <f t="shared" si="8"/>
        <v/>
      </c>
    </row>
    <row r="126" spans="2:18" s="1" customFormat="1" ht="30" customHeight="1" x14ac:dyDescent="0.25">
      <c r="B126" s="80" t="s">
        <v>38</v>
      </c>
      <c r="C126" s="80" t="s">
        <v>40</v>
      </c>
      <c r="D126" s="80">
        <v>27</v>
      </c>
      <c r="E126" s="80" t="s">
        <v>74</v>
      </c>
      <c r="F126" s="80" t="str">
        <f t="shared" si="9"/>
        <v>1D.1.GTAC</v>
      </c>
      <c r="G126" s="80">
        <f t="shared" si="10"/>
        <v>1</v>
      </c>
      <c r="H126" s="30"/>
      <c r="I126" s="79" t="str">
        <f t="shared" si="14"/>
        <v/>
      </c>
      <c r="J126" s="79" t="str">
        <f t="shared" si="14"/>
        <v/>
      </c>
      <c r="K126" s="79" t="str">
        <f t="shared" si="14"/>
        <v>GTAC</v>
      </c>
      <c r="L126" s="79" t="str">
        <f t="shared" si="14"/>
        <v/>
      </c>
      <c r="M126" s="79" t="str">
        <f t="shared" si="14"/>
        <v/>
      </c>
      <c r="N126" s="79" t="str">
        <f t="shared" si="14"/>
        <v/>
      </c>
      <c r="O126" s="30"/>
      <c r="P126" s="79" t="str">
        <f t="shared" si="8"/>
        <v/>
      </c>
      <c r="Q126" s="79" t="str">
        <f t="shared" si="8"/>
        <v/>
      </c>
      <c r="R126" s="79" t="str">
        <f t="shared" si="8"/>
        <v/>
      </c>
    </row>
    <row r="127" spans="2:18" s="1" customFormat="1" ht="30" customHeight="1" x14ac:dyDescent="0.25">
      <c r="B127" s="80" t="s">
        <v>38</v>
      </c>
      <c r="C127" s="80" t="s">
        <v>40</v>
      </c>
      <c r="D127" s="80">
        <v>28</v>
      </c>
      <c r="E127" s="80" t="s">
        <v>74</v>
      </c>
      <c r="F127" s="80" t="str">
        <f t="shared" si="9"/>
        <v>1D.1.GTAC</v>
      </c>
      <c r="G127" s="80">
        <f t="shared" si="10"/>
        <v>1</v>
      </c>
      <c r="H127" s="30"/>
      <c r="I127" s="79" t="str">
        <f t="shared" si="14"/>
        <v/>
      </c>
      <c r="J127" s="79" t="str">
        <f t="shared" si="14"/>
        <v/>
      </c>
      <c r="K127" s="79" t="str">
        <f t="shared" si="14"/>
        <v>GTAC</v>
      </c>
      <c r="L127" s="79" t="str">
        <f t="shared" si="14"/>
        <v/>
      </c>
      <c r="M127" s="79" t="str">
        <f t="shared" si="14"/>
        <v/>
      </c>
      <c r="N127" s="79" t="str">
        <f t="shared" si="14"/>
        <v/>
      </c>
      <c r="O127" s="30"/>
      <c r="P127" s="79" t="str">
        <f t="shared" si="8"/>
        <v/>
      </c>
      <c r="Q127" s="79" t="str">
        <f t="shared" si="8"/>
        <v/>
      </c>
      <c r="R127" s="79" t="str">
        <f t="shared" si="8"/>
        <v/>
      </c>
    </row>
    <row r="128" spans="2:18" s="1" customFormat="1" ht="30" customHeight="1" x14ac:dyDescent="0.25">
      <c r="B128" s="80" t="s">
        <v>38</v>
      </c>
      <c r="C128" s="80" t="s">
        <v>40</v>
      </c>
      <c r="D128" s="80">
        <v>29</v>
      </c>
      <c r="E128" s="80" t="s">
        <v>74</v>
      </c>
      <c r="F128" s="80" t="str">
        <f t="shared" si="9"/>
        <v>1D.1.GTAC</v>
      </c>
      <c r="G128" s="80">
        <f t="shared" si="10"/>
        <v>1</v>
      </c>
      <c r="H128" s="30"/>
      <c r="I128" s="79" t="str">
        <f t="shared" si="14"/>
        <v/>
      </c>
      <c r="J128" s="79" t="str">
        <f t="shared" si="14"/>
        <v/>
      </c>
      <c r="K128" s="79" t="str">
        <f t="shared" si="14"/>
        <v>GTAC</v>
      </c>
      <c r="L128" s="79" t="str">
        <f t="shared" si="14"/>
        <v/>
      </c>
      <c r="M128" s="79" t="str">
        <f t="shared" si="14"/>
        <v/>
      </c>
      <c r="N128" s="79" t="str">
        <f t="shared" si="14"/>
        <v/>
      </c>
      <c r="O128" s="30"/>
      <c r="P128" s="79" t="str">
        <f t="shared" si="8"/>
        <v/>
      </c>
      <c r="Q128" s="79" t="str">
        <f t="shared" si="8"/>
        <v/>
      </c>
      <c r="R128" s="79" t="str">
        <f t="shared" si="8"/>
        <v/>
      </c>
    </row>
    <row r="129" spans="2:18" s="1" customFormat="1" ht="30" customHeight="1" x14ac:dyDescent="0.25">
      <c r="B129" s="80" t="s">
        <v>38</v>
      </c>
      <c r="C129" s="80" t="s">
        <v>40</v>
      </c>
      <c r="D129" s="80">
        <v>30</v>
      </c>
      <c r="E129" s="80" t="s">
        <v>74</v>
      </c>
      <c r="F129" s="80" t="str">
        <f t="shared" si="9"/>
        <v>1D.1.GTAC</v>
      </c>
      <c r="G129" s="80">
        <f t="shared" si="10"/>
        <v>1</v>
      </c>
      <c r="H129" s="30"/>
      <c r="I129" s="79" t="str">
        <f t="shared" si="14"/>
        <v/>
      </c>
      <c r="J129" s="79" t="str">
        <f t="shared" si="14"/>
        <v/>
      </c>
      <c r="K129" s="79" t="str">
        <f t="shared" si="14"/>
        <v>GTAC</v>
      </c>
      <c r="L129" s="79" t="str">
        <f t="shared" si="14"/>
        <v/>
      </c>
      <c r="M129" s="79" t="str">
        <f t="shared" si="14"/>
        <v/>
      </c>
      <c r="N129" s="79" t="str">
        <f t="shared" si="14"/>
        <v/>
      </c>
      <c r="O129" s="30"/>
      <c r="P129" s="79" t="str">
        <f t="shared" si="8"/>
        <v/>
      </c>
      <c r="Q129" s="79" t="str">
        <f t="shared" si="8"/>
        <v/>
      </c>
      <c r="R129" s="79" t="str">
        <f t="shared" si="8"/>
        <v/>
      </c>
    </row>
    <row r="130" spans="2:18" s="1" customFormat="1" ht="30" customHeight="1" x14ac:dyDescent="0.25">
      <c r="B130" s="80" t="s">
        <v>38</v>
      </c>
      <c r="C130" s="80" t="s">
        <v>40</v>
      </c>
      <c r="D130" s="80">
        <v>31</v>
      </c>
      <c r="E130" s="80" t="s">
        <v>74</v>
      </c>
      <c r="F130" s="80" t="str">
        <f t="shared" si="9"/>
        <v>1D.1.GTAC</v>
      </c>
      <c r="G130" s="80">
        <f t="shared" si="10"/>
        <v>1</v>
      </c>
      <c r="H130" s="30"/>
      <c r="I130" s="79" t="str">
        <f t="shared" si="14"/>
        <v/>
      </c>
      <c r="J130" s="79" t="str">
        <f t="shared" si="14"/>
        <v/>
      </c>
      <c r="K130" s="79" t="str">
        <f t="shared" si="14"/>
        <v>GTAC</v>
      </c>
      <c r="L130" s="79" t="str">
        <f t="shared" si="14"/>
        <v/>
      </c>
      <c r="M130" s="79" t="str">
        <f t="shared" si="14"/>
        <v/>
      </c>
      <c r="N130" s="79" t="str">
        <f t="shared" si="14"/>
        <v/>
      </c>
      <c r="O130" s="30"/>
      <c r="P130" s="79" t="str">
        <f t="shared" si="8"/>
        <v/>
      </c>
      <c r="Q130" s="79" t="str">
        <f t="shared" si="8"/>
        <v/>
      </c>
      <c r="R130" s="79" t="str">
        <f t="shared" si="8"/>
        <v/>
      </c>
    </row>
    <row r="131" spans="2:18" s="1" customFormat="1" ht="30" customHeight="1" x14ac:dyDescent="0.25">
      <c r="B131" s="80" t="s">
        <v>38</v>
      </c>
      <c r="C131" s="80" t="s">
        <v>40</v>
      </c>
      <c r="D131" s="80">
        <v>32</v>
      </c>
      <c r="E131" s="80" t="s">
        <v>74</v>
      </c>
      <c r="F131" s="80" t="str">
        <f t="shared" si="9"/>
        <v>1D.1.GTAC</v>
      </c>
      <c r="G131" s="80">
        <f t="shared" si="10"/>
        <v>1</v>
      </c>
      <c r="H131" s="30"/>
      <c r="I131" s="79" t="str">
        <f t="shared" si="14"/>
        <v/>
      </c>
      <c r="J131" s="79" t="str">
        <f t="shared" si="14"/>
        <v/>
      </c>
      <c r="K131" s="79" t="str">
        <f t="shared" si="14"/>
        <v>GTAC</v>
      </c>
      <c r="L131" s="79" t="str">
        <f t="shared" si="14"/>
        <v/>
      </c>
      <c r="M131" s="79" t="str">
        <f t="shared" si="14"/>
        <v/>
      </c>
      <c r="N131" s="79" t="str">
        <f t="shared" si="14"/>
        <v/>
      </c>
      <c r="O131" s="30"/>
      <c r="P131" s="79" t="str">
        <f t="shared" si="8"/>
        <v/>
      </c>
      <c r="Q131" s="79" t="str">
        <f t="shared" si="8"/>
        <v/>
      </c>
      <c r="R131" s="79" t="str">
        <f t="shared" si="8"/>
        <v/>
      </c>
    </row>
    <row r="132" spans="2:18" s="1" customFormat="1" ht="30" customHeight="1" x14ac:dyDescent="0.25">
      <c r="B132" s="80" t="s">
        <v>38</v>
      </c>
      <c r="C132" s="80" t="s">
        <v>40</v>
      </c>
      <c r="D132" s="80">
        <v>33</v>
      </c>
      <c r="E132" s="80" t="s">
        <v>74</v>
      </c>
      <c r="F132" s="80" t="str">
        <f t="shared" si="9"/>
        <v>1D.1.GTAC</v>
      </c>
      <c r="G132" s="80">
        <f t="shared" si="10"/>
        <v>1</v>
      </c>
      <c r="H132" s="30"/>
      <c r="I132" s="79" t="str">
        <f t="shared" si="14"/>
        <v/>
      </c>
      <c r="J132" s="79" t="str">
        <f t="shared" si="14"/>
        <v/>
      </c>
      <c r="K132" s="79" t="str">
        <f t="shared" si="14"/>
        <v>GTAC</v>
      </c>
      <c r="L132" s="79" t="str">
        <f t="shared" si="14"/>
        <v/>
      </c>
      <c r="M132" s="79" t="str">
        <f t="shared" si="14"/>
        <v/>
      </c>
      <c r="N132" s="79" t="str">
        <f t="shared" si="14"/>
        <v/>
      </c>
      <c r="O132" s="30"/>
      <c r="P132" s="79" t="str">
        <f t="shared" si="8"/>
        <v/>
      </c>
      <c r="Q132" s="79" t="str">
        <f t="shared" si="8"/>
        <v/>
      </c>
      <c r="R132" s="79" t="str">
        <f t="shared" si="8"/>
        <v/>
      </c>
    </row>
    <row r="133" spans="2:18" s="1" customFormat="1" ht="30" customHeight="1" x14ac:dyDescent="0.25">
      <c r="B133" s="80" t="s">
        <v>38</v>
      </c>
      <c r="C133" s="80" t="s">
        <v>40</v>
      </c>
      <c r="D133" s="80">
        <v>34</v>
      </c>
      <c r="E133" s="80" t="s">
        <v>74</v>
      </c>
      <c r="F133" s="80" t="str">
        <f t="shared" si="9"/>
        <v>1D.1.GTAC</v>
      </c>
      <c r="G133" s="80">
        <f t="shared" si="10"/>
        <v>1</v>
      </c>
      <c r="H133" s="30"/>
      <c r="I133" s="79" t="str">
        <f t="shared" si="14"/>
        <v/>
      </c>
      <c r="J133" s="79" t="str">
        <f t="shared" si="14"/>
        <v/>
      </c>
      <c r="K133" s="79" t="str">
        <f t="shared" si="14"/>
        <v>GTAC</v>
      </c>
      <c r="L133" s="79" t="str">
        <f t="shared" si="14"/>
        <v/>
      </c>
      <c r="M133" s="79" t="str">
        <f t="shared" si="14"/>
        <v/>
      </c>
      <c r="N133" s="79" t="str">
        <f t="shared" si="14"/>
        <v/>
      </c>
      <c r="O133" s="30"/>
      <c r="P133" s="79" t="str">
        <f t="shared" si="8"/>
        <v/>
      </c>
      <c r="Q133" s="79" t="str">
        <f t="shared" si="8"/>
        <v/>
      </c>
      <c r="R133" s="79" t="str">
        <f t="shared" si="8"/>
        <v/>
      </c>
    </row>
    <row r="134" spans="2:18" s="1" customFormat="1" ht="30" customHeight="1" x14ac:dyDescent="0.25">
      <c r="B134" s="80" t="s">
        <v>38</v>
      </c>
      <c r="C134" s="80" t="s">
        <v>40</v>
      </c>
      <c r="D134" s="80">
        <v>35</v>
      </c>
      <c r="E134" s="80" t="s">
        <v>74</v>
      </c>
      <c r="F134" s="80" t="str">
        <f t="shared" si="9"/>
        <v>1D.1.GTAC</v>
      </c>
      <c r="G134" s="80">
        <f t="shared" si="10"/>
        <v>1</v>
      </c>
      <c r="H134" s="30"/>
      <c r="I134" s="79" t="str">
        <f t="shared" si="14"/>
        <v/>
      </c>
      <c r="J134" s="79" t="str">
        <f t="shared" si="14"/>
        <v/>
      </c>
      <c r="K134" s="79" t="str">
        <f t="shared" si="14"/>
        <v>GTAC</v>
      </c>
      <c r="L134" s="79" t="str">
        <f t="shared" si="14"/>
        <v/>
      </c>
      <c r="M134" s="79" t="str">
        <f t="shared" si="14"/>
        <v/>
      </c>
      <c r="N134" s="79" t="str">
        <f t="shared" si="14"/>
        <v/>
      </c>
      <c r="O134" s="30"/>
      <c r="P134" s="79" t="str">
        <f t="shared" si="8"/>
        <v/>
      </c>
      <c r="Q134" s="79" t="str">
        <f t="shared" si="8"/>
        <v/>
      </c>
      <c r="R134" s="79" t="str">
        <f t="shared" si="8"/>
        <v/>
      </c>
    </row>
    <row r="135" spans="2:18" s="1" customFormat="1" ht="30" customHeight="1" x14ac:dyDescent="0.25">
      <c r="B135" s="80" t="s">
        <v>38</v>
      </c>
      <c r="C135" s="80" t="s">
        <v>40</v>
      </c>
      <c r="D135" s="80">
        <v>36</v>
      </c>
      <c r="E135" s="80" t="s">
        <v>74</v>
      </c>
      <c r="F135" s="80" t="str">
        <f t="shared" si="9"/>
        <v>1D.1.GTAC</v>
      </c>
      <c r="G135" s="80">
        <f t="shared" si="10"/>
        <v>1</v>
      </c>
      <c r="H135" s="30"/>
      <c r="I135" s="79" t="str">
        <f t="shared" si="14"/>
        <v/>
      </c>
      <c r="J135" s="79" t="str">
        <f t="shared" si="14"/>
        <v/>
      </c>
      <c r="K135" s="79" t="str">
        <f t="shared" si="14"/>
        <v>GTAC</v>
      </c>
      <c r="L135" s="79" t="str">
        <f t="shared" si="14"/>
        <v/>
      </c>
      <c r="M135" s="79" t="str">
        <f t="shared" si="14"/>
        <v/>
      </c>
      <c r="N135" s="79" t="str">
        <f t="shared" si="14"/>
        <v/>
      </c>
      <c r="O135" s="30"/>
      <c r="P135" s="79" t="str">
        <f t="shared" si="8"/>
        <v/>
      </c>
      <c r="Q135" s="79" t="str">
        <f t="shared" si="8"/>
        <v/>
      </c>
      <c r="R135" s="79" t="str">
        <f t="shared" si="8"/>
        <v/>
      </c>
    </row>
    <row r="136" spans="2:18" s="1" customFormat="1" ht="30" customHeight="1" x14ac:dyDescent="0.25">
      <c r="B136" s="80" t="s">
        <v>38</v>
      </c>
      <c r="C136" s="80" t="s">
        <v>40</v>
      </c>
      <c r="D136" s="80">
        <v>37</v>
      </c>
      <c r="E136" s="80" t="s">
        <v>74</v>
      </c>
      <c r="F136" s="80" t="str">
        <f t="shared" si="9"/>
        <v>1D.1.GTAC</v>
      </c>
      <c r="G136" s="80">
        <f t="shared" si="10"/>
        <v>1</v>
      </c>
      <c r="H136" s="30"/>
      <c r="I136" s="79" t="str">
        <f t="shared" si="14"/>
        <v/>
      </c>
      <c r="J136" s="79" t="str">
        <f t="shared" si="14"/>
        <v/>
      </c>
      <c r="K136" s="79" t="str">
        <f t="shared" si="14"/>
        <v>GTAC</v>
      </c>
      <c r="L136" s="79" t="str">
        <f t="shared" si="14"/>
        <v/>
      </c>
      <c r="M136" s="79" t="str">
        <f t="shared" si="14"/>
        <v/>
      </c>
      <c r="N136" s="79" t="str">
        <f t="shared" si="14"/>
        <v/>
      </c>
      <c r="O136" s="30"/>
      <c r="P136" s="79" t="str">
        <f t="shared" si="8"/>
        <v/>
      </c>
      <c r="Q136" s="79" t="str">
        <f t="shared" si="8"/>
        <v/>
      </c>
      <c r="R136" s="79" t="str">
        <f t="shared" si="8"/>
        <v/>
      </c>
    </row>
    <row r="137" spans="2:18" s="1" customFormat="1" ht="30" customHeight="1" x14ac:dyDescent="0.25">
      <c r="B137" s="80" t="s">
        <v>38</v>
      </c>
      <c r="C137" s="80" t="s">
        <v>40</v>
      </c>
      <c r="D137" s="80">
        <v>38</v>
      </c>
      <c r="E137" s="80" t="s">
        <v>74</v>
      </c>
      <c r="F137" s="80" t="str">
        <f t="shared" si="9"/>
        <v>1D.1.GTAC</v>
      </c>
      <c r="G137" s="80">
        <f t="shared" si="10"/>
        <v>1</v>
      </c>
      <c r="H137" s="30"/>
      <c r="I137" s="79" t="str">
        <f t="shared" si="14"/>
        <v/>
      </c>
      <c r="J137" s="79" t="str">
        <f t="shared" si="14"/>
        <v/>
      </c>
      <c r="K137" s="79" t="str">
        <f t="shared" si="14"/>
        <v>GTAC</v>
      </c>
      <c r="L137" s="79" t="str">
        <f t="shared" si="14"/>
        <v/>
      </c>
      <c r="M137" s="79" t="str">
        <f t="shared" si="14"/>
        <v/>
      </c>
      <c r="N137" s="79" t="str">
        <f t="shared" si="14"/>
        <v/>
      </c>
      <c r="O137" s="30"/>
      <c r="P137" s="79" t="str">
        <f t="shared" si="8"/>
        <v/>
      </c>
      <c r="Q137" s="79" t="str">
        <f t="shared" si="8"/>
        <v/>
      </c>
      <c r="R137" s="79" t="str">
        <f t="shared" si="8"/>
        <v/>
      </c>
    </row>
    <row r="138" spans="2:18" s="1" customFormat="1" ht="30" customHeight="1" x14ac:dyDescent="0.25">
      <c r="B138" s="80" t="s">
        <v>38</v>
      </c>
      <c r="C138" s="80" t="s">
        <v>40</v>
      </c>
      <c r="D138" s="80">
        <v>39</v>
      </c>
      <c r="E138" s="80" t="s">
        <v>74</v>
      </c>
      <c r="F138" s="80" t="str">
        <f t="shared" si="9"/>
        <v>1D.1.GTAC</v>
      </c>
      <c r="G138" s="80">
        <f t="shared" si="10"/>
        <v>1</v>
      </c>
      <c r="H138" s="30"/>
      <c r="I138" s="79" t="str">
        <f t="shared" si="14"/>
        <v/>
      </c>
      <c r="J138" s="79" t="str">
        <f t="shared" si="14"/>
        <v/>
      </c>
      <c r="K138" s="79" t="str">
        <f t="shared" si="14"/>
        <v>GTAC</v>
      </c>
      <c r="L138" s="79" t="str">
        <f t="shared" si="14"/>
        <v/>
      </c>
      <c r="M138" s="79" t="str">
        <f t="shared" si="14"/>
        <v/>
      </c>
      <c r="N138" s="79" t="str">
        <f t="shared" si="14"/>
        <v/>
      </c>
      <c r="O138" s="30"/>
      <c r="P138" s="79" t="str">
        <f t="shared" ref="P138:R201" si="15">IFERROR(VLOOKUP(P$9,$E138,1,FALSE),"")</f>
        <v/>
      </c>
      <c r="Q138" s="79" t="str">
        <f t="shared" si="15"/>
        <v/>
      </c>
      <c r="R138" s="79" t="str">
        <f t="shared" si="15"/>
        <v/>
      </c>
    </row>
    <row r="139" spans="2:18" s="1" customFormat="1" ht="30" customHeight="1" x14ac:dyDescent="0.25">
      <c r="B139" s="80" t="s">
        <v>42</v>
      </c>
      <c r="C139" s="80" t="s">
        <v>83</v>
      </c>
      <c r="D139" s="80">
        <v>1</v>
      </c>
      <c r="E139" s="80" t="s">
        <v>96</v>
      </c>
      <c r="F139" s="80" t="str">
        <f t="shared" ref="F139:F202" si="16">C139&amp;"."&amp;E139</f>
        <v>1E.1.NOT USED</v>
      </c>
      <c r="G139" s="80">
        <f t="shared" ref="G139:G202" si="17">IF(OR(E139="not used",E139="not required")=TRUE,0,1)</f>
        <v>0</v>
      </c>
      <c r="H139" s="30"/>
      <c r="I139" s="79" t="str">
        <f t="shared" ref="I139:N154" si="18">IFERROR(VLOOKUP(I$9,$E139,1,FALSE),"")</f>
        <v/>
      </c>
      <c r="J139" s="79" t="str">
        <f t="shared" si="18"/>
        <v/>
      </c>
      <c r="K139" s="79" t="str">
        <f t="shared" si="18"/>
        <v/>
      </c>
      <c r="L139" s="79" t="str">
        <f t="shared" si="18"/>
        <v/>
      </c>
      <c r="M139" s="79" t="str">
        <f t="shared" si="18"/>
        <v/>
      </c>
      <c r="N139" s="79" t="str">
        <f t="shared" si="18"/>
        <v/>
      </c>
      <c r="O139" s="30"/>
      <c r="P139" s="79" t="str">
        <f t="shared" si="15"/>
        <v/>
      </c>
      <c r="Q139" s="79" t="str">
        <f t="shared" si="15"/>
        <v/>
      </c>
      <c r="R139" s="79" t="str">
        <f t="shared" si="15"/>
        <v/>
      </c>
    </row>
    <row r="140" spans="2:18" s="1" customFormat="1" ht="30" customHeight="1" x14ac:dyDescent="0.25">
      <c r="B140" s="80" t="s">
        <v>42</v>
      </c>
      <c r="C140" s="80" t="s">
        <v>83</v>
      </c>
      <c r="D140" s="80">
        <v>2</v>
      </c>
      <c r="E140" s="80" t="s">
        <v>96</v>
      </c>
      <c r="F140" s="80" t="str">
        <f t="shared" si="16"/>
        <v>1E.1.NOT USED</v>
      </c>
      <c r="G140" s="80">
        <f t="shared" si="17"/>
        <v>0</v>
      </c>
      <c r="H140" s="30"/>
      <c r="I140" s="79" t="str">
        <f t="shared" si="18"/>
        <v/>
      </c>
      <c r="J140" s="79" t="str">
        <f t="shared" si="18"/>
        <v/>
      </c>
      <c r="K140" s="79" t="str">
        <f t="shared" si="18"/>
        <v/>
      </c>
      <c r="L140" s="79" t="str">
        <f t="shared" si="18"/>
        <v/>
      </c>
      <c r="M140" s="79" t="str">
        <f t="shared" si="18"/>
        <v/>
      </c>
      <c r="N140" s="79" t="str">
        <f t="shared" si="18"/>
        <v/>
      </c>
      <c r="O140" s="30"/>
      <c r="P140" s="79" t="str">
        <f t="shared" si="15"/>
        <v/>
      </c>
      <c r="Q140" s="79" t="str">
        <f t="shared" si="15"/>
        <v/>
      </c>
      <c r="R140" s="79" t="str">
        <f t="shared" si="15"/>
        <v/>
      </c>
    </row>
    <row r="141" spans="2:18" s="1" customFormat="1" ht="30" customHeight="1" x14ac:dyDescent="0.25">
      <c r="B141" s="80" t="s">
        <v>42</v>
      </c>
      <c r="C141" s="80" t="s">
        <v>83</v>
      </c>
      <c r="D141" s="80">
        <v>3</v>
      </c>
      <c r="E141" s="80" t="s">
        <v>96</v>
      </c>
      <c r="F141" s="80" t="str">
        <f t="shared" si="16"/>
        <v>1E.1.NOT USED</v>
      </c>
      <c r="G141" s="80">
        <f t="shared" si="17"/>
        <v>0</v>
      </c>
      <c r="H141" s="30"/>
      <c r="I141" s="79" t="str">
        <f t="shared" si="18"/>
        <v/>
      </c>
      <c r="J141" s="79" t="str">
        <f t="shared" si="18"/>
        <v/>
      </c>
      <c r="K141" s="79" t="str">
        <f t="shared" si="18"/>
        <v/>
      </c>
      <c r="L141" s="79" t="str">
        <f t="shared" si="18"/>
        <v/>
      </c>
      <c r="M141" s="79" t="str">
        <f t="shared" si="18"/>
        <v/>
      </c>
      <c r="N141" s="79" t="str">
        <f t="shared" si="18"/>
        <v/>
      </c>
      <c r="O141" s="30"/>
      <c r="P141" s="79" t="str">
        <f t="shared" si="15"/>
        <v/>
      </c>
      <c r="Q141" s="79" t="str">
        <f t="shared" si="15"/>
        <v/>
      </c>
      <c r="R141" s="79" t="str">
        <f t="shared" si="15"/>
        <v/>
      </c>
    </row>
    <row r="142" spans="2:18" s="1" customFormat="1" ht="30" customHeight="1" x14ac:dyDescent="0.25">
      <c r="B142" s="80" t="s">
        <v>42</v>
      </c>
      <c r="C142" s="80" t="s">
        <v>83</v>
      </c>
      <c r="D142" s="80">
        <v>4</v>
      </c>
      <c r="E142" s="80" t="s">
        <v>96</v>
      </c>
      <c r="F142" s="80" t="str">
        <f t="shared" si="16"/>
        <v>1E.1.NOT USED</v>
      </c>
      <c r="G142" s="80">
        <f t="shared" si="17"/>
        <v>0</v>
      </c>
      <c r="H142" s="30"/>
      <c r="I142" s="79" t="str">
        <f t="shared" si="18"/>
        <v/>
      </c>
      <c r="J142" s="79" t="str">
        <f t="shared" si="18"/>
        <v/>
      </c>
      <c r="K142" s="79" t="str">
        <f t="shared" si="18"/>
        <v/>
      </c>
      <c r="L142" s="79" t="str">
        <f t="shared" si="18"/>
        <v/>
      </c>
      <c r="M142" s="79" t="str">
        <f t="shared" si="18"/>
        <v/>
      </c>
      <c r="N142" s="79" t="str">
        <f t="shared" si="18"/>
        <v/>
      </c>
      <c r="O142" s="30"/>
      <c r="P142" s="79" t="str">
        <f t="shared" si="15"/>
        <v/>
      </c>
      <c r="Q142" s="79" t="str">
        <f t="shared" si="15"/>
        <v/>
      </c>
      <c r="R142" s="79" t="str">
        <f t="shared" si="15"/>
        <v/>
      </c>
    </row>
    <row r="143" spans="2:18" s="1" customFormat="1" ht="30" customHeight="1" x14ac:dyDescent="0.25">
      <c r="B143" s="80" t="s">
        <v>42</v>
      </c>
      <c r="C143" s="80" t="s">
        <v>83</v>
      </c>
      <c r="D143" s="80">
        <v>5</v>
      </c>
      <c r="E143" s="80" t="s">
        <v>74</v>
      </c>
      <c r="F143" s="80" t="str">
        <f t="shared" si="16"/>
        <v>1E.1.GTAC</v>
      </c>
      <c r="G143" s="80">
        <f t="shared" si="17"/>
        <v>1</v>
      </c>
      <c r="H143" s="30"/>
      <c r="I143" s="79" t="str">
        <f t="shared" si="18"/>
        <v/>
      </c>
      <c r="J143" s="79" t="str">
        <f t="shared" si="18"/>
        <v/>
      </c>
      <c r="K143" s="79" t="str">
        <f t="shared" si="18"/>
        <v>GTAC</v>
      </c>
      <c r="L143" s="79" t="str">
        <f t="shared" si="18"/>
        <v/>
      </c>
      <c r="M143" s="79" t="str">
        <f t="shared" si="18"/>
        <v/>
      </c>
      <c r="N143" s="79" t="str">
        <f t="shared" si="18"/>
        <v/>
      </c>
      <c r="O143" s="30"/>
      <c r="P143" s="79" t="str">
        <f t="shared" si="15"/>
        <v/>
      </c>
      <c r="Q143" s="79" t="str">
        <f t="shared" si="15"/>
        <v/>
      </c>
      <c r="R143" s="79" t="str">
        <f t="shared" si="15"/>
        <v/>
      </c>
    </row>
    <row r="144" spans="2:18" s="1" customFormat="1" ht="30" customHeight="1" x14ac:dyDescent="0.25">
      <c r="B144" s="80" t="s">
        <v>42</v>
      </c>
      <c r="C144" s="80" t="s">
        <v>83</v>
      </c>
      <c r="D144" s="80">
        <v>6</v>
      </c>
      <c r="E144" s="80" t="s">
        <v>74</v>
      </c>
      <c r="F144" s="80" t="str">
        <f t="shared" si="16"/>
        <v>1E.1.GTAC</v>
      </c>
      <c r="G144" s="80">
        <f t="shared" si="17"/>
        <v>1</v>
      </c>
      <c r="H144" s="30"/>
      <c r="I144" s="79" t="str">
        <f t="shared" si="18"/>
        <v/>
      </c>
      <c r="J144" s="79" t="str">
        <f t="shared" si="18"/>
        <v/>
      </c>
      <c r="K144" s="79" t="str">
        <f t="shared" si="18"/>
        <v>GTAC</v>
      </c>
      <c r="L144" s="79" t="str">
        <f t="shared" si="18"/>
        <v/>
      </c>
      <c r="M144" s="79" t="str">
        <f t="shared" si="18"/>
        <v/>
      </c>
      <c r="N144" s="79" t="str">
        <f t="shared" si="18"/>
        <v/>
      </c>
      <c r="O144" s="30"/>
      <c r="P144" s="79" t="str">
        <f t="shared" si="15"/>
        <v/>
      </c>
      <c r="Q144" s="79" t="str">
        <f t="shared" si="15"/>
        <v/>
      </c>
      <c r="R144" s="79" t="str">
        <f t="shared" si="15"/>
        <v/>
      </c>
    </row>
    <row r="145" spans="2:18" s="1" customFormat="1" ht="30" customHeight="1" x14ac:dyDescent="0.25">
      <c r="B145" s="80" t="s">
        <v>42</v>
      </c>
      <c r="C145" s="80" t="s">
        <v>83</v>
      </c>
      <c r="D145" s="80">
        <v>7</v>
      </c>
      <c r="E145" s="80" t="s">
        <v>74</v>
      </c>
      <c r="F145" s="80" t="str">
        <f t="shared" si="16"/>
        <v>1E.1.GTAC</v>
      </c>
      <c r="G145" s="80">
        <f t="shared" si="17"/>
        <v>1</v>
      </c>
      <c r="H145" s="30"/>
      <c r="I145" s="79" t="str">
        <f t="shared" si="18"/>
        <v/>
      </c>
      <c r="J145" s="79" t="str">
        <f t="shared" si="18"/>
        <v/>
      </c>
      <c r="K145" s="79" t="str">
        <f t="shared" si="18"/>
        <v>GTAC</v>
      </c>
      <c r="L145" s="79" t="str">
        <f t="shared" si="18"/>
        <v/>
      </c>
      <c r="M145" s="79" t="str">
        <f t="shared" si="18"/>
        <v/>
      </c>
      <c r="N145" s="79" t="str">
        <f t="shared" si="18"/>
        <v/>
      </c>
      <c r="O145" s="30"/>
      <c r="P145" s="79" t="str">
        <f t="shared" si="15"/>
        <v/>
      </c>
      <c r="Q145" s="79" t="str">
        <f t="shared" si="15"/>
        <v/>
      </c>
      <c r="R145" s="79" t="str">
        <f t="shared" si="15"/>
        <v/>
      </c>
    </row>
    <row r="146" spans="2:18" s="1" customFormat="1" ht="30" customHeight="1" x14ac:dyDescent="0.25">
      <c r="B146" s="80" t="s">
        <v>42</v>
      </c>
      <c r="C146" s="80" t="s">
        <v>83</v>
      </c>
      <c r="D146" s="80">
        <v>8</v>
      </c>
      <c r="E146" s="80" t="s">
        <v>74</v>
      </c>
      <c r="F146" s="80" t="str">
        <f t="shared" si="16"/>
        <v>1E.1.GTAC</v>
      </c>
      <c r="G146" s="80">
        <f t="shared" si="17"/>
        <v>1</v>
      </c>
      <c r="H146" s="30"/>
      <c r="I146" s="79" t="str">
        <f t="shared" si="18"/>
        <v/>
      </c>
      <c r="J146" s="79" t="str">
        <f t="shared" si="18"/>
        <v/>
      </c>
      <c r="K146" s="79" t="str">
        <f t="shared" si="18"/>
        <v>GTAC</v>
      </c>
      <c r="L146" s="79" t="str">
        <f t="shared" si="18"/>
        <v/>
      </c>
      <c r="M146" s="79" t="str">
        <f t="shared" si="18"/>
        <v/>
      </c>
      <c r="N146" s="79" t="str">
        <f t="shared" si="18"/>
        <v/>
      </c>
      <c r="O146" s="30"/>
      <c r="P146" s="79" t="str">
        <f t="shared" si="15"/>
        <v/>
      </c>
      <c r="Q146" s="79" t="str">
        <f t="shared" si="15"/>
        <v/>
      </c>
      <c r="R146" s="79" t="str">
        <f t="shared" si="15"/>
        <v/>
      </c>
    </row>
    <row r="147" spans="2:18" s="1" customFormat="1" ht="30" customHeight="1" x14ac:dyDescent="0.25">
      <c r="B147" s="80" t="s">
        <v>42</v>
      </c>
      <c r="C147" s="80" t="s">
        <v>83</v>
      </c>
      <c r="D147" s="80">
        <v>9</v>
      </c>
      <c r="E147" s="80" t="s">
        <v>74</v>
      </c>
      <c r="F147" s="80" t="str">
        <f t="shared" si="16"/>
        <v>1E.1.GTAC</v>
      </c>
      <c r="G147" s="80">
        <f t="shared" si="17"/>
        <v>1</v>
      </c>
      <c r="H147" s="30"/>
      <c r="I147" s="79" t="str">
        <f t="shared" si="18"/>
        <v/>
      </c>
      <c r="J147" s="79" t="str">
        <f t="shared" si="18"/>
        <v/>
      </c>
      <c r="K147" s="79" t="str">
        <f t="shared" si="18"/>
        <v>GTAC</v>
      </c>
      <c r="L147" s="79" t="str">
        <f t="shared" si="18"/>
        <v/>
      </c>
      <c r="M147" s="79" t="str">
        <f t="shared" si="18"/>
        <v/>
      </c>
      <c r="N147" s="79" t="str">
        <f t="shared" si="18"/>
        <v/>
      </c>
      <c r="O147" s="30"/>
      <c r="P147" s="79" t="str">
        <f t="shared" si="15"/>
        <v/>
      </c>
      <c r="Q147" s="79" t="str">
        <f t="shared" si="15"/>
        <v/>
      </c>
      <c r="R147" s="79" t="str">
        <f t="shared" si="15"/>
        <v/>
      </c>
    </row>
    <row r="148" spans="2:18" s="1" customFormat="1" ht="30" customHeight="1" x14ac:dyDescent="0.25">
      <c r="B148" s="80" t="s">
        <v>42</v>
      </c>
      <c r="C148" s="80" t="s">
        <v>83</v>
      </c>
      <c r="D148" s="80">
        <v>10</v>
      </c>
      <c r="E148" s="80" t="s">
        <v>74</v>
      </c>
      <c r="F148" s="80" t="str">
        <f t="shared" si="16"/>
        <v>1E.1.GTAC</v>
      </c>
      <c r="G148" s="80">
        <f t="shared" si="17"/>
        <v>1</v>
      </c>
      <c r="H148" s="30"/>
      <c r="I148" s="79" t="str">
        <f t="shared" si="18"/>
        <v/>
      </c>
      <c r="J148" s="79" t="str">
        <f t="shared" si="18"/>
        <v/>
      </c>
      <c r="K148" s="79" t="str">
        <f t="shared" si="18"/>
        <v>GTAC</v>
      </c>
      <c r="L148" s="79" t="str">
        <f t="shared" si="18"/>
        <v/>
      </c>
      <c r="M148" s="79" t="str">
        <f t="shared" si="18"/>
        <v/>
      </c>
      <c r="N148" s="79" t="str">
        <f t="shared" si="18"/>
        <v/>
      </c>
      <c r="O148" s="30"/>
      <c r="P148" s="79" t="str">
        <f t="shared" si="15"/>
        <v/>
      </c>
      <c r="Q148" s="79" t="str">
        <f t="shared" si="15"/>
        <v/>
      </c>
      <c r="R148" s="79" t="str">
        <f t="shared" si="15"/>
        <v/>
      </c>
    </row>
    <row r="149" spans="2:18" s="1" customFormat="1" ht="30" customHeight="1" x14ac:dyDescent="0.25">
      <c r="B149" s="80" t="s">
        <v>42</v>
      </c>
      <c r="C149" s="80" t="s">
        <v>83</v>
      </c>
      <c r="D149" s="80">
        <v>11</v>
      </c>
      <c r="E149" s="80" t="s">
        <v>74</v>
      </c>
      <c r="F149" s="80" t="str">
        <f t="shared" si="16"/>
        <v>1E.1.GTAC</v>
      </c>
      <c r="G149" s="80">
        <f t="shared" si="17"/>
        <v>1</v>
      </c>
      <c r="H149" s="30"/>
      <c r="I149" s="79" t="str">
        <f t="shared" si="18"/>
        <v/>
      </c>
      <c r="J149" s="79" t="str">
        <f t="shared" si="18"/>
        <v/>
      </c>
      <c r="K149" s="79" t="str">
        <f t="shared" si="18"/>
        <v>GTAC</v>
      </c>
      <c r="L149" s="79" t="str">
        <f t="shared" si="18"/>
        <v/>
      </c>
      <c r="M149" s="79" t="str">
        <f t="shared" si="18"/>
        <v/>
      </c>
      <c r="N149" s="79" t="str">
        <f t="shared" si="18"/>
        <v/>
      </c>
      <c r="O149" s="30"/>
      <c r="P149" s="79" t="str">
        <f t="shared" si="15"/>
        <v/>
      </c>
      <c r="Q149" s="79" t="str">
        <f t="shared" si="15"/>
        <v/>
      </c>
      <c r="R149" s="79" t="str">
        <f t="shared" si="15"/>
        <v/>
      </c>
    </row>
    <row r="150" spans="2:18" s="1" customFormat="1" ht="30" customHeight="1" x14ac:dyDescent="0.25">
      <c r="B150" s="80" t="s">
        <v>42</v>
      </c>
      <c r="C150" s="80" t="s">
        <v>84</v>
      </c>
      <c r="D150" s="80">
        <v>12</v>
      </c>
      <c r="E150" s="80" t="s">
        <v>80</v>
      </c>
      <c r="F150" s="80" t="str">
        <f t="shared" si="16"/>
        <v>1E.2.IGTAD</v>
      </c>
      <c r="G150" s="80">
        <f t="shared" si="17"/>
        <v>1</v>
      </c>
      <c r="H150" s="30"/>
      <c r="I150" s="79" t="str">
        <f t="shared" si="18"/>
        <v/>
      </c>
      <c r="J150" s="79" t="str">
        <f t="shared" si="18"/>
        <v/>
      </c>
      <c r="K150" s="79" t="str">
        <f t="shared" si="18"/>
        <v/>
      </c>
      <c r="L150" s="79" t="str">
        <f t="shared" si="18"/>
        <v/>
      </c>
      <c r="M150" s="79" t="str">
        <f t="shared" si="18"/>
        <v/>
      </c>
      <c r="N150" s="79" t="str">
        <f t="shared" si="18"/>
        <v/>
      </c>
      <c r="O150" s="30"/>
      <c r="P150" s="79" t="str">
        <f t="shared" si="15"/>
        <v/>
      </c>
      <c r="Q150" s="79" t="str">
        <f t="shared" si="15"/>
        <v>IGTAD</v>
      </c>
      <c r="R150" s="79" t="str">
        <f t="shared" si="15"/>
        <v/>
      </c>
    </row>
    <row r="151" spans="2:18" s="1" customFormat="1" ht="30" customHeight="1" x14ac:dyDescent="0.25">
      <c r="B151" s="80" t="s">
        <v>42</v>
      </c>
      <c r="C151" s="80" t="s">
        <v>85</v>
      </c>
      <c r="D151" s="80">
        <v>13</v>
      </c>
      <c r="E151" s="80" t="s">
        <v>80</v>
      </c>
      <c r="F151" s="80" t="str">
        <f t="shared" si="16"/>
        <v>1E.3.IGTAD</v>
      </c>
      <c r="G151" s="80">
        <f t="shared" si="17"/>
        <v>1</v>
      </c>
      <c r="H151" s="30"/>
      <c r="I151" s="79" t="str">
        <f t="shared" si="18"/>
        <v/>
      </c>
      <c r="J151" s="79" t="str">
        <f t="shared" si="18"/>
        <v/>
      </c>
      <c r="K151" s="79" t="str">
        <f t="shared" si="18"/>
        <v/>
      </c>
      <c r="L151" s="79" t="str">
        <f t="shared" si="18"/>
        <v/>
      </c>
      <c r="M151" s="79" t="str">
        <f t="shared" si="18"/>
        <v/>
      </c>
      <c r="N151" s="79" t="str">
        <f t="shared" si="18"/>
        <v/>
      </c>
      <c r="O151" s="30"/>
      <c r="P151" s="79" t="str">
        <f t="shared" si="15"/>
        <v/>
      </c>
      <c r="Q151" s="79" t="str">
        <f t="shared" si="15"/>
        <v>IGTAD</v>
      </c>
      <c r="R151" s="79" t="str">
        <f t="shared" si="15"/>
        <v/>
      </c>
    </row>
    <row r="152" spans="2:18" s="1" customFormat="1" ht="30" customHeight="1" x14ac:dyDescent="0.25">
      <c r="B152" s="80" t="s">
        <v>42</v>
      </c>
      <c r="C152" s="80" t="s">
        <v>86</v>
      </c>
      <c r="D152" s="80">
        <v>14</v>
      </c>
      <c r="E152" s="80" t="s">
        <v>96</v>
      </c>
      <c r="F152" s="80" t="str">
        <f t="shared" si="16"/>
        <v>1E.4.NOT USED</v>
      </c>
      <c r="G152" s="80">
        <f t="shared" si="17"/>
        <v>0</v>
      </c>
      <c r="H152" s="30"/>
      <c r="I152" s="79" t="str">
        <f t="shared" si="18"/>
        <v/>
      </c>
      <c r="J152" s="79" t="str">
        <f t="shared" si="18"/>
        <v/>
      </c>
      <c r="K152" s="79" t="str">
        <f t="shared" si="18"/>
        <v/>
      </c>
      <c r="L152" s="79" t="str">
        <f t="shared" si="18"/>
        <v/>
      </c>
      <c r="M152" s="79" t="str">
        <f t="shared" si="18"/>
        <v/>
      </c>
      <c r="N152" s="79" t="str">
        <f t="shared" si="18"/>
        <v/>
      </c>
      <c r="O152" s="30"/>
      <c r="P152" s="79" t="str">
        <f t="shared" si="15"/>
        <v/>
      </c>
      <c r="Q152" s="79" t="str">
        <f t="shared" si="15"/>
        <v/>
      </c>
      <c r="R152" s="79" t="str">
        <f t="shared" si="15"/>
        <v/>
      </c>
    </row>
    <row r="153" spans="2:18" s="1" customFormat="1" ht="30" customHeight="1" x14ac:dyDescent="0.25">
      <c r="B153" s="80" t="s">
        <v>42</v>
      </c>
      <c r="C153" s="80" t="s">
        <v>86</v>
      </c>
      <c r="D153" s="80">
        <v>15</v>
      </c>
      <c r="E153" s="80" t="s">
        <v>96</v>
      </c>
      <c r="F153" s="80" t="str">
        <f t="shared" si="16"/>
        <v>1E.4.NOT USED</v>
      </c>
      <c r="G153" s="80">
        <f t="shared" si="17"/>
        <v>0</v>
      </c>
      <c r="H153" s="30"/>
      <c r="I153" s="79" t="str">
        <f t="shared" si="18"/>
        <v/>
      </c>
      <c r="J153" s="79" t="str">
        <f t="shared" si="18"/>
        <v/>
      </c>
      <c r="K153" s="79" t="str">
        <f t="shared" si="18"/>
        <v/>
      </c>
      <c r="L153" s="79" t="str">
        <f t="shared" si="18"/>
        <v/>
      </c>
      <c r="M153" s="79" t="str">
        <f t="shared" si="18"/>
        <v/>
      </c>
      <c r="N153" s="79" t="str">
        <f t="shared" si="18"/>
        <v/>
      </c>
      <c r="O153" s="30"/>
      <c r="P153" s="79" t="str">
        <f t="shared" si="15"/>
        <v/>
      </c>
      <c r="Q153" s="79" t="str">
        <f t="shared" si="15"/>
        <v/>
      </c>
      <c r="R153" s="79" t="str">
        <f t="shared" si="15"/>
        <v/>
      </c>
    </row>
    <row r="154" spans="2:18" s="1" customFormat="1" ht="30" customHeight="1" x14ac:dyDescent="0.25">
      <c r="B154" s="80" t="s">
        <v>42</v>
      </c>
      <c r="C154" s="80" t="s">
        <v>86</v>
      </c>
      <c r="D154" s="80">
        <v>16</v>
      </c>
      <c r="E154" s="80" t="s">
        <v>96</v>
      </c>
      <c r="F154" s="80" t="str">
        <f t="shared" si="16"/>
        <v>1E.4.NOT USED</v>
      </c>
      <c r="G154" s="80">
        <f t="shared" si="17"/>
        <v>0</v>
      </c>
      <c r="H154" s="30"/>
      <c r="I154" s="79" t="str">
        <f t="shared" si="18"/>
        <v/>
      </c>
      <c r="J154" s="79" t="str">
        <f t="shared" si="18"/>
        <v/>
      </c>
      <c r="K154" s="79" t="str">
        <f t="shared" si="18"/>
        <v/>
      </c>
      <c r="L154" s="79" t="str">
        <f t="shared" si="18"/>
        <v/>
      </c>
      <c r="M154" s="79" t="str">
        <f t="shared" si="18"/>
        <v/>
      </c>
      <c r="N154" s="79" t="str">
        <f t="shared" si="18"/>
        <v/>
      </c>
      <c r="O154" s="30"/>
      <c r="P154" s="79" t="str">
        <f t="shared" si="15"/>
        <v/>
      </c>
      <c r="Q154" s="79" t="str">
        <f t="shared" si="15"/>
        <v/>
      </c>
      <c r="R154" s="79" t="str">
        <f t="shared" si="15"/>
        <v/>
      </c>
    </row>
    <row r="155" spans="2:18" s="1" customFormat="1" ht="30" customHeight="1" x14ac:dyDescent="0.25">
      <c r="B155" s="80" t="s">
        <v>42</v>
      </c>
      <c r="C155" s="80" t="s">
        <v>86</v>
      </c>
      <c r="D155" s="80">
        <v>17</v>
      </c>
      <c r="E155" s="80" t="s">
        <v>96</v>
      </c>
      <c r="F155" s="80" t="str">
        <f t="shared" si="16"/>
        <v>1E.4.NOT USED</v>
      </c>
      <c r="G155" s="80">
        <f t="shared" si="17"/>
        <v>0</v>
      </c>
      <c r="H155" s="30"/>
      <c r="I155" s="79" t="str">
        <f t="shared" ref="I155:N170" si="19">IFERROR(VLOOKUP(I$9,$E155,1,FALSE),"")</f>
        <v/>
      </c>
      <c r="J155" s="79" t="str">
        <f t="shared" si="19"/>
        <v/>
      </c>
      <c r="K155" s="79" t="str">
        <f t="shared" si="19"/>
        <v/>
      </c>
      <c r="L155" s="79" t="str">
        <f t="shared" si="19"/>
        <v/>
      </c>
      <c r="M155" s="79" t="str">
        <f t="shared" si="19"/>
        <v/>
      </c>
      <c r="N155" s="79" t="str">
        <f t="shared" si="19"/>
        <v/>
      </c>
      <c r="O155" s="30"/>
      <c r="P155" s="79" t="str">
        <f t="shared" si="15"/>
        <v/>
      </c>
      <c r="Q155" s="79" t="str">
        <f t="shared" si="15"/>
        <v/>
      </c>
      <c r="R155" s="79" t="str">
        <f t="shared" si="15"/>
        <v/>
      </c>
    </row>
    <row r="156" spans="2:18" s="1" customFormat="1" ht="30" customHeight="1" x14ac:dyDescent="0.25">
      <c r="B156" s="80" t="s">
        <v>42</v>
      </c>
      <c r="C156" s="80" t="s">
        <v>86</v>
      </c>
      <c r="D156" s="80">
        <v>18</v>
      </c>
      <c r="E156" s="80" t="s">
        <v>74</v>
      </c>
      <c r="F156" s="80" t="str">
        <f t="shared" si="16"/>
        <v>1E.4.GTAC</v>
      </c>
      <c r="G156" s="80">
        <f t="shared" si="17"/>
        <v>1</v>
      </c>
      <c r="H156" s="30"/>
      <c r="I156" s="79" t="str">
        <f t="shared" si="19"/>
        <v/>
      </c>
      <c r="J156" s="79" t="str">
        <f t="shared" si="19"/>
        <v/>
      </c>
      <c r="K156" s="79" t="str">
        <f t="shared" si="19"/>
        <v>GTAC</v>
      </c>
      <c r="L156" s="79" t="str">
        <f t="shared" si="19"/>
        <v/>
      </c>
      <c r="M156" s="79" t="str">
        <f t="shared" si="19"/>
        <v/>
      </c>
      <c r="N156" s="79" t="str">
        <f t="shared" si="19"/>
        <v/>
      </c>
      <c r="O156" s="30"/>
      <c r="P156" s="79" t="str">
        <f t="shared" si="15"/>
        <v/>
      </c>
      <c r="Q156" s="79" t="str">
        <f t="shared" si="15"/>
        <v/>
      </c>
      <c r="R156" s="79" t="str">
        <f t="shared" si="15"/>
        <v/>
      </c>
    </row>
    <row r="157" spans="2:18" s="1" customFormat="1" ht="30" customHeight="1" x14ac:dyDescent="0.25">
      <c r="B157" s="80" t="s">
        <v>42</v>
      </c>
      <c r="C157" s="80" t="s">
        <v>86</v>
      </c>
      <c r="D157" s="80">
        <v>19</v>
      </c>
      <c r="E157" s="80" t="s">
        <v>75</v>
      </c>
      <c r="F157" s="80" t="str">
        <f t="shared" si="16"/>
        <v>1E.4.GTANC</v>
      </c>
      <c r="G157" s="80">
        <f t="shared" si="17"/>
        <v>1</v>
      </c>
      <c r="H157" s="30"/>
      <c r="I157" s="79" t="str">
        <f t="shared" si="19"/>
        <v/>
      </c>
      <c r="J157" s="79" t="str">
        <f t="shared" si="19"/>
        <v/>
      </c>
      <c r="K157" s="79" t="str">
        <f t="shared" si="19"/>
        <v/>
      </c>
      <c r="L157" s="79" t="str">
        <f t="shared" si="19"/>
        <v>GTANC</v>
      </c>
      <c r="M157" s="79" t="str">
        <f t="shared" si="19"/>
        <v/>
      </c>
      <c r="N157" s="79" t="str">
        <f t="shared" si="19"/>
        <v/>
      </c>
      <c r="O157" s="30"/>
      <c r="P157" s="79" t="str">
        <f t="shared" si="15"/>
        <v/>
      </c>
      <c r="Q157" s="79" t="str">
        <f t="shared" si="15"/>
        <v/>
      </c>
      <c r="R157" s="79" t="str">
        <f t="shared" si="15"/>
        <v/>
      </c>
    </row>
    <row r="158" spans="2:18" s="1" customFormat="1" ht="30" customHeight="1" x14ac:dyDescent="0.25">
      <c r="B158" s="80" t="s">
        <v>42</v>
      </c>
      <c r="C158" s="80" t="s">
        <v>86</v>
      </c>
      <c r="D158" s="80">
        <v>20</v>
      </c>
      <c r="E158" s="80" t="s">
        <v>74</v>
      </c>
      <c r="F158" s="80" t="str">
        <f t="shared" si="16"/>
        <v>1E.4.GTAC</v>
      </c>
      <c r="G158" s="80">
        <f t="shared" si="17"/>
        <v>1</v>
      </c>
      <c r="H158" s="30"/>
      <c r="I158" s="79" t="str">
        <f t="shared" si="19"/>
        <v/>
      </c>
      <c r="J158" s="79" t="str">
        <f t="shared" si="19"/>
        <v/>
      </c>
      <c r="K158" s="79" t="str">
        <f t="shared" si="19"/>
        <v>GTAC</v>
      </c>
      <c r="L158" s="79" t="str">
        <f t="shared" si="19"/>
        <v/>
      </c>
      <c r="M158" s="79" t="str">
        <f t="shared" si="19"/>
        <v/>
      </c>
      <c r="N158" s="79" t="str">
        <f t="shared" si="19"/>
        <v/>
      </c>
      <c r="O158" s="30"/>
      <c r="P158" s="79" t="str">
        <f t="shared" si="15"/>
        <v/>
      </c>
      <c r="Q158" s="79" t="str">
        <f t="shared" si="15"/>
        <v/>
      </c>
      <c r="R158" s="79" t="str">
        <f t="shared" si="15"/>
        <v/>
      </c>
    </row>
    <row r="159" spans="2:18" s="1" customFormat="1" ht="30" customHeight="1" x14ac:dyDescent="0.25">
      <c r="B159" s="80" t="s">
        <v>42</v>
      </c>
      <c r="C159" s="80" t="s">
        <v>86</v>
      </c>
      <c r="D159" s="80">
        <v>21</v>
      </c>
      <c r="E159" s="80" t="s">
        <v>74</v>
      </c>
      <c r="F159" s="80" t="str">
        <f t="shared" si="16"/>
        <v>1E.4.GTAC</v>
      </c>
      <c r="G159" s="80">
        <f t="shared" si="17"/>
        <v>1</v>
      </c>
      <c r="H159" s="30"/>
      <c r="I159" s="79" t="str">
        <f t="shared" si="19"/>
        <v/>
      </c>
      <c r="J159" s="79" t="str">
        <f t="shared" si="19"/>
        <v/>
      </c>
      <c r="K159" s="79" t="str">
        <f t="shared" si="19"/>
        <v>GTAC</v>
      </c>
      <c r="L159" s="79" t="str">
        <f t="shared" si="19"/>
        <v/>
      </c>
      <c r="M159" s="79" t="str">
        <f t="shared" si="19"/>
        <v/>
      </c>
      <c r="N159" s="79" t="str">
        <f t="shared" si="19"/>
        <v/>
      </c>
      <c r="O159" s="30"/>
      <c r="P159" s="79" t="str">
        <f t="shared" si="15"/>
        <v/>
      </c>
      <c r="Q159" s="79" t="str">
        <f t="shared" si="15"/>
        <v/>
      </c>
      <c r="R159" s="79" t="str">
        <f t="shared" si="15"/>
        <v/>
      </c>
    </row>
    <row r="160" spans="2:18" s="1" customFormat="1" ht="30" customHeight="1" x14ac:dyDescent="0.25">
      <c r="B160" s="80" t="s">
        <v>42</v>
      </c>
      <c r="C160" s="80" t="s">
        <v>86</v>
      </c>
      <c r="D160" s="80">
        <v>22</v>
      </c>
      <c r="E160" s="80" t="s">
        <v>72</v>
      </c>
      <c r="F160" s="80" t="str">
        <f t="shared" si="16"/>
        <v>1E.4.DC</v>
      </c>
      <c r="G160" s="80">
        <f t="shared" si="17"/>
        <v>1</v>
      </c>
      <c r="H160" s="30"/>
      <c r="I160" s="79" t="str">
        <f t="shared" si="19"/>
        <v>DC</v>
      </c>
      <c r="J160" s="79" t="str">
        <f t="shared" si="19"/>
        <v/>
      </c>
      <c r="K160" s="79" t="str">
        <f t="shared" si="19"/>
        <v/>
      </c>
      <c r="L160" s="79" t="str">
        <f t="shared" si="19"/>
        <v/>
      </c>
      <c r="M160" s="79" t="str">
        <f t="shared" si="19"/>
        <v/>
      </c>
      <c r="N160" s="79" t="str">
        <f t="shared" si="19"/>
        <v/>
      </c>
      <c r="O160" s="30"/>
      <c r="P160" s="79" t="str">
        <f t="shared" si="15"/>
        <v/>
      </c>
      <c r="Q160" s="79" t="str">
        <f t="shared" si="15"/>
        <v/>
      </c>
      <c r="R160" s="79" t="str">
        <f t="shared" si="15"/>
        <v/>
      </c>
    </row>
    <row r="161" spans="2:18" s="1" customFormat="1" ht="30" customHeight="1" x14ac:dyDescent="0.25">
      <c r="B161" s="80" t="s">
        <v>42</v>
      </c>
      <c r="C161" s="80" t="s">
        <v>87</v>
      </c>
      <c r="D161" s="80">
        <v>23</v>
      </c>
      <c r="E161" s="80" t="s">
        <v>75</v>
      </c>
      <c r="F161" s="80" t="str">
        <f t="shared" si="16"/>
        <v>1E.5.GTANC</v>
      </c>
      <c r="G161" s="80">
        <f t="shared" si="17"/>
        <v>1</v>
      </c>
      <c r="H161" s="30"/>
      <c r="I161" s="79" t="str">
        <f t="shared" si="19"/>
        <v/>
      </c>
      <c r="J161" s="79" t="str">
        <f t="shared" si="19"/>
        <v/>
      </c>
      <c r="K161" s="79" t="str">
        <f t="shared" si="19"/>
        <v/>
      </c>
      <c r="L161" s="79" t="str">
        <f t="shared" si="19"/>
        <v>GTANC</v>
      </c>
      <c r="M161" s="79" t="str">
        <f t="shared" si="19"/>
        <v/>
      </c>
      <c r="N161" s="79" t="str">
        <f t="shared" si="19"/>
        <v/>
      </c>
      <c r="O161" s="30"/>
      <c r="P161" s="79" t="str">
        <f t="shared" si="15"/>
        <v/>
      </c>
      <c r="Q161" s="79" t="str">
        <f t="shared" si="15"/>
        <v/>
      </c>
      <c r="R161" s="79" t="str">
        <f t="shared" si="15"/>
        <v/>
      </c>
    </row>
    <row r="162" spans="2:18" s="1" customFormat="1" ht="30" customHeight="1" x14ac:dyDescent="0.25">
      <c r="B162" s="80" t="s">
        <v>42</v>
      </c>
      <c r="C162" s="80" t="s">
        <v>88</v>
      </c>
      <c r="D162" s="80">
        <v>24</v>
      </c>
      <c r="E162" s="80" t="s">
        <v>72</v>
      </c>
      <c r="F162" s="80" t="str">
        <f t="shared" si="16"/>
        <v>1E.6.DC</v>
      </c>
      <c r="G162" s="80">
        <f t="shared" si="17"/>
        <v>1</v>
      </c>
      <c r="H162" s="30"/>
      <c r="I162" s="79" t="str">
        <f t="shared" si="19"/>
        <v>DC</v>
      </c>
      <c r="J162" s="79" t="str">
        <f t="shared" si="19"/>
        <v/>
      </c>
      <c r="K162" s="79" t="str">
        <f t="shared" si="19"/>
        <v/>
      </c>
      <c r="L162" s="79" t="str">
        <f t="shared" si="19"/>
        <v/>
      </c>
      <c r="M162" s="79" t="str">
        <f t="shared" si="19"/>
        <v/>
      </c>
      <c r="N162" s="79" t="str">
        <f t="shared" si="19"/>
        <v/>
      </c>
      <c r="O162" s="30"/>
      <c r="P162" s="79" t="str">
        <f t="shared" si="15"/>
        <v/>
      </c>
      <c r="Q162" s="79" t="str">
        <f t="shared" si="15"/>
        <v/>
      </c>
      <c r="R162" s="79" t="str">
        <f t="shared" si="15"/>
        <v/>
      </c>
    </row>
    <row r="163" spans="2:18" s="1" customFormat="1" ht="30" customHeight="1" x14ac:dyDescent="0.25">
      <c r="B163" s="80" t="s">
        <v>42</v>
      </c>
      <c r="C163" s="80" t="s">
        <v>88</v>
      </c>
      <c r="D163" s="80">
        <v>25</v>
      </c>
      <c r="E163" s="80" t="s">
        <v>96</v>
      </c>
      <c r="F163" s="80" t="str">
        <f t="shared" si="16"/>
        <v>1E.6.NOT USED</v>
      </c>
      <c r="G163" s="80">
        <f t="shared" si="17"/>
        <v>0</v>
      </c>
      <c r="H163" s="30"/>
      <c r="I163" s="79" t="str">
        <f t="shared" si="19"/>
        <v/>
      </c>
      <c r="J163" s="79" t="str">
        <f t="shared" si="19"/>
        <v/>
      </c>
      <c r="K163" s="79" t="str">
        <f t="shared" si="19"/>
        <v/>
      </c>
      <c r="L163" s="79" t="str">
        <f t="shared" si="19"/>
        <v/>
      </c>
      <c r="M163" s="79" t="str">
        <f t="shared" si="19"/>
        <v/>
      </c>
      <c r="N163" s="79" t="str">
        <f t="shared" si="19"/>
        <v/>
      </c>
      <c r="O163" s="30"/>
      <c r="P163" s="79" t="str">
        <f t="shared" si="15"/>
        <v/>
      </c>
      <c r="Q163" s="79" t="str">
        <f t="shared" si="15"/>
        <v/>
      </c>
      <c r="R163" s="79" t="str">
        <f t="shared" si="15"/>
        <v/>
      </c>
    </row>
    <row r="164" spans="2:18" s="1" customFormat="1" ht="30" customHeight="1" x14ac:dyDescent="0.25">
      <c r="B164" s="80" t="s">
        <v>42</v>
      </c>
      <c r="C164" s="80" t="s">
        <v>89</v>
      </c>
      <c r="D164" s="80">
        <v>26</v>
      </c>
      <c r="E164" s="80" t="s">
        <v>91</v>
      </c>
      <c r="F164" s="80" t="str">
        <f t="shared" si="16"/>
        <v>1E.7.MAM &amp; MAP</v>
      </c>
      <c r="G164" s="80">
        <f t="shared" si="17"/>
        <v>1</v>
      </c>
      <c r="H164" s="30"/>
      <c r="I164" s="79" t="str">
        <f t="shared" si="19"/>
        <v/>
      </c>
      <c r="J164" s="79" t="str">
        <f t="shared" si="19"/>
        <v/>
      </c>
      <c r="K164" s="79" t="str">
        <f t="shared" si="19"/>
        <v/>
      </c>
      <c r="L164" s="79" t="str">
        <f t="shared" si="19"/>
        <v/>
      </c>
      <c r="M164" s="79" t="str">
        <f t="shared" si="19"/>
        <v/>
      </c>
      <c r="N164" s="79" t="str">
        <f t="shared" si="19"/>
        <v/>
      </c>
      <c r="O164" s="30"/>
      <c r="P164" s="79" t="str">
        <f t="shared" si="15"/>
        <v/>
      </c>
      <c r="Q164" s="79" t="str">
        <f t="shared" si="15"/>
        <v/>
      </c>
      <c r="R164" s="79" t="str">
        <f t="shared" si="15"/>
        <v>MAM &amp; MAP</v>
      </c>
    </row>
    <row r="165" spans="2:18" s="1" customFormat="1" ht="30" customHeight="1" x14ac:dyDescent="0.25">
      <c r="B165" s="80" t="s">
        <v>51</v>
      </c>
      <c r="C165" s="80" t="s">
        <v>90</v>
      </c>
      <c r="D165" s="80">
        <v>1</v>
      </c>
      <c r="E165" s="80" t="s">
        <v>72</v>
      </c>
      <c r="F165" s="80" t="str">
        <f t="shared" si="16"/>
        <v>1F.1.DC</v>
      </c>
      <c r="G165" s="80">
        <f t="shared" si="17"/>
        <v>1</v>
      </c>
      <c r="H165" s="30"/>
      <c r="I165" s="79" t="str">
        <f t="shared" si="19"/>
        <v>DC</v>
      </c>
      <c r="J165" s="79" t="str">
        <f t="shared" si="19"/>
        <v/>
      </c>
      <c r="K165" s="79" t="str">
        <f t="shared" si="19"/>
        <v/>
      </c>
      <c r="L165" s="79" t="str">
        <f t="shared" si="19"/>
        <v/>
      </c>
      <c r="M165" s="79" t="str">
        <f t="shared" si="19"/>
        <v/>
      </c>
      <c r="N165" s="79" t="str">
        <f t="shared" si="19"/>
        <v/>
      </c>
      <c r="O165" s="30"/>
      <c r="P165" s="79" t="str">
        <f t="shared" si="15"/>
        <v/>
      </c>
      <c r="Q165" s="79" t="str">
        <f t="shared" si="15"/>
        <v/>
      </c>
      <c r="R165" s="79" t="str">
        <f t="shared" si="15"/>
        <v/>
      </c>
    </row>
    <row r="166" spans="2:18" s="1" customFormat="1" ht="30" customHeight="1" x14ac:dyDescent="0.25">
      <c r="B166" s="80" t="s">
        <v>51</v>
      </c>
      <c r="C166" s="80" t="s">
        <v>90</v>
      </c>
      <c r="D166" s="80">
        <v>2</v>
      </c>
      <c r="E166" s="80" t="s">
        <v>72</v>
      </c>
      <c r="F166" s="80" t="str">
        <f t="shared" si="16"/>
        <v>1F.1.DC</v>
      </c>
      <c r="G166" s="80">
        <f t="shared" si="17"/>
        <v>1</v>
      </c>
      <c r="H166" s="30"/>
      <c r="I166" s="79" t="str">
        <f t="shared" si="19"/>
        <v>DC</v>
      </c>
      <c r="J166" s="79" t="str">
        <f t="shared" si="19"/>
        <v/>
      </c>
      <c r="K166" s="79" t="str">
        <f t="shared" si="19"/>
        <v/>
      </c>
      <c r="L166" s="79" t="str">
        <f t="shared" si="19"/>
        <v/>
      </c>
      <c r="M166" s="79" t="str">
        <f t="shared" si="19"/>
        <v/>
      </c>
      <c r="N166" s="79" t="str">
        <f t="shared" si="19"/>
        <v/>
      </c>
      <c r="O166" s="30"/>
      <c r="P166" s="79" t="str">
        <f t="shared" si="15"/>
        <v/>
      </c>
      <c r="Q166" s="79" t="str">
        <f t="shared" si="15"/>
        <v/>
      </c>
      <c r="R166" s="79" t="str">
        <f t="shared" si="15"/>
        <v/>
      </c>
    </row>
    <row r="167" spans="2:18" s="1" customFormat="1" ht="30" customHeight="1" x14ac:dyDescent="0.25">
      <c r="B167" s="80" t="s">
        <v>51</v>
      </c>
      <c r="C167" s="80" t="s">
        <v>90</v>
      </c>
      <c r="D167" s="80">
        <v>3</v>
      </c>
      <c r="E167" s="80" t="s">
        <v>72</v>
      </c>
      <c r="F167" s="80" t="str">
        <f t="shared" si="16"/>
        <v>1F.1.DC</v>
      </c>
      <c r="G167" s="80">
        <f t="shared" si="17"/>
        <v>1</v>
      </c>
      <c r="H167" s="30"/>
      <c r="I167" s="79" t="str">
        <f t="shared" si="19"/>
        <v>DC</v>
      </c>
      <c r="J167" s="79" t="str">
        <f t="shared" si="19"/>
        <v/>
      </c>
      <c r="K167" s="79" t="str">
        <f t="shared" si="19"/>
        <v/>
      </c>
      <c r="L167" s="79" t="str">
        <f t="shared" si="19"/>
        <v/>
      </c>
      <c r="M167" s="79" t="str">
        <f t="shared" si="19"/>
        <v/>
      </c>
      <c r="N167" s="79" t="str">
        <f t="shared" si="19"/>
        <v/>
      </c>
      <c r="O167" s="30"/>
      <c r="P167" s="79" t="str">
        <f t="shared" si="15"/>
        <v/>
      </c>
      <c r="Q167" s="79" t="str">
        <f t="shared" si="15"/>
        <v/>
      </c>
      <c r="R167" s="79" t="str">
        <f t="shared" si="15"/>
        <v/>
      </c>
    </row>
    <row r="168" spans="2:18" s="1" customFormat="1" ht="30" customHeight="1" x14ac:dyDescent="0.25">
      <c r="B168" s="80" t="s">
        <v>51</v>
      </c>
      <c r="C168" s="80" t="s">
        <v>90</v>
      </c>
      <c r="D168" s="80">
        <v>4</v>
      </c>
      <c r="E168" s="80" t="s">
        <v>72</v>
      </c>
      <c r="F168" s="80" t="str">
        <f t="shared" si="16"/>
        <v>1F.1.DC</v>
      </c>
      <c r="G168" s="80">
        <f t="shared" si="17"/>
        <v>1</v>
      </c>
      <c r="H168" s="30"/>
      <c r="I168" s="79" t="str">
        <f t="shared" si="19"/>
        <v>DC</v>
      </c>
      <c r="J168" s="79" t="str">
        <f t="shared" si="19"/>
        <v/>
      </c>
      <c r="K168" s="79" t="str">
        <f t="shared" si="19"/>
        <v/>
      </c>
      <c r="L168" s="79" t="str">
        <f t="shared" si="19"/>
        <v/>
      </c>
      <c r="M168" s="79" t="str">
        <f t="shared" si="19"/>
        <v/>
      </c>
      <c r="N168" s="79" t="str">
        <f t="shared" si="19"/>
        <v/>
      </c>
      <c r="O168" s="30"/>
      <c r="P168" s="79" t="str">
        <f t="shared" si="15"/>
        <v/>
      </c>
      <c r="Q168" s="79" t="str">
        <f t="shared" si="15"/>
        <v/>
      </c>
      <c r="R168" s="79" t="str">
        <f t="shared" si="15"/>
        <v/>
      </c>
    </row>
    <row r="169" spans="2:18" s="1" customFormat="1" ht="30" customHeight="1" x14ac:dyDescent="0.25">
      <c r="B169" s="80" t="s">
        <v>51</v>
      </c>
      <c r="C169" s="80" t="s">
        <v>90</v>
      </c>
      <c r="D169" s="80">
        <v>5</v>
      </c>
      <c r="E169" s="80" t="s">
        <v>72</v>
      </c>
      <c r="F169" s="80" t="str">
        <f t="shared" si="16"/>
        <v>1F.1.DC</v>
      </c>
      <c r="G169" s="80">
        <f t="shared" si="17"/>
        <v>1</v>
      </c>
      <c r="H169" s="30"/>
      <c r="I169" s="79" t="str">
        <f t="shared" si="19"/>
        <v>DC</v>
      </c>
      <c r="J169" s="79" t="str">
        <f t="shared" si="19"/>
        <v/>
      </c>
      <c r="K169" s="79" t="str">
        <f t="shared" si="19"/>
        <v/>
      </c>
      <c r="L169" s="79" t="str">
        <f t="shared" si="19"/>
        <v/>
      </c>
      <c r="M169" s="79" t="str">
        <f t="shared" si="19"/>
        <v/>
      </c>
      <c r="N169" s="79" t="str">
        <f t="shared" si="19"/>
        <v/>
      </c>
      <c r="O169" s="30"/>
      <c r="P169" s="79" t="str">
        <f t="shared" si="15"/>
        <v/>
      </c>
      <c r="Q169" s="79" t="str">
        <f t="shared" si="15"/>
        <v/>
      </c>
      <c r="R169" s="79" t="str">
        <f t="shared" si="15"/>
        <v/>
      </c>
    </row>
    <row r="170" spans="2:18" s="1" customFormat="1" ht="30" customHeight="1" x14ac:dyDescent="0.25">
      <c r="B170" s="80" t="s">
        <v>51</v>
      </c>
      <c r="C170" s="80" t="s">
        <v>90</v>
      </c>
      <c r="D170" s="80">
        <v>6</v>
      </c>
      <c r="E170" s="80" t="s">
        <v>72</v>
      </c>
      <c r="F170" s="80" t="str">
        <f t="shared" si="16"/>
        <v>1F.1.DC</v>
      </c>
      <c r="G170" s="80">
        <f t="shared" si="17"/>
        <v>1</v>
      </c>
      <c r="H170" s="30"/>
      <c r="I170" s="79" t="str">
        <f t="shared" si="19"/>
        <v>DC</v>
      </c>
      <c r="J170" s="79" t="str">
        <f t="shared" si="19"/>
        <v/>
      </c>
      <c r="K170" s="79" t="str">
        <f t="shared" si="19"/>
        <v/>
      </c>
      <c r="L170" s="79" t="str">
        <f t="shared" si="19"/>
        <v/>
      </c>
      <c r="M170" s="79" t="str">
        <f t="shared" si="19"/>
        <v/>
      </c>
      <c r="N170" s="79" t="str">
        <f t="shared" si="19"/>
        <v/>
      </c>
      <c r="O170" s="30"/>
      <c r="P170" s="79" t="str">
        <f t="shared" si="15"/>
        <v/>
      </c>
      <c r="Q170" s="79" t="str">
        <f t="shared" si="15"/>
        <v/>
      </c>
      <c r="R170" s="79" t="str">
        <f t="shared" si="15"/>
        <v/>
      </c>
    </row>
    <row r="171" spans="2:18" s="1" customFormat="1" ht="30" customHeight="1" x14ac:dyDescent="0.25">
      <c r="B171" s="80" t="s">
        <v>51</v>
      </c>
      <c r="C171" s="80" t="s">
        <v>90</v>
      </c>
      <c r="D171" s="80">
        <v>7</v>
      </c>
      <c r="E171" s="80" t="s">
        <v>72</v>
      </c>
      <c r="F171" s="80" t="str">
        <f t="shared" si="16"/>
        <v>1F.1.DC</v>
      </c>
      <c r="G171" s="80">
        <f t="shared" si="17"/>
        <v>1</v>
      </c>
      <c r="H171" s="30"/>
      <c r="I171" s="79" t="str">
        <f t="shared" ref="I171:N186" si="20">IFERROR(VLOOKUP(I$9,$E171,1,FALSE),"")</f>
        <v>DC</v>
      </c>
      <c r="J171" s="79" t="str">
        <f t="shared" si="20"/>
        <v/>
      </c>
      <c r="K171" s="79" t="str">
        <f t="shared" si="20"/>
        <v/>
      </c>
      <c r="L171" s="79" t="str">
        <f t="shared" si="20"/>
        <v/>
      </c>
      <c r="M171" s="79" t="str">
        <f t="shared" si="20"/>
        <v/>
      </c>
      <c r="N171" s="79" t="str">
        <f t="shared" si="20"/>
        <v/>
      </c>
      <c r="O171" s="30"/>
      <c r="P171" s="79" t="str">
        <f t="shared" si="15"/>
        <v/>
      </c>
      <c r="Q171" s="79" t="str">
        <f t="shared" si="15"/>
        <v/>
      </c>
      <c r="R171" s="79" t="str">
        <f t="shared" si="15"/>
        <v/>
      </c>
    </row>
    <row r="172" spans="2:18" s="1" customFormat="1" ht="30" customHeight="1" x14ac:dyDescent="0.25">
      <c r="B172" s="80" t="s">
        <v>51</v>
      </c>
      <c r="C172" s="80" t="s">
        <v>90</v>
      </c>
      <c r="D172" s="80">
        <v>8</v>
      </c>
      <c r="E172" s="80" t="s">
        <v>72</v>
      </c>
      <c r="F172" s="80" t="str">
        <f t="shared" si="16"/>
        <v>1F.1.DC</v>
      </c>
      <c r="G172" s="80">
        <f t="shared" si="17"/>
        <v>1</v>
      </c>
      <c r="H172" s="30"/>
      <c r="I172" s="79" t="str">
        <f t="shared" si="20"/>
        <v>DC</v>
      </c>
      <c r="J172" s="79" t="str">
        <f t="shared" si="20"/>
        <v/>
      </c>
      <c r="K172" s="79" t="str">
        <f t="shared" si="20"/>
        <v/>
      </c>
      <c r="L172" s="79" t="str">
        <f t="shared" si="20"/>
        <v/>
      </c>
      <c r="M172" s="79" t="str">
        <f t="shared" si="20"/>
        <v/>
      </c>
      <c r="N172" s="79" t="str">
        <f t="shared" si="20"/>
        <v/>
      </c>
      <c r="O172" s="30"/>
      <c r="P172" s="79" t="str">
        <f t="shared" si="15"/>
        <v/>
      </c>
      <c r="Q172" s="79" t="str">
        <f t="shared" si="15"/>
        <v/>
      </c>
      <c r="R172" s="79" t="str">
        <f t="shared" si="15"/>
        <v/>
      </c>
    </row>
    <row r="173" spans="2:18" s="1" customFormat="1" ht="30" customHeight="1" x14ac:dyDescent="0.25">
      <c r="B173" s="80" t="s">
        <v>51</v>
      </c>
      <c r="C173" s="80" t="s">
        <v>90</v>
      </c>
      <c r="D173" s="80">
        <v>9</v>
      </c>
      <c r="E173" s="80" t="s">
        <v>72</v>
      </c>
      <c r="F173" s="80" t="str">
        <f t="shared" si="16"/>
        <v>1F.1.DC</v>
      </c>
      <c r="G173" s="80">
        <f t="shared" si="17"/>
        <v>1</v>
      </c>
      <c r="H173" s="30"/>
      <c r="I173" s="79" t="str">
        <f t="shared" si="20"/>
        <v>DC</v>
      </c>
      <c r="J173" s="79" t="str">
        <f t="shared" si="20"/>
        <v/>
      </c>
      <c r="K173" s="79" t="str">
        <f t="shared" si="20"/>
        <v/>
      </c>
      <c r="L173" s="79" t="str">
        <f t="shared" si="20"/>
        <v/>
      </c>
      <c r="M173" s="79" t="str">
        <f t="shared" si="20"/>
        <v/>
      </c>
      <c r="N173" s="79" t="str">
        <f t="shared" si="20"/>
        <v/>
      </c>
      <c r="O173" s="30"/>
      <c r="P173" s="79" t="str">
        <f t="shared" si="15"/>
        <v/>
      </c>
      <c r="Q173" s="79" t="str">
        <f t="shared" si="15"/>
        <v/>
      </c>
      <c r="R173" s="79" t="str">
        <f t="shared" si="15"/>
        <v/>
      </c>
    </row>
    <row r="174" spans="2:18" s="1" customFormat="1" ht="30" customHeight="1" x14ac:dyDescent="0.25">
      <c r="B174" s="80" t="s">
        <v>51</v>
      </c>
      <c r="C174" s="80" t="s">
        <v>90</v>
      </c>
      <c r="D174" s="80">
        <v>10</v>
      </c>
      <c r="E174" s="80" t="s">
        <v>72</v>
      </c>
      <c r="F174" s="80" t="str">
        <f t="shared" si="16"/>
        <v>1F.1.DC</v>
      </c>
      <c r="G174" s="80">
        <f t="shared" si="17"/>
        <v>1</v>
      </c>
      <c r="H174" s="30"/>
      <c r="I174" s="79" t="str">
        <f t="shared" si="20"/>
        <v>DC</v>
      </c>
      <c r="J174" s="79" t="str">
        <f t="shared" si="20"/>
        <v/>
      </c>
      <c r="K174" s="79" t="str">
        <f t="shared" si="20"/>
        <v/>
      </c>
      <c r="L174" s="79" t="str">
        <f t="shared" si="20"/>
        <v/>
      </c>
      <c r="M174" s="79" t="str">
        <f t="shared" si="20"/>
        <v/>
      </c>
      <c r="N174" s="79" t="str">
        <f t="shared" si="20"/>
        <v/>
      </c>
      <c r="O174" s="30"/>
      <c r="P174" s="79" t="str">
        <f t="shared" si="15"/>
        <v/>
      </c>
      <c r="Q174" s="79" t="str">
        <f t="shared" si="15"/>
        <v/>
      </c>
      <c r="R174" s="79" t="str">
        <f t="shared" si="15"/>
        <v/>
      </c>
    </row>
    <row r="175" spans="2:18" s="1" customFormat="1" ht="30" customHeight="1" x14ac:dyDescent="0.25">
      <c r="B175" s="80" t="s">
        <v>51</v>
      </c>
      <c r="C175" s="80" t="s">
        <v>90</v>
      </c>
      <c r="D175" s="80">
        <v>11</v>
      </c>
      <c r="E175" s="80" t="s">
        <v>72</v>
      </c>
      <c r="F175" s="80" t="str">
        <f t="shared" si="16"/>
        <v>1F.1.DC</v>
      </c>
      <c r="G175" s="80">
        <f t="shared" si="17"/>
        <v>1</v>
      </c>
      <c r="H175" s="30"/>
      <c r="I175" s="79" t="str">
        <f t="shared" si="20"/>
        <v>DC</v>
      </c>
      <c r="J175" s="79" t="str">
        <f t="shared" si="20"/>
        <v/>
      </c>
      <c r="K175" s="79" t="str">
        <f t="shared" si="20"/>
        <v/>
      </c>
      <c r="L175" s="79" t="str">
        <f t="shared" si="20"/>
        <v/>
      </c>
      <c r="M175" s="79" t="str">
        <f t="shared" si="20"/>
        <v/>
      </c>
      <c r="N175" s="79" t="str">
        <f t="shared" si="20"/>
        <v/>
      </c>
      <c r="O175" s="30"/>
      <c r="P175" s="79" t="str">
        <f t="shared" si="15"/>
        <v/>
      </c>
      <c r="Q175" s="79" t="str">
        <f t="shared" si="15"/>
        <v/>
      </c>
      <c r="R175" s="79" t="str">
        <f t="shared" si="15"/>
        <v/>
      </c>
    </row>
    <row r="176" spans="2:18" s="1" customFormat="1" ht="30" customHeight="1" x14ac:dyDescent="0.25">
      <c r="B176" s="80" t="s">
        <v>51</v>
      </c>
      <c r="C176" s="80" t="s">
        <v>90</v>
      </c>
      <c r="D176" s="80">
        <v>12</v>
      </c>
      <c r="E176" s="80" t="s">
        <v>72</v>
      </c>
      <c r="F176" s="80" t="str">
        <f t="shared" si="16"/>
        <v>1F.1.DC</v>
      </c>
      <c r="G176" s="80">
        <f t="shared" si="17"/>
        <v>1</v>
      </c>
      <c r="H176" s="30"/>
      <c r="I176" s="79" t="str">
        <f t="shared" si="20"/>
        <v>DC</v>
      </c>
      <c r="J176" s="79" t="str">
        <f t="shared" si="20"/>
        <v/>
      </c>
      <c r="K176" s="79" t="str">
        <f t="shared" si="20"/>
        <v/>
      </c>
      <c r="L176" s="79" t="str">
        <f t="shared" si="20"/>
        <v/>
      </c>
      <c r="M176" s="79" t="str">
        <f t="shared" si="20"/>
        <v/>
      </c>
      <c r="N176" s="79" t="str">
        <f t="shared" si="20"/>
        <v/>
      </c>
      <c r="O176" s="30"/>
      <c r="P176" s="79" t="str">
        <f t="shared" si="15"/>
        <v/>
      </c>
      <c r="Q176" s="79" t="str">
        <f t="shared" si="15"/>
        <v/>
      </c>
      <c r="R176" s="79" t="str">
        <f t="shared" si="15"/>
        <v/>
      </c>
    </row>
    <row r="177" spans="2:18" s="1" customFormat="1" ht="30" customHeight="1" x14ac:dyDescent="0.25">
      <c r="B177" s="80" t="s">
        <v>51</v>
      </c>
      <c r="C177" s="80" t="s">
        <v>90</v>
      </c>
      <c r="D177" s="80">
        <v>13</v>
      </c>
      <c r="E177" s="80" t="s">
        <v>74</v>
      </c>
      <c r="F177" s="80" t="str">
        <f t="shared" si="16"/>
        <v>1F.1.GTAC</v>
      </c>
      <c r="G177" s="80">
        <f t="shared" si="17"/>
        <v>1</v>
      </c>
      <c r="H177" s="30"/>
      <c r="I177" s="79" t="str">
        <f t="shared" si="20"/>
        <v/>
      </c>
      <c r="J177" s="79" t="str">
        <f t="shared" si="20"/>
        <v/>
      </c>
      <c r="K177" s="79" t="str">
        <f t="shared" si="20"/>
        <v>GTAC</v>
      </c>
      <c r="L177" s="79" t="str">
        <f t="shared" si="20"/>
        <v/>
      </c>
      <c r="M177" s="79" t="str">
        <f t="shared" si="20"/>
        <v/>
      </c>
      <c r="N177" s="79" t="str">
        <f t="shared" si="20"/>
        <v/>
      </c>
      <c r="O177" s="30"/>
      <c r="P177" s="79" t="str">
        <f t="shared" si="15"/>
        <v/>
      </c>
      <c r="Q177" s="79" t="str">
        <f t="shared" si="15"/>
        <v/>
      </c>
      <c r="R177" s="79" t="str">
        <f t="shared" si="15"/>
        <v/>
      </c>
    </row>
    <row r="178" spans="2:18" s="1" customFormat="1" ht="30" customHeight="1" x14ac:dyDescent="0.25">
      <c r="B178" s="80" t="s">
        <v>51</v>
      </c>
      <c r="C178" s="80" t="s">
        <v>90</v>
      </c>
      <c r="D178" s="80">
        <v>14</v>
      </c>
      <c r="E178" s="80" t="s">
        <v>74</v>
      </c>
      <c r="F178" s="80" t="str">
        <f t="shared" si="16"/>
        <v>1F.1.GTAC</v>
      </c>
      <c r="G178" s="80">
        <f t="shared" si="17"/>
        <v>1</v>
      </c>
      <c r="H178" s="30"/>
      <c r="I178" s="79" t="str">
        <f t="shared" si="20"/>
        <v/>
      </c>
      <c r="J178" s="79" t="str">
        <f t="shared" si="20"/>
        <v/>
      </c>
      <c r="K178" s="79" t="str">
        <f t="shared" si="20"/>
        <v>GTAC</v>
      </c>
      <c r="L178" s="79" t="str">
        <f t="shared" si="20"/>
        <v/>
      </c>
      <c r="M178" s="79" t="str">
        <f t="shared" si="20"/>
        <v/>
      </c>
      <c r="N178" s="79" t="str">
        <f t="shared" si="20"/>
        <v/>
      </c>
      <c r="O178" s="30"/>
      <c r="P178" s="79" t="str">
        <f t="shared" si="15"/>
        <v/>
      </c>
      <c r="Q178" s="79" t="str">
        <f t="shared" si="15"/>
        <v/>
      </c>
      <c r="R178" s="79" t="str">
        <f t="shared" si="15"/>
        <v/>
      </c>
    </row>
    <row r="179" spans="2:18" s="1" customFormat="1" ht="30" customHeight="1" x14ac:dyDescent="0.25">
      <c r="B179" s="80" t="s">
        <v>51</v>
      </c>
      <c r="C179" s="80" t="s">
        <v>90</v>
      </c>
      <c r="D179" s="80">
        <v>15</v>
      </c>
      <c r="E179" s="80" t="s">
        <v>74</v>
      </c>
      <c r="F179" s="80" t="str">
        <f t="shared" si="16"/>
        <v>1F.1.GTAC</v>
      </c>
      <c r="G179" s="80">
        <f t="shared" si="17"/>
        <v>1</v>
      </c>
      <c r="H179" s="30"/>
      <c r="I179" s="79" t="str">
        <f t="shared" si="20"/>
        <v/>
      </c>
      <c r="J179" s="79" t="str">
        <f t="shared" si="20"/>
        <v/>
      </c>
      <c r="K179" s="79" t="str">
        <f t="shared" si="20"/>
        <v>GTAC</v>
      </c>
      <c r="L179" s="79" t="str">
        <f t="shared" si="20"/>
        <v/>
      </c>
      <c r="M179" s="79" t="str">
        <f t="shared" si="20"/>
        <v/>
      </c>
      <c r="N179" s="79" t="str">
        <f t="shared" si="20"/>
        <v/>
      </c>
      <c r="O179" s="30"/>
      <c r="P179" s="79" t="str">
        <f t="shared" si="15"/>
        <v/>
      </c>
      <c r="Q179" s="79" t="str">
        <f t="shared" si="15"/>
        <v/>
      </c>
      <c r="R179" s="79" t="str">
        <f t="shared" si="15"/>
        <v/>
      </c>
    </row>
    <row r="180" spans="2:18" s="1" customFormat="1" ht="30" customHeight="1" x14ac:dyDescent="0.25">
      <c r="B180" s="80" t="s">
        <v>51</v>
      </c>
      <c r="C180" s="80" t="s">
        <v>90</v>
      </c>
      <c r="D180" s="80">
        <v>16</v>
      </c>
      <c r="E180" s="80" t="s">
        <v>74</v>
      </c>
      <c r="F180" s="80" t="str">
        <f t="shared" si="16"/>
        <v>1F.1.GTAC</v>
      </c>
      <c r="G180" s="80">
        <f t="shared" si="17"/>
        <v>1</v>
      </c>
      <c r="H180" s="30"/>
      <c r="I180" s="79" t="str">
        <f t="shared" si="20"/>
        <v/>
      </c>
      <c r="J180" s="79" t="str">
        <f t="shared" si="20"/>
        <v/>
      </c>
      <c r="K180" s="79" t="str">
        <f t="shared" si="20"/>
        <v>GTAC</v>
      </c>
      <c r="L180" s="79" t="str">
        <f t="shared" si="20"/>
        <v/>
      </c>
      <c r="M180" s="79" t="str">
        <f t="shared" si="20"/>
        <v/>
      </c>
      <c r="N180" s="79" t="str">
        <f t="shared" si="20"/>
        <v/>
      </c>
      <c r="O180" s="30"/>
      <c r="P180" s="79" t="str">
        <f t="shared" si="15"/>
        <v/>
      </c>
      <c r="Q180" s="79" t="str">
        <f t="shared" si="15"/>
        <v/>
      </c>
      <c r="R180" s="79" t="str">
        <f t="shared" si="15"/>
        <v/>
      </c>
    </row>
    <row r="181" spans="2:18" s="1" customFormat="1" ht="30" customHeight="1" x14ac:dyDescent="0.25">
      <c r="B181" s="80" t="s">
        <v>51</v>
      </c>
      <c r="C181" s="80" t="s">
        <v>90</v>
      </c>
      <c r="D181" s="80">
        <v>17</v>
      </c>
      <c r="E181" s="80" t="s">
        <v>74</v>
      </c>
      <c r="F181" s="80" t="str">
        <f t="shared" si="16"/>
        <v>1F.1.GTAC</v>
      </c>
      <c r="G181" s="80">
        <f t="shared" si="17"/>
        <v>1</v>
      </c>
      <c r="H181" s="30"/>
      <c r="I181" s="79" t="str">
        <f t="shared" si="20"/>
        <v/>
      </c>
      <c r="J181" s="79" t="str">
        <f t="shared" si="20"/>
        <v/>
      </c>
      <c r="K181" s="79" t="str">
        <f t="shared" si="20"/>
        <v>GTAC</v>
      </c>
      <c r="L181" s="79" t="str">
        <f t="shared" si="20"/>
        <v/>
      </c>
      <c r="M181" s="79" t="str">
        <f t="shared" si="20"/>
        <v/>
      </c>
      <c r="N181" s="79" t="str">
        <f t="shared" si="20"/>
        <v/>
      </c>
      <c r="O181" s="30"/>
      <c r="P181" s="79" t="str">
        <f t="shared" si="15"/>
        <v/>
      </c>
      <c r="Q181" s="79" t="str">
        <f t="shared" si="15"/>
        <v/>
      </c>
      <c r="R181" s="79" t="str">
        <f t="shared" si="15"/>
        <v/>
      </c>
    </row>
    <row r="182" spans="2:18" s="1" customFormat="1" ht="30" customHeight="1" x14ac:dyDescent="0.25">
      <c r="B182" s="80" t="s">
        <v>51</v>
      </c>
      <c r="C182" s="80" t="s">
        <v>90</v>
      </c>
      <c r="D182" s="80">
        <v>18</v>
      </c>
      <c r="E182" s="80" t="s">
        <v>74</v>
      </c>
      <c r="F182" s="80" t="str">
        <f t="shared" si="16"/>
        <v>1F.1.GTAC</v>
      </c>
      <c r="G182" s="80">
        <f t="shared" si="17"/>
        <v>1</v>
      </c>
      <c r="H182" s="30"/>
      <c r="I182" s="79" t="str">
        <f t="shared" si="20"/>
        <v/>
      </c>
      <c r="J182" s="79" t="str">
        <f t="shared" si="20"/>
        <v/>
      </c>
      <c r="K182" s="79" t="str">
        <f t="shared" si="20"/>
        <v>GTAC</v>
      </c>
      <c r="L182" s="79" t="str">
        <f t="shared" si="20"/>
        <v/>
      </c>
      <c r="M182" s="79" t="str">
        <f t="shared" si="20"/>
        <v/>
      </c>
      <c r="N182" s="79" t="str">
        <f t="shared" si="20"/>
        <v/>
      </c>
      <c r="O182" s="30"/>
      <c r="P182" s="79" t="str">
        <f t="shared" si="15"/>
        <v/>
      </c>
      <c r="Q182" s="79" t="str">
        <f t="shared" si="15"/>
        <v/>
      </c>
      <c r="R182" s="79" t="str">
        <f t="shared" si="15"/>
        <v/>
      </c>
    </row>
    <row r="183" spans="2:18" s="1" customFormat="1" ht="30" customHeight="1" x14ac:dyDescent="0.25">
      <c r="B183" s="80" t="s">
        <v>51</v>
      </c>
      <c r="C183" s="80" t="s">
        <v>90</v>
      </c>
      <c r="D183" s="80">
        <v>19</v>
      </c>
      <c r="E183" s="80" t="s">
        <v>74</v>
      </c>
      <c r="F183" s="80" t="str">
        <f t="shared" si="16"/>
        <v>1F.1.GTAC</v>
      </c>
      <c r="G183" s="80">
        <f t="shared" si="17"/>
        <v>1</v>
      </c>
      <c r="H183" s="30"/>
      <c r="I183" s="79" t="str">
        <f t="shared" si="20"/>
        <v/>
      </c>
      <c r="J183" s="79" t="str">
        <f t="shared" si="20"/>
        <v/>
      </c>
      <c r="K183" s="79" t="str">
        <f t="shared" si="20"/>
        <v>GTAC</v>
      </c>
      <c r="L183" s="79" t="str">
        <f t="shared" si="20"/>
        <v/>
      </c>
      <c r="M183" s="79" t="str">
        <f t="shared" si="20"/>
        <v/>
      </c>
      <c r="N183" s="79" t="str">
        <f t="shared" si="20"/>
        <v/>
      </c>
      <c r="O183" s="30"/>
      <c r="P183" s="79" t="str">
        <f t="shared" si="15"/>
        <v/>
      </c>
      <c r="Q183" s="79" t="str">
        <f t="shared" si="15"/>
        <v/>
      </c>
      <c r="R183" s="79" t="str">
        <f t="shared" si="15"/>
        <v/>
      </c>
    </row>
    <row r="184" spans="2:18" s="1" customFormat="1" ht="30" customHeight="1" x14ac:dyDescent="0.25">
      <c r="B184" s="80" t="s">
        <v>51</v>
      </c>
      <c r="C184" s="80" t="s">
        <v>90</v>
      </c>
      <c r="D184" s="80">
        <v>20</v>
      </c>
      <c r="E184" s="80" t="s">
        <v>74</v>
      </c>
      <c r="F184" s="80" t="str">
        <f t="shared" si="16"/>
        <v>1F.1.GTAC</v>
      </c>
      <c r="G184" s="80">
        <f t="shared" si="17"/>
        <v>1</v>
      </c>
      <c r="H184" s="30"/>
      <c r="I184" s="79" t="str">
        <f t="shared" si="20"/>
        <v/>
      </c>
      <c r="J184" s="79" t="str">
        <f t="shared" si="20"/>
        <v/>
      </c>
      <c r="K184" s="79" t="str">
        <f t="shared" si="20"/>
        <v>GTAC</v>
      </c>
      <c r="L184" s="79" t="str">
        <f t="shared" si="20"/>
        <v/>
      </c>
      <c r="M184" s="79" t="str">
        <f t="shared" si="20"/>
        <v/>
      </c>
      <c r="N184" s="79" t="str">
        <f t="shared" si="20"/>
        <v/>
      </c>
      <c r="O184" s="30"/>
      <c r="P184" s="79" t="str">
        <f t="shared" si="15"/>
        <v/>
      </c>
      <c r="Q184" s="79" t="str">
        <f t="shared" si="15"/>
        <v/>
      </c>
      <c r="R184" s="79" t="str">
        <f t="shared" si="15"/>
        <v/>
      </c>
    </row>
    <row r="185" spans="2:18" s="1" customFormat="1" ht="30" customHeight="1" x14ac:dyDescent="0.25">
      <c r="B185" s="80" t="s">
        <v>51</v>
      </c>
      <c r="C185" s="80" t="s">
        <v>90</v>
      </c>
      <c r="D185" s="80">
        <v>21</v>
      </c>
      <c r="E185" s="80" t="s">
        <v>74</v>
      </c>
      <c r="F185" s="80" t="str">
        <f t="shared" si="16"/>
        <v>1F.1.GTAC</v>
      </c>
      <c r="G185" s="80">
        <f t="shared" si="17"/>
        <v>1</v>
      </c>
      <c r="H185" s="30"/>
      <c r="I185" s="79" t="str">
        <f t="shared" si="20"/>
        <v/>
      </c>
      <c r="J185" s="79" t="str">
        <f t="shared" si="20"/>
        <v/>
      </c>
      <c r="K185" s="79" t="str">
        <f t="shared" si="20"/>
        <v>GTAC</v>
      </c>
      <c r="L185" s="79" t="str">
        <f t="shared" si="20"/>
        <v/>
      </c>
      <c r="M185" s="79" t="str">
        <f t="shared" si="20"/>
        <v/>
      </c>
      <c r="N185" s="79" t="str">
        <f t="shared" si="20"/>
        <v/>
      </c>
      <c r="O185" s="30"/>
      <c r="P185" s="79" t="str">
        <f t="shared" si="15"/>
        <v/>
      </c>
      <c r="Q185" s="79" t="str">
        <f t="shared" si="15"/>
        <v/>
      </c>
      <c r="R185" s="79" t="str">
        <f t="shared" si="15"/>
        <v/>
      </c>
    </row>
    <row r="186" spans="2:18" s="1" customFormat="1" ht="30" customHeight="1" x14ac:dyDescent="0.25">
      <c r="B186" s="80" t="s">
        <v>51</v>
      </c>
      <c r="C186" s="80" t="s">
        <v>90</v>
      </c>
      <c r="D186" s="80">
        <v>22</v>
      </c>
      <c r="E186" s="80" t="s">
        <v>72</v>
      </c>
      <c r="F186" s="80" t="str">
        <f t="shared" si="16"/>
        <v>1F.1.DC</v>
      </c>
      <c r="G186" s="80">
        <f t="shared" si="17"/>
        <v>1</v>
      </c>
      <c r="H186" s="30"/>
      <c r="I186" s="79" t="str">
        <f t="shared" si="20"/>
        <v>DC</v>
      </c>
      <c r="J186" s="79" t="str">
        <f t="shared" si="20"/>
        <v/>
      </c>
      <c r="K186" s="79" t="str">
        <f t="shared" si="20"/>
        <v/>
      </c>
      <c r="L186" s="79" t="str">
        <f t="shared" si="20"/>
        <v/>
      </c>
      <c r="M186" s="79" t="str">
        <f t="shared" si="20"/>
        <v/>
      </c>
      <c r="N186" s="79" t="str">
        <f t="shared" si="20"/>
        <v/>
      </c>
      <c r="O186" s="30"/>
      <c r="P186" s="79" t="str">
        <f t="shared" si="15"/>
        <v/>
      </c>
      <c r="Q186" s="79" t="str">
        <f t="shared" si="15"/>
        <v/>
      </c>
      <c r="R186" s="79" t="str">
        <f t="shared" si="15"/>
        <v/>
      </c>
    </row>
    <row r="187" spans="2:18" s="1" customFormat="1" ht="30" customHeight="1" x14ac:dyDescent="0.25">
      <c r="B187" s="80" t="s">
        <v>51</v>
      </c>
      <c r="C187" s="80" t="s">
        <v>90</v>
      </c>
      <c r="D187" s="80">
        <v>23</v>
      </c>
      <c r="E187" s="80" t="s">
        <v>75</v>
      </c>
      <c r="F187" s="80" t="str">
        <f t="shared" si="16"/>
        <v>1F.1.GTANC</v>
      </c>
      <c r="G187" s="80">
        <f t="shared" si="17"/>
        <v>1</v>
      </c>
      <c r="H187" s="30"/>
      <c r="I187" s="79" t="str">
        <f t="shared" ref="I187:N202" si="21">IFERROR(VLOOKUP(I$9,$E187,1,FALSE),"")</f>
        <v/>
      </c>
      <c r="J187" s="79" t="str">
        <f t="shared" si="21"/>
        <v/>
      </c>
      <c r="K187" s="79" t="str">
        <f t="shared" si="21"/>
        <v/>
      </c>
      <c r="L187" s="79" t="str">
        <f t="shared" si="21"/>
        <v>GTANC</v>
      </c>
      <c r="M187" s="79" t="str">
        <f t="shared" si="21"/>
        <v/>
      </c>
      <c r="N187" s="79" t="str">
        <f t="shared" si="21"/>
        <v/>
      </c>
      <c r="O187" s="30"/>
      <c r="P187" s="79" t="str">
        <f t="shared" si="15"/>
        <v/>
      </c>
      <c r="Q187" s="79" t="str">
        <f t="shared" si="15"/>
        <v/>
      </c>
      <c r="R187" s="79" t="str">
        <f t="shared" si="15"/>
        <v/>
      </c>
    </row>
    <row r="188" spans="2:18" s="1" customFormat="1" ht="30" customHeight="1" x14ac:dyDescent="0.25">
      <c r="B188" s="80" t="s">
        <v>51</v>
      </c>
      <c r="C188" s="80" t="s">
        <v>90</v>
      </c>
      <c r="D188" s="80">
        <v>24</v>
      </c>
      <c r="E188" s="80" t="s">
        <v>75</v>
      </c>
      <c r="F188" s="80" t="str">
        <f t="shared" si="16"/>
        <v>1F.1.GTANC</v>
      </c>
      <c r="G188" s="80">
        <f t="shared" si="17"/>
        <v>1</v>
      </c>
      <c r="H188" s="30"/>
      <c r="I188" s="79" t="str">
        <f t="shared" si="21"/>
        <v/>
      </c>
      <c r="J188" s="79" t="str">
        <f t="shared" si="21"/>
        <v/>
      </c>
      <c r="K188" s="79" t="str">
        <f t="shared" si="21"/>
        <v/>
      </c>
      <c r="L188" s="79" t="str">
        <f t="shared" si="21"/>
        <v>GTANC</v>
      </c>
      <c r="M188" s="79" t="str">
        <f t="shared" si="21"/>
        <v/>
      </c>
      <c r="N188" s="79" t="str">
        <f t="shared" si="21"/>
        <v/>
      </c>
      <c r="O188" s="30"/>
      <c r="P188" s="79" t="str">
        <f t="shared" si="15"/>
        <v/>
      </c>
      <c r="Q188" s="79" t="str">
        <f t="shared" si="15"/>
        <v/>
      </c>
      <c r="R188" s="79" t="str">
        <f t="shared" si="15"/>
        <v/>
      </c>
    </row>
    <row r="189" spans="2:18" s="1" customFormat="1" ht="30" customHeight="1" x14ac:dyDescent="0.25">
      <c r="B189" s="80">
        <v>2</v>
      </c>
      <c r="C189" s="80">
        <v>2.1</v>
      </c>
      <c r="D189" s="80">
        <v>1</v>
      </c>
      <c r="E189" s="80" t="s">
        <v>75</v>
      </c>
      <c r="F189" s="80" t="str">
        <f t="shared" si="16"/>
        <v>2.1.GTANC</v>
      </c>
      <c r="G189" s="80">
        <f t="shared" si="17"/>
        <v>1</v>
      </c>
      <c r="H189" s="30"/>
      <c r="I189" s="79" t="str">
        <f t="shared" si="21"/>
        <v/>
      </c>
      <c r="J189" s="79" t="str">
        <f t="shared" si="21"/>
        <v/>
      </c>
      <c r="K189" s="79" t="str">
        <f t="shared" si="21"/>
        <v/>
      </c>
      <c r="L189" s="79" t="str">
        <f t="shared" si="21"/>
        <v>GTANC</v>
      </c>
      <c r="M189" s="79" t="str">
        <f t="shared" si="21"/>
        <v/>
      </c>
      <c r="N189" s="79" t="str">
        <f t="shared" si="21"/>
        <v/>
      </c>
      <c r="O189" s="30"/>
      <c r="P189" s="79" t="str">
        <f t="shared" si="15"/>
        <v/>
      </c>
      <c r="Q189" s="79" t="str">
        <f t="shared" si="15"/>
        <v/>
      </c>
      <c r="R189" s="79" t="str">
        <f t="shared" si="15"/>
        <v/>
      </c>
    </row>
    <row r="190" spans="2:18" s="1" customFormat="1" ht="30" customHeight="1" x14ac:dyDescent="0.25">
      <c r="B190" s="80">
        <v>2</v>
      </c>
      <c r="C190" s="80">
        <v>2.1</v>
      </c>
      <c r="D190" s="80">
        <v>2</v>
      </c>
      <c r="E190" s="80" t="s">
        <v>75</v>
      </c>
      <c r="F190" s="80" t="str">
        <f t="shared" si="16"/>
        <v>2.1.GTANC</v>
      </c>
      <c r="G190" s="80">
        <f t="shared" si="17"/>
        <v>1</v>
      </c>
      <c r="H190" s="30"/>
      <c r="I190" s="79" t="str">
        <f t="shared" si="21"/>
        <v/>
      </c>
      <c r="J190" s="79" t="str">
        <f t="shared" si="21"/>
        <v/>
      </c>
      <c r="K190" s="79" t="str">
        <f t="shared" si="21"/>
        <v/>
      </c>
      <c r="L190" s="79" t="str">
        <f t="shared" si="21"/>
        <v>GTANC</v>
      </c>
      <c r="M190" s="79" t="str">
        <f t="shared" si="21"/>
        <v/>
      </c>
      <c r="N190" s="79" t="str">
        <f t="shared" si="21"/>
        <v/>
      </c>
      <c r="O190" s="30"/>
      <c r="P190" s="79" t="str">
        <f t="shared" si="15"/>
        <v/>
      </c>
      <c r="Q190" s="79" t="str">
        <f t="shared" si="15"/>
        <v/>
      </c>
      <c r="R190" s="79" t="str">
        <f t="shared" si="15"/>
        <v/>
      </c>
    </row>
    <row r="191" spans="2:18" s="1" customFormat="1" ht="30" customHeight="1" x14ac:dyDescent="0.25">
      <c r="B191" s="80">
        <v>2</v>
      </c>
      <c r="C191" s="80">
        <v>2.1</v>
      </c>
      <c r="D191" s="80">
        <v>3</v>
      </c>
      <c r="E191" s="80" t="s">
        <v>75</v>
      </c>
      <c r="F191" s="80" t="str">
        <f t="shared" si="16"/>
        <v>2.1.GTANC</v>
      </c>
      <c r="G191" s="80">
        <f t="shared" si="17"/>
        <v>1</v>
      </c>
      <c r="H191" s="30"/>
      <c r="I191" s="79" t="str">
        <f t="shared" si="21"/>
        <v/>
      </c>
      <c r="J191" s="79" t="str">
        <f t="shared" si="21"/>
        <v/>
      </c>
      <c r="K191" s="79" t="str">
        <f t="shared" si="21"/>
        <v/>
      </c>
      <c r="L191" s="79" t="str">
        <f t="shared" si="21"/>
        <v>GTANC</v>
      </c>
      <c r="M191" s="79" t="str">
        <f t="shared" si="21"/>
        <v/>
      </c>
      <c r="N191" s="79" t="str">
        <f t="shared" si="21"/>
        <v/>
      </c>
      <c r="O191" s="30"/>
      <c r="P191" s="79" t="str">
        <f t="shared" si="15"/>
        <v/>
      </c>
      <c r="Q191" s="79" t="str">
        <f t="shared" si="15"/>
        <v/>
      </c>
      <c r="R191" s="79" t="str">
        <f t="shared" si="15"/>
        <v/>
      </c>
    </row>
    <row r="192" spans="2:18" s="1" customFormat="1" ht="30" customHeight="1" x14ac:dyDescent="0.25">
      <c r="B192" s="80">
        <v>2</v>
      </c>
      <c r="C192" s="80">
        <v>2.1</v>
      </c>
      <c r="D192" s="80">
        <v>4</v>
      </c>
      <c r="E192" s="80" t="s">
        <v>75</v>
      </c>
      <c r="F192" s="80" t="str">
        <f t="shared" si="16"/>
        <v>2.1.GTANC</v>
      </c>
      <c r="G192" s="80">
        <f t="shared" si="17"/>
        <v>1</v>
      </c>
      <c r="H192" s="30"/>
      <c r="I192" s="79" t="str">
        <f t="shared" si="21"/>
        <v/>
      </c>
      <c r="J192" s="79" t="str">
        <f t="shared" si="21"/>
        <v/>
      </c>
      <c r="K192" s="79" t="str">
        <f t="shared" si="21"/>
        <v/>
      </c>
      <c r="L192" s="79" t="str">
        <f t="shared" si="21"/>
        <v>GTANC</v>
      </c>
      <c r="M192" s="79" t="str">
        <f t="shared" si="21"/>
        <v/>
      </c>
      <c r="N192" s="79" t="str">
        <f t="shared" si="21"/>
        <v/>
      </c>
      <c r="O192" s="30"/>
      <c r="P192" s="79" t="str">
        <f t="shared" si="15"/>
        <v/>
      </c>
      <c r="Q192" s="79" t="str">
        <f t="shared" si="15"/>
        <v/>
      </c>
      <c r="R192" s="79" t="str">
        <f t="shared" si="15"/>
        <v/>
      </c>
    </row>
    <row r="193" spans="2:18" s="1" customFormat="1" ht="30" customHeight="1" x14ac:dyDescent="0.25">
      <c r="B193" s="80">
        <v>2</v>
      </c>
      <c r="C193" s="80">
        <v>2.1</v>
      </c>
      <c r="D193" s="80">
        <v>5</v>
      </c>
      <c r="E193" s="80" t="s">
        <v>75</v>
      </c>
      <c r="F193" s="80" t="str">
        <f t="shared" si="16"/>
        <v>2.1.GTANC</v>
      </c>
      <c r="G193" s="80">
        <f t="shared" si="17"/>
        <v>1</v>
      </c>
      <c r="H193" s="30"/>
      <c r="I193" s="79" t="str">
        <f t="shared" si="21"/>
        <v/>
      </c>
      <c r="J193" s="79" t="str">
        <f t="shared" si="21"/>
        <v/>
      </c>
      <c r="K193" s="79" t="str">
        <f t="shared" si="21"/>
        <v/>
      </c>
      <c r="L193" s="79" t="str">
        <f t="shared" si="21"/>
        <v>GTANC</v>
      </c>
      <c r="M193" s="79" t="str">
        <f t="shared" si="21"/>
        <v/>
      </c>
      <c r="N193" s="79" t="str">
        <f t="shared" si="21"/>
        <v/>
      </c>
      <c r="O193" s="30"/>
      <c r="P193" s="79" t="str">
        <f t="shared" si="15"/>
        <v/>
      </c>
      <c r="Q193" s="79" t="str">
        <f t="shared" si="15"/>
        <v/>
      </c>
      <c r="R193" s="79" t="str">
        <f t="shared" si="15"/>
        <v/>
      </c>
    </row>
    <row r="194" spans="2:18" s="1" customFormat="1" ht="30" customHeight="1" x14ac:dyDescent="0.25">
      <c r="B194" s="80">
        <v>2</v>
      </c>
      <c r="C194" s="80">
        <v>2.1</v>
      </c>
      <c r="D194" s="80">
        <v>6</v>
      </c>
      <c r="E194" s="80" t="s">
        <v>96</v>
      </c>
      <c r="F194" s="80" t="str">
        <f t="shared" si="16"/>
        <v>2.1.NOT USED</v>
      </c>
      <c r="G194" s="80">
        <f t="shared" si="17"/>
        <v>0</v>
      </c>
      <c r="H194" s="30"/>
      <c r="I194" s="79" t="str">
        <f t="shared" si="21"/>
        <v/>
      </c>
      <c r="J194" s="79" t="str">
        <f t="shared" si="21"/>
        <v/>
      </c>
      <c r="K194" s="79" t="str">
        <f t="shared" si="21"/>
        <v/>
      </c>
      <c r="L194" s="79" t="str">
        <f t="shared" si="21"/>
        <v/>
      </c>
      <c r="M194" s="79" t="str">
        <f t="shared" si="21"/>
        <v/>
      </c>
      <c r="N194" s="79" t="str">
        <f t="shared" si="21"/>
        <v/>
      </c>
      <c r="O194" s="30"/>
      <c r="P194" s="79" t="str">
        <f t="shared" si="15"/>
        <v/>
      </c>
      <c r="Q194" s="79" t="str">
        <f t="shared" si="15"/>
        <v/>
      </c>
      <c r="R194" s="79" t="str">
        <f t="shared" si="15"/>
        <v/>
      </c>
    </row>
    <row r="195" spans="2:18" s="1" customFormat="1" ht="30" customHeight="1" x14ac:dyDescent="0.25">
      <c r="B195" s="80">
        <v>2</v>
      </c>
      <c r="C195" s="80">
        <v>2.1</v>
      </c>
      <c r="D195" s="80">
        <v>7</v>
      </c>
      <c r="E195" s="80" t="s">
        <v>75</v>
      </c>
      <c r="F195" s="80" t="str">
        <f t="shared" si="16"/>
        <v>2.1.GTANC</v>
      </c>
      <c r="G195" s="80">
        <f t="shared" si="17"/>
        <v>1</v>
      </c>
      <c r="H195" s="30"/>
      <c r="I195" s="79" t="str">
        <f t="shared" si="21"/>
        <v/>
      </c>
      <c r="J195" s="79" t="str">
        <f t="shared" si="21"/>
        <v/>
      </c>
      <c r="K195" s="79" t="str">
        <f t="shared" si="21"/>
        <v/>
      </c>
      <c r="L195" s="79" t="str">
        <f t="shared" si="21"/>
        <v>GTANC</v>
      </c>
      <c r="M195" s="79" t="str">
        <f t="shared" si="21"/>
        <v/>
      </c>
      <c r="N195" s="79" t="str">
        <f t="shared" si="21"/>
        <v/>
      </c>
      <c r="O195" s="30"/>
      <c r="P195" s="79" t="str">
        <f t="shared" si="15"/>
        <v/>
      </c>
      <c r="Q195" s="79" t="str">
        <f t="shared" si="15"/>
        <v/>
      </c>
      <c r="R195" s="79" t="str">
        <f t="shared" si="15"/>
        <v/>
      </c>
    </row>
    <row r="196" spans="2:18" s="1" customFormat="1" ht="30" customHeight="1" x14ac:dyDescent="0.25">
      <c r="B196" s="80">
        <v>2</v>
      </c>
      <c r="C196" s="80">
        <v>2.1</v>
      </c>
      <c r="D196" s="80">
        <v>8</v>
      </c>
      <c r="E196" s="80" t="s">
        <v>75</v>
      </c>
      <c r="F196" s="80" t="str">
        <f t="shared" si="16"/>
        <v>2.1.GTANC</v>
      </c>
      <c r="G196" s="80">
        <f t="shared" si="17"/>
        <v>1</v>
      </c>
      <c r="H196" s="30"/>
      <c r="I196" s="79" t="str">
        <f t="shared" si="21"/>
        <v/>
      </c>
      <c r="J196" s="79" t="str">
        <f t="shared" si="21"/>
        <v/>
      </c>
      <c r="K196" s="79" t="str">
        <f t="shared" si="21"/>
        <v/>
      </c>
      <c r="L196" s="79" t="str">
        <f t="shared" si="21"/>
        <v>GTANC</v>
      </c>
      <c r="M196" s="79" t="str">
        <f t="shared" si="21"/>
        <v/>
      </c>
      <c r="N196" s="79" t="str">
        <f t="shared" si="21"/>
        <v/>
      </c>
      <c r="O196" s="30"/>
      <c r="P196" s="79" t="str">
        <f t="shared" si="15"/>
        <v/>
      </c>
      <c r="Q196" s="79" t="str">
        <f t="shared" si="15"/>
        <v/>
      </c>
      <c r="R196" s="79" t="str">
        <f t="shared" si="15"/>
        <v/>
      </c>
    </row>
    <row r="197" spans="2:18" s="1" customFormat="1" ht="30" customHeight="1" x14ac:dyDescent="0.25">
      <c r="B197" s="80">
        <v>2</v>
      </c>
      <c r="C197" s="80">
        <v>2.1</v>
      </c>
      <c r="D197" s="80">
        <v>9</v>
      </c>
      <c r="E197" s="80" t="s">
        <v>96</v>
      </c>
      <c r="F197" s="80" t="str">
        <f t="shared" si="16"/>
        <v>2.1.NOT USED</v>
      </c>
      <c r="G197" s="80">
        <f t="shared" si="17"/>
        <v>0</v>
      </c>
      <c r="H197" s="30"/>
      <c r="I197" s="79" t="str">
        <f t="shared" si="21"/>
        <v/>
      </c>
      <c r="J197" s="79" t="str">
        <f t="shared" si="21"/>
        <v/>
      </c>
      <c r="K197" s="79" t="str">
        <f t="shared" si="21"/>
        <v/>
      </c>
      <c r="L197" s="79" t="str">
        <f t="shared" si="21"/>
        <v/>
      </c>
      <c r="M197" s="79" t="str">
        <f t="shared" si="21"/>
        <v/>
      </c>
      <c r="N197" s="79" t="str">
        <f t="shared" si="21"/>
        <v/>
      </c>
      <c r="O197" s="30"/>
      <c r="P197" s="79" t="str">
        <f t="shared" si="15"/>
        <v/>
      </c>
      <c r="Q197" s="79" t="str">
        <f t="shared" si="15"/>
        <v/>
      </c>
      <c r="R197" s="79" t="str">
        <f t="shared" si="15"/>
        <v/>
      </c>
    </row>
    <row r="198" spans="2:18" s="1" customFormat="1" ht="30" customHeight="1" x14ac:dyDescent="0.25">
      <c r="B198" s="80">
        <v>2</v>
      </c>
      <c r="C198" s="80">
        <v>2.1</v>
      </c>
      <c r="D198" s="80">
        <v>10</v>
      </c>
      <c r="E198" s="80" t="s">
        <v>96</v>
      </c>
      <c r="F198" s="80" t="str">
        <f t="shared" si="16"/>
        <v>2.1.NOT USED</v>
      </c>
      <c r="G198" s="80">
        <f t="shared" si="17"/>
        <v>0</v>
      </c>
      <c r="H198" s="30"/>
      <c r="I198" s="79" t="str">
        <f t="shared" si="21"/>
        <v/>
      </c>
      <c r="J198" s="79" t="str">
        <f t="shared" si="21"/>
        <v/>
      </c>
      <c r="K198" s="79" t="str">
        <f t="shared" si="21"/>
        <v/>
      </c>
      <c r="L198" s="79" t="str">
        <f t="shared" si="21"/>
        <v/>
      </c>
      <c r="M198" s="79" t="str">
        <f t="shared" si="21"/>
        <v/>
      </c>
      <c r="N198" s="79" t="str">
        <f t="shared" si="21"/>
        <v/>
      </c>
      <c r="O198" s="30"/>
      <c r="P198" s="79" t="str">
        <f t="shared" si="15"/>
        <v/>
      </c>
      <c r="Q198" s="79" t="str">
        <f t="shared" si="15"/>
        <v/>
      </c>
      <c r="R198" s="79" t="str">
        <f t="shared" si="15"/>
        <v/>
      </c>
    </row>
    <row r="199" spans="2:18" s="1" customFormat="1" ht="30" customHeight="1" x14ac:dyDescent="0.25">
      <c r="B199" s="80">
        <v>2</v>
      </c>
      <c r="C199" s="80">
        <v>2.1</v>
      </c>
      <c r="D199" s="80">
        <v>11</v>
      </c>
      <c r="E199" s="80" t="s">
        <v>96</v>
      </c>
      <c r="F199" s="80" t="str">
        <f t="shared" si="16"/>
        <v>2.1.NOT USED</v>
      </c>
      <c r="G199" s="80">
        <f t="shared" si="17"/>
        <v>0</v>
      </c>
      <c r="H199" s="30"/>
      <c r="I199" s="79" t="str">
        <f t="shared" si="21"/>
        <v/>
      </c>
      <c r="J199" s="79" t="str">
        <f t="shared" si="21"/>
        <v/>
      </c>
      <c r="K199" s="79" t="str">
        <f t="shared" si="21"/>
        <v/>
      </c>
      <c r="L199" s="79" t="str">
        <f t="shared" si="21"/>
        <v/>
      </c>
      <c r="M199" s="79" t="str">
        <f t="shared" si="21"/>
        <v/>
      </c>
      <c r="N199" s="79" t="str">
        <f t="shared" si="21"/>
        <v/>
      </c>
      <c r="O199" s="30"/>
      <c r="P199" s="79" t="str">
        <f t="shared" si="15"/>
        <v/>
      </c>
      <c r="Q199" s="79" t="str">
        <f t="shared" si="15"/>
        <v/>
      </c>
      <c r="R199" s="79" t="str">
        <f t="shared" si="15"/>
        <v/>
      </c>
    </row>
    <row r="200" spans="2:18" s="1" customFormat="1" ht="30" customHeight="1" x14ac:dyDescent="0.25">
      <c r="B200" s="80">
        <v>2</v>
      </c>
      <c r="C200" s="80">
        <v>2.1</v>
      </c>
      <c r="D200" s="80">
        <v>12</v>
      </c>
      <c r="E200" s="80" t="s">
        <v>75</v>
      </c>
      <c r="F200" s="80" t="str">
        <f t="shared" si="16"/>
        <v>2.1.GTANC</v>
      </c>
      <c r="G200" s="80">
        <f t="shared" si="17"/>
        <v>1</v>
      </c>
      <c r="H200" s="30"/>
      <c r="I200" s="79" t="str">
        <f t="shared" si="21"/>
        <v/>
      </c>
      <c r="J200" s="79" t="str">
        <f t="shared" si="21"/>
        <v/>
      </c>
      <c r="K200" s="79" t="str">
        <f t="shared" si="21"/>
        <v/>
      </c>
      <c r="L200" s="79" t="str">
        <f t="shared" si="21"/>
        <v>GTANC</v>
      </c>
      <c r="M200" s="79" t="str">
        <f t="shared" si="21"/>
        <v/>
      </c>
      <c r="N200" s="79" t="str">
        <f t="shared" si="21"/>
        <v/>
      </c>
      <c r="O200" s="30"/>
      <c r="P200" s="79" t="str">
        <f t="shared" si="15"/>
        <v/>
      </c>
      <c r="Q200" s="79" t="str">
        <f t="shared" si="15"/>
        <v/>
      </c>
      <c r="R200" s="79" t="str">
        <f t="shared" si="15"/>
        <v/>
      </c>
    </row>
    <row r="201" spans="2:18" s="1" customFormat="1" ht="30" customHeight="1" x14ac:dyDescent="0.25">
      <c r="B201" s="80">
        <v>2</v>
      </c>
      <c r="C201" s="80">
        <v>2.1</v>
      </c>
      <c r="D201" s="80">
        <v>13</v>
      </c>
      <c r="E201" s="80" t="s">
        <v>75</v>
      </c>
      <c r="F201" s="80" t="str">
        <f t="shared" si="16"/>
        <v>2.1.GTANC</v>
      </c>
      <c r="G201" s="80">
        <f t="shared" si="17"/>
        <v>1</v>
      </c>
      <c r="H201" s="30"/>
      <c r="I201" s="79" t="str">
        <f t="shared" si="21"/>
        <v/>
      </c>
      <c r="J201" s="79" t="str">
        <f t="shared" si="21"/>
        <v/>
      </c>
      <c r="K201" s="79" t="str">
        <f t="shared" si="21"/>
        <v/>
      </c>
      <c r="L201" s="79" t="str">
        <f t="shared" si="21"/>
        <v>GTANC</v>
      </c>
      <c r="M201" s="79" t="str">
        <f t="shared" si="21"/>
        <v/>
      </c>
      <c r="N201" s="79" t="str">
        <f t="shared" si="21"/>
        <v/>
      </c>
      <c r="O201" s="30"/>
      <c r="P201" s="79" t="str">
        <f t="shared" si="15"/>
        <v/>
      </c>
      <c r="Q201" s="79" t="str">
        <f t="shared" si="15"/>
        <v/>
      </c>
      <c r="R201" s="79" t="str">
        <f t="shared" si="15"/>
        <v/>
      </c>
    </row>
    <row r="202" spans="2:18" s="1" customFormat="1" ht="30" customHeight="1" x14ac:dyDescent="0.25">
      <c r="B202" s="80">
        <v>2</v>
      </c>
      <c r="C202" s="80">
        <v>2.1</v>
      </c>
      <c r="D202" s="80">
        <v>14</v>
      </c>
      <c r="E202" s="80" t="s">
        <v>75</v>
      </c>
      <c r="F202" s="80" t="str">
        <f t="shared" si="16"/>
        <v>2.1.GTANC</v>
      </c>
      <c r="G202" s="80">
        <f t="shared" si="17"/>
        <v>1</v>
      </c>
      <c r="H202" s="30"/>
      <c r="I202" s="79" t="str">
        <f t="shared" si="21"/>
        <v/>
      </c>
      <c r="J202" s="79" t="str">
        <f t="shared" si="21"/>
        <v/>
      </c>
      <c r="K202" s="79" t="str">
        <f t="shared" si="21"/>
        <v/>
      </c>
      <c r="L202" s="79" t="str">
        <f t="shared" si="21"/>
        <v>GTANC</v>
      </c>
      <c r="M202" s="79" t="str">
        <f t="shared" si="21"/>
        <v/>
      </c>
      <c r="N202" s="79" t="str">
        <f t="shared" si="21"/>
        <v/>
      </c>
      <c r="O202" s="30"/>
      <c r="P202" s="79" t="str">
        <f t="shared" ref="P202:R250" si="22">IFERROR(VLOOKUP(P$9,$E202,1,FALSE),"")</f>
        <v/>
      </c>
      <c r="Q202" s="79" t="str">
        <f t="shared" si="22"/>
        <v/>
      </c>
      <c r="R202" s="79" t="str">
        <f t="shared" si="22"/>
        <v/>
      </c>
    </row>
    <row r="203" spans="2:18" s="1" customFormat="1" ht="30" customHeight="1" x14ac:dyDescent="0.25">
      <c r="B203" s="80">
        <v>2</v>
      </c>
      <c r="C203" s="80">
        <v>2.1</v>
      </c>
      <c r="D203" s="80">
        <v>15</v>
      </c>
      <c r="E203" s="80" t="s">
        <v>95</v>
      </c>
      <c r="F203" s="80" t="str">
        <f t="shared" ref="F203:F254" si="23">C203&amp;"."&amp;E203</f>
        <v>2.1.NOT REQUIRED</v>
      </c>
      <c r="G203" s="80">
        <f t="shared" ref="G203:G266" si="24">IF(OR(E203="not used",E203="not required")=TRUE,0,1)</f>
        <v>0</v>
      </c>
      <c r="H203" s="30"/>
      <c r="I203" s="79" t="str">
        <f t="shared" ref="I203:N218" si="25">IFERROR(VLOOKUP(I$9,$E203,1,FALSE),"")</f>
        <v/>
      </c>
      <c r="J203" s="79" t="str">
        <f t="shared" si="25"/>
        <v/>
      </c>
      <c r="K203" s="79" t="str">
        <f t="shared" si="25"/>
        <v/>
      </c>
      <c r="L203" s="79" t="str">
        <f t="shared" si="25"/>
        <v/>
      </c>
      <c r="M203" s="79" t="str">
        <f t="shared" si="25"/>
        <v/>
      </c>
      <c r="N203" s="79" t="str">
        <f t="shared" si="25"/>
        <v/>
      </c>
      <c r="O203" s="30"/>
      <c r="P203" s="79" t="str">
        <f t="shared" si="22"/>
        <v/>
      </c>
      <c r="Q203" s="79" t="str">
        <f t="shared" si="22"/>
        <v/>
      </c>
      <c r="R203" s="79" t="str">
        <f t="shared" si="22"/>
        <v/>
      </c>
    </row>
    <row r="204" spans="2:18" s="1" customFormat="1" ht="30" customHeight="1" x14ac:dyDescent="0.25">
      <c r="B204" s="80">
        <v>2</v>
      </c>
      <c r="C204" s="80">
        <v>2.1</v>
      </c>
      <c r="D204" s="80">
        <v>16</v>
      </c>
      <c r="E204" s="80" t="s">
        <v>95</v>
      </c>
      <c r="F204" s="80" t="str">
        <f t="shared" si="23"/>
        <v>2.1.NOT REQUIRED</v>
      </c>
      <c r="G204" s="80">
        <f t="shared" si="24"/>
        <v>0</v>
      </c>
      <c r="H204" s="30"/>
      <c r="I204" s="79" t="str">
        <f t="shared" si="25"/>
        <v/>
      </c>
      <c r="J204" s="79" t="str">
        <f t="shared" si="25"/>
        <v/>
      </c>
      <c r="K204" s="79" t="str">
        <f t="shared" si="25"/>
        <v/>
      </c>
      <c r="L204" s="79" t="str">
        <f t="shared" si="25"/>
        <v/>
      </c>
      <c r="M204" s="79" t="str">
        <f t="shared" si="25"/>
        <v/>
      </c>
      <c r="N204" s="79" t="str">
        <f t="shared" si="25"/>
        <v/>
      </c>
      <c r="O204" s="30"/>
      <c r="P204" s="79" t="str">
        <f t="shared" si="22"/>
        <v/>
      </c>
      <c r="Q204" s="79" t="str">
        <f t="shared" si="22"/>
        <v/>
      </c>
      <c r="R204" s="79" t="str">
        <f t="shared" si="22"/>
        <v/>
      </c>
    </row>
    <row r="205" spans="2:18" s="1" customFormat="1" ht="30" customHeight="1" x14ac:dyDescent="0.25">
      <c r="B205" s="80">
        <v>2</v>
      </c>
      <c r="C205" s="80">
        <v>2.1</v>
      </c>
      <c r="D205" s="80">
        <v>17</v>
      </c>
      <c r="E205" s="80" t="s">
        <v>95</v>
      </c>
      <c r="F205" s="80" t="str">
        <f t="shared" si="23"/>
        <v>2.1.NOT REQUIRED</v>
      </c>
      <c r="G205" s="80">
        <f t="shared" si="24"/>
        <v>0</v>
      </c>
      <c r="H205" s="30"/>
      <c r="I205" s="79" t="str">
        <f t="shared" si="25"/>
        <v/>
      </c>
      <c r="J205" s="79" t="str">
        <f t="shared" si="25"/>
        <v/>
      </c>
      <c r="K205" s="79" t="str">
        <f t="shared" si="25"/>
        <v/>
      </c>
      <c r="L205" s="79" t="str">
        <f t="shared" si="25"/>
        <v/>
      </c>
      <c r="M205" s="79" t="str">
        <f t="shared" si="25"/>
        <v/>
      </c>
      <c r="N205" s="79" t="str">
        <f t="shared" si="25"/>
        <v/>
      </c>
      <c r="O205" s="30"/>
      <c r="P205" s="79" t="str">
        <f t="shared" si="22"/>
        <v/>
      </c>
      <c r="Q205" s="79" t="str">
        <f t="shared" si="22"/>
        <v/>
      </c>
      <c r="R205" s="79" t="str">
        <f t="shared" si="22"/>
        <v/>
      </c>
    </row>
    <row r="206" spans="2:18" s="1" customFormat="1" ht="30" customHeight="1" x14ac:dyDescent="0.25">
      <c r="B206" s="80">
        <v>2</v>
      </c>
      <c r="C206" s="80">
        <v>2.1</v>
      </c>
      <c r="D206" s="80">
        <v>18</v>
      </c>
      <c r="E206" s="80" t="s">
        <v>95</v>
      </c>
      <c r="F206" s="80" t="str">
        <f t="shared" si="23"/>
        <v>2.1.NOT REQUIRED</v>
      </c>
      <c r="G206" s="80">
        <f t="shared" si="24"/>
        <v>0</v>
      </c>
      <c r="H206" s="30"/>
      <c r="I206" s="79" t="str">
        <f t="shared" si="25"/>
        <v/>
      </c>
      <c r="J206" s="79" t="str">
        <f t="shared" si="25"/>
        <v/>
      </c>
      <c r="K206" s="79" t="str">
        <f t="shared" si="25"/>
        <v/>
      </c>
      <c r="L206" s="79" t="str">
        <f t="shared" si="25"/>
        <v/>
      </c>
      <c r="M206" s="79" t="str">
        <f t="shared" si="25"/>
        <v/>
      </c>
      <c r="N206" s="79" t="str">
        <f t="shared" si="25"/>
        <v/>
      </c>
      <c r="O206" s="30"/>
      <c r="P206" s="79" t="str">
        <f t="shared" si="22"/>
        <v/>
      </c>
      <c r="Q206" s="79" t="str">
        <f t="shared" si="22"/>
        <v/>
      </c>
      <c r="R206" s="79" t="str">
        <f t="shared" si="22"/>
        <v/>
      </c>
    </row>
    <row r="207" spans="2:18" s="1" customFormat="1" ht="30" customHeight="1" x14ac:dyDescent="0.25">
      <c r="B207" s="80">
        <v>2</v>
      </c>
      <c r="C207" s="80">
        <v>2.1</v>
      </c>
      <c r="D207" s="80">
        <v>19</v>
      </c>
      <c r="E207" s="80" t="s">
        <v>95</v>
      </c>
      <c r="F207" s="80" t="str">
        <f t="shared" si="23"/>
        <v>2.1.NOT REQUIRED</v>
      </c>
      <c r="G207" s="80">
        <f t="shared" si="24"/>
        <v>0</v>
      </c>
      <c r="H207" s="30"/>
      <c r="I207" s="79" t="str">
        <f t="shared" si="25"/>
        <v/>
      </c>
      <c r="J207" s="79" t="str">
        <f t="shared" si="25"/>
        <v/>
      </c>
      <c r="K207" s="79" t="str">
        <f t="shared" si="25"/>
        <v/>
      </c>
      <c r="L207" s="79" t="str">
        <f t="shared" si="25"/>
        <v/>
      </c>
      <c r="M207" s="79" t="str">
        <f t="shared" si="25"/>
        <v/>
      </c>
      <c r="N207" s="79" t="str">
        <f t="shared" si="25"/>
        <v/>
      </c>
      <c r="O207" s="30"/>
      <c r="P207" s="79" t="str">
        <f t="shared" si="22"/>
        <v/>
      </c>
      <c r="Q207" s="79" t="str">
        <f t="shared" si="22"/>
        <v/>
      </c>
      <c r="R207" s="79" t="str">
        <f t="shared" si="22"/>
        <v/>
      </c>
    </row>
    <row r="208" spans="2:18" s="1" customFormat="1" ht="30" customHeight="1" x14ac:dyDescent="0.25">
      <c r="B208" s="80">
        <v>2</v>
      </c>
      <c r="C208" s="80">
        <v>2.1</v>
      </c>
      <c r="D208" s="80">
        <v>20</v>
      </c>
      <c r="E208" s="80" t="s">
        <v>95</v>
      </c>
      <c r="F208" s="80" t="str">
        <f t="shared" si="23"/>
        <v>2.1.NOT REQUIRED</v>
      </c>
      <c r="G208" s="80">
        <f t="shared" si="24"/>
        <v>0</v>
      </c>
      <c r="H208" s="30"/>
      <c r="I208" s="79" t="str">
        <f t="shared" si="25"/>
        <v/>
      </c>
      <c r="J208" s="79" t="str">
        <f t="shared" si="25"/>
        <v/>
      </c>
      <c r="K208" s="79" t="str">
        <f t="shared" si="25"/>
        <v/>
      </c>
      <c r="L208" s="79" t="str">
        <f t="shared" si="25"/>
        <v/>
      </c>
      <c r="M208" s="79" t="str">
        <f t="shared" si="25"/>
        <v/>
      </c>
      <c r="N208" s="79" t="str">
        <f t="shared" si="25"/>
        <v/>
      </c>
      <c r="O208" s="30"/>
      <c r="P208" s="79" t="str">
        <f t="shared" si="22"/>
        <v/>
      </c>
      <c r="Q208" s="79" t="str">
        <f t="shared" si="22"/>
        <v/>
      </c>
      <c r="R208" s="79" t="str">
        <f t="shared" si="22"/>
        <v/>
      </c>
    </row>
    <row r="209" spans="2:18" s="1" customFormat="1" ht="30" customHeight="1" x14ac:dyDescent="0.25">
      <c r="B209" s="80">
        <v>2</v>
      </c>
      <c r="C209" s="80">
        <v>2.1</v>
      </c>
      <c r="D209" s="80">
        <v>21</v>
      </c>
      <c r="E209" s="80" t="s">
        <v>95</v>
      </c>
      <c r="F209" s="80" t="str">
        <f t="shared" si="23"/>
        <v>2.1.NOT REQUIRED</v>
      </c>
      <c r="G209" s="80">
        <f t="shared" si="24"/>
        <v>0</v>
      </c>
      <c r="H209" s="30"/>
      <c r="I209" s="79" t="str">
        <f t="shared" si="25"/>
        <v/>
      </c>
      <c r="J209" s="79" t="str">
        <f t="shared" si="25"/>
        <v/>
      </c>
      <c r="K209" s="79" t="str">
        <f t="shared" si="25"/>
        <v/>
      </c>
      <c r="L209" s="79" t="str">
        <f t="shared" si="25"/>
        <v/>
      </c>
      <c r="M209" s="79" t="str">
        <f t="shared" si="25"/>
        <v/>
      </c>
      <c r="N209" s="79" t="str">
        <f t="shared" si="25"/>
        <v/>
      </c>
      <c r="O209" s="30"/>
      <c r="P209" s="79" t="str">
        <f t="shared" si="22"/>
        <v/>
      </c>
      <c r="Q209" s="79" t="str">
        <f t="shared" si="22"/>
        <v/>
      </c>
      <c r="R209" s="79" t="str">
        <f t="shared" si="22"/>
        <v/>
      </c>
    </row>
    <row r="210" spans="2:18" s="1" customFormat="1" ht="30" customHeight="1" x14ac:dyDescent="0.25">
      <c r="B210" s="80">
        <v>3</v>
      </c>
      <c r="C210" s="80">
        <v>3.1</v>
      </c>
      <c r="D210" s="80">
        <v>1</v>
      </c>
      <c r="E210" s="80" t="s">
        <v>96</v>
      </c>
      <c r="F210" s="80" t="str">
        <f t="shared" si="23"/>
        <v>3.1.NOT USED</v>
      </c>
      <c r="G210" s="80">
        <f t="shared" si="24"/>
        <v>0</v>
      </c>
      <c r="H210" s="30"/>
      <c r="I210" s="79" t="str">
        <f t="shared" si="25"/>
        <v/>
      </c>
      <c r="J210" s="79" t="str">
        <f t="shared" si="25"/>
        <v/>
      </c>
      <c r="K210" s="79" t="str">
        <f t="shared" si="25"/>
        <v/>
      </c>
      <c r="L210" s="79" t="str">
        <f t="shared" si="25"/>
        <v/>
      </c>
      <c r="M210" s="79" t="str">
        <f t="shared" si="25"/>
        <v/>
      </c>
      <c r="N210" s="79" t="str">
        <f t="shared" si="25"/>
        <v/>
      </c>
      <c r="O210" s="30"/>
      <c r="P210" s="79" t="str">
        <f t="shared" si="22"/>
        <v/>
      </c>
      <c r="Q210" s="79" t="str">
        <f t="shared" si="22"/>
        <v/>
      </c>
      <c r="R210" s="79" t="str">
        <f t="shared" si="22"/>
        <v/>
      </c>
    </row>
    <row r="211" spans="2:18" s="1" customFormat="1" ht="30" customHeight="1" x14ac:dyDescent="0.25">
      <c r="B211" s="80">
        <v>3</v>
      </c>
      <c r="C211" s="80">
        <v>3.1</v>
      </c>
      <c r="D211" s="80">
        <v>2</v>
      </c>
      <c r="E211" s="80" t="s">
        <v>96</v>
      </c>
      <c r="F211" s="80" t="str">
        <f t="shared" si="23"/>
        <v>3.1.NOT USED</v>
      </c>
      <c r="G211" s="80">
        <f t="shared" si="24"/>
        <v>0</v>
      </c>
      <c r="H211" s="30"/>
      <c r="I211" s="79" t="str">
        <f t="shared" si="25"/>
        <v/>
      </c>
      <c r="J211" s="79" t="str">
        <f t="shared" si="25"/>
        <v/>
      </c>
      <c r="K211" s="79" t="str">
        <f t="shared" si="25"/>
        <v/>
      </c>
      <c r="L211" s="79" t="str">
        <f t="shared" si="25"/>
        <v/>
      </c>
      <c r="M211" s="79" t="str">
        <f t="shared" si="25"/>
        <v/>
      </c>
      <c r="N211" s="79" t="str">
        <f t="shared" si="25"/>
        <v/>
      </c>
      <c r="O211" s="30"/>
      <c r="P211" s="79" t="str">
        <f t="shared" si="22"/>
        <v/>
      </c>
      <c r="Q211" s="79" t="str">
        <f t="shared" si="22"/>
        <v/>
      </c>
      <c r="R211" s="79" t="str">
        <f t="shared" si="22"/>
        <v/>
      </c>
    </row>
    <row r="212" spans="2:18" s="83" customFormat="1" ht="30" customHeight="1" x14ac:dyDescent="0.25">
      <c r="B212" s="80">
        <v>3</v>
      </c>
      <c r="C212" s="80">
        <v>3.1</v>
      </c>
      <c r="D212" s="80">
        <v>3</v>
      </c>
      <c r="E212" s="80" t="s">
        <v>79</v>
      </c>
      <c r="F212" s="80" t="str">
        <f t="shared" si="23"/>
        <v>3.1.UKLM</v>
      </c>
      <c r="G212" s="80">
        <f t="shared" si="24"/>
        <v>1</v>
      </c>
      <c r="H212" s="30"/>
      <c r="I212" s="79" t="str">
        <f t="shared" si="25"/>
        <v/>
      </c>
      <c r="J212" s="79" t="str">
        <f t="shared" si="25"/>
        <v/>
      </c>
      <c r="K212" s="79" t="str">
        <f t="shared" si="25"/>
        <v/>
      </c>
      <c r="L212" s="79" t="str">
        <f t="shared" si="25"/>
        <v/>
      </c>
      <c r="M212" s="79" t="str">
        <f t="shared" si="25"/>
        <v/>
      </c>
      <c r="N212" s="79" t="str">
        <f t="shared" si="25"/>
        <v/>
      </c>
      <c r="O212" s="30"/>
      <c r="P212" s="79" t="str">
        <f t="shared" si="22"/>
        <v>UKLM</v>
      </c>
      <c r="Q212" s="79" t="str">
        <f t="shared" si="22"/>
        <v/>
      </c>
      <c r="R212" s="79" t="str">
        <f t="shared" si="22"/>
        <v/>
      </c>
    </row>
    <row r="213" spans="2:18" s="83" customFormat="1" ht="30" customHeight="1" x14ac:dyDescent="0.25">
      <c r="B213" s="80">
        <v>3</v>
      </c>
      <c r="C213" s="80">
        <v>3.1</v>
      </c>
      <c r="D213" s="80">
        <v>4</v>
      </c>
      <c r="E213" s="80" t="s">
        <v>79</v>
      </c>
      <c r="F213" s="80" t="str">
        <f t="shared" si="23"/>
        <v>3.1.UKLM</v>
      </c>
      <c r="G213" s="80">
        <f t="shared" si="24"/>
        <v>1</v>
      </c>
      <c r="H213" s="30"/>
      <c r="I213" s="79" t="str">
        <f t="shared" si="25"/>
        <v/>
      </c>
      <c r="J213" s="79" t="str">
        <f t="shared" si="25"/>
        <v/>
      </c>
      <c r="K213" s="79" t="str">
        <f t="shared" si="25"/>
        <v/>
      </c>
      <c r="L213" s="79" t="str">
        <f t="shared" si="25"/>
        <v/>
      </c>
      <c r="M213" s="79" t="str">
        <f t="shared" si="25"/>
        <v/>
      </c>
      <c r="N213" s="79" t="str">
        <f t="shared" si="25"/>
        <v/>
      </c>
      <c r="O213" s="30"/>
      <c r="P213" s="79" t="str">
        <f t="shared" si="22"/>
        <v>UKLM</v>
      </c>
      <c r="Q213" s="79" t="str">
        <f t="shared" si="22"/>
        <v/>
      </c>
      <c r="R213" s="79" t="str">
        <f t="shared" si="22"/>
        <v/>
      </c>
    </row>
    <row r="214" spans="2:18" s="83" customFormat="1" ht="30" customHeight="1" x14ac:dyDescent="0.25">
      <c r="B214" s="80">
        <v>3</v>
      </c>
      <c r="C214" s="80">
        <v>3.1</v>
      </c>
      <c r="D214" s="80">
        <v>5</v>
      </c>
      <c r="E214" s="80" t="s">
        <v>79</v>
      </c>
      <c r="F214" s="80" t="str">
        <f t="shared" si="23"/>
        <v>3.1.UKLM</v>
      </c>
      <c r="G214" s="80">
        <f t="shared" si="24"/>
        <v>1</v>
      </c>
      <c r="H214" s="30"/>
      <c r="I214" s="79" t="str">
        <f t="shared" si="25"/>
        <v/>
      </c>
      <c r="J214" s="79" t="str">
        <f t="shared" si="25"/>
        <v/>
      </c>
      <c r="K214" s="79" t="str">
        <f t="shared" si="25"/>
        <v/>
      </c>
      <c r="L214" s="79" t="str">
        <f t="shared" si="25"/>
        <v/>
      </c>
      <c r="M214" s="79" t="str">
        <f t="shared" si="25"/>
        <v/>
      </c>
      <c r="N214" s="79" t="str">
        <f t="shared" si="25"/>
        <v/>
      </c>
      <c r="O214" s="30"/>
      <c r="P214" s="79" t="str">
        <f t="shared" si="22"/>
        <v>UKLM</v>
      </c>
      <c r="Q214" s="79" t="str">
        <f t="shared" si="22"/>
        <v/>
      </c>
      <c r="R214" s="79" t="str">
        <f t="shared" si="22"/>
        <v/>
      </c>
    </row>
    <row r="215" spans="2:18" s="83" customFormat="1" ht="30" customHeight="1" x14ac:dyDescent="0.25">
      <c r="B215" s="80">
        <v>3</v>
      </c>
      <c r="C215" s="80">
        <v>3.1</v>
      </c>
      <c r="D215" s="80">
        <v>6</v>
      </c>
      <c r="E215" s="80" t="s">
        <v>79</v>
      </c>
      <c r="F215" s="80" t="str">
        <f t="shared" si="23"/>
        <v>3.1.UKLM</v>
      </c>
      <c r="G215" s="80">
        <f t="shared" si="24"/>
        <v>1</v>
      </c>
      <c r="H215" s="30"/>
      <c r="I215" s="79" t="str">
        <f t="shared" si="25"/>
        <v/>
      </c>
      <c r="J215" s="79" t="str">
        <f t="shared" si="25"/>
        <v/>
      </c>
      <c r="K215" s="79" t="str">
        <f t="shared" si="25"/>
        <v/>
      </c>
      <c r="L215" s="79" t="str">
        <f t="shared" si="25"/>
        <v/>
      </c>
      <c r="M215" s="79" t="str">
        <f t="shared" si="25"/>
        <v/>
      </c>
      <c r="N215" s="79" t="str">
        <f t="shared" si="25"/>
        <v/>
      </c>
      <c r="O215" s="30"/>
      <c r="P215" s="79" t="str">
        <f t="shared" si="22"/>
        <v>UKLM</v>
      </c>
      <c r="Q215" s="79" t="str">
        <f t="shared" si="22"/>
        <v/>
      </c>
      <c r="R215" s="79" t="str">
        <f t="shared" si="22"/>
        <v/>
      </c>
    </row>
    <row r="216" spans="2:18" s="83" customFormat="1" ht="30" customHeight="1" x14ac:dyDescent="0.25">
      <c r="B216" s="80">
        <v>3</v>
      </c>
      <c r="C216" s="80">
        <v>3.1</v>
      </c>
      <c r="D216" s="80">
        <v>7</v>
      </c>
      <c r="E216" s="80" t="s">
        <v>79</v>
      </c>
      <c r="F216" s="80" t="str">
        <f t="shared" si="23"/>
        <v>3.1.UKLM</v>
      </c>
      <c r="G216" s="80">
        <f t="shared" si="24"/>
        <v>1</v>
      </c>
      <c r="H216" s="30"/>
      <c r="I216" s="79" t="str">
        <f t="shared" si="25"/>
        <v/>
      </c>
      <c r="J216" s="79" t="str">
        <f t="shared" si="25"/>
        <v/>
      </c>
      <c r="K216" s="79" t="str">
        <f t="shared" si="25"/>
        <v/>
      </c>
      <c r="L216" s="79" t="str">
        <f t="shared" si="25"/>
        <v/>
      </c>
      <c r="M216" s="79" t="str">
        <f t="shared" si="25"/>
        <v/>
      </c>
      <c r="N216" s="79" t="str">
        <f t="shared" si="25"/>
        <v/>
      </c>
      <c r="O216" s="30"/>
      <c r="P216" s="79" t="str">
        <f t="shared" si="22"/>
        <v>UKLM</v>
      </c>
      <c r="Q216" s="79" t="str">
        <f t="shared" si="22"/>
        <v/>
      </c>
      <c r="R216" s="79" t="str">
        <f t="shared" si="22"/>
        <v/>
      </c>
    </row>
    <row r="217" spans="2:18" s="83" customFormat="1" ht="30" customHeight="1" x14ac:dyDescent="0.25">
      <c r="B217" s="80">
        <v>3</v>
      </c>
      <c r="C217" s="80">
        <v>3.1</v>
      </c>
      <c r="D217" s="80">
        <v>8</v>
      </c>
      <c r="E217" s="80" t="s">
        <v>79</v>
      </c>
      <c r="F217" s="80" t="str">
        <f t="shared" si="23"/>
        <v>3.1.UKLM</v>
      </c>
      <c r="G217" s="80">
        <f t="shared" si="24"/>
        <v>1</v>
      </c>
      <c r="H217" s="30"/>
      <c r="I217" s="79" t="str">
        <f t="shared" si="25"/>
        <v/>
      </c>
      <c r="J217" s="79" t="str">
        <f t="shared" si="25"/>
        <v/>
      </c>
      <c r="K217" s="79" t="str">
        <f t="shared" si="25"/>
        <v/>
      </c>
      <c r="L217" s="79" t="str">
        <f t="shared" si="25"/>
        <v/>
      </c>
      <c r="M217" s="79" t="str">
        <f t="shared" si="25"/>
        <v/>
      </c>
      <c r="N217" s="79" t="str">
        <f t="shared" si="25"/>
        <v/>
      </c>
      <c r="O217" s="30"/>
      <c r="P217" s="79" t="str">
        <f t="shared" si="22"/>
        <v>UKLM</v>
      </c>
      <c r="Q217" s="79" t="str">
        <f t="shared" si="22"/>
        <v/>
      </c>
      <c r="R217" s="79" t="str">
        <f t="shared" si="22"/>
        <v/>
      </c>
    </row>
    <row r="218" spans="2:18" s="83" customFormat="1" ht="30" customHeight="1" x14ac:dyDescent="0.25">
      <c r="B218" s="80">
        <v>3</v>
      </c>
      <c r="C218" s="80">
        <v>3.1</v>
      </c>
      <c r="D218" s="80">
        <v>9</v>
      </c>
      <c r="E218" s="80" t="s">
        <v>79</v>
      </c>
      <c r="F218" s="80" t="str">
        <f t="shared" si="23"/>
        <v>3.1.UKLM</v>
      </c>
      <c r="G218" s="80">
        <f t="shared" si="24"/>
        <v>1</v>
      </c>
      <c r="H218" s="30"/>
      <c r="I218" s="79" t="str">
        <f t="shared" si="25"/>
        <v/>
      </c>
      <c r="J218" s="79" t="str">
        <f t="shared" si="25"/>
        <v/>
      </c>
      <c r="K218" s="79" t="str">
        <f t="shared" si="25"/>
        <v/>
      </c>
      <c r="L218" s="79" t="str">
        <f t="shared" si="25"/>
        <v/>
      </c>
      <c r="M218" s="79" t="str">
        <f t="shared" si="25"/>
        <v/>
      </c>
      <c r="N218" s="79" t="str">
        <f t="shared" si="25"/>
        <v/>
      </c>
      <c r="O218" s="30"/>
      <c r="P218" s="79" t="str">
        <f t="shared" si="22"/>
        <v>UKLM</v>
      </c>
      <c r="Q218" s="79" t="str">
        <f t="shared" si="22"/>
        <v/>
      </c>
      <c r="R218" s="79" t="str">
        <f t="shared" si="22"/>
        <v/>
      </c>
    </row>
    <row r="219" spans="2:18" s="83" customFormat="1" ht="30" customHeight="1" x14ac:dyDescent="0.25">
      <c r="B219" s="80">
        <v>3</v>
      </c>
      <c r="C219" s="80">
        <v>3.1</v>
      </c>
      <c r="D219" s="80">
        <v>10</v>
      </c>
      <c r="E219" s="80" t="s">
        <v>79</v>
      </c>
      <c r="F219" s="80" t="str">
        <f t="shared" si="23"/>
        <v>3.1.UKLM</v>
      </c>
      <c r="G219" s="80">
        <f t="shared" si="24"/>
        <v>1</v>
      </c>
      <c r="H219" s="30"/>
      <c r="I219" s="79" t="str">
        <f t="shared" ref="I219:N234" si="26">IFERROR(VLOOKUP(I$9,$E219,1,FALSE),"")</f>
        <v/>
      </c>
      <c r="J219" s="79" t="str">
        <f t="shared" si="26"/>
        <v/>
      </c>
      <c r="K219" s="79" t="str">
        <f t="shared" si="26"/>
        <v/>
      </c>
      <c r="L219" s="79" t="str">
        <f t="shared" si="26"/>
        <v/>
      </c>
      <c r="M219" s="79" t="str">
        <f t="shared" si="26"/>
        <v/>
      </c>
      <c r="N219" s="79" t="str">
        <f t="shared" si="26"/>
        <v/>
      </c>
      <c r="O219" s="30"/>
      <c r="P219" s="79" t="str">
        <f t="shared" si="22"/>
        <v>UKLM</v>
      </c>
      <c r="Q219" s="79" t="str">
        <f t="shared" si="22"/>
        <v/>
      </c>
      <c r="R219" s="79" t="str">
        <f t="shared" si="22"/>
        <v/>
      </c>
    </row>
    <row r="220" spans="2:18" s="83" customFormat="1" ht="30" customHeight="1" x14ac:dyDescent="0.25">
      <c r="B220" s="80">
        <v>3</v>
      </c>
      <c r="C220" s="80">
        <v>3.1</v>
      </c>
      <c r="D220" s="80">
        <v>11</v>
      </c>
      <c r="E220" s="80" t="s">
        <v>79</v>
      </c>
      <c r="F220" s="80" t="str">
        <f t="shared" si="23"/>
        <v>3.1.UKLM</v>
      </c>
      <c r="G220" s="80">
        <f t="shared" si="24"/>
        <v>1</v>
      </c>
      <c r="H220" s="30"/>
      <c r="I220" s="79" t="str">
        <f t="shared" si="26"/>
        <v/>
      </c>
      <c r="J220" s="79" t="str">
        <f t="shared" si="26"/>
        <v/>
      </c>
      <c r="K220" s="79" t="str">
        <f t="shared" si="26"/>
        <v/>
      </c>
      <c r="L220" s="79" t="str">
        <f t="shared" si="26"/>
        <v/>
      </c>
      <c r="M220" s="79" t="str">
        <f t="shared" si="26"/>
        <v/>
      </c>
      <c r="N220" s="79" t="str">
        <f t="shared" si="26"/>
        <v/>
      </c>
      <c r="O220" s="30"/>
      <c r="P220" s="79" t="str">
        <f t="shared" si="22"/>
        <v>UKLM</v>
      </c>
      <c r="Q220" s="79" t="str">
        <f t="shared" si="22"/>
        <v/>
      </c>
      <c r="R220" s="79" t="str">
        <f t="shared" si="22"/>
        <v/>
      </c>
    </row>
    <row r="221" spans="2:18" s="83" customFormat="1" ht="30" customHeight="1" x14ac:dyDescent="0.25">
      <c r="B221" s="80">
        <v>3</v>
      </c>
      <c r="C221" s="80">
        <v>3.1</v>
      </c>
      <c r="D221" s="80">
        <v>12</v>
      </c>
      <c r="E221" s="80" t="s">
        <v>79</v>
      </c>
      <c r="F221" s="80" t="str">
        <f t="shared" si="23"/>
        <v>3.1.UKLM</v>
      </c>
      <c r="G221" s="80">
        <f t="shared" si="24"/>
        <v>1</v>
      </c>
      <c r="H221" s="30"/>
      <c r="I221" s="79" t="str">
        <f t="shared" si="26"/>
        <v/>
      </c>
      <c r="J221" s="79" t="str">
        <f t="shared" si="26"/>
        <v/>
      </c>
      <c r="K221" s="79" t="str">
        <f t="shared" si="26"/>
        <v/>
      </c>
      <c r="L221" s="79" t="str">
        <f t="shared" si="26"/>
        <v/>
      </c>
      <c r="M221" s="79" t="str">
        <f t="shared" si="26"/>
        <v/>
      </c>
      <c r="N221" s="79" t="str">
        <f t="shared" si="26"/>
        <v/>
      </c>
      <c r="O221" s="30"/>
      <c r="P221" s="79" t="str">
        <f t="shared" si="22"/>
        <v>UKLM</v>
      </c>
      <c r="Q221" s="79" t="str">
        <f t="shared" si="22"/>
        <v/>
      </c>
      <c r="R221" s="79" t="str">
        <f t="shared" si="22"/>
        <v/>
      </c>
    </row>
    <row r="222" spans="2:18" s="83" customFormat="1" ht="30" customHeight="1" x14ac:dyDescent="0.25">
      <c r="B222" s="80">
        <v>3</v>
      </c>
      <c r="C222" s="80">
        <v>3.1</v>
      </c>
      <c r="D222" s="80">
        <v>13</v>
      </c>
      <c r="E222" s="80" t="s">
        <v>79</v>
      </c>
      <c r="F222" s="80" t="str">
        <f t="shared" si="23"/>
        <v>3.1.UKLM</v>
      </c>
      <c r="G222" s="80">
        <f t="shared" si="24"/>
        <v>1</v>
      </c>
      <c r="H222" s="30"/>
      <c r="I222" s="79" t="str">
        <f t="shared" si="26"/>
        <v/>
      </c>
      <c r="J222" s="79" t="str">
        <f t="shared" si="26"/>
        <v/>
      </c>
      <c r="K222" s="79" t="str">
        <f t="shared" si="26"/>
        <v/>
      </c>
      <c r="L222" s="79" t="str">
        <f t="shared" si="26"/>
        <v/>
      </c>
      <c r="M222" s="79" t="str">
        <f t="shared" si="26"/>
        <v/>
      </c>
      <c r="N222" s="79" t="str">
        <f t="shared" si="26"/>
        <v/>
      </c>
      <c r="O222" s="30"/>
      <c r="P222" s="79" t="str">
        <f t="shared" si="22"/>
        <v>UKLM</v>
      </c>
      <c r="Q222" s="79" t="str">
        <f t="shared" si="22"/>
        <v/>
      </c>
      <c r="R222" s="79" t="str">
        <f t="shared" si="22"/>
        <v/>
      </c>
    </row>
    <row r="223" spans="2:18" s="83" customFormat="1" ht="30" customHeight="1" x14ac:dyDescent="0.25">
      <c r="B223" s="80">
        <v>3</v>
      </c>
      <c r="C223" s="80">
        <v>3.1</v>
      </c>
      <c r="D223" s="80">
        <v>14</v>
      </c>
      <c r="E223" s="80" t="s">
        <v>79</v>
      </c>
      <c r="F223" s="80" t="str">
        <f t="shared" si="23"/>
        <v>3.1.UKLM</v>
      </c>
      <c r="G223" s="80">
        <f t="shared" si="24"/>
        <v>1</v>
      </c>
      <c r="H223" s="30"/>
      <c r="I223" s="79" t="str">
        <f t="shared" si="26"/>
        <v/>
      </c>
      <c r="J223" s="79" t="str">
        <f t="shared" si="26"/>
        <v/>
      </c>
      <c r="K223" s="79" t="str">
        <f t="shared" si="26"/>
        <v/>
      </c>
      <c r="L223" s="79" t="str">
        <f t="shared" si="26"/>
        <v/>
      </c>
      <c r="M223" s="79" t="str">
        <f t="shared" si="26"/>
        <v/>
      </c>
      <c r="N223" s="79" t="str">
        <f t="shared" si="26"/>
        <v/>
      </c>
      <c r="O223" s="30"/>
      <c r="P223" s="79" t="str">
        <f t="shared" si="22"/>
        <v>UKLM</v>
      </c>
      <c r="Q223" s="79" t="str">
        <f t="shared" si="22"/>
        <v/>
      </c>
      <c r="R223" s="79" t="str">
        <f t="shared" si="22"/>
        <v/>
      </c>
    </row>
    <row r="224" spans="2:18" s="1" customFormat="1" ht="30" customHeight="1" x14ac:dyDescent="0.25">
      <c r="B224" s="80">
        <v>3</v>
      </c>
      <c r="C224" s="80">
        <v>3.1</v>
      </c>
      <c r="D224" s="80">
        <v>15</v>
      </c>
      <c r="E224" s="80" t="s">
        <v>95</v>
      </c>
      <c r="F224" s="80" t="str">
        <f t="shared" si="23"/>
        <v>3.1.NOT REQUIRED</v>
      </c>
      <c r="G224" s="80">
        <f t="shared" si="24"/>
        <v>0</v>
      </c>
      <c r="H224" s="30"/>
      <c r="I224" s="79" t="str">
        <f t="shared" si="26"/>
        <v/>
      </c>
      <c r="J224" s="79" t="str">
        <f t="shared" si="26"/>
        <v/>
      </c>
      <c r="K224" s="79" t="str">
        <f t="shared" si="26"/>
        <v/>
      </c>
      <c r="L224" s="79" t="str">
        <f t="shared" si="26"/>
        <v/>
      </c>
      <c r="M224" s="79" t="str">
        <f t="shared" si="26"/>
        <v/>
      </c>
      <c r="N224" s="79" t="str">
        <f t="shared" si="26"/>
        <v/>
      </c>
      <c r="O224" s="30"/>
      <c r="P224" s="79" t="str">
        <f t="shared" si="22"/>
        <v/>
      </c>
      <c r="Q224" s="79" t="str">
        <f t="shared" si="22"/>
        <v/>
      </c>
      <c r="R224" s="79" t="str">
        <f t="shared" si="22"/>
        <v/>
      </c>
    </row>
    <row r="225" spans="2:18" s="83" customFormat="1" ht="30" customHeight="1" x14ac:dyDescent="0.25">
      <c r="B225" s="80">
        <v>3</v>
      </c>
      <c r="C225" s="80">
        <v>3.1</v>
      </c>
      <c r="D225" s="80">
        <v>16</v>
      </c>
      <c r="E225" s="80" t="s">
        <v>79</v>
      </c>
      <c r="F225" s="80" t="str">
        <f t="shared" si="23"/>
        <v>3.1.UKLM</v>
      </c>
      <c r="G225" s="80">
        <f t="shared" si="24"/>
        <v>1</v>
      </c>
      <c r="H225" s="30"/>
      <c r="I225" s="79" t="str">
        <f t="shared" si="26"/>
        <v/>
      </c>
      <c r="J225" s="79" t="str">
        <f t="shared" si="26"/>
        <v/>
      </c>
      <c r="K225" s="79" t="str">
        <f t="shared" si="26"/>
        <v/>
      </c>
      <c r="L225" s="79" t="str">
        <f t="shared" si="26"/>
        <v/>
      </c>
      <c r="M225" s="79" t="str">
        <f t="shared" si="26"/>
        <v/>
      </c>
      <c r="N225" s="79" t="str">
        <f t="shared" si="26"/>
        <v/>
      </c>
      <c r="O225" s="30"/>
      <c r="P225" s="79" t="str">
        <f t="shared" si="22"/>
        <v>UKLM</v>
      </c>
      <c r="Q225" s="79" t="str">
        <f t="shared" si="22"/>
        <v/>
      </c>
      <c r="R225" s="79" t="str">
        <f t="shared" si="22"/>
        <v/>
      </c>
    </row>
    <row r="226" spans="2:18" s="83" customFormat="1" ht="30" customHeight="1" x14ac:dyDescent="0.25">
      <c r="B226" s="80">
        <v>3</v>
      </c>
      <c r="C226" s="80">
        <v>3.1</v>
      </c>
      <c r="D226" s="80">
        <v>17</v>
      </c>
      <c r="E226" s="80" t="s">
        <v>79</v>
      </c>
      <c r="F226" s="80" t="str">
        <f t="shared" si="23"/>
        <v>3.1.UKLM</v>
      </c>
      <c r="G226" s="80">
        <f t="shared" si="24"/>
        <v>1</v>
      </c>
      <c r="H226" s="30"/>
      <c r="I226" s="79" t="str">
        <f t="shared" si="26"/>
        <v/>
      </c>
      <c r="J226" s="79" t="str">
        <f t="shared" si="26"/>
        <v/>
      </c>
      <c r="K226" s="79" t="str">
        <f t="shared" si="26"/>
        <v/>
      </c>
      <c r="L226" s="79" t="str">
        <f t="shared" si="26"/>
        <v/>
      </c>
      <c r="M226" s="79" t="str">
        <f t="shared" si="26"/>
        <v/>
      </c>
      <c r="N226" s="79" t="str">
        <f t="shared" si="26"/>
        <v/>
      </c>
      <c r="O226" s="30"/>
      <c r="P226" s="79" t="str">
        <f t="shared" si="22"/>
        <v>UKLM</v>
      </c>
      <c r="Q226" s="79" t="str">
        <f t="shared" si="22"/>
        <v/>
      </c>
      <c r="R226" s="79" t="str">
        <f t="shared" si="22"/>
        <v/>
      </c>
    </row>
    <row r="227" spans="2:18" s="83" customFormat="1" ht="30" customHeight="1" x14ac:dyDescent="0.25">
      <c r="B227" s="80">
        <v>3</v>
      </c>
      <c r="C227" s="80">
        <v>3.1</v>
      </c>
      <c r="D227" s="80">
        <v>18</v>
      </c>
      <c r="E227" s="80" t="s">
        <v>79</v>
      </c>
      <c r="F227" s="80" t="str">
        <f t="shared" si="23"/>
        <v>3.1.UKLM</v>
      </c>
      <c r="G227" s="80">
        <f t="shared" si="24"/>
        <v>1</v>
      </c>
      <c r="H227" s="30"/>
      <c r="I227" s="79" t="str">
        <f t="shared" si="26"/>
        <v/>
      </c>
      <c r="J227" s="79" t="str">
        <f t="shared" si="26"/>
        <v/>
      </c>
      <c r="K227" s="79" t="str">
        <f t="shared" si="26"/>
        <v/>
      </c>
      <c r="L227" s="79" t="str">
        <f t="shared" si="26"/>
        <v/>
      </c>
      <c r="M227" s="79" t="str">
        <f t="shared" si="26"/>
        <v/>
      </c>
      <c r="N227" s="79" t="str">
        <f t="shared" si="26"/>
        <v/>
      </c>
      <c r="O227" s="30"/>
      <c r="P227" s="79" t="str">
        <f t="shared" si="22"/>
        <v>UKLM</v>
      </c>
      <c r="Q227" s="79" t="str">
        <f t="shared" si="22"/>
        <v/>
      </c>
      <c r="R227" s="79" t="str">
        <f t="shared" si="22"/>
        <v/>
      </c>
    </row>
    <row r="228" spans="2:18" s="83" customFormat="1" ht="30" customHeight="1" x14ac:dyDescent="0.25">
      <c r="B228" s="80">
        <v>3</v>
      </c>
      <c r="C228" s="80">
        <v>3.1</v>
      </c>
      <c r="D228" s="80">
        <v>19</v>
      </c>
      <c r="E228" s="80" t="s">
        <v>79</v>
      </c>
      <c r="F228" s="80" t="str">
        <f t="shared" si="23"/>
        <v>3.1.UKLM</v>
      </c>
      <c r="G228" s="80">
        <f t="shared" si="24"/>
        <v>1</v>
      </c>
      <c r="H228" s="30"/>
      <c r="I228" s="79" t="str">
        <f t="shared" si="26"/>
        <v/>
      </c>
      <c r="J228" s="79" t="str">
        <f t="shared" si="26"/>
        <v/>
      </c>
      <c r="K228" s="79" t="str">
        <f t="shared" si="26"/>
        <v/>
      </c>
      <c r="L228" s="79" t="str">
        <f t="shared" si="26"/>
        <v/>
      </c>
      <c r="M228" s="79" t="str">
        <f t="shared" si="26"/>
        <v/>
      </c>
      <c r="N228" s="79" t="str">
        <f t="shared" si="26"/>
        <v/>
      </c>
      <c r="O228" s="30"/>
      <c r="P228" s="79" t="str">
        <f t="shared" si="22"/>
        <v>UKLM</v>
      </c>
      <c r="Q228" s="79" t="str">
        <f t="shared" si="22"/>
        <v/>
      </c>
      <c r="R228" s="79" t="str">
        <f t="shared" si="22"/>
        <v/>
      </c>
    </row>
    <row r="229" spans="2:18" s="83" customFormat="1" ht="30" customHeight="1" x14ac:dyDescent="0.25">
      <c r="B229" s="80">
        <v>3</v>
      </c>
      <c r="C229" s="80">
        <v>3.1</v>
      </c>
      <c r="D229" s="80">
        <v>20</v>
      </c>
      <c r="E229" s="80" t="s">
        <v>79</v>
      </c>
      <c r="F229" s="80" t="str">
        <f t="shared" si="23"/>
        <v>3.1.UKLM</v>
      </c>
      <c r="G229" s="80">
        <f t="shared" si="24"/>
        <v>1</v>
      </c>
      <c r="H229" s="30"/>
      <c r="I229" s="79" t="str">
        <f t="shared" si="26"/>
        <v/>
      </c>
      <c r="J229" s="79" t="str">
        <f t="shared" si="26"/>
        <v/>
      </c>
      <c r="K229" s="79" t="str">
        <f t="shared" si="26"/>
        <v/>
      </c>
      <c r="L229" s="79" t="str">
        <f t="shared" si="26"/>
        <v/>
      </c>
      <c r="M229" s="79" t="str">
        <f t="shared" si="26"/>
        <v/>
      </c>
      <c r="N229" s="79" t="str">
        <f t="shared" si="26"/>
        <v/>
      </c>
      <c r="O229" s="30"/>
      <c r="P229" s="79" t="str">
        <f t="shared" si="22"/>
        <v>UKLM</v>
      </c>
      <c r="Q229" s="79" t="str">
        <f t="shared" si="22"/>
        <v/>
      </c>
      <c r="R229" s="79" t="str">
        <f t="shared" si="22"/>
        <v/>
      </c>
    </row>
    <row r="230" spans="2:18" s="83" customFormat="1" ht="30" customHeight="1" x14ac:dyDescent="0.25">
      <c r="B230" s="80">
        <v>3</v>
      </c>
      <c r="C230" s="80">
        <v>3.1</v>
      </c>
      <c r="D230" s="80">
        <v>21</v>
      </c>
      <c r="E230" s="80" t="s">
        <v>79</v>
      </c>
      <c r="F230" s="80" t="str">
        <f t="shared" si="23"/>
        <v>3.1.UKLM</v>
      </c>
      <c r="G230" s="80">
        <f t="shared" si="24"/>
        <v>1</v>
      </c>
      <c r="H230" s="30"/>
      <c r="I230" s="79" t="str">
        <f t="shared" si="26"/>
        <v/>
      </c>
      <c r="J230" s="79" t="str">
        <f t="shared" si="26"/>
        <v/>
      </c>
      <c r="K230" s="79" t="str">
        <f t="shared" si="26"/>
        <v/>
      </c>
      <c r="L230" s="79" t="str">
        <f t="shared" si="26"/>
        <v/>
      </c>
      <c r="M230" s="79" t="str">
        <f t="shared" si="26"/>
        <v/>
      </c>
      <c r="N230" s="79" t="str">
        <f t="shared" si="26"/>
        <v/>
      </c>
      <c r="O230" s="30"/>
      <c r="P230" s="79" t="str">
        <f t="shared" si="22"/>
        <v>UKLM</v>
      </c>
      <c r="Q230" s="79" t="str">
        <f t="shared" si="22"/>
        <v/>
      </c>
      <c r="R230" s="79" t="str">
        <f t="shared" si="22"/>
        <v/>
      </c>
    </row>
    <row r="231" spans="2:18" s="83" customFormat="1" ht="30" customHeight="1" x14ac:dyDescent="0.25">
      <c r="B231" s="80">
        <v>3</v>
      </c>
      <c r="C231" s="80">
        <v>3.1</v>
      </c>
      <c r="D231" s="80">
        <v>22</v>
      </c>
      <c r="E231" s="80" t="s">
        <v>79</v>
      </c>
      <c r="F231" s="80" t="str">
        <f t="shared" si="23"/>
        <v>3.1.UKLM</v>
      </c>
      <c r="G231" s="80">
        <f t="shared" si="24"/>
        <v>1</v>
      </c>
      <c r="H231" s="30"/>
      <c r="I231" s="79" t="str">
        <f t="shared" si="26"/>
        <v/>
      </c>
      <c r="J231" s="79" t="str">
        <f t="shared" si="26"/>
        <v/>
      </c>
      <c r="K231" s="79" t="str">
        <f t="shared" si="26"/>
        <v/>
      </c>
      <c r="L231" s="79" t="str">
        <f t="shared" si="26"/>
        <v/>
      </c>
      <c r="M231" s="79" t="str">
        <f t="shared" si="26"/>
        <v/>
      </c>
      <c r="N231" s="79" t="str">
        <f t="shared" si="26"/>
        <v/>
      </c>
      <c r="O231" s="30"/>
      <c r="P231" s="79" t="str">
        <f t="shared" si="22"/>
        <v>UKLM</v>
      </c>
      <c r="Q231" s="79" t="str">
        <f t="shared" si="22"/>
        <v/>
      </c>
      <c r="R231" s="79" t="str">
        <f t="shared" si="22"/>
        <v/>
      </c>
    </row>
    <row r="232" spans="2:18" s="83" customFormat="1" ht="30" customHeight="1" x14ac:dyDescent="0.25">
      <c r="B232" s="80">
        <v>3</v>
      </c>
      <c r="C232" s="80">
        <v>3.1</v>
      </c>
      <c r="D232" s="80">
        <v>23</v>
      </c>
      <c r="E232" s="80" t="s">
        <v>79</v>
      </c>
      <c r="F232" s="80" t="str">
        <f t="shared" si="23"/>
        <v>3.1.UKLM</v>
      </c>
      <c r="G232" s="80">
        <f t="shared" si="24"/>
        <v>1</v>
      </c>
      <c r="H232" s="30"/>
      <c r="I232" s="79" t="str">
        <f t="shared" si="26"/>
        <v/>
      </c>
      <c r="J232" s="79" t="str">
        <f t="shared" si="26"/>
        <v/>
      </c>
      <c r="K232" s="79" t="str">
        <f t="shared" si="26"/>
        <v/>
      </c>
      <c r="L232" s="79" t="str">
        <f t="shared" si="26"/>
        <v/>
      </c>
      <c r="M232" s="79" t="str">
        <f t="shared" si="26"/>
        <v/>
      </c>
      <c r="N232" s="79" t="str">
        <f t="shared" si="26"/>
        <v/>
      </c>
      <c r="O232" s="30"/>
      <c r="P232" s="79" t="str">
        <f t="shared" si="22"/>
        <v>UKLM</v>
      </c>
      <c r="Q232" s="79" t="str">
        <f t="shared" si="22"/>
        <v/>
      </c>
      <c r="R232" s="79" t="str">
        <f t="shared" si="22"/>
        <v/>
      </c>
    </row>
    <row r="233" spans="2:18" s="83" customFormat="1" ht="30" customHeight="1" x14ac:dyDescent="0.25">
      <c r="B233" s="80">
        <v>3</v>
      </c>
      <c r="C233" s="80">
        <v>3.1</v>
      </c>
      <c r="D233" s="80">
        <v>24</v>
      </c>
      <c r="E233" s="80" t="s">
        <v>79</v>
      </c>
      <c r="F233" s="80" t="str">
        <f t="shared" si="23"/>
        <v>3.1.UKLM</v>
      </c>
      <c r="G233" s="80">
        <f t="shared" si="24"/>
        <v>1</v>
      </c>
      <c r="H233" s="30"/>
      <c r="I233" s="79" t="str">
        <f t="shared" si="26"/>
        <v/>
      </c>
      <c r="J233" s="79" t="str">
        <f t="shared" si="26"/>
        <v/>
      </c>
      <c r="K233" s="79" t="str">
        <f t="shared" si="26"/>
        <v/>
      </c>
      <c r="L233" s="79" t="str">
        <f t="shared" si="26"/>
        <v/>
      </c>
      <c r="M233" s="79" t="str">
        <f t="shared" si="26"/>
        <v/>
      </c>
      <c r="N233" s="79" t="str">
        <f t="shared" si="26"/>
        <v/>
      </c>
      <c r="O233" s="30"/>
      <c r="P233" s="79" t="str">
        <f t="shared" si="22"/>
        <v>UKLM</v>
      </c>
      <c r="Q233" s="79" t="str">
        <f t="shared" si="22"/>
        <v/>
      </c>
      <c r="R233" s="79" t="str">
        <f t="shared" si="22"/>
        <v/>
      </c>
    </row>
    <row r="234" spans="2:18" s="83" customFormat="1" ht="30" customHeight="1" x14ac:dyDescent="0.25">
      <c r="B234" s="80">
        <v>3</v>
      </c>
      <c r="C234" s="80">
        <v>3.1</v>
      </c>
      <c r="D234" s="80">
        <v>25</v>
      </c>
      <c r="E234" s="80" t="s">
        <v>79</v>
      </c>
      <c r="F234" s="80" t="str">
        <f t="shared" si="23"/>
        <v>3.1.UKLM</v>
      </c>
      <c r="G234" s="80">
        <f t="shared" si="24"/>
        <v>1</v>
      </c>
      <c r="H234" s="30"/>
      <c r="I234" s="79" t="str">
        <f t="shared" si="26"/>
        <v/>
      </c>
      <c r="J234" s="79" t="str">
        <f t="shared" si="26"/>
        <v/>
      </c>
      <c r="K234" s="79" t="str">
        <f t="shared" si="26"/>
        <v/>
      </c>
      <c r="L234" s="79" t="str">
        <f t="shared" si="26"/>
        <v/>
      </c>
      <c r="M234" s="79" t="str">
        <f t="shared" si="26"/>
        <v/>
      </c>
      <c r="N234" s="79" t="str">
        <f t="shared" si="26"/>
        <v/>
      </c>
      <c r="O234" s="30"/>
      <c r="P234" s="79" t="str">
        <f t="shared" si="22"/>
        <v>UKLM</v>
      </c>
      <c r="Q234" s="79" t="str">
        <f t="shared" si="22"/>
        <v/>
      </c>
      <c r="R234" s="79" t="str">
        <f t="shared" si="22"/>
        <v/>
      </c>
    </row>
    <row r="235" spans="2:18" s="83" customFormat="1" ht="30" customHeight="1" x14ac:dyDescent="0.25">
      <c r="B235" s="80">
        <v>3</v>
      </c>
      <c r="C235" s="80">
        <v>3.1</v>
      </c>
      <c r="D235" s="80">
        <v>26</v>
      </c>
      <c r="E235" s="80" t="s">
        <v>79</v>
      </c>
      <c r="F235" s="80" t="str">
        <f t="shared" si="23"/>
        <v>3.1.UKLM</v>
      </c>
      <c r="G235" s="80">
        <f t="shared" si="24"/>
        <v>1</v>
      </c>
      <c r="H235" s="30"/>
      <c r="I235" s="79" t="str">
        <f t="shared" ref="I235:N250" si="27">IFERROR(VLOOKUP(I$9,$E235,1,FALSE),"")</f>
        <v/>
      </c>
      <c r="J235" s="79" t="str">
        <f t="shared" si="27"/>
        <v/>
      </c>
      <c r="K235" s="79" t="str">
        <f t="shared" si="27"/>
        <v/>
      </c>
      <c r="L235" s="79" t="str">
        <f t="shared" si="27"/>
        <v/>
      </c>
      <c r="M235" s="79" t="str">
        <f t="shared" si="27"/>
        <v/>
      </c>
      <c r="N235" s="79" t="str">
        <f t="shared" si="27"/>
        <v/>
      </c>
      <c r="O235" s="30"/>
      <c r="P235" s="79" t="str">
        <f t="shared" si="22"/>
        <v>UKLM</v>
      </c>
      <c r="Q235" s="79" t="str">
        <f t="shared" si="22"/>
        <v/>
      </c>
      <c r="R235" s="79" t="str">
        <f t="shared" si="22"/>
        <v/>
      </c>
    </row>
    <row r="236" spans="2:18" s="83" customFormat="1" ht="30" customHeight="1" x14ac:dyDescent="0.25">
      <c r="B236" s="80">
        <v>3</v>
      </c>
      <c r="C236" s="80">
        <v>3.1</v>
      </c>
      <c r="D236" s="80">
        <v>27</v>
      </c>
      <c r="E236" s="80" t="s">
        <v>79</v>
      </c>
      <c r="F236" s="80" t="str">
        <f t="shared" si="23"/>
        <v>3.1.UKLM</v>
      </c>
      <c r="G236" s="80">
        <f t="shared" si="24"/>
        <v>1</v>
      </c>
      <c r="H236" s="30"/>
      <c r="I236" s="79" t="str">
        <f t="shared" si="27"/>
        <v/>
      </c>
      <c r="J236" s="79" t="str">
        <f t="shared" si="27"/>
        <v/>
      </c>
      <c r="K236" s="79" t="str">
        <f t="shared" si="27"/>
        <v/>
      </c>
      <c r="L236" s="79" t="str">
        <f t="shared" si="27"/>
        <v/>
      </c>
      <c r="M236" s="79" t="str">
        <f t="shared" si="27"/>
        <v/>
      </c>
      <c r="N236" s="79" t="str">
        <f t="shared" si="27"/>
        <v/>
      </c>
      <c r="O236" s="30"/>
      <c r="P236" s="79" t="str">
        <f t="shared" si="22"/>
        <v>UKLM</v>
      </c>
      <c r="Q236" s="79" t="str">
        <f t="shared" si="22"/>
        <v/>
      </c>
      <c r="R236" s="79" t="str">
        <f t="shared" si="22"/>
        <v/>
      </c>
    </row>
    <row r="237" spans="2:18" s="83" customFormat="1" ht="30" customHeight="1" x14ac:dyDescent="0.25">
      <c r="B237" s="80">
        <v>3</v>
      </c>
      <c r="C237" s="80">
        <v>3.1</v>
      </c>
      <c r="D237" s="80">
        <v>28</v>
      </c>
      <c r="E237" s="80" t="s">
        <v>79</v>
      </c>
      <c r="F237" s="80" t="str">
        <f t="shared" si="23"/>
        <v>3.1.UKLM</v>
      </c>
      <c r="G237" s="80">
        <f t="shared" si="24"/>
        <v>1</v>
      </c>
      <c r="H237" s="30"/>
      <c r="I237" s="79" t="str">
        <f t="shared" si="27"/>
        <v/>
      </c>
      <c r="J237" s="79" t="str">
        <f t="shared" si="27"/>
        <v/>
      </c>
      <c r="K237" s="79" t="str">
        <f t="shared" si="27"/>
        <v/>
      </c>
      <c r="L237" s="79" t="str">
        <f t="shared" si="27"/>
        <v/>
      </c>
      <c r="M237" s="79" t="str">
        <f t="shared" si="27"/>
        <v/>
      </c>
      <c r="N237" s="79" t="str">
        <f t="shared" si="27"/>
        <v/>
      </c>
      <c r="O237" s="30"/>
      <c r="P237" s="79" t="str">
        <f t="shared" si="22"/>
        <v>UKLM</v>
      </c>
      <c r="Q237" s="79" t="str">
        <f t="shared" si="22"/>
        <v/>
      </c>
      <c r="R237" s="79" t="str">
        <f t="shared" si="22"/>
        <v/>
      </c>
    </row>
    <row r="238" spans="2:18" s="1" customFormat="1" ht="30" customHeight="1" x14ac:dyDescent="0.25">
      <c r="B238" s="80">
        <v>3</v>
      </c>
      <c r="C238" s="80">
        <v>3.2</v>
      </c>
      <c r="D238" s="80">
        <v>29</v>
      </c>
      <c r="E238" s="80" t="s">
        <v>75</v>
      </c>
      <c r="F238" s="80" t="str">
        <f t="shared" si="23"/>
        <v>3.2.GTANC</v>
      </c>
      <c r="G238" s="80">
        <f t="shared" si="24"/>
        <v>1</v>
      </c>
      <c r="H238" s="30"/>
      <c r="I238" s="79" t="str">
        <f t="shared" si="27"/>
        <v/>
      </c>
      <c r="J238" s="79" t="str">
        <f t="shared" si="27"/>
        <v/>
      </c>
      <c r="K238" s="79" t="str">
        <f t="shared" si="27"/>
        <v/>
      </c>
      <c r="L238" s="79" t="str">
        <f t="shared" si="27"/>
        <v>GTANC</v>
      </c>
      <c r="M238" s="79" t="str">
        <f t="shared" si="27"/>
        <v/>
      </c>
      <c r="N238" s="79" t="str">
        <f t="shared" si="27"/>
        <v/>
      </c>
      <c r="O238" s="30"/>
      <c r="P238" s="79" t="str">
        <f t="shared" si="22"/>
        <v/>
      </c>
      <c r="Q238" s="79" t="str">
        <f t="shared" si="22"/>
        <v/>
      </c>
      <c r="R238" s="79" t="str">
        <f t="shared" si="22"/>
        <v/>
      </c>
    </row>
    <row r="239" spans="2:18" s="1" customFormat="1" ht="30" customHeight="1" x14ac:dyDescent="0.25">
      <c r="B239" s="80">
        <v>3</v>
      </c>
      <c r="C239" s="80">
        <v>3.2</v>
      </c>
      <c r="D239" s="80">
        <v>30</v>
      </c>
      <c r="E239" s="80" t="s">
        <v>96</v>
      </c>
      <c r="F239" s="80" t="str">
        <f t="shared" si="23"/>
        <v>3.2.NOT USED</v>
      </c>
      <c r="G239" s="80">
        <f t="shared" si="24"/>
        <v>0</v>
      </c>
      <c r="H239" s="30"/>
      <c r="I239" s="79" t="str">
        <f t="shared" si="27"/>
        <v/>
      </c>
      <c r="J239" s="79" t="str">
        <f t="shared" si="27"/>
        <v/>
      </c>
      <c r="K239" s="79" t="str">
        <f t="shared" si="27"/>
        <v/>
      </c>
      <c r="L239" s="79" t="str">
        <f t="shared" si="27"/>
        <v/>
      </c>
      <c r="M239" s="79" t="str">
        <f t="shared" si="27"/>
        <v/>
      </c>
      <c r="N239" s="79" t="str">
        <f t="shared" si="27"/>
        <v/>
      </c>
      <c r="O239" s="30"/>
      <c r="P239" s="79" t="str">
        <f t="shared" si="22"/>
        <v/>
      </c>
      <c r="Q239" s="79" t="str">
        <f t="shared" si="22"/>
        <v/>
      </c>
      <c r="R239" s="79" t="str">
        <f t="shared" si="22"/>
        <v/>
      </c>
    </row>
    <row r="240" spans="2:18" s="1" customFormat="1" ht="30" customHeight="1" x14ac:dyDescent="0.25">
      <c r="B240" s="80">
        <v>3</v>
      </c>
      <c r="C240" s="80">
        <v>3.2</v>
      </c>
      <c r="D240" s="80">
        <v>31</v>
      </c>
      <c r="E240" s="80" t="s">
        <v>96</v>
      </c>
      <c r="F240" s="80" t="str">
        <f t="shared" si="23"/>
        <v>3.2.NOT USED</v>
      </c>
      <c r="G240" s="80">
        <f t="shared" si="24"/>
        <v>0</v>
      </c>
      <c r="H240" s="30"/>
      <c r="I240" s="79" t="str">
        <f t="shared" si="27"/>
        <v/>
      </c>
      <c r="J240" s="79" t="str">
        <f t="shared" si="27"/>
        <v/>
      </c>
      <c r="K240" s="79" t="str">
        <f t="shared" si="27"/>
        <v/>
      </c>
      <c r="L240" s="79" t="str">
        <f t="shared" si="27"/>
        <v/>
      </c>
      <c r="M240" s="79" t="str">
        <f t="shared" si="27"/>
        <v/>
      </c>
      <c r="N240" s="79" t="str">
        <f t="shared" si="27"/>
        <v/>
      </c>
      <c r="O240" s="30"/>
      <c r="P240" s="79" t="str">
        <f t="shared" si="22"/>
        <v/>
      </c>
      <c r="Q240" s="79" t="str">
        <f t="shared" si="22"/>
        <v/>
      </c>
      <c r="R240" s="79" t="str">
        <f t="shared" si="22"/>
        <v/>
      </c>
    </row>
    <row r="241" spans="2:18" s="1" customFormat="1" ht="30" customHeight="1" x14ac:dyDescent="0.25">
      <c r="B241" s="80">
        <v>3</v>
      </c>
      <c r="C241" s="80">
        <v>3.2</v>
      </c>
      <c r="D241" s="80">
        <v>32</v>
      </c>
      <c r="E241" s="80" t="s">
        <v>96</v>
      </c>
      <c r="F241" s="80" t="str">
        <f t="shared" si="23"/>
        <v>3.2.NOT USED</v>
      </c>
      <c r="G241" s="80">
        <f t="shared" si="24"/>
        <v>0</v>
      </c>
      <c r="H241" s="30"/>
      <c r="I241" s="79" t="str">
        <f t="shared" si="27"/>
        <v/>
      </c>
      <c r="J241" s="79" t="str">
        <f t="shared" si="27"/>
        <v/>
      </c>
      <c r="K241" s="79" t="str">
        <f t="shared" si="27"/>
        <v/>
      </c>
      <c r="L241" s="79" t="str">
        <f t="shared" si="27"/>
        <v/>
      </c>
      <c r="M241" s="79" t="str">
        <f t="shared" si="27"/>
        <v/>
      </c>
      <c r="N241" s="79" t="str">
        <f t="shared" si="27"/>
        <v/>
      </c>
      <c r="O241" s="30"/>
      <c r="P241" s="79" t="str">
        <f t="shared" si="22"/>
        <v/>
      </c>
      <c r="Q241" s="79" t="str">
        <f t="shared" si="22"/>
        <v/>
      </c>
      <c r="R241" s="79" t="str">
        <f t="shared" si="22"/>
        <v/>
      </c>
    </row>
    <row r="242" spans="2:18" s="1" customFormat="1" ht="30" customHeight="1" x14ac:dyDescent="0.25">
      <c r="B242" s="80">
        <v>3</v>
      </c>
      <c r="C242" s="80">
        <v>3.2</v>
      </c>
      <c r="D242" s="80">
        <v>33</v>
      </c>
      <c r="E242" s="80" t="s">
        <v>96</v>
      </c>
      <c r="F242" s="80" t="str">
        <f t="shared" si="23"/>
        <v>3.2.NOT USED</v>
      </c>
      <c r="G242" s="80">
        <f t="shared" si="24"/>
        <v>0</v>
      </c>
      <c r="H242" s="30"/>
      <c r="I242" s="79" t="str">
        <f t="shared" si="27"/>
        <v/>
      </c>
      <c r="J242" s="79" t="str">
        <f t="shared" si="27"/>
        <v/>
      </c>
      <c r="K242" s="79" t="str">
        <f t="shared" si="27"/>
        <v/>
      </c>
      <c r="L242" s="79" t="str">
        <f t="shared" si="27"/>
        <v/>
      </c>
      <c r="M242" s="79" t="str">
        <f t="shared" si="27"/>
        <v/>
      </c>
      <c r="N242" s="79" t="str">
        <f t="shared" si="27"/>
        <v/>
      </c>
      <c r="O242" s="30"/>
      <c r="P242" s="79" t="str">
        <f t="shared" si="22"/>
        <v/>
      </c>
      <c r="Q242" s="79" t="str">
        <f t="shared" si="22"/>
        <v/>
      </c>
      <c r="R242" s="79" t="str">
        <f t="shared" si="22"/>
        <v/>
      </c>
    </row>
    <row r="243" spans="2:18" s="1" customFormat="1" ht="30" customHeight="1" x14ac:dyDescent="0.25">
      <c r="B243" s="80">
        <v>3</v>
      </c>
      <c r="C243" s="80">
        <v>3.2</v>
      </c>
      <c r="D243" s="80">
        <v>34</v>
      </c>
      <c r="E243" s="80" t="s">
        <v>96</v>
      </c>
      <c r="F243" s="80" t="str">
        <f t="shared" si="23"/>
        <v>3.2.NOT USED</v>
      </c>
      <c r="G243" s="80">
        <f t="shared" si="24"/>
        <v>0</v>
      </c>
      <c r="H243" s="30"/>
      <c r="I243" s="79" t="str">
        <f t="shared" si="27"/>
        <v/>
      </c>
      <c r="J243" s="79" t="str">
        <f t="shared" si="27"/>
        <v/>
      </c>
      <c r="K243" s="79" t="str">
        <f t="shared" si="27"/>
        <v/>
      </c>
      <c r="L243" s="79" t="str">
        <f t="shared" si="27"/>
        <v/>
      </c>
      <c r="M243" s="79" t="str">
        <f t="shared" si="27"/>
        <v/>
      </c>
      <c r="N243" s="79" t="str">
        <f t="shared" si="27"/>
        <v/>
      </c>
      <c r="O243" s="30"/>
      <c r="P243" s="79" t="str">
        <f t="shared" si="22"/>
        <v/>
      </c>
      <c r="Q243" s="79" t="str">
        <f t="shared" si="22"/>
        <v/>
      </c>
      <c r="R243" s="79" t="str">
        <f t="shared" si="22"/>
        <v/>
      </c>
    </row>
    <row r="244" spans="2:18" s="1" customFormat="1" ht="30" customHeight="1" x14ac:dyDescent="0.25">
      <c r="B244" s="80">
        <v>3</v>
      </c>
      <c r="C244" s="80">
        <v>3.2</v>
      </c>
      <c r="D244" s="80">
        <v>35</v>
      </c>
      <c r="E244" s="80" t="s">
        <v>96</v>
      </c>
      <c r="F244" s="80" t="str">
        <f t="shared" si="23"/>
        <v>3.2.NOT USED</v>
      </c>
      <c r="G244" s="80">
        <f t="shared" si="24"/>
        <v>0</v>
      </c>
      <c r="H244" s="30"/>
      <c r="I244" s="79" t="str">
        <f t="shared" si="27"/>
        <v/>
      </c>
      <c r="J244" s="79" t="str">
        <f t="shared" si="27"/>
        <v/>
      </c>
      <c r="K244" s="79" t="str">
        <f t="shared" si="27"/>
        <v/>
      </c>
      <c r="L244" s="79" t="str">
        <f t="shared" si="27"/>
        <v/>
      </c>
      <c r="M244" s="79" t="str">
        <f t="shared" si="27"/>
        <v/>
      </c>
      <c r="N244" s="79" t="str">
        <f t="shared" si="27"/>
        <v/>
      </c>
      <c r="O244" s="30"/>
      <c r="P244" s="79" t="str">
        <f t="shared" si="22"/>
        <v/>
      </c>
      <c r="Q244" s="79" t="str">
        <f t="shared" si="22"/>
        <v/>
      </c>
      <c r="R244" s="79" t="str">
        <f t="shared" si="22"/>
        <v/>
      </c>
    </row>
    <row r="245" spans="2:18" s="1" customFormat="1" ht="30" customHeight="1" x14ac:dyDescent="0.25">
      <c r="B245" s="80">
        <v>3</v>
      </c>
      <c r="C245" s="80">
        <v>3.2</v>
      </c>
      <c r="D245" s="80">
        <v>36</v>
      </c>
      <c r="E245" s="80" t="s">
        <v>73</v>
      </c>
      <c r="F245" s="80" t="str">
        <f t="shared" si="23"/>
        <v>3.2.DNC</v>
      </c>
      <c r="G245" s="80">
        <f t="shared" si="24"/>
        <v>1</v>
      </c>
      <c r="H245" s="30"/>
      <c r="I245" s="79" t="str">
        <f t="shared" si="27"/>
        <v/>
      </c>
      <c r="J245" s="79" t="str">
        <f t="shared" si="27"/>
        <v>DNC</v>
      </c>
      <c r="K245" s="79" t="str">
        <f t="shared" si="27"/>
        <v/>
      </c>
      <c r="L245" s="79" t="str">
        <f t="shared" si="27"/>
        <v/>
      </c>
      <c r="M245" s="79" t="str">
        <f t="shared" si="27"/>
        <v/>
      </c>
      <c r="N245" s="79" t="str">
        <f t="shared" si="27"/>
        <v/>
      </c>
      <c r="O245" s="30"/>
      <c r="P245" s="79" t="str">
        <f t="shared" si="22"/>
        <v/>
      </c>
      <c r="Q245" s="79" t="str">
        <f t="shared" si="22"/>
        <v/>
      </c>
      <c r="R245" s="79" t="str">
        <f t="shared" si="22"/>
        <v/>
      </c>
    </row>
    <row r="246" spans="2:18" s="1" customFormat="1" ht="30" customHeight="1" x14ac:dyDescent="0.25">
      <c r="B246" s="80">
        <v>3</v>
      </c>
      <c r="C246" s="80">
        <v>3.2</v>
      </c>
      <c r="D246" s="80">
        <v>37</v>
      </c>
      <c r="E246" s="80" t="s">
        <v>95</v>
      </c>
      <c r="F246" s="80" t="str">
        <f t="shared" si="23"/>
        <v>3.2.NOT REQUIRED</v>
      </c>
      <c r="G246" s="80">
        <f t="shared" si="24"/>
        <v>0</v>
      </c>
      <c r="H246" s="30"/>
      <c r="I246" s="79" t="str">
        <f t="shared" si="27"/>
        <v/>
      </c>
      <c r="J246" s="79" t="str">
        <f t="shared" si="27"/>
        <v/>
      </c>
      <c r="K246" s="79" t="str">
        <f t="shared" si="27"/>
        <v/>
      </c>
      <c r="L246" s="79" t="str">
        <f t="shared" si="27"/>
        <v/>
      </c>
      <c r="M246" s="79" t="str">
        <f t="shared" si="27"/>
        <v/>
      </c>
      <c r="N246" s="79" t="str">
        <f t="shared" si="27"/>
        <v/>
      </c>
      <c r="O246" s="30"/>
      <c r="P246" s="79" t="str">
        <f t="shared" si="22"/>
        <v/>
      </c>
      <c r="Q246" s="79" t="str">
        <f t="shared" si="22"/>
        <v/>
      </c>
      <c r="R246" s="79" t="str">
        <f t="shared" si="22"/>
        <v/>
      </c>
    </row>
    <row r="247" spans="2:18" s="1" customFormat="1" ht="30" customHeight="1" x14ac:dyDescent="0.25">
      <c r="B247" s="80">
        <v>3</v>
      </c>
      <c r="C247" s="80">
        <v>3.2</v>
      </c>
      <c r="D247" s="80">
        <v>38</v>
      </c>
      <c r="E247" s="80" t="s">
        <v>95</v>
      </c>
      <c r="F247" s="80" t="str">
        <f t="shared" si="23"/>
        <v>3.2.NOT REQUIRED</v>
      </c>
      <c r="G247" s="80">
        <f t="shared" si="24"/>
        <v>0</v>
      </c>
      <c r="H247" s="30"/>
      <c r="I247" s="79" t="str">
        <f t="shared" si="27"/>
        <v/>
      </c>
      <c r="J247" s="79" t="str">
        <f t="shared" si="27"/>
        <v/>
      </c>
      <c r="K247" s="79" t="str">
        <f t="shared" si="27"/>
        <v/>
      </c>
      <c r="L247" s="79" t="str">
        <f t="shared" si="27"/>
        <v/>
      </c>
      <c r="M247" s="79" t="str">
        <f t="shared" si="27"/>
        <v/>
      </c>
      <c r="N247" s="79" t="str">
        <f t="shared" si="27"/>
        <v/>
      </c>
      <c r="O247" s="30"/>
      <c r="P247" s="79" t="str">
        <f t="shared" si="22"/>
        <v/>
      </c>
      <c r="Q247" s="79" t="str">
        <f t="shared" si="22"/>
        <v/>
      </c>
      <c r="R247" s="79" t="str">
        <f t="shared" si="22"/>
        <v/>
      </c>
    </row>
    <row r="248" spans="2:18" s="1" customFormat="1" ht="30" customHeight="1" x14ac:dyDescent="0.25">
      <c r="B248" s="80">
        <v>3</v>
      </c>
      <c r="C248" s="80">
        <v>3.2</v>
      </c>
      <c r="D248" s="80">
        <v>39</v>
      </c>
      <c r="E248" s="80" t="s">
        <v>95</v>
      </c>
      <c r="F248" s="80" t="str">
        <f t="shared" si="23"/>
        <v>3.2.NOT REQUIRED</v>
      </c>
      <c r="G248" s="80">
        <f t="shared" si="24"/>
        <v>0</v>
      </c>
      <c r="H248" s="30"/>
      <c r="I248" s="79" t="str">
        <f t="shared" si="27"/>
        <v/>
      </c>
      <c r="J248" s="79" t="str">
        <f t="shared" si="27"/>
        <v/>
      </c>
      <c r="K248" s="79" t="str">
        <f t="shared" si="27"/>
        <v/>
      </c>
      <c r="L248" s="79" t="str">
        <f t="shared" si="27"/>
        <v/>
      </c>
      <c r="M248" s="79" t="str">
        <f t="shared" si="27"/>
        <v/>
      </c>
      <c r="N248" s="79" t="str">
        <f t="shared" si="27"/>
        <v/>
      </c>
      <c r="O248" s="30"/>
      <c r="P248" s="79" t="str">
        <f t="shared" si="22"/>
        <v/>
      </c>
      <c r="Q248" s="79" t="str">
        <f t="shared" si="22"/>
        <v/>
      </c>
      <c r="R248" s="79" t="str">
        <f t="shared" si="22"/>
        <v/>
      </c>
    </row>
    <row r="249" spans="2:18" s="1" customFormat="1" ht="30" customHeight="1" x14ac:dyDescent="0.25">
      <c r="B249" s="80">
        <v>3</v>
      </c>
      <c r="C249" s="80">
        <v>3.2</v>
      </c>
      <c r="D249" s="80">
        <v>40</v>
      </c>
      <c r="E249" s="80" t="s">
        <v>95</v>
      </c>
      <c r="F249" s="80" t="str">
        <f t="shared" si="23"/>
        <v>3.2.NOT REQUIRED</v>
      </c>
      <c r="G249" s="80">
        <f t="shared" si="24"/>
        <v>0</v>
      </c>
      <c r="H249" s="30"/>
      <c r="I249" s="79" t="str">
        <f t="shared" si="27"/>
        <v/>
      </c>
      <c r="J249" s="79" t="str">
        <f t="shared" si="27"/>
        <v/>
      </c>
      <c r="K249" s="79" t="str">
        <f t="shared" si="27"/>
        <v/>
      </c>
      <c r="L249" s="79" t="str">
        <f t="shared" si="27"/>
        <v/>
      </c>
      <c r="M249" s="79" t="str">
        <f t="shared" si="27"/>
        <v/>
      </c>
      <c r="N249" s="79" t="str">
        <f t="shared" si="27"/>
        <v/>
      </c>
      <c r="O249" s="30"/>
      <c r="P249" s="79" t="str">
        <f t="shared" si="22"/>
        <v/>
      </c>
      <c r="Q249" s="79" t="str">
        <f t="shared" si="22"/>
        <v/>
      </c>
      <c r="R249" s="79" t="str">
        <f t="shared" si="22"/>
        <v/>
      </c>
    </row>
    <row r="250" spans="2:18" s="1" customFormat="1" ht="30" customHeight="1" x14ac:dyDescent="0.25">
      <c r="B250" s="80">
        <v>3</v>
      </c>
      <c r="C250" s="80">
        <v>3.2</v>
      </c>
      <c r="D250" s="80">
        <v>41</v>
      </c>
      <c r="E250" s="80" t="s">
        <v>95</v>
      </c>
      <c r="F250" s="80" t="str">
        <f t="shared" si="23"/>
        <v>3.2.NOT REQUIRED</v>
      </c>
      <c r="G250" s="80">
        <f t="shared" si="24"/>
        <v>0</v>
      </c>
      <c r="H250" s="30"/>
      <c r="I250" s="79" t="str">
        <f t="shared" si="27"/>
        <v/>
      </c>
      <c r="J250" s="79" t="str">
        <f t="shared" si="27"/>
        <v/>
      </c>
      <c r="K250" s="79" t="str">
        <f t="shared" si="27"/>
        <v/>
      </c>
      <c r="L250" s="79" t="str">
        <f t="shared" si="27"/>
        <v/>
      </c>
      <c r="M250" s="79" t="str">
        <f t="shared" si="27"/>
        <v/>
      </c>
      <c r="N250" s="79" t="str">
        <f t="shared" si="27"/>
        <v/>
      </c>
      <c r="O250" s="30"/>
      <c r="P250" s="79" t="str">
        <f t="shared" si="22"/>
        <v/>
      </c>
      <c r="Q250" s="79" t="str">
        <f t="shared" si="22"/>
        <v/>
      </c>
      <c r="R250" s="79" t="str">
        <f t="shared" si="22"/>
        <v/>
      </c>
    </row>
    <row r="251" spans="2:18" s="1" customFormat="1" ht="30" customHeight="1" x14ac:dyDescent="0.25">
      <c r="B251" s="80">
        <v>3</v>
      </c>
      <c r="C251" s="80">
        <v>3.2</v>
      </c>
      <c r="D251" s="80">
        <v>42</v>
      </c>
      <c r="E251" s="80" t="s">
        <v>95</v>
      </c>
      <c r="F251" s="80" t="str">
        <f t="shared" si="23"/>
        <v>3.2.NOT REQUIRED</v>
      </c>
      <c r="G251" s="80">
        <f t="shared" si="24"/>
        <v>0</v>
      </c>
      <c r="H251" s="30"/>
      <c r="I251" s="79" t="str">
        <f t="shared" ref="I251:N266" si="28">IFERROR(VLOOKUP(I$9,$E251,1,FALSE),"")</f>
        <v/>
      </c>
      <c r="J251" s="79" t="str">
        <f t="shared" si="28"/>
        <v/>
      </c>
      <c r="K251" s="79" t="str">
        <f t="shared" si="28"/>
        <v/>
      </c>
      <c r="L251" s="79" t="str">
        <f t="shared" si="28"/>
        <v/>
      </c>
      <c r="M251" s="79" t="str">
        <f t="shared" si="28"/>
        <v/>
      </c>
      <c r="N251" s="79" t="str">
        <f t="shared" si="28"/>
        <v/>
      </c>
      <c r="O251" s="30"/>
      <c r="P251" s="79" t="str">
        <f t="shared" ref="P251:R266" si="29">IFERROR(VLOOKUP(P$9,$E251,1,FALSE),"")</f>
        <v/>
      </c>
      <c r="Q251" s="79" t="str">
        <f t="shared" si="29"/>
        <v/>
      </c>
      <c r="R251" s="79" t="str">
        <f t="shared" si="29"/>
        <v/>
      </c>
    </row>
    <row r="252" spans="2:18" s="1" customFormat="1" ht="30" customHeight="1" x14ac:dyDescent="0.25">
      <c r="B252" s="80">
        <v>3</v>
      </c>
      <c r="C252" s="80">
        <v>3.2</v>
      </c>
      <c r="D252" s="80">
        <v>43</v>
      </c>
      <c r="E252" s="80" t="s">
        <v>73</v>
      </c>
      <c r="F252" s="80" t="str">
        <f t="shared" si="23"/>
        <v>3.2.DNC</v>
      </c>
      <c r="G252" s="80">
        <f t="shared" si="24"/>
        <v>1</v>
      </c>
      <c r="H252" s="30"/>
      <c r="I252" s="79" t="str">
        <f t="shared" si="28"/>
        <v/>
      </c>
      <c r="J252" s="79" t="str">
        <f t="shared" si="28"/>
        <v>DNC</v>
      </c>
      <c r="K252" s="79" t="str">
        <f t="shared" si="28"/>
        <v/>
      </c>
      <c r="L252" s="79" t="str">
        <f t="shared" si="28"/>
        <v/>
      </c>
      <c r="M252" s="79" t="str">
        <f t="shared" si="28"/>
        <v/>
      </c>
      <c r="N252" s="79" t="str">
        <f t="shared" si="28"/>
        <v/>
      </c>
      <c r="O252" s="30"/>
      <c r="P252" s="79" t="str">
        <f t="shared" si="29"/>
        <v/>
      </c>
      <c r="Q252" s="79" t="str">
        <f t="shared" si="29"/>
        <v/>
      </c>
      <c r="R252" s="79" t="str">
        <f t="shared" si="29"/>
        <v/>
      </c>
    </row>
    <row r="253" spans="2:18" s="1" customFormat="1" ht="30" customHeight="1" x14ac:dyDescent="0.25">
      <c r="B253" s="80">
        <v>3</v>
      </c>
      <c r="C253" s="80">
        <v>3.2</v>
      </c>
      <c r="D253" s="80">
        <v>44</v>
      </c>
      <c r="E253" s="80" t="s">
        <v>95</v>
      </c>
      <c r="F253" s="80" t="str">
        <f t="shared" si="23"/>
        <v>3.2.NOT REQUIRED</v>
      </c>
      <c r="G253" s="80">
        <f t="shared" si="24"/>
        <v>0</v>
      </c>
      <c r="H253" s="30"/>
      <c r="I253" s="79" t="str">
        <f t="shared" si="28"/>
        <v/>
      </c>
      <c r="J253" s="79" t="str">
        <f t="shared" si="28"/>
        <v/>
      </c>
      <c r="K253" s="79" t="str">
        <f t="shared" si="28"/>
        <v/>
      </c>
      <c r="L253" s="79" t="str">
        <f t="shared" si="28"/>
        <v/>
      </c>
      <c r="M253" s="79" t="str">
        <f t="shared" si="28"/>
        <v/>
      </c>
      <c r="N253" s="79" t="str">
        <f t="shared" si="28"/>
        <v/>
      </c>
      <c r="O253" s="30"/>
      <c r="P253" s="79" t="str">
        <f t="shared" si="29"/>
        <v/>
      </c>
      <c r="Q253" s="79" t="str">
        <f t="shared" si="29"/>
        <v/>
      </c>
      <c r="R253" s="79" t="str">
        <f t="shared" si="29"/>
        <v/>
      </c>
    </row>
    <row r="254" spans="2:18" s="1" customFormat="1" ht="30" customHeight="1" x14ac:dyDescent="0.25">
      <c r="B254" s="80">
        <v>3</v>
      </c>
      <c r="C254" s="80">
        <v>3.2</v>
      </c>
      <c r="D254" s="80">
        <v>45</v>
      </c>
      <c r="E254" s="80" t="s">
        <v>95</v>
      </c>
      <c r="F254" s="80" t="str">
        <f t="shared" si="23"/>
        <v>3.2.NOT REQUIRED</v>
      </c>
      <c r="G254" s="80">
        <f t="shared" si="24"/>
        <v>0</v>
      </c>
      <c r="H254" s="30"/>
      <c r="I254" s="79" t="str">
        <f t="shared" si="28"/>
        <v/>
      </c>
      <c r="J254" s="79" t="str">
        <f t="shared" si="28"/>
        <v/>
      </c>
      <c r="K254" s="79" t="str">
        <f t="shared" si="28"/>
        <v/>
      </c>
      <c r="L254" s="79" t="str">
        <f t="shared" si="28"/>
        <v/>
      </c>
      <c r="M254" s="79" t="str">
        <f t="shared" si="28"/>
        <v/>
      </c>
      <c r="N254" s="79" t="str">
        <f t="shared" si="28"/>
        <v/>
      </c>
      <c r="O254" s="30"/>
      <c r="P254" s="79" t="str">
        <f t="shared" si="29"/>
        <v/>
      </c>
      <c r="Q254" s="79" t="str">
        <f t="shared" si="29"/>
        <v/>
      </c>
      <c r="R254" s="79" t="str">
        <f t="shared" si="29"/>
        <v/>
      </c>
    </row>
    <row r="255" spans="2:18" s="1" customFormat="1" ht="30" customHeight="1" x14ac:dyDescent="0.25">
      <c r="B255" s="80">
        <v>3</v>
      </c>
      <c r="C255" s="80">
        <v>3.3</v>
      </c>
      <c r="D255" s="80">
        <v>46</v>
      </c>
      <c r="E255" s="80" t="s">
        <v>95</v>
      </c>
      <c r="F255" s="80" t="str">
        <f>C255&amp;"."&amp;E255</f>
        <v>3.3.NOT REQUIRED</v>
      </c>
      <c r="G255" s="80">
        <f t="shared" si="24"/>
        <v>0</v>
      </c>
      <c r="H255" s="30"/>
      <c r="I255" s="79" t="str">
        <f t="shared" si="28"/>
        <v/>
      </c>
      <c r="J255" s="79" t="str">
        <f t="shared" si="28"/>
        <v/>
      </c>
      <c r="K255" s="79" t="str">
        <f t="shared" si="28"/>
        <v/>
      </c>
      <c r="L255" s="79" t="str">
        <f t="shared" si="28"/>
        <v/>
      </c>
      <c r="M255" s="79" t="str">
        <f t="shared" si="28"/>
        <v/>
      </c>
      <c r="N255" s="79" t="str">
        <f t="shared" si="28"/>
        <v/>
      </c>
      <c r="O255" s="30"/>
      <c r="P255" s="79" t="str">
        <f t="shared" si="29"/>
        <v/>
      </c>
      <c r="Q255" s="79" t="str">
        <f t="shared" si="29"/>
        <v/>
      </c>
      <c r="R255" s="79" t="str">
        <f t="shared" si="29"/>
        <v/>
      </c>
    </row>
    <row r="256" spans="2:18" s="1" customFormat="1" ht="30" customHeight="1" x14ac:dyDescent="0.25">
      <c r="B256" s="80">
        <v>3</v>
      </c>
      <c r="C256" s="80">
        <v>3.3</v>
      </c>
      <c r="D256" s="80">
        <v>47</v>
      </c>
      <c r="E256" s="80" t="s">
        <v>95</v>
      </c>
      <c r="F256" s="80" t="str">
        <f>C256&amp;"."&amp;E256</f>
        <v>3.3.NOT REQUIRED</v>
      </c>
      <c r="G256" s="80">
        <f t="shared" si="24"/>
        <v>0</v>
      </c>
      <c r="H256" s="30"/>
      <c r="I256" s="79" t="str">
        <f t="shared" si="28"/>
        <v/>
      </c>
      <c r="J256" s="79" t="str">
        <f t="shared" si="28"/>
        <v/>
      </c>
      <c r="K256" s="79" t="str">
        <f t="shared" si="28"/>
        <v/>
      </c>
      <c r="L256" s="79" t="str">
        <f t="shared" si="28"/>
        <v/>
      </c>
      <c r="M256" s="79" t="str">
        <f t="shared" si="28"/>
        <v/>
      </c>
      <c r="N256" s="79" t="str">
        <f t="shared" si="28"/>
        <v/>
      </c>
      <c r="O256" s="30"/>
      <c r="P256" s="79" t="str">
        <f t="shared" si="29"/>
        <v/>
      </c>
      <c r="Q256" s="79" t="str">
        <f t="shared" si="29"/>
        <v/>
      </c>
      <c r="R256" s="79" t="str">
        <f t="shared" si="29"/>
        <v/>
      </c>
    </row>
    <row r="257" spans="2:18" s="1" customFormat="1" ht="30" customHeight="1" x14ac:dyDescent="0.25">
      <c r="B257" s="80">
        <v>3</v>
      </c>
      <c r="C257" s="80">
        <v>3.3</v>
      </c>
      <c r="D257" s="80">
        <v>48</v>
      </c>
      <c r="E257" s="80" t="s">
        <v>75</v>
      </c>
      <c r="F257" s="80" t="str">
        <f>C257&amp;"."&amp;E257</f>
        <v>3.3.GTANC</v>
      </c>
      <c r="G257" s="80">
        <f t="shared" si="24"/>
        <v>1</v>
      </c>
      <c r="H257" s="30"/>
      <c r="I257" s="79" t="str">
        <f t="shared" si="28"/>
        <v/>
      </c>
      <c r="J257" s="79" t="str">
        <f t="shared" si="28"/>
        <v/>
      </c>
      <c r="K257" s="79" t="str">
        <f t="shared" si="28"/>
        <v/>
      </c>
      <c r="L257" s="79" t="str">
        <f t="shared" si="28"/>
        <v>GTANC</v>
      </c>
      <c r="M257" s="79" t="str">
        <f t="shared" si="28"/>
        <v/>
      </c>
      <c r="N257" s="79" t="str">
        <f t="shared" si="28"/>
        <v/>
      </c>
      <c r="O257" s="30"/>
      <c r="P257" s="79" t="str">
        <f t="shared" si="29"/>
        <v/>
      </c>
      <c r="Q257" s="79" t="str">
        <f t="shared" si="29"/>
        <v/>
      </c>
      <c r="R257" s="79" t="str">
        <f t="shared" si="29"/>
        <v/>
      </c>
    </row>
    <row r="258" spans="2:18" s="1" customFormat="1" ht="30" customHeight="1" x14ac:dyDescent="0.25">
      <c r="B258" s="80">
        <v>3</v>
      </c>
      <c r="C258" s="80">
        <v>3.4</v>
      </c>
      <c r="D258" s="80">
        <v>49</v>
      </c>
      <c r="E258" s="80" t="s">
        <v>75</v>
      </c>
      <c r="F258" s="80" t="str">
        <f t="shared" ref="F258:F277" si="30">C258&amp;"."&amp;E258</f>
        <v>3.4.GTANC</v>
      </c>
      <c r="G258" s="80">
        <f t="shared" si="24"/>
        <v>1</v>
      </c>
      <c r="H258" s="30"/>
      <c r="I258" s="79" t="str">
        <f t="shared" si="28"/>
        <v/>
      </c>
      <c r="J258" s="79" t="str">
        <f t="shared" si="28"/>
        <v/>
      </c>
      <c r="K258" s="79" t="str">
        <f t="shared" si="28"/>
        <v/>
      </c>
      <c r="L258" s="79" t="str">
        <f t="shared" si="28"/>
        <v>GTANC</v>
      </c>
      <c r="M258" s="79" t="str">
        <f t="shared" si="28"/>
        <v/>
      </c>
      <c r="N258" s="79" t="str">
        <f t="shared" si="28"/>
        <v/>
      </c>
      <c r="O258" s="30"/>
      <c r="P258" s="79" t="str">
        <f t="shared" si="29"/>
        <v/>
      </c>
      <c r="Q258" s="79" t="str">
        <f t="shared" si="29"/>
        <v/>
      </c>
      <c r="R258" s="79" t="str">
        <f t="shared" si="29"/>
        <v/>
      </c>
    </row>
    <row r="259" spans="2:18" s="1" customFormat="1" ht="30" customHeight="1" x14ac:dyDescent="0.25">
      <c r="B259" s="80">
        <v>3</v>
      </c>
      <c r="C259" s="80">
        <v>3.4</v>
      </c>
      <c r="D259" s="80">
        <v>50</v>
      </c>
      <c r="E259" s="80" t="s">
        <v>75</v>
      </c>
      <c r="F259" s="80" t="str">
        <f t="shared" si="30"/>
        <v>3.4.GTANC</v>
      </c>
      <c r="G259" s="80">
        <f t="shared" si="24"/>
        <v>1</v>
      </c>
      <c r="H259" s="30"/>
      <c r="I259" s="79" t="str">
        <f t="shared" si="28"/>
        <v/>
      </c>
      <c r="J259" s="79" t="str">
        <f t="shared" si="28"/>
        <v/>
      </c>
      <c r="K259" s="79" t="str">
        <f t="shared" si="28"/>
        <v/>
      </c>
      <c r="L259" s="79" t="str">
        <f t="shared" si="28"/>
        <v>GTANC</v>
      </c>
      <c r="M259" s="79" t="str">
        <f t="shared" si="28"/>
        <v/>
      </c>
      <c r="N259" s="79" t="str">
        <f t="shared" si="28"/>
        <v/>
      </c>
      <c r="O259" s="30"/>
      <c r="P259" s="79" t="str">
        <f t="shared" si="29"/>
        <v/>
      </c>
      <c r="Q259" s="79" t="str">
        <f t="shared" si="29"/>
        <v/>
      </c>
      <c r="R259" s="79" t="str">
        <f t="shared" si="29"/>
        <v/>
      </c>
    </row>
    <row r="260" spans="2:18" s="1" customFormat="1" ht="30" customHeight="1" x14ac:dyDescent="0.25">
      <c r="B260" s="80">
        <v>3</v>
      </c>
      <c r="C260" s="80">
        <v>3.4</v>
      </c>
      <c r="D260" s="80">
        <v>51</v>
      </c>
      <c r="E260" s="80" t="s">
        <v>75</v>
      </c>
      <c r="F260" s="80" t="str">
        <f t="shared" si="30"/>
        <v>3.4.GTANC</v>
      </c>
      <c r="G260" s="80">
        <f t="shared" si="24"/>
        <v>1</v>
      </c>
      <c r="H260" s="30"/>
      <c r="I260" s="79" t="str">
        <f t="shared" si="28"/>
        <v/>
      </c>
      <c r="J260" s="79" t="str">
        <f t="shared" si="28"/>
        <v/>
      </c>
      <c r="K260" s="79" t="str">
        <f t="shared" si="28"/>
        <v/>
      </c>
      <c r="L260" s="79" t="str">
        <f t="shared" si="28"/>
        <v>GTANC</v>
      </c>
      <c r="M260" s="79" t="str">
        <f t="shared" si="28"/>
        <v/>
      </c>
      <c r="N260" s="79" t="str">
        <f t="shared" si="28"/>
        <v/>
      </c>
      <c r="O260" s="30"/>
      <c r="P260" s="79" t="str">
        <f t="shared" si="29"/>
        <v/>
      </c>
      <c r="Q260" s="79" t="str">
        <f t="shared" si="29"/>
        <v/>
      </c>
      <c r="R260" s="79" t="str">
        <f t="shared" si="29"/>
        <v/>
      </c>
    </row>
    <row r="261" spans="2:18" s="1" customFormat="1" ht="30" customHeight="1" x14ac:dyDescent="0.25">
      <c r="B261" s="80">
        <v>3</v>
      </c>
      <c r="C261" s="80">
        <v>3.4</v>
      </c>
      <c r="D261" s="80">
        <v>52</v>
      </c>
      <c r="E261" s="80" t="s">
        <v>96</v>
      </c>
      <c r="F261" s="80" t="str">
        <f t="shared" si="30"/>
        <v>3.4.NOT USED</v>
      </c>
      <c r="G261" s="80">
        <f t="shared" si="24"/>
        <v>0</v>
      </c>
      <c r="H261" s="30"/>
      <c r="I261" s="79" t="str">
        <f t="shared" si="28"/>
        <v/>
      </c>
      <c r="J261" s="79" t="str">
        <f t="shared" si="28"/>
        <v/>
      </c>
      <c r="K261" s="79" t="str">
        <f t="shared" si="28"/>
        <v/>
      </c>
      <c r="L261" s="79" t="str">
        <f t="shared" si="28"/>
        <v/>
      </c>
      <c r="M261" s="79" t="str">
        <f t="shared" si="28"/>
        <v/>
      </c>
      <c r="N261" s="79" t="str">
        <f t="shared" si="28"/>
        <v/>
      </c>
      <c r="O261" s="30"/>
      <c r="P261" s="79" t="str">
        <f t="shared" si="29"/>
        <v/>
      </c>
      <c r="Q261" s="79" t="str">
        <f t="shared" si="29"/>
        <v/>
      </c>
      <c r="R261" s="79" t="str">
        <f t="shared" si="29"/>
        <v/>
      </c>
    </row>
    <row r="262" spans="2:18" s="1" customFormat="1" ht="30" customHeight="1" x14ac:dyDescent="0.25">
      <c r="B262" s="80">
        <v>3</v>
      </c>
      <c r="C262" s="80">
        <v>3.4</v>
      </c>
      <c r="D262" s="80">
        <v>53</v>
      </c>
      <c r="E262" s="80" t="s">
        <v>96</v>
      </c>
      <c r="F262" s="80" t="str">
        <f t="shared" si="30"/>
        <v>3.4.NOT USED</v>
      </c>
      <c r="G262" s="80">
        <f t="shared" si="24"/>
        <v>0</v>
      </c>
      <c r="H262" s="30"/>
      <c r="I262" s="79" t="str">
        <f t="shared" si="28"/>
        <v/>
      </c>
      <c r="J262" s="79" t="str">
        <f t="shared" si="28"/>
        <v/>
      </c>
      <c r="K262" s="79" t="str">
        <f t="shared" si="28"/>
        <v/>
      </c>
      <c r="L262" s="79" t="str">
        <f t="shared" si="28"/>
        <v/>
      </c>
      <c r="M262" s="79" t="str">
        <f t="shared" si="28"/>
        <v/>
      </c>
      <c r="N262" s="79" t="str">
        <f t="shared" si="28"/>
        <v/>
      </c>
      <c r="O262" s="30"/>
      <c r="P262" s="79" t="str">
        <f t="shared" si="29"/>
        <v/>
      </c>
      <c r="Q262" s="79" t="str">
        <f t="shared" si="29"/>
        <v/>
      </c>
      <c r="R262" s="79" t="str">
        <f t="shared" si="29"/>
        <v/>
      </c>
    </row>
    <row r="263" spans="2:18" s="1" customFormat="1" ht="30" customHeight="1" x14ac:dyDescent="0.25">
      <c r="B263" s="80">
        <v>3</v>
      </c>
      <c r="C263" s="80">
        <v>3.4</v>
      </c>
      <c r="D263" s="80">
        <v>54</v>
      </c>
      <c r="E263" s="80" t="s">
        <v>96</v>
      </c>
      <c r="F263" s="80" t="str">
        <f t="shared" si="30"/>
        <v>3.4.NOT USED</v>
      </c>
      <c r="G263" s="80">
        <f t="shared" si="24"/>
        <v>0</v>
      </c>
      <c r="H263" s="30"/>
      <c r="I263" s="79" t="str">
        <f t="shared" si="28"/>
        <v/>
      </c>
      <c r="J263" s="79" t="str">
        <f t="shared" si="28"/>
        <v/>
      </c>
      <c r="K263" s="79" t="str">
        <f t="shared" si="28"/>
        <v/>
      </c>
      <c r="L263" s="79" t="str">
        <f t="shared" si="28"/>
        <v/>
      </c>
      <c r="M263" s="79" t="str">
        <f t="shared" si="28"/>
        <v/>
      </c>
      <c r="N263" s="79" t="str">
        <f t="shared" si="28"/>
        <v/>
      </c>
      <c r="O263" s="30"/>
      <c r="P263" s="79" t="str">
        <f t="shared" si="29"/>
        <v/>
      </c>
      <c r="Q263" s="79" t="str">
        <f t="shared" si="29"/>
        <v/>
      </c>
      <c r="R263" s="79" t="str">
        <f t="shared" si="29"/>
        <v/>
      </c>
    </row>
    <row r="264" spans="2:18" s="1" customFormat="1" ht="30" customHeight="1" x14ac:dyDescent="0.25">
      <c r="B264" s="80">
        <v>3</v>
      </c>
      <c r="C264" s="80">
        <v>3.4</v>
      </c>
      <c r="D264" s="80">
        <v>55</v>
      </c>
      <c r="E264" s="80" t="s">
        <v>75</v>
      </c>
      <c r="F264" s="80" t="str">
        <f t="shared" si="30"/>
        <v>3.4.GTANC</v>
      </c>
      <c r="G264" s="80">
        <f t="shared" si="24"/>
        <v>1</v>
      </c>
      <c r="H264" s="30"/>
      <c r="I264" s="79" t="str">
        <f t="shared" si="28"/>
        <v/>
      </c>
      <c r="J264" s="79" t="str">
        <f t="shared" si="28"/>
        <v/>
      </c>
      <c r="K264" s="79" t="str">
        <f t="shared" si="28"/>
        <v/>
      </c>
      <c r="L264" s="79" t="str">
        <f t="shared" si="28"/>
        <v>GTANC</v>
      </c>
      <c r="M264" s="79" t="str">
        <f t="shared" si="28"/>
        <v/>
      </c>
      <c r="N264" s="79" t="str">
        <f t="shared" si="28"/>
        <v/>
      </c>
      <c r="O264" s="30"/>
      <c r="P264" s="79" t="str">
        <f t="shared" si="29"/>
        <v/>
      </c>
      <c r="Q264" s="79" t="str">
        <f t="shared" si="29"/>
        <v/>
      </c>
      <c r="R264" s="79" t="str">
        <f t="shared" si="29"/>
        <v/>
      </c>
    </row>
    <row r="265" spans="2:18" s="1" customFormat="1" ht="30" customHeight="1" x14ac:dyDescent="0.25">
      <c r="B265" s="80">
        <v>3</v>
      </c>
      <c r="C265" s="80">
        <v>3.4</v>
      </c>
      <c r="D265" s="80">
        <v>56</v>
      </c>
      <c r="E265" s="80" t="s">
        <v>75</v>
      </c>
      <c r="F265" s="80" t="str">
        <f t="shared" si="30"/>
        <v>3.4.GTANC</v>
      </c>
      <c r="G265" s="80">
        <f t="shared" si="24"/>
        <v>1</v>
      </c>
      <c r="H265" s="30"/>
      <c r="I265" s="79" t="str">
        <f t="shared" si="28"/>
        <v/>
      </c>
      <c r="J265" s="79" t="str">
        <f t="shared" si="28"/>
        <v/>
      </c>
      <c r="K265" s="79" t="str">
        <f t="shared" si="28"/>
        <v/>
      </c>
      <c r="L265" s="79" t="str">
        <f t="shared" si="28"/>
        <v>GTANC</v>
      </c>
      <c r="M265" s="79" t="str">
        <f t="shared" si="28"/>
        <v/>
      </c>
      <c r="N265" s="79" t="str">
        <f t="shared" si="28"/>
        <v/>
      </c>
      <c r="O265" s="30"/>
      <c r="P265" s="79" t="str">
        <f t="shared" si="29"/>
        <v/>
      </c>
      <c r="Q265" s="79" t="str">
        <f t="shared" si="29"/>
        <v/>
      </c>
      <c r="R265" s="79" t="str">
        <f t="shared" si="29"/>
        <v/>
      </c>
    </row>
    <row r="266" spans="2:18" s="1" customFormat="1" ht="30" customHeight="1" x14ac:dyDescent="0.25">
      <c r="B266" s="80">
        <v>3</v>
      </c>
      <c r="C266" s="80">
        <v>3.4</v>
      </c>
      <c r="D266" s="80">
        <v>57</v>
      </c>
      <c r="E266" s="80" t="s">
        <v>75</v>
      </c>
      <c r="F266" s="80" t="str">
        <f t="shared" si="30"/>
        <v>3.4.GTANC</v>
      </c>
      <c r="G266" s="80">
        <f t="shared" si="24"/>
        <v>1</v>
      </c>
      <c r="H266" s="30"/>
      <c r="I266" s="79" t="str">
        <f t="shared" si="28"/>
        <v/>
      </c>
      <c r="J266" s="79" t="str">
        <f t="shared" si="28"/>
        <v/>
      </c>
      <c r="K266" s="79" t="str">
        <f t="shared" si="28"/>
        <v/>
      </c>
      <c r="L266" s="79" t="str">
        <f t="shared" si="28"/>
        <v>GTANC</v>
      </c>
      <c r="M266" s="79" t="str">
        <f t="shared" si="28"/>
        <v/>
      </c>
      <c r="N266" s="79" t="str">
        <f t="shared" si="28"/>
        <v/>
      </c>
      <c r="O266" s="30"/>
      <c r="P266" s="79" t="str">
        <f t="shared" si="29"/>
        <v/>
      </c>
      <c r="Q266" s="79" t="str">
        <f t="shared" si="29"/>
        <v/>
      </c>
      <c r="R266" s="79" t="str">
        <f t="shared" si="29"/>
        <v/>
      </c>
    </row>
    <row r="267" spans="2:18" s="1" customFormat="1" ht="30" customHeight="1" x14ac:dyDescent="0.25">
      <c r="B267" s="80">
        <v>3</v>
      </c>
      <c r="C267" s="80">
        <v>3.4</v>
      </c>
      <c r="D267" s="80">
        <v>58</v>
      </c>
      <c r="E267" s="80" t="s">
        <v>75</v>
      </c>
      <c r="F267" s="80" t="str">
        <f t="shared" si="30"/>
        <v>3.4.GTANC</v>
      </c>
      <c r="G267" s="80">
        <f t="shared" ref="G267:G325" si="31">IF(OR(E267="not used",E267="not required")=TRUE,0,1)</f>
        <v>1</v>
      </c>
      <c r="H267" s="30"/>
      <c r="I267" s="79" t="str">
        <f t="shared" ref="I267:N282" si="32">IFERROR(VLOOKUP(I$9,$E267,1,FALSE),"")</f>
        <v/>
      </c>
      <c r="J267" s="79" t="str">
        <f t="shared" si="32"/>
        <v/>
      </c>
      <c r="K267" s="79" t="str">
        <f t="shared" si="32"/>
        <v/>
      </c>
      <c r="L267" s="79" t="str">
        <f t="shared" si="32"/>
        <v>GTANC</v>
      </c>
      <c r="M267" s="79" t="str">
        <f t="shared" si="32"/>
        <v/>
      </c>
      <c r="N267" s="79" t="str">
        <f t="shared" si="32"/>
        <v/>
      </c>
      <c r="O267" s="30"/>
      <c r="P267" s="79" t="str">
        <f t="shared" ref="P267:R282" si="33">IFERROR(VLOOKUP(P$9,$E267,1,FALSE),"")</f>
        <v/>
      </c>
      <c r="Q267" s="79" t="str">
        <f t="shared" si="33"/>
        <v/>
      </c>
      <c r="R267" s="79" t="str">
        <f t="shared" si="33"/>
        <v/>
      </c>
    </row>
    <row r="268" spans="2:18" s="1" customFormat="1" ht="30" customHeight="1" x14ac:dyDescent="0.25">
      <c r="B268" s="80">
        <v>3</v>
      </c>
      <c r="C268" s="80">
        <v>3.4</v>
      </c>
      <c r="D268" s="80">
        <v>59</v>
      </c>
      <c r="E268" s="80" t="s">
        <v>96</v>
      </c>
      <c r="F268" s="80" t="str">
        <f t="shared" si="30"/>
        <v>3.4.NOT USED</v>
      </c>
      <c r="G268" s="80">
        <f t="shared" si="31"/>
        <v>0</v>
      </c>
      <c r="H268" s="30"/>
      <c r="I268" s="79" t="str">
        <f t="shared" si="32"/>
        <v/>
      </c>
      <c r="J268" s="79" t="str">
        <f t="shared" si="32"/>
        <v/>
      </c>
      <c r="K268" s="79" t="str">
        <f t="shared" si="32"/>
        <v/>
      </c>
      <c r="L268" s="79" t="str">
        <f t="shared" si="32"/>
        <v/>
      </c>
      <c r="M268" s="79" t="str">
        <f t="shared" si="32"/>
        <v/>
      </c>
      <c r="N268" s="79" t="str">
        <f t="shared" si="32"/>
        <v/>
      </c>
      <c r="O268" s="30"/>
      <c r="P268" s="79" t="str">
        <f t="shared" si="33"/>
        <v/>
      </c>
      <c r="Q268" s="79" t="str">
        <f t="shared" si="33"/>
        <v/>
      </c>
      <c r="R268" s="79" t="str">
        <f t="shared" si="33"/>
        <v/>
      </c>
    </row>
    <row r="269" spans="2:18" s="1" customFormat="1" ht="30" customHeight="1" x14ac:dyDescent="0.25">
      <c r="B269" s="80">
        <v>3</v>
      </c>
      <c r="C269" s="80">
        <v>3.4</v>
      </c>
      <c r="D269" s="80">
        <v>60</v>
      </c>
      <c r="E269" s="80" t="s">
        <v>96</v>
      </c>
      <c r="F269" s="80" t="str">
        <f t="shared" si="30"/>
        <v>3.4.NOT USED</v>
      </c>
      <c r="G269" s="80">
        <f t="shared" si="31"/>
        <v>0</v>
      </c>
      <c r="H269" s="30"/>
      <c r="I269" s="79" t="str">
        <f t="shared" si="32"/>
        <v/>
      </c>
      <c r="J269" s="79" t="str">
        <f t="shared" si="32"/>
        <v/>
      </c>
      <c r="K269" s="79" t="str">
        <f t="shared" si="32"/>
        <v/>
      </c>
      <c r="L269" s="79" t="str">
        <f t="shared" si="32"/>
        <v/>
      </c>
      <c r="M269" s="79" t="str">
        <f t="shared" si="32"/>
        <v/>
      </c>
      <c r="N269" s="79" t="str">
        <f t="shared" si="32"/>
        <v/>
      </c>
      <c r="O269" s="30"/>
      <c r="P269" s="79" t="str">
        <f t="shared" si="33"/>
        <v/>
      </c>
      <c r="Q269" s="79" t="str">
        <f t="shared" si="33"/>
        <v/>
      </c>
      <c r="R269" s="79" t="str">
        <f t="shared" si="33"/>
        <v/>
      </c>
    </row>
    <row r="270" spans="2:18" s="1" customFormat="1" ht="30" customHeight="1" x14ac:dyDescent="0.25">
      <c r="B270" s="80">
        <v>3</v>
      </c>
      <c r="C270" s="80">
        <v>3.4</v>
      </c>
      <c r="D270" s="80">
        <v>61</v>
      </c>
      <c r="E270" s="80" t="s">
        <v>75</v>
      </c>
      <c r="F270" s="80" t="str">
        <f t="shared" si="30"/>
        <v>3.4.GTANC</v>
      </c>
      <c r="G270" s="80">
        <f t="shared" si="31"/>
        <v>1</v>
      </c>
      <c r="H270" s="30"/>
      <c r="I270" s="79" t="str">
        <f t="shared" si="32"/>
        <v/>
      </c>
      <c r="J270" s="79" t="str">
        <f t="shared" si="32"/>
        <v/>
      </c>
      <c r="K270" s="79" t="str">
        <f t="shared" si="32"/>
        <v/>
      </c>
      <c r="L270" s="79" t="str">
        <f t="shared" si="32"/>
        <v>GTANC</v>
      </c>
      <c r="M270" s="79" t="str">
        <f t="shared" si="32"/>
        <v/>
      </c>
      <c r="N270" s="79" t="str">
        <f t="shared" si="32"/>
        <v/>
      </c>
      <c r="O270" s="30"/>
      <c r="P270" s="79" t="str">
        <f t="shared" si="33"/>
        <v/>
      </c>
      <c r="Q270" s="79" t="str">
        <f t="shared" si="33"/>
        <v/>
      </c>
      <c r="R270" s="79" t="str">
        <f t="shared" si="33"/>
        <v/>
      </c>
    </row>
    <row r="271" spans="2:18" s="1" customFormat="1" ht="30" customHeight="1" x14ac:dyDescent="0.25">
      <c r="B271" s="80">
        <v>3</v>
      </c>
      <c r="C271" s="80">
        <v>3.4</v>
      </c>
      <c r="D271" s="80">
        <v>62</v>
      </c>
      <c r="E271" s="80" t="s">
        <v>75</v>
      </c>
      <c r="F271" s="80" t="str">
        <f t="shared" si="30"/>
        <v>3.4.GTANC</v>
      </c>
      <c r="G271" s="80">
        <f t="shared" si="31"/>
        <v>1</v>
      </c>
      <c r="H271" s="30"/>
      <c r="I271" s="79" t="str">
        <f t="shared" si="32"/>
        <v/>
      </c>
      <c r="J271" s="79" t="str">
        <f t="shared" si="32"/>
        <v/>
      </c>
      <c r="K271" s="79" t="str">
        <f t="shared" si="32"/>
        <v/>
      </c>
      <c r="L271" s="79" t="str">
        <f t="shared" si="32"/>
        <v>GTANC</v>
      </c>
      <c r="M271" s="79" t="str">
        <f t="shared" si="32"/>
        <v/>
      </c>
      <c r="N271" s="79" t="str">
        <f t="shared" si="32"/>
        <v/>
      </c>
      <c r="O271" s="30"/>
      <c r="P271" s="79" t="str">
        <f t="shared" si="33"/>
        <v/>
      </c>
      <c r="Q271" s="79" t="str">
        <f t="shared" si="33"/>
        <v/>
      </c>
      <c r="R271" s="79" t="str">
        <f t="shared" si="33"/>
        <v/>
      </c>
    </row>
    <row r="272" spans="2:18" s="1" customFormat="1" ht="30" customHeight="1" x14ac:dyDescent="0.25">
      <c r="B272" s="80">
        <v>3</v>
      </c>
      <c r="C272" s="80">
        <v>3.4</v>
      </c>
      <c r="D272" s="80">
        <v>63</v>
      </c>
      <c r="E272" s="80" t="s">
        <v>75</v>
      </c>
      <c r="F272" s="80" t="str">
        <f t="shared" si="30"/>
        <v>3.4.GTANC</v>
      </c>
      <c r="G272" s="80">
        <f t="shared" si="31"/>
        <v>1</v>
      </c>
      <c r="H272" s="30"/>
      <c r="I272" s="79" t="str">
        <f t="shared" si="32"/>
        <v/>
      </c>
      <c r="J272" s="79" t="str">
        <f t="shared" si="32"/>
        <v/>
      </c>
      <c r="K272" s="79" t="str">
        <f t="shared" si="32"/>
        <v/>
      </c>
      <c r="L272" s="79" t="str">
        <f t="shared" si="32"/>
        <v>GTANC</v>
      </c>
      <c r="M272" s="79" t="str">
        <f t="shared" si="32"/>
        <v/>
      </c>
      <c r="N272" s="79" t="str">
        <f t="shared" si="32"/>
        <v/>
      </c>
      <c r="O272" s="30"/>
      <c r="P272" s="79" t="str">
        <f t="shared" si="33"/>
        <v/>
      </c>
      <c r="Q272" s="79" t="str">
        <f t="shared" si="33"/>
        <v/>
      </c>
      <c r="R272" s="79" t="str">
        <f t="shared" si="33"/>
        <v/>
      </c>
    </row>
    <row r="273" spans="2:18" s="1" customFormat="1" ht="30" customHeight="1" x14ac:dyDescent="0.25">
      <c r="B273" s="80">
        <v>3</v>
      </c>
      <c r="C273" s="80">
        <v>3.4</v>
      </c>
      <c r="D273" s="80">
        <v>64</v>
      </c>
      <c r="E273" s="80" t="s">
        <v>75</v>
      </c>
      <c r="F273" s="80" t="str">
        <f t="shared" si="30"/>
        <v>3.4.GTANC</v>
      </c>
      <c r="G273" s="80">
        <f t="shared" si="31"/>
        <v>1</v>
      </c>
      <c r="H273" s="30"/>
      <c r="I273" s="79" t="str">
        <f t="shared" si="32"/>
        <v/>
      </c>
      <c r="J273" s="79" t="str">
        <f t="shared" si="32"/>
        <v/>
      </c>
      <c r="K273" s="79" t="str">
        <f t="shared" si="32"/>
        <v/>
      </c>
      <c r="L273" s="79" t="str">
        <f t="shared" si="32"/>
        <v>GTANC</v>
      </c>
      <c r="M273" s="79" t="str">
        <f t="shared" si="32"/>
        <v/>
      </c>
      <c r="N273" s="79" t="str">
        <f t="shared" si="32"/>
        <v/>
      </c>
      <c r="O273" s="30"/>
      <c r="P273" s="79" t="str">
        <f t="shared" si="33"/>
        <v/>
      </c>
      <c r="Q273" s="79" t="str">
        <f t="shared" si="33"/>
        <v/>
      </c>
      <c r="R273" s="79" t="str">
        <f t="shared" si="33"/>
        <v/>
      </c>
    </row>
    <row r="274" spans="2:18" s="1" customFormat="1" ht="30" customHeight="1" x14ac:dyDescent="0.25">
      <c r="B274" s="80">
        <v>3</v>
      </c>
      <c r="C274" s="80">
        <v>3.4</v>
      </c>
      <c r="D274" s="80">
        <v>65</v>
      </c>
      <c r="E274" s="80" t="s">
        <v>75</v>
      </c>
      <c r="F274" s="80" t="str">
        <f t="shared" si="30"/>
        <v>3.4.GTANC</v>
      </c>
      <c r="G274" s="80">
        <f t="shared" si="31"/>
        <v>1</v>
      </c>
      <c r="H274" s="30"/>
      <c r="I274" s="79" t="str">
        <f t="shared" si="32"/>
        <v/>
      </c>
      <c r="J274" s="79" t="str">
        <f t="shared" si="32"/>
        <v/>
      </c>
      <c r="K274" s="79" t="str">
        <f t="shared" si="32"/>
        <v/>
      </c>
      <c r="L274" s="79" t="str">
        <f t="shared" si="32"/>
        <v>GTANC</v>
      </c>
      <c r="M274" s="79" t="str">
        <f t="shared" si="32"/>
        <v/>
      </c>
      <c r="N274" s="79" t="str">
        <f t="shared" si="32"/>
        <v/>
      </c>
      <c r="O274" s="30"/>
      <c r="P274" s="79" t="str">
        <f t="shared" si="33"/>
        <v/>
      </c>
      <c r="Q274" s="79" t="str">
        <f t="shared" si="33"/>
        <v/>
      </c>
      <c r="R274" s="79" t="str">
        <f t="shared" si="33"/>
        <v/>
      </c>
    </row>
    <row r="275" spans="2:18" s="1" customFormat="1" ht="30" customHeight="1" x14ac:dyDescent="0.25">
      <c r="B275" s="90">
        <v>3</v>
      </c>
      <c r="C275" s="90">
        <v>3.4</v>
      </c>
      <c r="D275" s="90">
        <v>66</v>
      </c>
      <c r="E275" s="90" t="s">
        <v>96</v>
      </c>
      <c r="F275" s="90" t="str">
        <f t="shared" si="30"/>
        <v>3.4.NOT USED</v>
      </c>
      <c r="G275" s="80">
        <f t="shared" si="31"/>
        <v>0</v>
      </c>
      <c r="H275" s="30"/>
      <c r="I275" s="79" t="str">
        <f t="shared" si="32"/>
        <v/>
      </c>
      <c r="J275" s="79" t="str">
        <f t="shared" si="32"/>
        <v/>
      </c>
      <c r="K275" s="79" t="str">
        <f t="shared" si="32"/>
        <v/>
      </c>
      <c r="L275" s="79" t="str">
        <f t="shared" si="32"/>
        <v/>
      </c>
      <c r="M275" s="79" t="str">
        <f t="shared" si="32"/>
        <v/>
      </c>
      <c r="N275" s="79" t="str">
        <f t="shared" si="32"/>
        <v/>
      </c>
      <c r="O275" s="30"/>
      <c r="P275" s="79" t="str">
        <f t="shared" si="33"/>
        <v/>
      </c>
      <c r="Q275" s="79" t="str">
        <f t="shared" si="33"/>
        <v/>
      </c>
      <c r="R275" s="79" t="str">
        <f t="shared" si="33"/>
        <v/>
      </c>
    </row>
    <row r="276" spans="2:18" s="1" customFormat="1" ht="30" customHeight="1" x14ac:dyDescent="0.25">
      <c r="B276" s="80">
        <v>3</v>
      </c>
      <c r="C276" s="80">
        <v>3.4</v>
      </c>
      <c r="D276" s="80">
        <v>67</v>
      </c>
      <c r="E276" s="80" t="s">
        <v>73</v>
      </c>
      <c r="F276" s="80" t="str">
        <f t="shared" si="30"/>
        <v>3.4.DNC</v>
      </c>
      <c r="G276" s="80">
        <f t="shared" si="31"/>
        <v>1</v>
      </c>
      <c r="H276" s="30"/>
      <c r="I276" s="79" t="str">
        <f t="shared" si="32"/>
        <v/>
      </c>
      <c r="J276" s="79" t="str">
        <f t="shared" si="32"/>
        <v>DNC</v>
      </c>
      <c r="K276" s="79" t="str">
        <f t="shared" si="32"/>
        <v/>
      </c>
      <c r="L276" s="79" t="str">
        <f t="shared" si="32"/>
        <v/>
      </c>
      <c r="M276" s="79" t="str">
        <f t="shared" si="32"/>
        <v/>
      </c>
      <c r="N276" s="79" t="str">
        <f t="shared" si="32"/>
        <v/>
      </c>
      <c r="O276" s="30"/>
      <c r="P276" s="79" t="str">
        <f t="shared" si="33"/>
        <v/>
      </c>
      <c r="Q276" s="79" t="str">
        <f t="shared" si="33"/>
        <v/>
      </c>
      <c r="R276" s="79" t="str">
        <f t="shared" si="33"/>
        <v/>
      </c>
    </row>
    <row r="277" spans="2:18" s="1" customFormat="1" ht="30" customHeight="1" x14ac:dyDescent="0.25">
      <c r="B277" s="80">
        <v>3</v>
      </c>
      <c r="C277" s="80">
        <v>3.4</v>
      </c>
      <c r="D277" s="80">
        <v>68</v>
      </c>
      <c r="E277" s="80" t="s">
        <v>75</v>
      </c>
      <c r="F277" s="80" t="str">
        <f t="shared" si="30"/>
        <v>3.4.GTANC</v>
      </c>
      <c r="G277" s="80">
        <f t="shared" si="31"/>
        <v>1</v>
      </c>
      <c r="H277" s="30"/>
      <c r="I277" s="79" t="str">
        <f t="shared" si="32"/>
        <v/>
      </c>
      <c r="J277" s="79" t="str">
        <f t="shared" si="32"/>
        <v/>
      </c>
      <c r="K277" s="79" t="str">
        <f t="shared" si="32"/>
        <v/>
      </c>
      <c r="L277" s="79" t="str">
        <f t="shared" si="32"/>
        <v>GTANC</v>
      </c>
      <c r="M277" s="79" t="str">
        <f t="shared" si="32"/>
        <v/>
      </c>
      <c r="N277" s="79" t="str">
        <f t="shared" si="32"/>
        <v/>
      </c>
      <c r="O277" s="30"/>
      <c r="P277" s="79" t="str">
        <f t="shared" si="33"/>
        <v/>
      </c>
      <c r="Q277" s="79" t="str">
        <f t="shared" si="33"/>
        <v/>
      </c>
      <c r="R277" s="79" t="str">
        <f t="shared" si="33"/>
        <v/>
      </c>
    </row>
    <row r="278" spans="2:18" s="1" customFormat="1" ht="30" customHeight="1" x14ac:dyDescent="0.25">
      <c r="B278" s="80">
        <v>4</v>
      </c>
      <c r="C278" s="80">
        <v>4.0999999999999996</v>
      </c>
      <c r="D278" s="80">
        <v>1</v>
      </c>
      <c r="E278" s="80" t="s">
        <v>75</v>
      </c>
      <c r="F278" s="80" t="str">
        <f t="shared" ref="F278:F287" si="34">C278&amp;"."&amp;E278</f>
        <v>4.1.GTANC</v>
      </c>
      <c r="G278" s="80">
        <f t="shared" si="31"/>
        <v>1</v>
      </c>
      <c r="H278" s="30"/>
      <c r="I278" s="79" t="str">
        <f t="shared" si="32"/>
        <v/>
      </c>
      <c r="J278" s="79" t="str">
        <f t="shared" si="32"/>
        <v/>
      </c>
      <c r="K278" s="79" t="str">
        <f t="shared" si="32"/>
        <v/>
      </c>
      <c r="L278" s="79" t="str">
        <f t="shared" si="32"/>
        <v>GTANC</v>
      </c>
      <c r="M278" s="79" t="str">
        <f t="shared" si="32"/>
        <v/>
      </c>
      <c r="N278" s="79" t="str">
        <f t="shared" si="32"/>
        <v/>
      </c>
      <c r="O278" s="30"/>
      <c r="P278" s="79" t="str">
        <f t="shared" si="33"/>
        <v/>
      </c>
      <c r="Q278" s="79" t="str">
        <f t="shared" si="33"/>
        <v/>
      </c>
      <c r="R278" s="79" t="str">
        <f t="shared" si="33"/>
        <v/>
      </c>
    </row>
    <row r="279" spans="2:18" s="1" customFormat="1" ht="30" customHeight="1" x14ac:dyDescent="0.25">
      <c r="B279" s="80">
        <v>4</v>
      </c>
      <c r="C279" s="80">
        <v>4.0999999999999996</v>
      </c>
      <c r="D279" s="80">
        <v>2</v>
      </c>
      <c r="E279" s="80" t="s">
        <v>75</v>
      </c>
      <c r="F279" s="80" t="str">
        <f t="shared" si="34"/>
        <v>4.1.GTANC</v>
      </c>
      <c r="G279" s="80">
        <f t="shared" si="31"/>
        <v>1</v>
      </c>
      <c r="H279" s="30"/>
      <c r="I279" s="79" t="str">
        <f t="shared" si="32"/>
        <v/>
      </c>
      <c r="J279" s="79" t="str">
        <f t="shared" si="32"/>
        <v/>
      </c>
      <c r="K279" s="79" t="str">
        <f t="shared" si="32"/>
        <v/>
      </c>
      <c r="L279" s="79" t="str">
        <f t="shared" si="32"/>
        <v>GTANC</v>
      </c>
      <c r="M279" s="79" t="str">
        <f t="shared" si="32"/>
        <v/>
      </c>
      <c r="N279" s="79" t="str">
        <f t="shared" si="32"/>
        <v/>
      </c>
      <c r="O279" s="30"/>
      <c r="P279" s="79" t="str">
        <f t="shared" si="33"/>
        <v/>
      </c>
      <c r="Q279" s="79" t="str">
        <f t="shared" si="33"/>
        <v/>
      </c>
      <c r="R279" s="79" t="str">
        <f t="shared" si="33"/>
        <v/>
      </c>
    </row>
    <row r="280" spans="2:18" s="1" customFormat="1" ht="30" customHeight="1" x14ac:dyDescent="0.25">
      <c r="B280" s="80">
        <v>4</v>
      </c>
      <c r="C280" s="80">
        <v>4.0999999999999996</v>
      </c>
      <c r="D280" s="80">
        <v>3</v>
      </c>
      <c r="E280" s="80" t="s">
        <v>75</v>
      </c>
      <c r="F280" s="80" t="str">
        <f t="shared" si="34"/>
        <v>4.1.GTANC</v>
      </c>
      <c r="G280" s="80">
        <f t="shared" si="31"/>
        <v>1</v>
      </c>
      <c r="H280" s="30"/>
      <c r="I280" s="79" t="str">
        <f t="shared" si="32"/>
        <v/>
      </c>
      <c r="J280" s="79" t="str">
        <f t="shared" si="32"/>
        <v/>
      </c>
      <c r="K280" s="79" t="str">
        <f t="shared" si="32"/>
        <v/>
      </c>
      <c r="L280" s="79" t="str">
        <f t="shared" si="32"/>
        <v>GTANC</v>
      </c>
      <c r="M280" s="79" t="str">
        <f t="shared" si="32"/>
        <v/>
      </c>
      <c r="N280" s="79" t="str">
        <f t="shared" si="32"/>
        <v/>
      </c>
      <c r="O280" s="30"/>
      <c r="P280" s="79" t="str">
        <f t="shared" si="33"/>
        <v/>
      </c>
      <c r="Q280" s="79" t="str">
        <f t="shared" si="33"/>
        <v/>
      </c>
      <c r="R280" s="79" t="str">
        <f t="shared" si="33"/>
        <v/>
      </c>
    </row>
    <row r="281" spans="2:18" s="1" customFormat="1" ht="30" customHeight="1" x14ac:dyDescent="0.25">
      <c r="B281" s="80">
        <v>4</v>
      </c>
      <c r="C281" s="80">
        <v>4.0999999999999996</v>
      </c>
      <c r="D281" s="80">
        <v>4</v>
      </c>
      <c r="E281" s="80" t="s">
        <v>75</v>
      </c>
      <c r="F281" s="80" t="str">
        <f t="shared" si="34"/>
        <v>4.1.GTANC</v>
      </c>
      <c r="G281" s="80">
        <f t="shared" si="31"/>
        <v>1</v>
      </c>
      <c r="H281" s="30"/>
      <c r="I281" s="79" t="str">
        <f t="shared" si="32"/>
        <v/>
      </c>
      <c r="J281" s="79" t="str">
        <f t="shared" si="32"/>
        <v/>
      </c>
      <c r="K281" s="79" t="str">
        <f t="shared" si="32"/>
        <v/>
      </c>
      <c r="L281" s="79" t="str">
        <f t="shared" si="32"/>
        <v>GTANC</v>
      </c>
      <c r="M281" s="79" t="str">
        <f t="shared" si="32"/>
        <v/>
      </c>
      <c r="N281" s="79" t="str">
        <f t="shared" si="32"/>
        <v/>
      </c>
      <c r="O281" s="30"/>
      <c r="P281" s="79" t="str">
        <f t="shared" si="33"/>
        <v/>
      </c>
      <c r="Q281" s="79" t="str">
        <f t="shared" si="33"/>
        <v/>
      </c>
      <c r="R281" s="79" t="str">
        <f t="shared" si="33"/>
        <v/>
      </c>
    </row>
    <row r="282" spans="2:18" s="1" customFormat="1" ht="30" customHeight="1" x14ac:dyDescent="0.25">
      <c r="B282" s="80">
        <v>4</v>
      </c>
      <c r="C282" s="80">
        <v>4.0999999999999996</v>
      </c>
      <c r="D282" s="80">
        <v>5</v>
      </c>
      <c r="E282" s="80" t="s">
        <v>75</v>
      </c>
      <c r="F282" s="80" t="str">
        <f t="shared" si="34"/>
        <v>4.1.GTANC</v>
      </c>
      <c r="G282" s="80">
        <f t="shared" si="31"/>
        <v>1</v>
      </c>
      <c r="H282" s="30"/>
      <c r="I282" s="79" t="str">
        <f t="shared" si="32"/>
        <v/>
      </c>
      <c r="J282" s="79" t="str">
        <f t="shared" si="32"/>
        <v/>
      </c>
      <c r="K282" s="79" t="str">
        <f t="shared" si="32"/>
        <v/>
      </c>
      <c r="L282" s="79" t="str">
        <f t="shared" si="32"/>
        <v>GTANC</v>
      </c>
      <c r="M282" s="79" t="str">
        <f t="shared" si="32"/>
        <v/>
      </c>
      <c r="N282" s="79" t="str">
        <f t="shared" si="32"/>
        <v/>
      </c>
      <c r="O282" s="30"/>
      <c r="P282" s="79" t="str">
        <f t="shared" si="33"/>
        <v/>
      </c>
      <c r="Q282" s="79" t="str">
        <f t="shared" si="33"/>
        <v/>
      </c>
      <c r="R282" s="79" t="str">
        <f t="shared" si="33"/>
        <v/>
      </c>
    </row>
    <row r="283" spans="2:18" s="1" customFormat="1" ht="30" customHeight="1" x14ac:dyDescent="0.25">
      <c r="B283" s="80">
        <v>4</v>
      </c>
      <c r="C283" s="80">
        <v>4.0999999999999996</v>
      </c>
      <c r="D283" s="80">
        <v>6</v>
      </c>
      <c r="E283" s="80" t="s">
        <v>75</v>
      </c>
      <c r="F283" s="80" t="str">
        <f t="shared" si="34"/>
        <v>4.1.GTANC</v>
      </c>
      <c r="G283" s="80">
        <f t="shared" si="31"/>
        <v>1</v>
      </c>
      <c r="H283" s="30"/>
      <c r="I283" s="79" t="str">
        <f t="shared" ref="I283:N298" si="35">IFERROR(VLOOKUP(I$9,$E283,1,FALSE),"")</f>
        <v/>
      </c>
      <c r="J283" s="79" t="str">
        <f t="shared" si="35"/>
        <v/>
      </c>
      <c r="K283" s="79" t="str">
        <f t="shared" si="35"/>
        <v/>
      </c>
      <c r="L283" s="79" t="str">
        <f t="shared" si="35"/>
        <v>GTANC</v>
      </c>
      <c r="M283" s="79" t="str">
        <f t="shared" si="35"/>
        <v/>
      </c>
      <c r="N283" s="79" t="str">
        <f t="shared" si="35"/>
        <v/>
      </c>
      <c r="O283" s="30"/>
      <c r="P283" s="79" t="str">
        <f t="shared" ref="P283:R298" si="36">IFERROR(VLOOKUP(P$9,$E283,1,FALSE),"")</f>
        <v/>
      </c>
      <c r="Q283" s="79" t="str">
        <f t="shared" si="36"/>
        <v/>
      </c>
      <c r="R283" s="79" t="str">
        <f t="shared" si="36"/>
        <v/>
      </c>
    </row>
    <row r="284" spans="2:18" s="1" customFormat="1" ht="30" customHeight="1" x14ac:dyDescent="0.25">
      <c r="B284" s="80">
        <v>4</v>
      </c>
      <c r="C284" s="80">
        <v>4.0999999999999996</v>
      </c>
      <c r="D284" s="80">
        <v>7</v>
      </c>
      <c r="E284" s="80" t="s">
        <v>75</v>
      </c>
      <c r="F284" s="80" t="str">
        <f t="shared" si="34"/>
        <v>4.1.GTANC</v>
      </c>
      <c r="G284" s="80">
        <f t="shared" si="31"/>
        <v>1</v>
      </c>
      <c r="H284" s="30"/>
      <c r="I284" s="79" t="str">
        <f t="shared" si="35"/>
        <v/>
      </c>
      <c r="J284" s="79" t="str">
        <f t="shared" si="35"/>
        <v/>
      </c>
      <c r="K284" s="79" t="str">
        <f t="shared" si="35"/>
        <v/>
      </c>
      <c r="L284" s="79" t="str">
        <f t="shared" si="35"/>
        <v>GTANC</v>
      </c>
      <c r="M284" s="79" t="str">
        <f t="shared" si="35"/>
        <v/>
      </c>
      <c r="N284" s="79" t="str">
        <f t="shared" si="35"/>
        <v/>
      </c>
      <c r="O284" s="30"/>
      <c r="P284" s="79" t="str">
        <f t="shared" si="36"/>
        <v/>
      </c>
      <c r="Q284" s="79" t="str">
        <f t="shared" si="36"/>
        <v/>
      </c>
      <c r="R284" s="79" t="str">
        <f t="shared" si="36"/>
        <v/>
      </c>
    </row>
    <row r="285" spans="2:18" s="1" customFormat="1" ht="30" customHeight="1" x14ac:dyDescent="0.25">
      <c r="B285" s="80">
        <v>4</v>
      </c>
      <c r="C285" s="80">
        <v>4.0999999999999996</v>
      </c>
      <c r="D285" s="80">
        <v>8</v>
      </c>
      <c r="E285" s="80" t="s">
        <v>75</v>
      </c>
      <c r="F285" s="80" t="str">
        <f t="shared" si="34"/>
        <v>4.1.GTANC</v>
      </c>
      <c r="G285" s="80">
        <f t="shared" si="31"/>
        <v>1</v>
      </c>
      <c r="H285" s="30"/>
      <c r="I285" s="79" t="str">
        <f t="shared" si="35"/>
        <v/>
      </c>
      <c r="J285" s="79" t="str">
        <f t="shared" si="35"/>
        <v/>
      </c>
      <c r="K285" s="79" t="str">
        <f t="shared" si="35"/>
        <v/>
      </c>
      <c r="L285" s="79" t="str">
        <f t="shared" si="35"/>
        <v>GTANC</v>
      </c>
      <c r="M285" s="79" t="str">
        <f t="shared" si="35"/>
        <v/>
      </c>
      <c r="N285" s="79" t="str">
        <f t="shared" si="35"/>
        <v/>
      </c>
      <c r="O285" s="30"/>
      <c r="P285" s="79" t="str">
        <f t="shared" si="36"/>
        <v/>
      </c>
      <c r="Q285" s="79" t="str">
        <f t="shared" si="36"/>
        <v/>
      </c>
      <c r="R285" s="79" t="str">
        <f t="shared" si="36"/>
        <v/>
      </c>
    </row>
    <row r="286" spans="2:18" s="1" customFormat="1" ht="30" customHeight="1" x14ac:dyDescent="0.25">
      <c r="B286" s="80">
        <v>4</v>
      </c>
      <c r="C286" s="80">
        <v>4.0999999999999996</v>
      </c>
      <c r="D286" s="80">
        <v>9</v>
      </c>
      <c r="E286" s="80" t="s">
        <v>75</v>
      </c>
      <c r="F286" s="80" t="str">
        <f t="shared" si="34"/>
        <v>4.1.GTANC</v>
      </c>
      <c r="G286" s="80">
        <f t="shared" si="31"/>
        <v>1</v>
      </c>
      <c r="H286" s="30"/>
      <c r="I286" s="79" t="str">
        <f t="shared" si="35"/>
        <v/>
      </c>
      <c r="J286" s="79" t="str">
        <f t="shared" si="35"/>
        <v/>
      </c>
      <c r="K286" s="79" t="str">
        <f t="shared" si="35"/>
        <v/>
      </c>
      <c r="L286" s="79" t="str">
        <f t="shared" si="35"/>
        <v>GTANC</v>
      </c>
      <c r="M286" s="79" t="str">
        <f t="shared" si="35"/>
        <v/>
      </c>
      <c r="N286" s="79" t="str">
        <f t="shared" si="35"/>
        <v/>
      </c>
      <c r="O286" s="30"/>
      <c r="P286" s="79" t="str">
        <f t="shared" si="36"/>
        <v/>
      </c>
      <c r="Q286" s="79" t="str">
        <f t="shared" si="36"/>
        <v/>
      </c>
      <c r="R286" s="79" t="str">
        <f t="shared" si="36"/>
        <v/>
      </c>
    </row>
    <row r="287" spans="2:18" s="1" customFormat="1" ht="30" customHeight="1" x14ac:dyDescent="0.25">
      <c r="B287" s="80">
        <v>4</v>
      </c>
      <c r="C287" s="80">
        <v>4.0999999999999996</v>
      </c>
      <c r="D287" s="80">
        <v>10</v>
      </c>
      <c r="E287" s="80" t="s">
        <v>75</v>
      </c>
      <c r="F287" s="80" t="str">
        <f t="shared" si="34"/>
        <v>4.1.GTANC</v>
      </c>
      <c r="G287" s="80">
        <f t="shared" si="31"/>
        <v>1</v>
      </c>
      <c r="H287" s="30"/>
      <c r="I287" s="79" t="str">
        <f t="shared" si="35"/>
        <v/>
      </c>
      <c r="J287" s="79" t="str">
        <f t="shared" si="35"/>
        <v/>
      </c>
      <c r="K287" s="79" t="str">
        <f t="shared" si="35"/>
        <v/>
      </c>
      <c r="L287" s="79" t="str">
        <f t="shared" si="35"/>
        <v>GTANC</v>
      </c>
      <c r="M287" s="79" t="str">
        <f t="shared" si="35"/>
        <v/>
      </c>
      <c r="N287" s="79" t="str">
        <f t="shared" si="35"/>
        <v/>
      </c>
      <c r="O287" s="30"/>
      <c r="P287" s="79" t="str">
        <f t="shared" si="36"/>
        <v/>
      </c>
      <c r="Q287" s="79" t="str">
        <f t="shared" si="36"/>
        <v/>
      </c>
      <c r="R287" s="79" t="str">
        <f t="shared" si="36"/>
        <v/>
      </c>
    </row>
    <row r="288" spans="2:18" s="1" customFormat="1" ht="30" customHeight="1" x14ac:dyDescent="0.25">
      <c r="B288" s="80">
        <v>5</v>
      </c>
      <c r="C288" s="80">
        <v>5.0999999999999996</v>
      </c>
      <c r="D288" s="80">
        <v>1</v>
      </c>
      <c r="E288" s="80" t="s">
        <v>74</v>
      </c>
      <c r="F288" s="80" t="str">
        <f t="shared" ref="F288:F310" si="37">C288&amp;"."&amp;E288</f>
        <v>5.1.GTAC</v>
      </c>
      <c r="G288" s="80">
        <f t="shared" si="31"/>
        <v>1</v>
      </c>
      <c r="H288" s="30"/>
      <c r="I288" s="79" t="str">
        <f t="shared" si="35"/>
        <v/>
      </c>
      <c r="J288" s="79" t="str">
        <f t="shared" si="35"/>
        <v/>
      </c>
      <c r="K288" s="79" t="str">
        <f t="shared" si="35"/>
        <v>GTAC</v>
      </c>
      <c r="L288" s="79" t="str">
        <f t="shared" si="35"/>
        <v/>
      </c>
      <c r="M288" s="79" t="str">
        <f t="shared" si="35"/>
        <v/>
      </c>
      <c r="N288" s="79" t="str">
        <f t="shared" si="35"/>
        <v/>
      </c>
      <c r="O288" s="30"/>
      <c r="P288" s="79" t="str">
        <f t="shared" si="36"/>
        <v/>
      </c>
      <c r="Q288" s="79" t="str">
        <f t="shared" si="36"/>
        <v/>
      </c>
      <c r="R288" s="79" t="str">
        <f t="shared" si="36"/>
        <v/>
      </c>
    </row>
    <row r="289" spans="2:18" s="1" customFormat="1" ht="30" customHeight="1" x14ac:dyDescent="0.25">
      <c r="B289" s="80">
        <v>5</v>
      </c>
      <c r="C289" s="80">
        <v>5.0999999999999996</v>
      </c>
      <c r="D289" s="80">
        <v>2</v>
      </c>
      <c r="E289" s="80" t="s">
        <v>74</v>
      </c>
      <c r="F289" s="80" t="str">
        <f t="shared" si="37"/>
        <v>5.1.GTAC</v>
      </c>
      <c r="G289" s="80">
        <f t="shared" si="31"/>
        <v>1</v>
      </c>
      <c r="H289" s="30"/>
      <c r="I289" s="79" t="str">
        <f t="shared" si="35"/>
        <v/>
      </c>
      <c r="J289" s="79" t="str">
        <f t="shared" si="35"/>
        <v/>
      </c>
      <c r="K289" s="79" t="str">
        <f t="shared" si="35"/>
        <v>GTAC</v>
      </c>
      <c r="L289" s="79" t="str">
        <f t="shared" si="35"/>
        <v/>
      </c>
      <c r="M289" s="79" t="str">
        <f t="shared" si="35"/>
        <v/>
      </c>
      <c r="N289" s="79" t="str">
        <f t="shared" si="35"/>
        <v/>
      </c>
      <c r="O289" s="30"/>
      <c r="P289" s="79" t="str">
        <f t="shared" si="36"/>
        <v/>
      </c>
      <c r="Q289" s="79" t="str">
        <f t="shared" si="36"/>
        <v/>
      </c>
      <c r="R289" s="79" t="str">
        <f t="shared" si="36"/>
        <v/>
      </c>
    </row>
    <row r="290" spans="2:18" s="1" customFormat="1" ht="30" customHeight="1" x14ac:dyDescent="0.25">
      <c r="B290" s="80">
        <v>5</v>
      </c>
      <c r="C290" s="80">
        <v>5.0999999999999996</v>
      </c>
      <c r="D290" s="80">
        <v>3</v>
      </c>
      <c r="E290" s="80" t="s">
        <v>74</v>
      </c>
      <c r="F290" s="80" t="str">
        <f t="shared" si="37"/>
        <v>5.1.GTAC</v>
      </c>
      <c r="G290" s="80">
        <f t="shared" si="31"/>
        <v>1</v>
      </c>
      <c r="H290" s="30"/>
      <c r="I290" s="79" t="str">
        <f t="shared" si="35"/>
        <v/>
      </c>
      <c r="J290" s="79" t="str">
        <f t="shared" si="35"/>
        <v/>
      </c>
      <c r="K290" s="79" t="str">
        <f t="shared" si="35"/>
        <v>GTAC</v>
      </c>
      <c r="L290" s="79" t="str">
        <f t="shared" si="35"/>
        <v/>
      </c>
      <c r="M290" s="79" t="str">
        <f t="shared" si="35"/>
        <v/>
      </c>
      <c r="N290" s="79" t="str">
        <f t="shared" si="35"/>
        <v/>
      </c>
      <c r="O290" s="30"/>
      <c r="P290" s="79" t="str">
        <f t="shared" si="36"/>
        <v/>
      </c>
      <c r="Q290" s="79" t="str">
        <f t="shared" si="36"/>
        <v/>
      </c>
      <c r="R290" s="79" t="str">
        <f t="shared" si="36"/>
        <v/>
      </c>
    </row>
    <row r="291" spans="2:18" s="1" customFormat="1" ht="30" customHeight="1" x14ac:dyDescent="0.25">
      <c r="B291" s="80">
        <v>5</v>
      </c>
      <c r="C291" s="80">
        <v>5.0999999999999996</v>
      </c>
      <c r="D291" s="80">
        <v>4</v>
      </c>
      <c r="E291" s="80" t="s">
        <v>74</v>
      </c>
      <c r="F291" s="80" t="str">
        <f t="shared" si="37"/>
        <v>5.1.GTAC</v>
      </c>
      <c r="G291" s="80">
        <f t="shared" si="31"/>
        <v>1</v>
      </c>
      <c r="H291" s="30"/>
      <c r="I291" s="79" t="str">
        <f t="shared" si="35"/>
        <v/>
      </c>
      <c r="J291" s="79" t="str">
        <f t="shared" si="35"/>
        <v/>
      </c>
      <c r="K291" s="79" t="str">
        <f t="shared" si="35"/>
        <v>GTAC</v>
      </c>
      <c r="L291" s="79" t="str">
        <f t="shared" si="35"/>
        <v/>
      </c>
      <c r="M291" s="79" t="str">
        <f t="shared" si="35"/>
        <v/>
      </c>
      <c r="N291" s="79" t="str">
        <f t="shared" si="35"/>
        <v/>
      </c>
      <c r="O291" s="30"/>
      <c r="P291" s="79" t="str">
        <f t="shared" si="36"/>
        <v/>
      </c>
      <c r="Q291" s="79" t="str">
        <f t="shared" si="36"/>
        <v/>
      </c>
      <c r="R291" s="79" t="str">
        <f t="shared" si="36"/>
        <v/>
      </c>
    </row>
    <row r="292" spans="2:18" s="1" customFormat="1" ht="30" customHeight="1" x14ac:dyDescent="0.25">
      <c r="B292" s="80">
        <v>5</v>
      </c>
      <c r="C292" s="80">
        <v>5.0999999999999996</v>
      </c>
      <c r="D292" s="80">
        <v>5</v>
      </c>
      <c r="E292" s="80" t="s">
        <v>74</v>
      </c>
      <c r="F292" s="80" t="str">
        <f t="shared" si="37"/>
        <v>5.1.GTAC</v>
      </c>
      <c r="G292" s="80">
        <f t="shared" si="31"/>
        <v>1</v>
      </c>
      <c r="H292" s="30"/>
      <c r="I292" s="79" t="str">
        <f t="shared" si="35"/>
        <v/>
      </c>
      <c r="J292" s="79" t="str">
        <f t="shared" si="35"/>
        <v/>
      </c>
      <c r="K292" s="79" t="str">
        <f t="shared" si="35"/>
        <v>GTAC</v>
      </c>
      <c r="L292" s="79" t="str">
        <f t="shared" si="35"/>
        <v/>
      </c>
      <c r="M292" s="79" t="str">
        <f t="shared" si="35"/>
        <v/>
      </c>
      <c r="N292" s="79" t="str">
        <f t="shared" si="35"/>
        <v/>
      </c>
      <c r="O292" s="30"/>
      <c r="P292" s="79" t="str">
        <f t="shared" si="36"/>
        <v/>
      </c>
      <c r="Q292" s="79" t="str">
        <f t="shared" si="36"/>
        <v/>
      </c>
      <c r="R292" s="79" t="str">
        <f t="shared" si="36"/>
        <v/>
      </c>
    </row>
    <row r="293" spans="2:18" s="1" customFormat="1" ht="30" customHeight="1" x14ac:dyDescent="0.25">
      <c r="B293" s="80">
        <v>5</v>
      </c>
      <c r="C293" s="80">
        <v>5.0999999999999996</v>
      </c>
      <c r="D293" s="80">
        <v>6</v>
      </c>
      <c r="E293" s="80" t="s">
        <v>74</v>
      </c>
      <c r="F293" s="80" t="str">
        <f t="shared" si="37"/>
        <v>5.1.GTAC</v>
      </c>
      <c r="G293" s="80">
        <f t="shared" si="31"/>
        <v>1</v>
      </c>
      <c r="H293" s="30"/>
      <c r="I293" s="79" t="str">
        <f t="shared" si="35"/>
        <v/>
      </c>
      <c r="J293" s="79" t="str">
        <f t="shared" si="35"/>
        <v/>
      </c>
      <c r="K293" s="79" t="str">
        <f t="shared" si="35"/>
        <v>GTAC</v>
      </c>
      <c r="L293" s="79" t="str">
        <f t="shared" si="35"/>
        <v/>
      </c>
      <c r="M293" s="79" t="str">
        <f t="shared" si="35"/>
        <v/>
      </c>
      <c r="N293" s="79" t="str">
        <f t="shared" si="35"/>
        <v/>
      </c>
      <c r="O293" s="30"/>
      <c r="P293" s="79" t="str">
        <f t="shared" si="36"/>
        <v/>
      </c>
      <c r="Q293" s="79" t="str">
        <f t="shared" si="36"/>
        <v/>
      </c>
      <c r="R293" s="79" t="str">
        <f t="shared" si="36"/>
        <v/>
      </c>
    </row>
    <row r="294" spans="2:18" s="1" customFormat="1" ht="30" customHeight="1" x14ac:dyDescent="0.25">
      <c r="B294" s="80">
        <v>5</v>
      </c>
      <c r="C294" s="80">
        <v>5.0999999999999996</v>
      </c>
      <c r="D294" s="80">
        <v>7</v>
      </c>
      <c r="E294" s="80" t="s">
        <v>74</v>
      </c>
      <c r="F294" s="80" t="str">
        <f t="shared" si="37"/>
        <v>5.1.GTAC</v>
      </c>
      <c r="G294" s="80">
        <f t="shared" si="31"/>
        <v>1</v>
      </c>
      <c r="H294" s="30"/>
      <c r="I294" s="79" t="str">
        <f t="shared" si="35"/>
        <v/>
      </c>
      <c r="J294" s="79" t="str">
        <f t="shared" si="35"/>
        <v/>
      </c>
      <c r="K294" s="79" t="str">
        <f t="shared" si="35"/>
        <v>GTAC</v>
      </c>
      <c r="L294" s="79" t="str">
        <f t="shared" si="35"/>
        <v/>
      </c>
      <c r="M294" s="79" t="str">
        <f t="shared" si="35"/>
        <v/>
      </c>
      <c r="N294" s="79" t="str">
        <f t="shared" si="35"/>
        <v/>
      </c>
      <c r="O294" s="30"/>
      <c r="P294" s="79" t="str">
        <f t="shared" si="36"/>
        <v/>
      </c>
      <c r="Q294" s="79" t="str">
        <f t="shared" si="36"/>
        <v/>
      </c>
      <c r="R294" s="79" t="str">
        <f t="shared" si="36"/>
        <v/>
      </c>
    </row>
    <row r="295" spans="2:18" s="1" customFormat="1" ht="30" customHeight="1" x14ac:dyDescent="0.25">
      <c r="B295" s="80">
        <v>5</v>
      </c>
      <c r="C295" s="80">
        <v>5.0999999999999996</v>
      </c>
      <c r="D295" s="80">
        <v>8</v>
      </c>
      <c r="E295" s="80" t="s">
        <v>74</v>
      </c>
      <c r="F295" s="80" t="str">
        <f t="shared" si="37"/>
        <v>5.1.GTAC</v>
      </c>
      <c r="G295" s="80">
        <f t="shared" si="31"/>
        <v>1</v>
      </c>
      <c r="H295" s="30"/>
      <c r="I295" s="79" t="str">
        <f t="shared" si="35"/>
        <v/>
      </c>
      <c r="J295" s="79" t="str">
        <f t="shared" si="35"/>
        <v/>
      </c>
      <c r="K295" s="79" t="str">
        <f t="shared" si="35"/>
        <v>GTAC</v>
      </c>
      <c r="L295" s="79" t="str">
        <f t="shared" si="35"/>
        <v/>
      </c>
      <c r="M295" s="79" t="str">
        <f t="shared" si="35"/>
        <v/>
      </c>
      <c r="N295" s="79" t="str">
        <f t="shared" si="35"/>
        <v/>
      </c>
      <c r="O295" s="30"/>
      <c r="P295" s="79" t="str">
        <f t="shared" si="36"/>
        <v/>
      </c>
      <c r="Q295" s="79" t="str">
        <f t="shared" si="36"/>
        <v/>
      </c>
      <c r="R295" s="79" t="str">
        <f t="shared" si="36"/>
        <v/>
      </c>
    </row>
    <row r="296" spans="2:18" s="1" customFormat="1" ht="30" customHeight="1" x14ac:dyDescent="0.25">
      <c r="B296" s="80">
        <v>5</v>
      </c>
      <c r="C296" s="80">
        <v>5.0999999999999996</v>
      </c>
      <c r="D296" s="80">
        <v>9</v>
      </c>
      <c r="E296" s="80" t="s">
        <v>72</v>
      </c>
      <c r="F296" s="80" t="str">
        <f t="shared" si="37"/>
        <v>5.1.DC</v>
      </c>
      <c r="G296" s="80">
        <f t="shared" si="31"/>
        <v>1</v>
      </c>
      <c r="H296" s="30"/>
      <c r="I296" s="79" t="str">
        <f t="shared" si="35"/>
        <v>DC</v>
      </c>
      <c r="J296" s="79" t="str">
        <f t="shared" si="35"/>
        <v/>
      </c>
      <c r="K296" s="79" t="str">
        <f t="shared" si="35"/>
        <v/>
      </c>
      <c r="L296" s="79" t="str">
        <f t="shared" si="35"/>
        <v/>
      </c>
      <c r="M296" s="79" t="str">
        <f t="shared" si="35"/>
        <v/>
      </c>
      <c r="N296" s="79" t="str">
        <f t="shared" si="35"/>
        <v/>
      </c>
      <c r="O296" s="30"/>
      <c r="P296" s="79" t="str">
        <f t="shared" si="36"/>
        <v/>
      </c>
      <c r="Q296" s="79" t="str">
        <f t="shared" si="36"/>
        <v/>
      </c>
      <c r="R296" s="79" t="str">
        <f t="shared" si="36"/>
        <v/>
      </c>
    </row>
    <row r="297" spans="2:18" s="1" customFormat="1" ht="30" customHeight="1" x14ac:dyDescent="0.25">
      <c r="B297" s="80">
        <v>5</v>
      </c>
      <c r="C297" s="80">
        <v>5.0999999999999996</v>
      </c>
      <c r="D297" s="80">
        <v>10</v>
      </c>
      <c r="E297" s="80" t="s">
        <v>72</v>
      </c>
      <c r="F297" s="80" t="str">
        <f t="shared" si="37"/>
        <v>5.1.DC</v>
      </c>
      <c r="G297" s="80">
        <f t="shared" si="31"/>
        <v>1</v>
      </c>
      <c r="H297" s="30"/>
      <c r="I297" s="79" t="str">
        <f t="shared" si="35"/>
        <v>DC</v>
      </c>
      <c r="J297" s="79" t="str">
        <f t="shared" si="35"/>
        <v/>
      </c>
      <c r="K297" s="79" t="str">
        <f t="shared" si="35"/>
        <v/>
      </c>
      <c r="L297" s="79" t="str">
        <f t="shared" si="35"/>
        <v/>
      </c>
      <c r="M297" s="79" t="str">
        <f t="shared" si="35"/>
        <v/>
      </c>
      <c r="N297" s="79" t="str">
        <f t="shared" si="35"/>
        <v/>
      </c>
      <c r="O297" s="30"/>
      <c r="P297" s="79" t="str">
        <f t="shared" si="36"/>
        <v/>
      </c>
      <c r="Q297" s="79" t="str">
        <f t="shared" si="36"/>
        <v/>
      </c>
      <c r="R297" s="79" t="str">
        <f t="shared" si="36"/>
        <v/>
      </c>
    </row>
    <row r="298" spans="2:18" s="1" customFormat="1" ht="30" customHeight="1" x14ac:dyDescent="0.25">
      <c r="B298" s="80">
        <v>5</v>
      </c>
      <c r="C298" s="80">
        <v>5.0999999999999996</v>
      </c>
      <c r="D298" s="80">
        <v>11</v>
      </c>
      <c r="E298" s="80" t="s">
        <v>72</v>
      </c>
      <c r="F298" s="80" t="str">
        <f t="shared" si="37"/>
        <v>5.1.DC</v>
      </c>
      <c r="G298" s="80">
        <f t="shared" si="31"/>
        <v>1</v>
      </c>
      <c r="H298" s="30"/>
      <c r="I298" s="79" t="str">
        <f t="shared" si="35"/>
        <v>DC</v>
      </c>
      <c r="J298" s="79" t="str">
        <f t="shared" si="35"/>
        <v/>
      </c>
      <c r="K298" s="79" t="str">
        <f t="shared" si="35"/>
        <v/>
      </c>
      <c r="L298" s="79" t="str">
        <f t="shared" si="35"/>
        <v/>
      </c>
      <c r="M298" s="79" t="str">
        <f t="shared" si="35"/>
        <v/>
      </c>
      <c r="N298" s="79" t="str">
        <f t="shared" si="35"/>
        <v/>
      </c>
      <c r="O298" s="30"/>
      <c r="P298" s="79" t="str">
        <f t="shared" si="36"/>
        <v/>
      </c>
      <c r="Q298" s="79" t="str">
        <f t="shared" si="36"/>
        <v/>
      </c>
      <c r="R298" s="79" t="str">
        <f t="shared" si="36"/>
        <v/>
      </c>
    </row>
    <row r="299" spans="2:18" s="1" customFormat="1" ht="30" customHeight="1" x14ac:dyDescent="0.25">
      <c r="B299" s="80">
        <v>5</v>
      </c>
      <c r="C299" s="80">
        <v>5.0999999999999996</v>
      </c>
      <c r="D299" s="80">
        <v>12</v>
      </c>
      <c r="E299" s="80" t="s">
        <v>72</v>
      </c>
      <c r="F299" s="80" t="str">
        <f t="shared" si="37"/>
        <v>5.1.DC</v>
      </c>
      <c r="G299" s="80">
        <f t="shared" si="31"/>
        <v>1</v>
      </c>
      <c r="H299" s="30"/>
      <c r="I299" s="79" t="str">
        <f t="shared" ref="I299:N314" si="38">IFERROR(VLOOKUP(I$9,$E299,1,FALSE),"")</f>
        <v>DC</v>
      </c>
      <c r="J299" s="79" t="str">
        <f t="shared" si="38"/>
        <v/>
      </c>
      <c r="K299" s="79" t="str">
        <f t="shared" si="38"/>
        <v/>
      </c>
      <c r="L299" s="79" t="str">
        <f t="shared" si="38"/>
        <v/>
      </c>
      <c r="M299" s="79" t="str">
        <f t="shared" si="38"/>
        <v/>
      </c>
      <c r="N299" s="79" t="str">
        <f t="shared" si="38"/>
        <v/>
      </c>
      <c r="O299" s="30"/>
      <c r="P299" s="79" t="str">
        <f t="shared" ref="P299:R314" si="39">IFERROR(VLOOKUP(P$9,$E299,1,FALSE),"")</f>
        <v/>
      </c>
      <c r="Q299" s="79" t="str">
        <f t="shared" si="39"/>
        <v/>
      </c>
      <c r="R299" s="79" t="str">
        <f t="shared" si="39"/>
        <v/>
      </c>
    </row>
    <row r="300" spans="2:18" s="1" customFormat="1" ht="30" customHeight="1" x14ac:dyDescent="0.25">
      <c r="B300" s="80">
        <v>5</v>
      </c>
      <c r="C300" s="80">
        <v>5.0999999999999996</v>
      </c>
      <c r="D300" s="80">
        <v>13</v>
      </c>
      <c r="E300" s="80" t="s">
        <v>95</v>
      </c>
      <c r="F300" s="80" t="str">
        <f t="shared" si="37"/>
        <v>5.1.NOT REQUIRED</v>
      </c>
      <c r="G300" s="80">
        <f t="shared" si="31"/>
        <v>0</v>
      </c>
      <c r="H300" s="30"/>
      <c r="I300" s="79" t="str">
        <f t="shared" si="38"/>
        <v/>
      </c>
      <c r="J300" s="79" t="str">
        <f t="shared" si="38"/>
        <v/>
      </c>
      <c r="K300" s="79" t="str">
        <f t="shared" si="38"/>
        <v/>
      </c>
      <c r="L300" s="79" t="str">
        <f t="shared" si="38"/>
        <v/>
      </c>
      <c r="M300" s="79" t="str">
        <f t="shared" si="38"/>
        <v/>
      </c>
      <c r="N300" s="79" t="str">
        <f t="shared" si="38"/>
        <v/>
      </c>
      <c r="O300" s="30"/>
      <c r="P300" s="79" t="str">
        <f t="shared" si="39"/>
        <v/>
      </c>
      <c r="Q300" s="79" t="str">
        <f t="shared" si="39"/>
        <v/>
      </c>
      <c r="R300" s="79" t="str">
        <f t="shared" si="39"/>
        <v/>
      </c>
    </row>
    <row r="301" spans="2:18" s="1" customFormat="1" ht="30" customHeight="1" x14ac:dyDescent="0.25">
      <c r="B301" s="80">
        <v>5</v>
      </c>
      <c r="C301" s="80">
        <v>5.0999999999999996</v>
      </c>
      <c r="D301" s="80">
        <v>14</v>
      </c>
      <c r="E301" s="80" t="s">
        <v>95</v>
      </c>
      <c r="F301" s="80" t="str">
        <f t="shared" si="37"/>
        <v>5.1.NOT REQUIRED</v>
      </c>
      <c r="G301" s="80">
        <f t="shared" si="31"/>
        <v>0</v>
      </c>
      <c r="H301" s="30"/>
      <c r="I301" s="79" t="str">
        <f t="shared" si="38"/>
        <v/>
      </c>
      <c r="J301" s="79" t="str">
        <f t="shared" si="38"/>
        <v/>
      </c>
      <c r="K301" s="79" t="str">
        <f t="shared" si="38"/>
        <v/>
      </c>
      <c r="L301" s="79" t="str">
        <f t="shared" si="38"/>
        <v/>
      </c>
      <c r="M301" s="79" t="str">
        <f t="shared" si="38"/>
        <v/>
      </c>
      <c r="N301" s="79" t="str">
        <f t="shared" si="38"/>
        <v/>
      </c>
      <c r="O301" s="30"/>
      <c r="P301" s="79" t="str">
        <f t="shared" si="39"/>
        <v/>
      </c>
      <c r="Q301" s="79" t="str">
        <f t="shared" si="39"/>
        <v/>
      </c>
      <c r="R301" s="79" t="str">
        <f t="shared" si="39"/>
        <v/>
      </c>
    </row>
    <row r="302" spans="2:18" s="1" customFormat="1" ht="30" customHeight="1" x14ac:dyDescent="0.25">
      <c r="B302" s="80">
        <v>5</v>
      </c>
      <c r="C302" s="80">
        <v>5.0999999999999996</v>
      </c>
      <c r="D302" s="80">
        <v>15</v>
      </c>
      <c r="E302" s="80" t="s">
        <v>95</v>
      </c>
      <c r="F302" s="80" t="str">
        <f t="shared" si="37"/>
        <v>5.1.NOT REQUIRED</v>
      </c>
      <c r="G302" s="80">
        <f t="shared" si="31"/>
        <v>0</v>
      </c>
      <c r="H302" s="30"/>
      <c r="I302" s="79" t="str">
        <f t="shared" si="38"/>
        <v/>
      </c>
      <c r="J302" s="79" t="str">
        <f t="shared" si="38"/>
        <v/>
      </c>
      <c r="K302" s="79" t="str">
        <f t="shared" si="38"/>
        <v/>
      </c>
      <c r="L302" s="79" t="str">
        <f t="shared" si="38"/>
        <v/>
      </c>
      <c r="M302" s="79" t="str">
        <f t="shared" si="38"/>
        <v/>
      </c>
      <c r="N302" s="79" t="str">
        <f t="shared" si="38"/>
        <v/>
      </c>
      <c r="O302" s="30"/>
      <c r="P302" s="79" t="str">
        <f t="shared" si="39"/>
        <v/>
      </c>
      <c r="Q302" s="79" t="str">
        <f t="shared" si="39"/>
        <v/>
      </c>
      <c r="R302" s="79" t="str">
        <f t="shared" si="39"/>
        <v/>
      </c>
    </row>
    <row r="303" spans="2:18" s="1" customFormat="1" ht="30" customHeight="1" x14ac:dyDescent="0.25">
      <c r="B303" s="80">
        <v>5</v>
      </c>
      <c r="C303" s="80">
        <v>5.0999999999999996</v>
      </c>
      <c r="D303" s="80">
        <v>16</v>
      </c>
      <c r="E303" s="80" t="s">
        <v>95</v>
      </c>
      <c r="F303" s="80" t="str">
        <f t="shared" si="37"/>
        <v>5.1.NOT REQUIRED</v>
      </c>
      <c r="G303" s="80">
        <f t="shared" si="31"/>
        <v>0</v>
      </c>
      <c r="H303" s="30"/>
      <c r="I303" s="79" t="str">
        <f t="shared" si="38"/>
        <v/>
      </c>
      <c r="J303" s="79" t="str">
        <f t="shared" si="38"/>
        <v/>
      </c>
      <c r="K303" s="79" t="str">
        <f t="shared" si="38"/>
        <v/>
      </c>
      <c r="L303" s="79" t="str">
        <f t="shared" si="38"/>
        <v/>
      </c>
      <c r="M303" s="79" t="str">
        <f t="shared" si="38"/>
        <v/>
      </c>
      <c r="N303" s="79" t="str">
        <f t="shared" si="38"/>
        <v/>
      </c>
      <c r="O303" s="30"/>
      <c r="P303" s="79" t="str">
        <f t="shared" si="39"/>
        <v/>
      </c>
      <c r="Q303" s="79" t="str">
        <f t="shared" si="39"/>
        <v/>
      </c>
      <c r="R303" s="79" t="str">
        <f t="shared" si="39"/>
        <v/>
      </c>
    </row>
    <row r="304" spans="2:18" s="1" customFormat="1" ht="30" customHeight="1" x14ac:dyDescent="0.25">
      <c r="B304" s="80">
        <v>5</v>
      </c>
      <c r="C304" s="80">
        <v>5.0999999999999996</v>
      </c>
      <c r="D304" s="80">
        <v>17</v>
      </c>
      <c r="E304" s="80" t="s">
        <v>95</v>
      </c>
      <c r="F304" s="80" t="str">
        <f t="shared" si="37"/>
        <v>5.1.NOT REQUIRED</v>
      </c>
      <c r="G304" s="80">
        <f t="shared" si="31"/>
        <v>0</v>
      </c>
      <c r="H304" s="30"/>
      <c r="I304" s="79" t="str">
        <f t="shared" si="38"/>
        <v/>
      </c>
      <c r="J304" s="79" t="str">
        <f t="shared" si="38"/>
        <v/>
      </c>
      <c r="K304" s="79" t="str">
        <f t="shared" si="38"/>
        <v/>
      </c>
      <c r="L304" s="79" t="str">
        <f t="shared" si="38"/>
        <v/>
      </c>
      <c r="M304" s="79" t="str">
        <f t="shared" si="38"/>
        <v/>
      </c>
      <c r="N304" s="79" t="str">
        <f t="shared" si="38"/>
        <v/>
      </c>
      <c r="O304" s="30"/>
      <c r="P304" s="79" t="str">
        <f t="shared" si="39"/>
        <v/>
      </c>
      <c r="Q304" s="79" t="str">
        <f t="shared" si="39"/>
        <v/>
      </c>
      <c r="R304" s="79" t="str">
        <f t="shared" si="39"/>
        <v/>
      </c>
    </row>
    <row r="305" spans="2:18" s="1" customFormat="1" ht="30" customHeight="1" x14ac:dyDescent="0.25">
      <c r="B305" s="80">
        <v>5</v>
      </c>
      <c r="C305" s="80">
        <v>5.0999999999999996</v>
      </c>
      <c r="D305" s="80">
        <v>18</v>
      </c>
      <c r="E305" s="80" t="s">
        <v>95</v>
      </c>
      <c r="F305" s="80" t="str">
        <f t="shared" si="37"/>
        <v>5.1.NOT REQUIRED</v>
      </c>
      <c r="G305" s="80">
        <f t="shared" si="31"/>
        <v>0</v>
      </c>
      <c r="H305" s="30"/>
      <c r="I305" s="79" t="str">
        <f t="shared" si="38"/>
        <v/>
      </c>
      <c r="J305" s="79" t="str">
        <f t="shared" si="38"/>
        <v/>
      </c>
      <c r="K305" s="79" t="str">
        <f t="shared" si="38"/>
        <v/>
      </c>
      <c r="L305" s="79" t="str">
        <f t="shared" si="38"/>
        <v/>
      </c>
      <c r="M305" s="79" t="str">
        <f t="shared" si="38"/>
        <v/>
      </c>
      <c r="N305" s="79" t="str">
        <f t="shared" si="38"/>
        <v/>
      </c>
      <c r="O305" s="30"/>
      <c r="P305" s="79" t="str">
        <f t="shared" si="39"/>
        <v/>
      </c>
      <c r="Q305" s="79" t="str">
        <f t="shared" si="39"/>
        <v/>
      </c>
      <c r="R305" s="79" t="str">
        <f t="shared" si="39"/>
        <v/>
      </c>
    </row>
    <row r="306" spans="2:18" s="1" customFormat="1" ht="30" customHeight="1" x14ac:dyDescent="0.25">
      <c r="B306" s="80">
        <v>5</v>
      </c>
      <c r="C306" s="80">
        <v>5.0999999999999996</v>
      </c>
      <c r="D306" s="80">
        <v>19</v>
      </c>
      <c r="E306" s="80" t="s">
        <v>72</v>
      </c>
      <c r="F306" s="80" t="str">
        <f t="shared" si="37"/>
        <v>5.1.DC</v>
      </c>
      <c r="G306" s="80">
        <f t="shared" si="31"/>
        <v>1</v>
      </c>
      <c r="H306" s="30"/>
      <c r="I306" s="79" t="str">
        <f t="shared" si="38"/>
        <v>DC</v>
      </c>
      <c r="J306" s="79" t="str">
        <f t="shared" si="38"/>
        <v/>
      </c>
      <c r="K306" s="79" t="str">
        <f t="shared" si="38"/>
        <v/>
      </c>
      <c r="L306" s="79" t="str">
        <f t="shared" si="38"/>
        <v/>
      </c>
      <c r="M306" s="79" t="str">
        <f t="shared" si="38"/>
        <v/>
      </c>
      <c r="N306" s="79" t="str">
        <f t="shared" si="38"/>
        <v/>
      </c>
      <c r="O306" s="30"/>
      <c r="P306" s="79" t="str">
        <f t="shared" si="39"/>
        <v/>
      </c>
      <c r="Q306" s="79" t="str">
        <f t="shared" si="39"/>
        <v/>
      </c>
      <c r="R306" s="79" t="str">
        <f t="shared" si="39"/>
        <v/>
      </c>
    </row>
    <row r="307" spans="2:18" s="1" customFormat="1" ht="30" customHeight="1" x14ac:dyDescent="0.25">
      <c r="B307" s="80">
        <v>5</v>
      </c>
      <c r="C307" s="80">
        <v>5.0999999999999996</v>
      </c>
      <c r="D307" s="80">
        <v>20</v>
      </c>
      <c r="E307" s="80" t="s">
        <v>72</v>
      </c>
      <c r="F307" s="80" t="str">
        <f t="shared" si="37"/>
        <v>5.1.DC</v>
      </c>
      <c r="G307" s="80">
        <f t="shared" si="31"/>
        <v>1</v>
      </c>
      <c r="H307" s="30"/>
      <c r="I307" s="79" t="str">
        <f t="shared" si="38"/>
        <v>DC</v>
      </c>
      <c r="J307" s="79" t="str">
        <f t="shared" si="38"/>
        <v/>
      </c>
      <c r="K307" s="79" t="str">
        <f t="shared" si="38"/>
        <v/>
      </c>
      <c r="L307" s="79" t="str">
        <f t="shared" si="38"/>
        <v/>
      </c>
      <c r="M307" s="79" t="str">
        <f t="shared" si="38"/>
        <v/>
      </c>
      <c r="N307" s="79" t="str">
        <f t="shared" si="38"/>
        <v/>
      </c>
      <c r="O307" s="30"/>
      <c r="P307" s="79" t="str">
        <f t="shared" si="39"/>
        <v/>
      </c>
      <c r="Q307" s="79" t="str">
        <f t="shared" si="39"/>
        <v/>
      </c>
      <c r="R307" s="79" t="str">
        <f t="shared" si="39"/>
        <v/>
      </c>
    </row>
    <row r="308" spans="2:18" s="1" customFormat="1" ht="30" customHeight="1" x14ac:dyDescent="0.25">
      <c r="B308" s="80">
        <v>5</v>
      </c>
      <c r="C308" s="80">
        <v>5.0999999999999996</v>
      </c>
      <c r="D308" s="80">
        <v>21</v>
      </c>
      <c r="E308" s="80" t="s">
        <v>72</v>
      </c>
      <c r="F308" s="80" t="str">
        <f t="shared" si="37"/>
        <v>5.1.DC</v>
      </c>
      <c r="G308" s="80">
        <f t="shared" si="31"/>
        <v>1</v>
      </c>
      <c r="H308" s="30"/>
      <c r="I308" s="79" t="str">
        <f t="shared" si="38"/>
        <v>DC</v>
      </c>
      <c r="J308" s="79" t="str">
        <f t="shared" si="38"/>
        <v/>
      </c>
      <c r="K308" s="79" t="str">
        <f t="shared" si="38"/>
        <v/>
      </c>
      <c r="L308" s="79" t="str">
        <f t="shared" si="38"/>
        <v/>
      </c>
      <c r="M308" s="79" t="str">
        <f t="shared" si="38"/>
        <v/>
      </c>
      <c r="N308" s="79" t="str">
        <f t="shared" si="38"/>
        <v/>
      </c>
      <c r="O308" s="30"/>
      <c r="P308" s="79" t="str">
        <f t="shared" si="39"/>
        <v/>
      </c>
      <c r="Q308" s="79" t="str">
        <f t="shared" si="39"/>
        <v/>
      </c>
      <c r="R308" s="79" t="str">
        <f t="shared" si="39"/>
        <v/>
      </c>
    </row>
    <row r="309" spans="2:18" s="1" customFormat="1" ht="30" customHeight="1" x14ac:dyDescent="0.25">
      <c r="B309" s="80">
        <v>5</v>
      </c>
      <c r="C309" s="80">
        <v>5.0999999999999996</v>
      </c>
      <c r="D309" s="80">
        <v>22</v>
      </c>
      <c r="E309" s="80" t="s">
        <v>72</v>
      </c>
      <c r="F309" s="80" t="str">
        <f t="shared" si="37"/>
        <v>5.1.DC</v>
      </c>
      <c r="G309" s="80">
        <f t="shared" si="31"/>
        <v>1</v>
      </c>
      <c r="H309" s="30"/>
      <c r="I309" s="79" t="str">
        <f t="shared" si="38"/>
        <v>DC</v>
      </c>
      <c r="J309" s="79" t="str">
        <f t="shared" si="38"/>
        <v/>
      </c>
      <c r="K309" s="79" t="str">
        <f t="shared" si="38"/>
        <v/>
      </c>
      <c r="L309" s="79" t="str">
        <f t="shared" si="38"/>
        <v/>
      </c>
      <c r="M309" s="79" t="str">
        <f t="shared" si="38"/>
        <v/>
      </c>
      <c r="N309" s="79" t="str">
        <f t="shared" si="38"/>
        <v/>
      </c>
      <c r="O309" s="30"/>
      <c r="P309" s="79" t="str">
        <f t="shared" si="39"/>
        <v/>
      </c>
      <c r="Q309" s="79" t="str">
        <f t="shared" si="39"/>
        <v/>
      </c>
      <c r="R309" s="79" t="str">
        <f t="shared" si="39"/>
        <v/>
      </c>
    </row>
    <row r="310" spans="2:18" s="1" customFormat="1" ht="30" customHeight="1" x14ac:dyDescent="0.25">
      <c r="B310" s="80">
        <v>5</v>
      </c>
      <c r="C310" s="80">
        <v>5.0999999999999996</v>
      </c>
      <c r="D310" s="80">
        <v>23</v>
      </c>
      <c r="E310" s="80" t="s">
        <v>72</v>
      </c>
      <c r="F310" s="80" t="str">
        <f t="shared" si="37"/>
        <v>5.1.DC</v>
      </c>
      <c r="G310" s="80">
        <f t="shared" si="31"/>
        <v>1</v>
      </c>
      <c r="H310" s="30"/>
      <c r="I310" s="79" t="str">
        <f t="shared" si="38"/>
        <v>DC</v>
      </c>
      <c r="J310" s="79" t="str">
        <f t="shared" si="38"/>
        <v/>
      </c>
      <c r="K310" s="79" t="str">
        <f t="shared" si="38"/>
        <v/>
      </c>
      <c r="L310" s="79" t="str">
        <f t="shared" si="38"/>
        <v/>
      </c>
      <c r="M310" s="79" t="str">
        <f t="shared" si="38"/>
        <v/>
      </c>
      <c r="N310" s="79" t="str">
        <f t="shared" si="38"/>
        <v/>
      </c>
      <c r="O310" s="30"/>
      <c r="P310" s="79" t="str">
        <f t="shared" si="39"/>
        <v/>
      </c>
      <c r="Q310" s="79" t="str">
        <f t="shared" si="39"/>
        <v/>
      </c>
      <c r="R310" s="79" t="str">
        <f t="shared" si="39"/>
        <v/>
      </c>
    </row>
    <row r="311" spans="2:18" s="1" customFormat="1" ht="30" customHeight="1" x14ac:dyDescent="0.25">
      <c r="B311" s="80">
        <v>5</v>
      </c>
      <c r="C311" s="80">
        <v>5.2</v>
      </c>
      <c r="D311" s="80">
        <v>1</v>
      </c>
      <c r="E311" s="80" t="s">
        <v>96</v>
      </c>
      <c r="F311" s="80" t="str">
        <f t="shared" ref="F311:F325" si="40">C311&amp;"."&amp;E311</f>
        <v>5.2.NOT USED</v>
      </c>
      <c r="G311" s="80">
        <f t="shared" si="31"/>
        <v>0</v>
      </c>
      <c r="H311" s="30"/>
      <c r="I311" s="79" t="str">
        <f t="shared" si="38"/>
        <v/>
      </c>
      <c r="J311" s="79" t="str">
        <f t="shared" si="38"/>
        <v/>
      </c>
      <c r="K311" s="79" t="str">
        <f t="shared" si="38"/>
        <v/>
      </c>
      <c r="L311" s="79" t="str">
        <f t="shared" si="38"/>
        <v/>
      </c>
      <c r="M311" s="79" t="str">
        <f t="shared" si="38"/>
        <v/>
      </c>
      <c r="N311" s="79" t="str">
        <f t="shared" si="38"/>
        <v/>
      </c>
      <c r="O311" s="30"/>
      <c r="P311" s="79" t="str">
        <f t="shared" si="39"/>
        <v/>
      </c>
      <c r="Q311" s="79" t="str">
        <f t="shared" si="39"/>
        <v/>
      </c>
      <c r="R311" s="79" t="str">
        <f t="shared" si="39"/>
        <v/>
      </c>
    </row>
    <row r="312" spans="2:18" s="1" customFormat="1" ht="30" customHeight="1" x14ac:dyDescent="0.25">
      <c r="B312" s="80">
        <v>5</v>
      </c>
      <c r="C312" s="80">
        <v>5.2</v>
      </c>
      <c r="D312" s="80">
        <v>2</v>
      </c>
      <c r="E312" s="80" t="s">
        <v>95</v>
      </c>
      <c r="F312" s="80" t="str">
        <f t="shared" si="40"/>
        <v>5.2.NOT REQUIRED</v>
      </c>
      <c r="G312" s="80">
        <f t="shared" si="31"/>
        <v>0</v>
      </c>
      <c r="H312" s="30"/>
      <c r="I312" s="79" t="str">
        <f t="shared" si="38"/>
        <v/>
      </c>
      <c r="J312" s="79" t="str">
        <f t="shared" si="38"/>
        <v/>
      </c>
      <c r="K312" s="79" t="str">
        <f t="shared" si="38"/>
        <v/>
      </c>
      <c r="L312" s="79" t="str">
        <f t="shared" si="38"/>
        <v/>
      </c>
      <c r="M312" s="79" t="str">
        <f t="shared" si="38"/>
        <v/>
      </c>
      <c r="N312" s="79" t="str">
        <f t="shared" si="38"/>
        <v/>
      </c>
      <c r="O312" s="30"/>
      <c r="P312" s="79" t="str">
        <f t="shared" si="39"/>
        <v/>
      </c>
      <c r="Q312" s="79" t="str">
        <f t="shared" si="39"/>
        <v/>
      </c>
      <c r="R312" s="79" t="str">
        <f t="shared" si="39"/>
        <v/>
      </c>
    </row>
    <row r="313" spans="2:18" s="1" customFormat="1" ht="30" customHeight="1" x14ac:dyDescent="0.25">
      <c r="B313" s="80">
        <v>5</v>
      </c>
      <c r="C313" s="80">
        <v>5.2</v>
      </c>
      <c r="D313" s="80">
        <v>3</v>
      </c>
      <c r="E313" s="80" t="s">
        <v>73</v>
      </c>
      <c r="F313" s="80" t="str">
        <f t="shared" si="40"/>
        <v>5.2.DNC</v>
      </c>
      <c r="G313" s="80">
        <f t="shared" si="31"/>
        <v>1</v>
      </c>
      <c r="H313" s="30"/>
      <c r="I313" s="79" t="str">
        <f t="shared" si="38"/>
        <v/>
      </c>
      <c r="J313" s="79" t="str">
        <f t="shared" si="38"/>
        <v>DNC</v>
      </c>
      <c r="K313" s="79" t="str">
        <f t="shared" si="38"/>
        <v/>
      </c>
      <c r="L313" s="79" t="str">
        <f t="shared" si="38"/>
        <v/>
      </c>
      <c r="M313" s="79" t="str">
        <f t="shared" si="38"/>
        <v/>
      </c>
      <c r="N313" s="79" t="str">
        <f t="shared" si="38"/>
        <v/>
      </c>
      <c r="O313" s="30"/>
      <c r="P313" s="79" t="str">
        <f t="shared" si="39"/>
        <v/>
      </c>
      <c r="Q313" s="79" t="str">
        <f t="shared" si="39"/>
        <v/>
      </c>
      <c r="R313" s="79" t="str">
        <f t="shared" si="39"/>
        <v/>
      </c>
    </row>
    <row r="314" spans="2:18" s="1" customFormat="1" ht="30" customHeight="1" x14ac:dyDescent="0.25">
      <c r="B314" s="80">
        <v>5</v>
      </c>
      <c r="C314" s="80">
        <v>5.2</v>
      </c>
      <c r="D314" s="80">
        <v>4</v>
      </c>
      <c r="E314" s="80" t="s">
        <v>73</v>
      </c>
      <c r="F314" s="80" t="str">
        <f t="shared" si="40"/>
        <v>5.2.DNC</v>
      </c>
      <c r="G314" s="80">
        <f t="shared" si="31"/>
        <v>1</v>
      </c>
      <c r="H314" s="30"/>
      <c r="I314" s="79" t="str">
        <f t="shared" si="38"/>
        <v/>
      </c>
      <c r="J314" s="79" t="str">
        <f t="shared" si="38"/>
        <v>DNC</v>
      </c>
      <c r="K314" s="79" t="str">
        <f t="shared" si="38"/>
        <v/>
      </c>
      <c r="L314" s="79" t="str">
        <f t="shared" si="38"/>
        <v/>
      </c>
      <c r="M314" s="79" t="str">
        <f t="shared" si="38"/>
        <v/>
      </c>
      <c r="N314" s="79" t="str">
        <f t="shared" si="38"/>
        <v/>
      </c>
      <c r="O314" s="30"/>
      <c r="P314" s="79" t="str">
        <f t="shared" si="39"/>
        <v/>
      </c>
      <c r="Q314" s="79" t="str">
        <f t="shared" si="39"/>
        <v/>
      </c>
      <c r="R314" s="79" t="str">
        <f t="shared" si="39"/>
        <v/>
      </c>
    </row>
    <row r="315" spans="2:18" s="1" customFormat="1" ht="30" customHeight="1" x14ac:dyDescent="0.25">
      <c r="B315" s="80">
        <v>5</v>
      </c>
      <c r="C315" s="80">
        <v>5.2</v>
      </c>
      <c r="D315" s="80">
        <v>5</v>
      </c>
      <c r="E315" s="80" t="s">
        <v>73</v>
      </c>
      <c r="F315" s="80" t="str">
        <f t="shared" si="40"/>
        <v>5.2.DNC</v>
      </c>
      <c r="G315" s="80">
        <f t="shared" si="31"/>
        <v>1</v>
      </c>
      <c r="H315" s="30"/>
      <c r="I315" s="79" t="str">
        <f t="shared" ref="I315:N325" si="41">IFERROR(VLOOKUP(I$9,$E315,1,FALSE),"")</f>
        <v/>
      </c>
      <c r="J315" s="79" t="str">
        <f t="shared" si="41"/>
        <v>DNC</v>
      </c>
      <c r="K315" s="79" t="str">
        <f t="shared" si="41"/>
        <v/>
      </c>
      <c r="L315" s="79" t="str">
        <f t="shared" si="41"/>
        <v/>
      </c>
      <c r="M315" s="79" t="str">
        <f t="shared" si="41"/>
        <v/>
      </c>
      <c r="N315" s="79" t="str">
        <f t="shared" si="41"/>
        <v/>
      </c>
      <c r="O315" s="30"/>
      <c r="P315" s="79" t="str">
        <f t="shared" ref="P315:R325" si="42">IFERROR(VLOOKUP(P$9,$E315,1,FALSE),"")</f>
        <v/>
      </c>
      <c r="Q315" s="79" t="str">
        <f t="shared" si="42"/>
        <v/>
      </c>
      <c r="R315" s="79" t="str">
        <f t="shared" si="42"/>
        <v/>
      </c>
    </row>
    <row r="316" spans="2:18" s="1" customFormat="1" ht="30" customHeight="1" x14ac:dyDescent="0.25">
      <c r="B316" s="80">
        <v>5</v>
      </c>
      <c r="C316" s="80">
        <v>5.2</v>
      </c>
      <c r="D316" s="80">
        <v>6</v>
      </c>
      <c r="E316" s="80" t="s">
        <v>73</v>
      </c>
      <c r="F316" s="80" t="str">
        <f t="shared" si="40"/>
        <v>5.2.DNC</v>
      </c>
      <c r="G316" s="80">
        <f t="shared" si="31"/>
        <v>1</v>
      </c>
      <c r="H316" s="30"/>
      <c r="I316" s="79" t="str">
        <f t="shared" si="41"/>
        <v/>
      </c>
      <c r="J316" s="79" t="str">
        <f t="shared" si="41"/>
        <v>DNC</v>
      </c>
      <c r="K316" s="79" t="str">
        <f t="shared" si="41"/>
        <v/>
      </c>
      <c r="L316" s="79" t="str">
        <f t="shared" si="41"/>
        <v/>
      </c>
      <c r="M316" s="79" t="str">
        <f t="shared" si="41"/>
        <v/>
      </c>
      <c r="N316" s="79" t="str">
        <f t="shared" si="41"/>
        <v/>
      </c>
      <c r="O316" s="30"/>
      <c r="P316" s="79" t="str">
        <f t="shared" si="42"/>
        <v/>
      </c>
      <c r="Q316" s="79" t="str">
        <f t="shared" si="42"/>
        <v/>
      </c>
      <c r="R316" s="79" t="str">
        <f t="shared" si="42"/>
        <v/>
      </c>
    </row>
    <row r="317" spans="2:18" s="1" customFormat="1" ht="30" customHeight="1" x14ac:dyDescent="0.25">
      <c r="B317" s="80">
        <v>5</v>
      </c>
      <c r="C317" s="80">
        <v>5.2</v>
      </c>
      <c r="D317" s="80">
        <v>7</v>
      </c>
      <c r="E317" s="80" t="s">
        <v>73</v>
      </c>
      <c r="F317" s="80" t="str">
        <f t="shared" si="40"/>
        <v>5.2.DNC</v>
      </c>
      <c r="G317" s="80">
        <f t="shared" si="31"/>
        <v>1</v>
      </c>
      <c r="H317" s="30"/>
      <c r="I317" s="79" t="str">
        <f t="shared" si="41"/>
        <v/>
      </c>
      <c r="J317" s="79" t="str">
        <f t="shared" si="41"/>
        <v>DNC</v>
      </c>
      <c r="K317" s="79" t="str">
        <f t="shared" si="41"/>
        <v/>
      </c>
      <c r="L317" s="79" t="str">
        <f t="shared" si="41"/>
        <v/>
      </c>
      <c r="M317" s="79" t="str">
        <f t="shared" si="41"/>
        <v/>
      </c>
      <c r="N317" s="79" t="str">
        <f t="shared" si="41"/>
        <v/>
      </c>
      <c r="O317" s="30"/>
      <c r="P317" s="79" t="str">
        <f t="shared" si="42"/>
        <v/>
      </c>
      <c r="Q317" s="79" t="str">
        <f t="shared" si="42"/>
        <v/>
      </c>
      <c r="R317" s="79" t="str">
        <f t="shared" si="42"/>
        <v/>
      </c>
    </row>
    <row r="318" spans="2:18" s="1" customFormat="1" ht="30" customHeight="1" x14ac:dyDescent="0.25">
      <c r="B318" s="80">
        <v>5</v>
      </c>
      <c r="C318" s="80">
        <v>5.2</v>
      </c>
      <c r="D318" s="80">
        <v>8</v>
      </c>
      <c r="E318" s="80" t="s">
        <v>73</v>
      </c>
      <c r="F318" s="80" t="str">
        <f t="shared" si="40"/>
        <v>5.2.DNC</v>
      </c>
      <c r="G318" s="80">
        <f t="shared" si="31"/>
        <v>1</v>
      </c>
      <c r="H318" s="30"/>
      <c r="I318" s="79" t="str">
        <f t="shared" si="41"/>
        <v/>
      </c>
      <c r="J318" s="79" t="str">
        <f t="shared" si="41"/>
        <v>DNC</v>
      </c>
      <c r="K318" s="79" t="str">
        <f t="shared" si="41"/>
        <v/>
      </c>
      <c r="L318" s="79" t="str">
        <f t="shared" si="41"/>
        <v/>
      </c>
      <c r="M318" s="79" t="str">
        <f t="shared" si="41"/>
        <v/>
      </c>
      <c r="N318" s="79" t="str">
        <f t="shared" si="41"/>
        <v/>
      </c>
      <c r="O318" s="30"/>
      <c r="P318" s="79" t="str">
        <f t="shared" si="42"/>
        <v/>
      </c>
      <c r="Q318" s="79" t="str">
        <f t="shared" si="42"/>
        <v/>
      </c>
      <c r="R318" s="79" t="str">
        <f t="shared" si="42"/>
        <v/>
      </c>
    </row>
    <row r="319" spans="2:18" s="1" customFormat="1" ht="30" customHeight="1" x14ac:dyDescent="0.25">
      <c r="B319" s="80">
        <v>5</v>
      </c>
      <c r="C319" s="80">
        <v>5.2</v>
      </c>
      <c r="D319" s="80">
        <v>9</v>
      </c>
      <c r="E319" s="80" t="s">
        <v>73</v>
      </c>
      <c r="F319" s="80" t="str">
        <f t="shared" si="40"/>
        <v>5.2.DNC</v>
      </c>
      <c r="G319" s="80">
        <f t="shared" si="31"/>
        <v>1</v>
      </c>
      <c r="H319" s="30"/>
      <c r="I319" s="79" t="str">
        <f t="shared" si="41"/>
        <v/>
      </c>
      <c r="J319" s="79" t="str">
        <f t="shared" si="41"/>
        <v>DNC</v>
      </c>
      <c r="K319" s="79" t="str">
        <f t="shared" si="41"/>
        <v/>
      </c>
      <c r="L319" s="79" t="str">
        <f t="shared" si="41"/>
        <v/>
      </c>
      <c r="M319" s="79" t="str">
        <f t="shared" si="41"/>
        <v/>
      </c>
      <c r="N319" s="79" t="str">
        <f t="shared" si="41"/>
        <v/>
      </c>
      <c r="O319" s="30"/>
      <c r="P319" s="79" t="str">
        <f t="shared" si="42"/>
        <v/>
      </c>
      <c r="Q319" s="79" t="str">
        <f t="shared" si="42"/>
        <v/>
      </c>
      <c r="R319" s="79" t="str">
        <f t="shared" si="42"/>
        <v/>
      </c>
    </row>
    <row r="320" spans="2:18" s="1" customFormat="1" ht="30" customHeight="1" x14ac:dyDescent="0.25">
      <c r="B320" s="80">
        <v>5</v>
      </c>
      <c r="C320" s="80">
        <v>5.2</v>
      </c>
      <c r="D320" s="80">
        <v>10</v>
      </c>
      <c r="E320" s="80" t="s">
        <v>73</v>
      </c>
      <c r="F320" s="80" t="str">
        <f t="shared" si="40"/>
        <v>5.2.DNC</v>
      </c>
      <c r="G320" s="80">
        <f t="shared" si="31"/>
        <v>1</v>
      </c>
      <c r="H320" s="30"/>
      <c r="I320" s="79" t="str">
        <f t="shared" si="41"/>
        <v/>
      </c>
      <c r="J320" s="79" t="str">
        <f t="shared" si="41"/>
        <v>DNC</v>
      </c>
      <c r="K320" s="79" t="str">
        <f t="shared" si="41"/>
        <v/>
      </c>
      <c r="L320" s="79" t="str">
        <f t="shared" si="41"/>
        <v/>
      </c>
      <c r="M320" s="79" t="str">
        <f t="shared" si="41"/>
        <v/>
      </c>
      <c r="N320" s="79" t="str">
        <f t="shared" si="41"/>
        <v/>
      </c>
      <c r="O320" s="30"/>
      <c r="P320" s="79" t="str">
        <f t="shared" si="42"/>
        <v/>
      </c>
      <c r="Q320" s="79" t="str">
        <f t="shared" si="42"/>
        <v/>
      </c>
      <c r="R320" s="79" t="str">
        <f t="shared" si="42"/>
        <v/>
      </c>
    </row>
    <row r="321" spans="2:18" s="1" customFormat="1" ht="30" customHeight="1" x14ac:dyDescent="0.25">
      <c r="B321" s="80">
        <v>5</v>
      </c>
      <c r="C321" s="80">
        <v>5.2</v>
      </c>
      <c r="D321" s="80">
        <v>11</v>
      </c>
      <c r="E321" s="80" t="s">
        <v>73</v>
      </c>
      <c r="F321" s="80" t="str">
        <f t="shared" si="40"/>
        <v>5.2.DNC</v>
      </c>
      <c r="G321" s="80">
        <f t="shared" si="31"/>
        <v>1</v>
      </c>
      <c r="H321" s="30"/>
      <c r="I321" s="79" t="str">
        <f t="shared" si="41"/>
        <v/>
      </c>
      <c r="J321" s="79" t="str">
        <f t="shared" si="41"/>
        <v>DNC</v>
      </c>
      <c r="K321" s="79" t="str">
        <f t="shared" si="41"/>
        <v/>
      </c>
      <c r="L321" s="79" t="str">
        <f t="shared" si="41"/>
        <v/>
      </c>
      <c r="M321" s="79" t="str">
        <f t="shared" si="41"/>
        <v/>
      </c>
      <c r="N321" s="79" t="str">
        <f t="shared" si="41"/>
        <v/>
      </c>
      <c r="O321" s="30"/>
      <c r="P321" s="79" t="str">
        <f t="shared" si="42"/>
        <v/>
      </c>
      <c r="Q321" s="79" t="str">
        <f t="shared" si="42"/>
        <v/>
      </c>
      <c r="R321" s="79" t="str">
        <f t="shared" si="42"/>
        <v/>
      </c>
    </row>
    <row r="322" spans="2:18" s="1" customFormat="1" ht="30" customHeight="1" x14ac:dyDescent="0.25">
      <c r="B322" s="80">
        <v>5</v>
      </c>
      <c r="C322" s="80">
        <v>5.2</v>
      </c>
      <c r="D322" s="80">
        <v>12</v>
      </c>
      <c r="E322" s="80" t="s">
        <v>73</v>
      </c>
      <c r="F322" s="80" t="str">
        <f t="shared" si="40"/>
        <v>5.2.DNC</v>
      </c>
      <c r="G322" s="80">
        <f t="shared" si="31"/>
        <v>1</v>
      </c>
      <c r="H322" s="30"/>
      <c r="I322" s="79" t="str">
        <f t="shared" si="41"/>
        <v/>
      </c>
      <c r="J322" s="79" t="str">
        <f t="shared" si="41"/>
        <v>DNC</v>
      </c>
      <c r="K322" s="79" t="str">
        <f t="shared" si="41"/>
        <v/>
      </c>
      <c r="L322" s="79" t="str">
        <f t="shared" si="41"/>
        <v/>
      </c>
      <c r="M322" s="79" t="str">
        <f t="shared" si="41"/>
        <v/>
      </c>
      <c r="N322" s="79" t="str">
        <f t="shared" si="41"/>
        <v/>
      </c>
      <c r="O322" s="30"/>
      <c r="P322" s="79" t="str">
        <f t="shared" si="42"/>
        <v/>
      </c>
      <c r="Q322" s="79" t="str">
        <f t="shared" si="42"/>
        <v/>
      </c>
      <c r="R322" s="79" t="str">
        <f t="shared" si="42"/>
        <v/>
      </c>
    </row>
    <row r="323" spans="2:18" s="1" customFormat="1" ht="30" customHeight="1" x14ac:dyDescent="0.25">
      <c r="B323" s="80">
        <v>5</v>
      </c>
      <c r="C323" s="80">
        <v>5.2</v>
      </c>
      <c r="D323" s="80">
        <v>13</v>
      </c>
      <c r="E323" s="80" t="s">
        <v>73</v>
      </c>
      <c r="F323" s="80" t="str">
        <f t="shared" si="40"/>
        <v>5.2.DNC</v>
      </c>
      <c r="G323" s="80">
        <f t="shared" si="31"/>
        <v>1</v>
      </c>
      <c r="H323" s="30"/>
      <c r="I323" s="79" t="str">
        <f t="shared" si="41"/>
        <v/>
      </c>
      <c r="J323" s="79" t="str">
        <f t="shared" si="41"/>
        <v>DNC</v>
      </c>
      <c r="K323" s="79" t="str">
        <f t="shared" si="41"/>
        <v/>
      </c>
      <c r="L323" s="79" t="str">
        <f t="shared" si="41"/>
        <v/>
      </c>
      <c r="M323" s="79" t="str">
        <f t="shared" si="41"/>
        <v/>
      </c>
      <c r="N323" s="79" t="str">
        <f t="shared" si="41"/>
        <v/>
      </c>
      <c r="O323" s="30"/>
      <c r="P323" s="79" t="str">
        <f t="shared" si="42"/>
        <v/>
      </c>
      <c r="Q323" s="79" t="str">
        <f t="shared" si="42"/>
        <v/>
      </c>
      <c r="R323" s="79" t="str">
        <f t="shared" si="42"/>
        <v/>
      </c>
    </row>
    <row r="324" spans="2:18" s="1" customFormat="1" ht="30" customHeight="1" x14ac:dyDescent="0.25">
      <c r="B324" s="80">
        <v>5</v>
      </c>
      <c r="C324" s="80">
        <v>5.2</v>
      </c>
      <c r="D324" s="80">
        <v>14</v>
      </c>
      <c r="E324" s="80" t="s">
        <v>73</v>
      </c>
      <c r="F324" s="80" t="str">
        <f t="shared" si="40"/>
        <v>5.2.DNC</v>
      </c>
      <c r="G324" s="80">
        <f t="shared" si="31"/>
        <v>1</v>
      </c>
      <c r="H324" s="30"/>
      <c r="I324" s="79" t="str">
        <f t="shared" si="41"/>
        <v/>
      </c>
      <c r="J324" s="79" t="str">
        <f t="shared" si="41"/>
        <v>DNC</v>
      </c>
      <c r="K324" s="79" t="str">
        <f t="shared" si="41"/>
        <v/>
      </c>
      <c r="L324" s="79" t="str">
        <f t="shared" si="41"/>
        <v/>
      </c>
      <c r="M324" s="79" t="str">
        <f t="shared" si="41"/>
        <v/>
      </c>
      <c r="N324" s="79" t="str">
        <f t="shared" si="41"/>
        <v/>
      </c>
      <c r="O324" s="30"/>
      <c r="P324" s="79" t="str">
        <f t="shared" si="42"/>
        <v/>
      </c>
      <c r="Q324" s="79" t="str">
        <f t="shared" si="42"/>
        <v/>
      </c>
      <c r="R324" s="79" t="str">
        <f t="shared" si="42"/>
        <v/>
      </c>
    </row>
    <row r="325" spans="2:18" s="1" customFormat="1" ht="30" customHeight="1" x14ac:dyDescent="0.25">
      <c r="B325" s="80">
        <v>5</v>
      </c>
      <c r="C325" s="80">
        <v>5.2</v>
      </c>
      <c r="D325" s="80">
        <v>15</v>
      </c>
      <c r="E325" s="80" t="s">
        <v>73</v>
      </c>
      <c r="F325" s="80" t="str">
        <f t="shared" si="40"/>
        <v>5.2.DNC</v>
      </c>
      <c r="G325" s="80">
        <f t="shared" si="31"/>
        <v>1</v>
      </c>
      <c r="H325" s="30"/>
      <c r="I325" s="79" t="str">
        <f t="shared" si="41"/>
        <v/>
      </c>
      <c r="J325" s="79" t="str">
        <f t="shared" si="41"/>
        <v>DNC</v>
      </c>
      <c r="K325" s="79" t="str">
        <f t="shared" si="41"/>
        <v/>
      </c>
      <c r="L325" s="79" t="str">
        <f t="shared" si="41"/>
        <v/>
      </c>
      <c r="M325" s="79" t="str">
        <f t="shared" si="41"/>
        <v/>
      </c>
      <c r="N325" s="79" t="str">
        <f t="shared" si="41"/>
        <v/>
      </c>
      <c r="O325" s="30"/>
      <c r="P325" s="79" t="str">
        <f t="shared" si="42"/>
        <v/>
      </c>
      <c r="Q325" s="79" t="str">
        <f t="shared" si="42"/>
        <v/>
      </c>
      <c r="R325" s="79" t="str">
        <f t="shared" si="42"/>
        <v/>
      </c>
    </row>
  </sheetData>
  <autoFilter ref="B9:R325"/>
  <mergeCells count="5">
    <mergeCell ref="I8:N8"/>
    <mergeCell ref="P8:R8"/>
    <mergeCell ref="B2:C2"/>
    <mergeCell ref="B4:C4"/>
    <mergeCell ref="B6:C6"/>
  </mergeCells>
  <conditionalFormatting sqref="I10:N254 P10:R254">
    <cfRule type="expression" dxfId="110" priority="25">
      <formula>$E10="NOT USED"</formula>
    </cfRule>
    <cfRule type="cellIs" dxfId="109" priority="26" operator="notEqual">
      <formula>""</formula>
    </cfRule>
  </conditionalFormatting>
  <conditionalFormatting sqref="B10:G10 B11:F254 G11:G325">
    <cfRule type="expression" dxfId="108" priority="21">
      <formula>$E10="NOT USED"</formula>
    </cfRule>
    <cfRule type="expression" dxfId="107" priority="22">
      <formula>$E10="NOT REQUIRED"</formula>
    </cfRule>
  </conditionalFormatting>
  <conditionalFormatting sqref="I255:N257 P255:R257">
    <cfRule type="expression" dxfId="106" priority="19">
      <formula>$E255="NOT USED"</formula>
    </cfRule>
    <cfRule type="cellIs" dxfId="105" priority="20" operator="notEqual">
      <formula>""</formula>
    </cfRule>
  </conditionalFormatting>
  <conditionalFormatting sqref="B255:F257">
    <cfRule type="expression" dxfId="104" priority="17">
      <formula>$E255="NOT USED"</formula>
    </cfRule>
    <cfRule type="expression" dxfId="103" priority="18">
      <formula>$E255="NOT REQUIRED"</formula>
    </cfRule>
  </conditionalFormatting>
  <conditionalFormatting sqref="I258:N277 P258:R277">
    <cfRule type="expression" dxfId="102" priority="15">
      <formula>$E258="NOT USED"</formula>
    </cfRule>
    <cfRule type="cellIs" dxfId="101" priority="16" operator="notEqual">
      <formula>""</formula>
    </cfRule>
  </conditionalFormatting>
  <conditionalFormatting sqref="B258:F277">
    <cfRule type="expression" dxfId="100" priority="13">
      <formula>$E258="NOT USED"</formula>
    </cfRule>
    <cfRule type="expression" dxfId="99" priority="14">
      <formula>$E258="NOT REQUIRED"</formula>
    </cfRule>
  </conditionalFormatting>
  <conditionalFormatting sqref="I278:N287 P278:R287">
    <cfRule type="expression" dxfId="98" priority="11">
      <formula>$E278="NOT USED"</formula>
    </cfRule>
    <cfRule type="cellIs" dxfId="97" priority="12" operator="notEqual">
      <formula>""</formula>
    </cfRule>
  </conditionalFormatting>
  <conditionalFormatting sqref="B278:F287">
    <cfRule type="expression" dxfId="96" priority="9">
      <formula>$E278="NOT USED"</formula>
    </cfRule>
    <cfRule type="expression" dxfId="95" priority="10">
      <formula>$E278="NOT REQUIRED"</formula>
    </cfRule>
  </conditionalFormatting>
  <conditionalFormatting sqref="I288:N310 P288:R310">
    <cfRule type="expression" dxfId="94" priority="7">
      <formula>$E288="NOT USED"</formula>
    </cfRule>
    <cfRule type="cellIs" dxfId="93" priority="8" operator="notEqual">
      <formula>""</formula>
    </cfRule>
  </conditionalFormatting>
  <conditionalFormatting sqref="B288:F310">
    <cfRule type="expression" dxfId="92" priority="5">
      <formula>$E288="NOT USED"</formula>
    </cfRule>
    <cfRule type="expression" dxfId="91" priority="6">
      <formula>$E288="NOT REQUIRED"</formula>
    </cfRule>
  </conditionalFormatting>
  <conditionalFormatting sqref="I311:N325 P311:R325">
    <cfRule type="expression" dxfId="90" priority="3">
      <formula>$E311="NOT USED"</formula>
    </cfRule>
    <cfRule type="cellIs" dxfId="89" priority="4" operator="notEqual">
      <formula>""</formula>
    </cfRule>
  </conditionalFormatting>
  <conditionalFormatting sqref="B311:F325">
    <cfRule type="expression" dxfId="88" priority="1">
      <formula>$E311="NOT USED"</formula>
    </cfRule>
    <cfRule type="expression" dxfId="87" priority="2">
      <formula>$E311="NOT REQUIRED"</formula>
    </cfRule>
  </conditionalFormatting>
  <hyperlinks>
    <hyperlink ref="B4:C4" location="'L2 Allocation'!A1" display="&lt;&lt; NAVIGATION"/>
    <hyperlink ref="B6:C6" location="'Level 2 to SS'!A1" display="NEXT &gt;&gt;"/>
    <hyperlink ref="B2:C2" location="HOME!A1" display="&lt;&lt;&lt; HOM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46"/>
  <sheetViews>
    <sheetView showGridLines="0" topLeftCell="C9" zoomScale="80" zoomScaleNormal="80" workbookViewId="0">
      <pane xSplit="3" ySplit="2" topLeftCell="M30" activePane="bottomRight" state="frozen"/>
      <selection activeCell="C9" sqref="C9"/>
      <selection pane="topRight" activeCell="F9" sqref="F9"/>
      <selection pane="bottomLeft" activeCell="C11" sqref="C11"/>
      <selection pane="bottomRight" activeCell="V33" sqref="V33"/>
    </sheetView>
  </sheetViews>
  <sheetFormatPr defaultRowHeight="15" x14ac:dyDescent="0.25"/>
  <cols>
    <col min="1" max="1" width="2.7109375" customWidth="1"/>
    <col min="2" max="2" width="18.7109375" style="3" customWidth="1"/>
    <col min="3" max="3" width="60.7109375" style="4" customWidth="1"/>
    <col min="4" max="4" width="13.7109375" style="3" bestFit="1" customWidth="1"/>
    <col min="5" max="5" width="60.7109375" style="65" customWidth="1"/>
    <col min="6" max="6" width="2.7109375" style="65" customWidth="1"/>
    <col min="7" max="7" width="13.7109375" style="65" customWidth="1"/>
    <col min="8" max="8" width="2.7109375" style="3" customWidth="1"/>
    <col min="9" max="10" width="17.7109375" style="3" customWidth="1"/>
    <col min="11" max="11" width="2.7109375" style="3" customWidth="1"/>
    <col min="12" max="12" width="40.7109375" style="4" customWidth="1"/>
    <col min="13" max="21" width="10.7109375" style="3" customWidth="1"/>
    <col min="22" max="22" width="2.7109375" customWidth="1"/>
    <col min="23" max="25" width="10.7109375" style="3" customWidth="1"/>
    <col min="26" max="31" width="10.7109375" customWidth="1"/>
    <col min="32" max="32" width="2.7109375" customWidth="1"/>
    <col min="33" max="33" width="10.7109375" style="3" customWidth="1"/>
    <col min="34" max="35" width="2.7109375" customWidth="1"/>
  </cols>
  <sheetData>
    <row r="1" spans="1:33" ht="10.5" customHeight="1" x14ac:dyDescent="0.25">
      <c r="A1" s="4"/>
      <c r="B1" s="4"/>
    </row>
    <row r="2" spans="1:33" ht="39.950000000000003" customHeight="1" x14ac:dyDescent="0.25">
      <c r="A2" s="4"/>
      <c r="B2" s="348" t="s">
        <v>326</v>
      </c>
      <c r="C2" s="349"/>
    </row>
    <row r="3" spans="1:33" ht="10.5" customHeight="1" x14ac:dyDescent="0.25">
      <c r="A3" s="4"/>
      <c r="B3" s="4"/>
    </row>
    <row r="4" spans="1:33" ht="39.950000000000003" customHeight="1" x14ac:dyDescent="0.25">
      <c r="A4" s="4"/>
      <c r="B4" s="354" t="s">
        <v>168</v>
      </c>
      <c r="C4" s="354"/>
    </row>
    <row r="5" spans="1:33" ht="10.5" customHeight="1" thickBot="1" x14ac:dyDescent="0.3">
      <c r="A5" s="4"/>
      <c r="B5" s="4"/>
    </row>
    <row r="6" spans="1:33" ht="39.950000000000003" customHeight="1" thickBot="1" x14ac:dyDescent="0.3">
      <c r="A6" s="4"/>
      <c r="B6" s="354" t="s">
        <v>167</v>
      </c>
      <c r="C6" s="354"/>
      <c r="W6" s="386">
        <f>'L2 Allocation'!$AF$8</f>
        <v>2018</v>
      </c>
      <c r="X6" s="387"/>
      <c r="Y6" s="387"/>
      <c r="Z6" s="387"/>
      <c r="AA6" s="387"/>
      <c r="AB6" s="387"/>
      <c r="AC6" s="387"/>
      <c r="AD6" s="387"/>
      <c r="AE6" s="388"/>
    </row>
    <row r="7" spans="1:33" ht="10.5" customHeight="1" thickBot="1" x14ac:dyDescent="0.3"/>
    <row r="8" spans="1:33" s="220" customFormat="1" ht="48.95" customHeight="1" thickBot="1" x14ac:dyDescent="0.3">
      <c r="B8" s="241" t="s">
        <v>155</v>
      </c>
      <c r="C8" s="218"/>
      <c r="D8" s="118"/>
      <c r="E8" s="219"/>
      <c r="F8" s="219"/>
      <c r="G8" s="219"/>
      <c r="H8" s="118"/>
      <c r="I8" s="118"/>
      <c r="J8" s="118"/>
      <c r="K8" s="118"/>
      <c r="L8" s="389" t="s">
        <v>159</v>
      </c>
      <c r="M8" s="390"/>
      <c r="N8" s="390"/>
      <c r="O8" s="390"/>
      <c r="P8" s="390"/>
      <c r="Q8" s="390"/>
      <c r="R8" s="390"/>
      <c r="S8" s="390"/>
      <c r="T8" s="390"/>
      <c r="U8" s="391"/>
      <c r="W8" s="389" t="s">
        <v>155</v>
      </c>
      <c r="X8" s="392"/>
      <c r="Y8" s="392"/>
      <c r="Z8" s="393"/>
      <c r="AA8" s="393"/>
      <c r="AB8" s="393"/>
      <c r="AC8" s="393"/>
      <c r="AD8" s="393"/>
      <c r="AE8" s="394"/>
      <c r="AG8" s="118"/>
    </row>
    <row r="9" spans="1:33" s="1" customFormat="1" ht="48.95" customHeight="1" thickBot="1" x14ac:dyDescent="0.3">
      <c r="B9" s="85" t="s">
        <v>14</v>
      </c>
      <c r="C9" s="278" t="s">
        <v>15</v>
      </c>
      <c r="D9" s="86" t="s">
        <v>16</v>
      </c>
      <c r="E9" s="217" t="s">
        <v>17</v>
      </c>
      <c r="F9" s="161"/>
      <c r="G9" s="260" t="s">
        <v>157</v>
      </c>
      <c r="H9" s="186"/>
      <c r="I9" s="85" t="s">
        <v>151</v>
      </c>
      <c r="J9" s="87" t="s">
        <v>99</v>
      </c>
      <c r="K9" s="186"/>
      <c r="L9" s="267" t="s">
        <v>163</v>
      </c>
      <c r="M9" s="85" t="s">
        <v>72</v>
      </c>
      <c r="N9" s="86" t="s">
        <v>73</v>
      </c>
      <c r="O9" s="86" t="s">
        <v>74</v>
      </c>
      <c r="P9" s="86" t="s">
        <v>75</v>
      </c>
      <c r="Q9" s="86" t="s">
        <v>76</v>
      </c>
      <c r="R9" s="86" t="s">
        <v>77</v>
      </c>
      <c r="S9" s="86" t="s">
        <v>79</v>
      </c>
      <c r="T9" s="86" t="s">
        <v>80</v>
      </c>
      <c r="U9" s="196" t="s">
        <v>91</v>
      </c>
      <c r="W9" s="85" t="s">
        <v>72</v>
      </c>
      <c r="X9" s="86" t="s">
        <v>73</v>
      </c>
      <c r="Y9" s="86" t="s">
        <v>74</v>
      </c>
      <c r="Z9" s="86" t="s">
        <v>75</v>
      </c>
      <c r="AA9" s="86" t="s">
        <v>76</v>
      </c>
      <c r="AB9" s="86" t="s">
        <v>77</v>
      </c>
      <c r="AC9" s="86" t="s">
        <v>79</v>
      </c>
      <c r="AD9" s="86" t="s">
        <v>80</v>
      </c>
      <c r="AE9" s="196" t="s">
        <v>91</v>
      </c>
      <c r="AG9" s="88" t="s">
        <v>148</v>
      </c>
    </row>
    <row r="10" spans="1:33" s="1" customFormat="1" ht="48.95" customHeight="1" x14ac:dyDescent="0.25">
      <c r="B10" s="213" t="s">
        <v>18</v>
      </c>
      <c r="C10" s="279" t="s">
        <v>19</v>
      </c>
      <c r="D10" s="215" t="s">
        <v>20</v>
      </c>
      <c r="E10" s="216" t="s">
        <v>21</v>
      </c>
      <c r="F10" s="108"/>
      <c r="G10" s="266">
        <v>2</v>
      </c>
      <c r="H10" s="187"/>
      <c r="I10" s="213">
        <f>SUMIF('SL to SS'!C:C,'Level 2 to SS'!D10,'SL to SS'!G:G)</f>
        <v>23</v>
      </c>
      <c r="J10" s="214">
        <f>SUMIF('L2 Allocation'!D:D,'Level 2 to SS'!D10,'L2 Allocation'!AS:AS)</f>
        <v>1.4892059095515657</v>
      </c>
      <c r="K10" s="187"/>
      <c r="L10" s="404" t="s">
        <v>329</v>
      </c>
      <c r="M10" s="193">
        <v>1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5">
        <v>0</v>
      </c>
      <c r="W10" s="202">
        <f>$J10*M10</f>
        <v>1.4892059095515657</v>
      </c>
      <c r="X10" s="203">
        <f t="shared" ref="X10:AE10" si="0">$J10*N10</f>
        <v>0</v>
      </c>
      <c r="Y10" s="203">
        <f t="shared" si="0"/>
        <v>0</v>
      </c>
      <c r="Z10" s="203">
        <f t="shared" si="0"/>
        <v>0</v>
      </c>
      <c r="AA10" s="203">
        <f t="shared" si="0"/>
        <v>0</v>
      </c>
      <c r="AB10" s="203">
        <f t="shared" si="0"/>
        <v>0</v>
      </c>
      <c r="AC10" s="203">
        <f t="shared" si="0"/>
        <v>0</v>
      </c>
      <c r="AD10" s="203">
        <f t="shared" si="0"/>
        <v>0</v>
      </c>
      <c r="AE10" s="204">
        <f t="shared" si="0"/>
        <v>0</v>
      </c>
      <c r="AG10" s="317">
        <f t="shared" ref="AG10:AG31" si="1">ROUND(J10-SUM(W10:AE10),3)</f>
        <v>0</v>
      </c>
    </row>
    <row r="11" spans="1:33" s="1" customFormat="1" ht="48.95" customHeight="1" x14ac:dyDescent="0.25">
      <c r="B11" s="205" t="s">
        <v>18</v>
      </c>
      <c r="C11" s="126" t="s">
        <v>19</v>
      </c>
      <c r="D11" s="80" t="s">
        <v>22</v>
      </c>
      <c r="E11" s="211" t="s">
        <v>23</v>
      </c>
      <c r="F11" s="108"/>
      <c r="G11" s="261">
        <v>3</v>
      </c>
      <c r="H11" s="187"/>
      <c r="I11" s="205">
        <f>SUMIF('SL to SS'!C:C,'Level 2 to SS'!D11,'SL to SS'!G:G)</f>
        <v>9</v>
      </c>
      <c r="J11" s="206">
        <f>SUMIF('L2 Allocation'!D:D,'Level 2 to SS'!D11,'L2 Allocation'!AS:AS)</f>
        <v>3.8901826057484117</v>
      </c>
      <c r="K11" s="187"/>
      <c r="L11" s="404" t="s">
        <v>330</v>
      </c>
      <c r="M11" s="193">
        <v>0.9</v>
      </c>
      <c r="N11" s="194">
        <v>0</v>
      </c>
      <c r="O11" s="194">
        <v>0.1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5">
        <v>0</v>
      </c>
      <c r="W11" s="197">
        <f t="shared" ref="W11:W33" si="2">$J11*M11</f>
        <v>3.5011643451735708</v>
      </c>
      <c r="X11" s="92">
        <f t="shared" ref="X11:X33" si="3">$J11*N11</f>
        <v>0</v>
      </c>
      <c r="Y11" s="92">
        <f t="shared" ref="Y11:Y33" si="4">$J11*O11</f>
        <v>0.38901826057484118</v>
      </c>
      <c r="Z11" s="92">
        <f t="shared" ref="Z11:Z33" si="5">$J11*P11</f>
        <v>0</v>
      </c>
      <c r="AA11" s="92">
        <f t="shared" ref="AA11:AA33" si="6">$J11*Q11</f>
        <v>0</v>
      </c>
      <c r="AB11" s="92">
        <f t="shared" ref="AB11:AB33" si="7">$J11*R11</f>
        <v>0</v>
      </c>
      <c r="AC11" s="92">
        <f t="shared" ref="AC11:AC33" si="8">$J11*S11</f>
        <v>0</v>
      </c>
      <c r="AD11" s="92">
        <f t="shared" ref="AD11:AD33" si="9">$J11*T11</f>
        <v>0</v>
      </c>
      <c r="AE11" s="198">
        <f t="shared" ref="AE11:AE33" si="10">$J11*U11</f>
        <v>0</v>
      </c>
      <c r="AG11" s="317">
        <f t="shared" si="1"/>
        <v>0</v>
      </c>
    </row>
    <row r="12" spans="1:33" s="1" customFormat="1" ht="48.95" customHeight="1" x14ac:dyDescent="0.25">
      <c r="B12" s="205" t="s">
        <v>18</v>
      </c>
      <c r="C12" s="126" t="s">
        <v>19</v>
      </c>
      <c r="D12" s="80" t="s">
        <v>24</v>
      </c>
      <c r="E12" s="211" t="s">
        <v>25</v>
      </c>
      <c r="F12" s="108"/>
      <c r="G12" s="261">
        <v>4</v>
      </c>
      <c r="H12" s="187"/>
      <c r="I12" s="205">
        <f>SUMIF('SL to SS'!C:C,'Level 2 to SS'!D12,'SL to SS'!G:G)</f>
        <v>1</v>
      </c>
      <c r="J12" s="206">
        <f>SUMIF('L2 Allocation'!D:D,'Level 2 to SS'!D12,'L2 Allocation'!AS:AS)</f>
        <v>0.48363372633010127</v>
      </c>
      <c r="K12" s="187"/>
      <c r="L12" s="404" t="s">
        <v>329</v>
      </c>
      <c r="M12" s="193">
        <v>1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5">
        <v>0</v>
      </c>
      <c r="W12" s="197">
        <f t="shared" si="2"/>
        <v>0.48363372633010127</v>
      </c>
      <c r="X12" s="92">
        <f t="shared" si="3"/>
        <v>0</v>
      </c>
      <c r="Y12" s="92">
        <f t="shared" si="4"/>
        <v>0</v>
      </c>
      <c r="Z12" s="92">
        <f t="shared" si="5"/>
        <v>0</v>
      </c>
      <c r="AA12" s="92">
        <f t="shared" si="6"/>
        <v>0</v>
      </c>
      <c r="AB12" s="92">
        <f t="shared" si="7"/>
        <v>0</v>
      </c>
      <c r="AC12" s="92">
        <f t="shared" si="8"/>
        <v>0</v>
      </c>
      <c r="AD12" s="92">
        <f t="shared" si="9"/>
        <v>0</v>
      </c>
      <c r="AE12" s="198">
        <f t="shared" si="10"/>
        <v>0</v>
      </c>
      <c r="AG12" s="317">
        <f t="shared" si="1"/>
        <v>0</v>
      </c>
    </row>
    <row r="13" spans="1:33" s="1" customFormat="1" ht="48.95" customHeight="1" x14ac:dyDescent="0.25">
      <c r="B13" s="205" t="s">
        <v>18</v>
      </c>
      <c r="C13" s="126" t="s">
        <v>19</v>
      </c>
      <c r="D13" s="80" t="s">
        <v>26</v>
      </c>
      <c r="E13" s="211" t="s">
        <v>27</v>
      </c>
      <c r="F13" s="108"/>
      <c r="G13" s="261">
        <v>5</v>
      </c>
      <c r="H13" s="187"/>
      <c r="I13" s="205">
        <f>SUMIF('SL to SS'!C:C,'Level 2 to SS'!D13,'SL to SS'!G:G)</f>
        <v>9</v>
      </c>
      <c r="J13" s="206">
        <f>SUMIF('L2 Allocation'!D:D,'Level 2 to SS'!D13,'L2 Allocation'!AS:AS)</f>
        <v>0</v>
      </c>
      <c r="K13" s="187"/>
      <c r="L13" s="405" t="s">
        <v>331</v>
      </c>
      <c r="M13" s="188">
        <v>0</v>
      </c>
      <c r="N13" s="33">
        <v>0</v>
      </c>
      <c r="O13" s="33">
        <v>1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189">
        <v>0</v>
      </c>
      <c r="W13" s="197">
        <f t="shared" si="2"/>
        <v>0</v>
      </c>
      <c r="X13" s="92">
        <f t="shared" si="3"/>
        <v>0</v>
      </c>
      <c r="Y13" s="92">
        <f t="shared" si="4"/>
        <v>0</v>
      </c>
      <c r="Z13" s="92">
        <f t="shared" si="5"/>
        <v>0</v>
      </c>
      <c r="AA13" s="92">
        <f t="shared" si="6"/>
        <v>0</v>
      </c>
      <c r="AB13" s="92">
        <f t="shared" si="7"/>
        <v>0</v>
      </c>
      <c r="AC13" s="92">
        <f t="shared" si="8"/>
        <v>0</v>
      </c>
      <c r="AD13" s="92">
        <f t="shared" si="9"/>
        <v>0</v>
      </c>
      <c r="AE13" s="198">
        <f t="shared" si="10"/>
        <v>0</v>
      </c>
      <c r="AG13" s="317">
        <f t="shared" si="1"/>
        <v>0</v>
      </c>
    </row>
    <row r="14" spans="1:33" s="1" customFormat="1" ht="48.95" customHeight="1" x14ac:dyDescent="0.25">
      <c r="B14" s="205" t="s">
        <v>28</v>
      </c>
      <c r="C14" s="126" t="s">
        <v>29</v>
      </c>
      <c r="D14" s="80" t="s">
        <v>30</v>
      </c>
      <c r="E14" s="211" t="s">
        <v>31</v>
      </c>
      <c r="F14" s="108"/>
      <c r="G14" s="261">
        <v>6</v>
      </c>
      <c r="H14" s="187"/>
      <c r="I14" s="205">
        <f>SUMIF('SL to SS'!C:C,'Level 2 to SS'!D14,'SL to SS'!G:G)</f>
        <v>13</v>
      </c>
      <c r="J14" s="206">
        <f>SUMIF('L2 Allocation'!D:D,'Level 2 to SS'!D14,'L2 Allocation'!AS:AS)</f>
        <v>0.63624789015226746</v>
      </c>
      <c r="K14" s="187"/>
      <c r="L14" s="405" t="s">
        <v>164</v>
      </c>
      <c r="M14" s="188">
        <v>0.38461538461538464</v>
      </c>
      <c r="N14" s="33">
        <v>0</v>
      </c>
      <c r="O14" s="33">
        <v>0.61538461538461542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189">
        <v>0</v>
      </c>
      <c r="W14" s="197">
        <f t="shared" si="2"/>
        <v>0.24471072698164134</v>
      </c>
      <c r="X14" s="92">
        <f t="shared" si="3"/>
        <v>0</v>
      </c>
      <c r="Y14" s="92">
        <f t="shared" si="4"/>
        <v>0.39153716317062615</v>
      </c>
      <c r="Z14" s="92">
        <f t="shared" si="5"/>
        <v>0</v>
      </c>
      <c r="AA14" s="92">
        <f t="shared" si="6"/>
        <v>0</v>
      </c>
      <c r="AB14" s="92">
        <f t="shared" si="7"/>
        <v>0</v>
      </c>
      <c r="AC14" s="92">
        <f t="shared" si="8"/>
        <v>0</v>
      </c>
      <c r="AD14" s="92">
        <f t="shared" si="9"/>
        <v>0</v>
      </c>
      <c r="AE14" s="198">
        <f t="shared" si="10"/>
        <v>0</v>
      </c>
      <c r="AG14" s="317">
        <f t="shared" si="1"/>
        <v>0</v>
      </c>
    </row>
    <row r="15" spans="1:33" s="1" customFormat="1" ht="48.95" customHeight="1" x14ac:dyDescent="0.25">
      <c r="B15" s="205" t="s">
        <v>28</v>
      </c>
      <c r="C15" s="126" t="s">
        <v>29</v>
      </c>
      <c r="D15" s="80" t="s">
        <v>32</v>
      </c>
      <c r="E15" s="211" t="s">
        <v>33</v>
      </c>
      <c r="F15" s="108"/>
      <c r="G15" s="261">
        <v>7</v>
      </c>
      <c r="H15" s="187"/>
      <c r="I15" s="205">
        <f>SUMIF('SL to SS'!C:C,'Level 2 to SS'!D15,'SL to SS'!G:G)</f>
        <v>12</v>
      </c>
      <c r="J15" s="206">
        <f>SUMIF('L2 Allocation'!D:D,'Level 2 to SS'!D15,'L2 Allocation'!AS:AS)</f>
        <v>1.1031988218805786</v>
      </c>
      <c r="K15" s="187"/>
      <c r="L15" s="404" t="s">
        <v>329</v>
      </c>
      <c r="M15" s="188">
        <v>1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189">
        <v>0</v>
      </c>
      <c r="W15" s="197">
        <f t="shared" si="2"/>
        <v>1.1031988218805786</v>
      </c>
      <c r="X15" s="92">
        <f t="shared" si="3"/>
        <v>0</v>
      </c>
      <c r="Y15" s="92">
        <f t="shared" si="4"/>
        <v>0</v>
      </c>
      <c r="Z15" s="92">
        <f t="shared" si="5"/>
        <v>0</v>
      </c>
      <c r="AA15" s="92">
        <f t="shared" si="6"/>
        <v>0</v>
      </c>
      <c r="AB15" s="92">
        <f t="shared" si="7"/>
        <v>0</v>
      </c>
      <c r="AC15" s="92">
        <f t="shared" si="8"/>
        <v>0</v>
      </c>
      <c r="AD15" s="92">
        <f t="shared" si="9"/>
        <v>0</v>
      </c>
      <c r="AE15" s="198">
        <f t="shared" si="10"/>
        <v>0</v>
      </c>
      <c r="AG15" s="317">
        <f t="shared" si="1"/>
        <v>0</v>
      </c>
    </row>
    <row r="16" spans="1:33" s="1" customFormat="1" ht="48.95" customHeight="1" x14ac:dyDescent="0.25">
      <c r="B16" s="205" t="s">
        <v>34</v>
      </c>
      <c r="C16" s="126" t="s">
        <v>35</v>
      </c>
      <c r="D16" s="80" t="s">
        <v>36</v>
      </c>
      <c r="E16" s="211" t="s">
        <v>37</v>
      </c>
      <c r="F16" s="108"/>
      <c r="G16" s="261">
        <v>8</v>
      </c>
      <c r="H16" s="187"/>
      <c r="I16" s="205">
        <f>SUMIF('SL to SS'!C:C,'Level 2 to SS'!D16,'SL to SS'!G:G)</f>
        <v>19</v>
      </c>
      <c r="J16" s="206">
        <f>SUMIF('L2 Allocation'!D:D,'Level 2 to SS'!D16,'L2 Allocation'!AS:AS)</f>
        <v>7.9103027314377199</v>
      </c>
      <c r="K16" s="187"/>
      <c r="L16" s="405" t="s">
        <v>332</v>
      </c>
      <c r="M16" s="188">
        <v>0</v>
      </c>
      <c r="N16" s="33">
        <v>0</v>
      </c>
      <c r="O16" s="33">
        <v>0.7</v>
      </c>
      <c r="P16" s="33">
        <v>0.3</v>
      </c>
      <c r="Q16" s="33">
        <v>0</v>
      </c>
      <c r="R16" s="33">
        <v>0</v>
      </c>
      <c r="S16" s="33">
        <v>0</v>
      </c>
      <c r="T16" s="33">
        <v>0</v>
      </c>
      <c r="U16" s="189">
        <v>0</v>
      </c>
      <c r="W16" s="197">
        <f t="shared" si="2"/>
        <v>0</v>
      </c>
      <c r="X16" s="92">
        <f t="shared" si="3"/>
        <v>0</v>
      </c>
      <c r="Y16" s="92">
        <f t="shared" si="4"/>
        <v>5.5372119120064038</v>
      </c>
      <c r="Z16" s="92">
        <f t="shared" si="5"/>
        <v>2.3730908194313161</v>
      </c>
      <c r="AA16" s="92">
        <f t="shared" si="6"/>
        <v>0</v>
      </c>
      <c r="AB16" s="92">
        <f t="shared" si="7"/>
        <v>0</v>
      </c>
      <c r="AC16" s="92">
        <f t="shared" si="8"/>
        <v>0</v>
      </c>
      <c r="AD16" s="92">
        <f t="shared" si="9"/>
        <v>0</v>
      </c>
      <c r="AE16" s="198">
        <f t="shared" si="10"/>
        <v>0</v>
      </c>
      <c r="AG16" s="317">
        <f t="shared" si="1"/>
        <v>0</v>
      </c>
    </row>
    <row r="17" spans="2:33" s="1" customFormat="1" ht="48.95" customHeight="1" x14ac:dyDescent="0.25">
      <c r="B17" s="205" t="s">
        <v>38</v>
      </c>
      <c r="C17" s="126" t="s">
        <v>39</v>
      </c>
      <c r="D17" s="80" t="s">
        <v>40</v>
      </c>
      <c r="E17" s="211" t="s">
        <v>41</v>
      </c>
      <c r="F17" s="108"/>
      <c r="G17" s="261">
        <v>9</v>
      </c>
      <c r="H17" s="187"/>
      <c r="I17" s="205">
        <f>SUMIF('SL to SS'!C:C,'Level 2 to SS'!D17,'SL to SS'!G:G)</f>
        <v>39</v>
      </c>
      <c r="J17" s="206">
        <f>SUMIF('L2 Allocation'!D:D,'Level 2 to SS'!D17,'L2 Allocation'!AS:AS)</f>
        <v>0.89604134573205674</v>
      </c>
      <c r="K17" s="187"/>
      <c r="L17" s="405" t="s">
        <v>331</v>
      </c>
      <c r="M17" s="188">
        <v>0</v>
      </c>
      <c r="N17" s="33">
        <v>0</v>
      </c>
      <c r="O17" s="33">
        <v>1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189">
        <v>0</v>
      </c>
      <c r="W17" s="197">
        <f t="shared" si="2"/>
        <v>0</v>
      </c>
      <c r="X17" s="92">
        <f t="shared" si="3"/>
        <v>0</v>
      </c>
      <c r="Y17" s="92">
        <f t="shared" si="4"/>
        <v>0.89604134573205674</v>
      </c>
      <c r="Z17" s="92">
        <f t="shared" si="5"/>
        <v>0</v>
      </c>
      <c r="AA17" s="92">
        <f t="shared" si="6"/>
        <v>0</v>
      </c>
      <c r="AB17" s="92">
        <f t="shared" si="7"/>
        <v>0</v>
      </c>
      <c r="AC17" s="92">
        <f t="shared" si="8"/>
        <v>0</v>
      </c>
      <c r="AD17" s="92">
        <f t="shared" si="9"/>
        <v>0</v>
      </c>
      <c r="AE17" s="198">
        <f t="shared" si="10"/>
        <v>0</v>
      </c>
      <c r="AG17" s="317">
        <f t="shared" si="1"/>
        <v>0</v>
      </c>
    </row>
    <row r="18" spans="2:33" s="1" customFormat="1" ht="48.95" customHeight="1" x14ac:dyDescent="0.25">
      <c r="B18" s="205" t="s">
        <v>42</v>
      </c>
      <c r="C18" s="126" t="s">
        <v>43</v>
      </c>
      <c r="D18" s="80" t="s">
        <v>83</v>
      </c>
      <c r="E18" s="211" t="s">
        <v>44</v>
      </c>
      <c r="F18" s="108"/>
      <c r="G18" s="261">
        <v>10</v>
      </c>
      <c r="H18" s="187"/>
      <c r="I18" s="205">
        <f>SUMIF('SL to SS'!C:C,'Level 2 to SS'!D18,'SL to SS'!G:G)</f>
        <v>7</v>
      </c>
      <c r="J18" s="206">
        <f>SUMIF('L2 Allocation'!D:D,'Level 2 to SS'!D18,'L2 Allocation'!AS:AS)</f>
        <v>0.30186212296151455</v>
      </c>
      <c r="K18" s="187"/>
      <c r="L18" s="405" t="s">
        <v>331</v>
      </c>
      <c r="M18" s="188">
        <v>0</v>
      </c>
      <c r="N18" s="33">
        <v>0</v>
      </c>
      <c r="O18" s="33">
        <v>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89">
        <v>0</v>
      </c>
      <c r="W18" s="197">
        <f t="shared" si="2"/>
        <v>0</v>
      </c>
      <c r="X18" s="92">
        <f t="shared" si="3"/>
        <v>0</v>
      </c>
      <c r="Y18" s="92">
        <f t="shared" si="4"/>
        <v>0.30186212296151455</v>
      </c>
      <c r="Z18" s="92">
        <f t="shared" si="5"/>
        <v>0</v>
      </c>
      <c r="AA18" s="92">
        <f t="shared" si="6"/>
        <v>0</v>
      </c>
      <c r="AB18" s="92">
        <f t="shared" si="7"/>
        <v>0</v>
      </c>
      <c r="AC18" s="92">
        <f t="shared" si="8"/>
        <v>0</v>
      </c>
      <c r="AD18" s="92">
        <f t="shared" si="9"/>
        <v>0</v>
      </c>
      <c r="AE18" s="198">
        <f t="shared" si="10"/>
        <v>0</v>
      </c>
      <c r="AG18" s="317">
        <f t="shared" si="1"/>
        <v>0</v>
      </c>
    </row>
    <row r="19" spans="2:33" s="1" customFormat="1" ht="48.95" customHeight="1" x14ac:dyDescent="0.25">
      <c r="B19" s="205" t="s">
        <v>42</v>
      </c>
      <c r="C19" s="126" t="s">
        <v>43</v>
      </c>
      <c r="D19" s="80" t="s">
        <v>84</v>
      </c>
      <c r="E19" s="211" t="s">
        <v>45</v>
      </c>
      <c r="F19" s="108"/>
      <c r="G19" s="261">
        <v>11</v>
      </c>
      <c r="H19" s="187"/>
      <c r="I19" s="205">
        <f>SUMIF('SL to SS'!C:C,'Level 2 to SS'!D19,'SL to SS'!G:G)</f>
        <v>1</v>
      </c>
      <c r="J19" s="206">
        <f>SUMIF('L2 Allocation'!D:D,'Level 2 to SS'!D19,'L2 Allocation'!AS:AS)</f>
        <v>0.75892836079573733</v>
      </c>
      <c r="K19" s="187"/>
      <c r="L19" s="405" t="s">
        <v>333</v>
      </c>
      <c r="M19" s="188">
        <v>0</v>
      </c>
      <c r="N19" s="33">
        <v>0</v>
      </c>
      <c r="O19" s="33">
        <v>0.1</v>
      </c>
      <c r="P19" s="33">
        <v>0</v>
      </c>
      <c r="Q19" s="33">
        <v>0</v>
      </c>
      <c r="R19" s="33">
        <v>0</v>
      </c>
      <c r="S19" s="33">
        <v>0</v>
      </c>
      <c r="T19" s="33">
        <v>0.9</v>
      </c>
      <c r="U19" s="189">
        <v>0</v>
      </c>
      <c r="W19" s="197">
        <f t="shared" si="2"/>
        <v>0</v>
      </c>
      <c r="X19" s="92">
        <f t="shared" si="3"/>
        <v>0</v>
      </c>
      <c r="Y19" s="92">
        <f t="shared" si="4"/>
        <v>7.5892836079573742E-2</v>
      </c>
      <c r="Z19" s="92">
        <f t="shared" si="5"/>
        <v>0</v>
      </c>
      <c r="AA19" s="92">
        <f t="shared" si="6"/>
        <v>0</v>
      </c>
      <c r="AB19" s="92">
        <f t="shared" si="7"/>
        <v>0</v>
      </c>
      <c r="AC19" s="92">
        <f t="shared" si="8"/>
        <v>0</v>
      </c>
      <c r="AD19" s="92">
        <f t="shared" si="9"/>
        <v>0.68303552471616358</v>
      </c>
      <c r="AE19" s="198">
        <f t="shared" si="10"/>
        <v>0</v>
      </c>
      <c r="AG19" s="317">
        <f t="shared" si="1"/>
        <v>0</v>
      </c>
    </row>
    <row r="20" spans="2:33" s="1" customFormat="1" ht="48.95" customHeight="1" x14ac:dyDescent="0.25">
      <c r="B20" s="205" t="s">
        <v>42</v>
      </c>
      <c r="C20" s="126" t="s">
        <v>43</v>
      </c>
      <c r="D20" s="80" t="s">
        <v>85</v>
      </c>
      <c r="E20" s="211" t="s">
        <v>46</v>
      </c>
      <c r="F20" s="108"/>
      <c r="G20" s="261">
        <v>12</v>
      </c>
      <c r="H20" s="187"/>
      <c r="I20" s="205">
        <f>SUMIF('SL to SS'!C:C,'Level 2 to SS'!D20,'SL to SS'!G:G)</f>
        <v>1</v>
      </c>
      <c r="J20" s="206">
        <f>SUMIF('L2 Allocation'!D:D,'Level 2 to SS'!D20,'L2 Allocation'!AS:AS)</f>
        <v>0</v>
      </c>
      <c r="K20" s="187"/>
      <c r="L20" s="405" t="s">
        <v>333</v>
      </c>
      <c r="M20" s="188">
        <v>0</v>
      </c>
      <c r="N20" s="33">
        <v>0</v>
      </c>
      <c r="O20" s="33">
        <v>0.1</v>
      </c>
      <c r="P20" s="33">
        <v>0</v>
      </c>
      <c r="Q20" s="33">
        <v>0</v>
      </c>
      <c r="R20" s="33">
        <v>0</v>
      </c>
      <c r="S20" s="33">
        <v>0</v>
      </c>
      <c r="T20" s="33">
        <v>0.9</v>
      </c>
      <c r="U20" s="189">
        <v>0</v>
      </c>
      <c r="W20" s="197">
        <f t="shared" si="2"/>
        <v>0</v>
      </c>
      <c r="X20" s="92">
        <f t="shared" si="3"/>
        <v>0</v>
      </c>
      <c r="Y20" s="92">
        <f t="shared" si="4"/>
        <v>0</v>
      </c>
      <c r="Z20" s="92">
        <f t="shared" si="5"/>
        <v>0</v>
      </c>
      <c r="AA20" s="92">
        <f t="shared" si="6"/>
        <v>0</v>
      </c>
      <c r="AB20" s="92">
        <f t="shared" si="7"/>
        <v>0</v>
      </c>
      <c r="AC20" s="92">
        <f t="shared" si="8"/>
        <v>0</v>
      </c>
      <c r="AD20" s="92">
        <f t="shared" si="9"/>
        <v>0</v>
      </c>
      <c r="AE20" s="198">
        <f t="shared" si="10"/>
        <v>0</v>
      </c>
      <c r="AG20" s="317">
        <f t="shared" si="1"/>
        <v>0</v>
      </c>
    </row>
    <row r="21" spans="2:33" s="1" customFormat="1" ht="48.95" customHeight="1" x14ac:dyDescent="0.25">
      <c r="B21" s="205" t="s">
        <v>42</v>
      </c>
      <c r="C21" s="126" t="s">
        <v>43</v>
      </c>
      <c r="D21" s="80" t="s">
        <v>86</v>
      </c>
      <c r="E21" s="211" t="s">
        <v>47</v>
      </c>
      <c r="F21" s="108"/>
      <c r="G21" s="261">
        <v>13</v>
      </c>
      <c r="H21" s="187"/>
      <c r="I21" s="205">
        <f>SUMIF('SL to SS'!C:C,'Level 2 to SS'!D21,'SL to SS'!G:G)</f>
        <v>5</v>
      </c>
      <c r="J21" s="206">
        <f>SUMIF('L2 Allocation'!D:D,'Level 2 to SS'!D21,'L2 Allocation'!AS:AS)</f>
        <v>0</v>
      </c>
      <c r="K21" s="187"/>
      <c r="L21" s="405" t="s">
        <v>334</v>
      </c>
      <c r="M21" s="188">
        <v>0</v>
      </c>
      <c r="N21" s="33">
        <v>0</v>
      </c>
      <c r="O21" s="33">
        <v>0.7</v>
      </c>
      <c r="P21" s="33">
        <v>0.3</v>
      </c>
      <c r="Q21" s="33">
        <v>0</v>
      </c>
      <c r="R21" s="33">
        <v>0</v>
      </c>
      <c r="S21" s="33">
        <v>0</v>
      </c>
      <c r="T21" s="33">
        <v>0</v>
      </c>
      <c r="U21" s="189">
        <v>0</v>
      </c>
      <c r="W21" s="197">
        <f t="shared" si="2"/>
        <v>0</v>
      </c>
      <c r="X21" s="92">
        <f t="shared" si="3"/>
        <v>0</v>
      </c>
      <c r="Y21" s="92">
        <f t="shared" si="4"/>
        <v>0</v>
      </c>
      <c r="Z21" s="92">
        <f t="shared" si="5"/>
        <v>0</v>
      </c>
      <c r="AA21" s="92">
        <f t="shared" si="6"/>
        <v>0</v>
      </c>
      <c r="AB21" s="92">
        <f t="shared" si="7"/>
        <v>0</v>
      </c>
      <c r="AC21" s="92">
        <f t="shared" si="8"/>
        <v>0</v>
      </c>
      <c r="AD21" s="92">
        <f t="shared" si="9"/>
        <v>0</v>
      </c>
      <c r="AE21" s="198">
        <f t="shared" si="10"/>
        <v>0</v>
      </c>
      <c r="AG21" s="317">
        <f t="shared" si="1"/>
        <v>0</v>
      </c>
    </row>
    <row r="22" spans="2:33" s="1" customFormat="1" ht="48.95" customHeight="1" x14ac:dyDescent="0.25">
      <c r="B22" s="205" t="s">
        <v>42</v>
      </c>
      <c r="C22" s="126" t="s">
        <v>43</v>
      </c>
      <c r="D22" s="80" t="s">
        <v>87</v>
      </c>
      <c r="E22" s="211" t="s">
        <v>48</v>
      </c>
      <c r="F22" s="108"/>
      <c r="G22" s="261">
        <v>14</v>
      </c>
      <c r="H22" s="187"/>
      <c r="I22" s="205">
        <f>SUMIF('SL to SS'!C:C,'Level 2 to SS'!D22,'SL to SS'!G:G)</f>
        <v>1</v>
      </c>
      <c r="J22" s="206">
        <f>SUMIF('L2 Allocation'!D:D,'Level 2 to SS'!D22,'L2 Allocation'!AS:AS)</f>
        <v>0.12636480516734133</v>
      </c>
      <c r="K22" s="187"/>
      <c r="L22" s="405" t="s">
        <v>164</v>
      </c>
      <c r="M22" s="188">
        <v>0.33</v>
      </c>
      <c r="N22" s="33">
        <v>0</v>
      </c>
      <c r="O22" s="33">
        <v>0</v>
      </c>
      <c r="P22" s="33">
        <v>0.67</v>
      </c>
      <c r="Q22" s="33">
        <v>0</v>
      </c>
      <c r="R22" s="33">
        <v>0</v>
      </c>
      <c r="S22" s="33">
        <v>0</v>
      </c>
      <c r="T22" s="33">
        <v>0</v>
      </c>
      <c r="U22" s="189">
        <v>0</v>
      </c>
      <c r="W22" s="197">
        <f t="shared" si="2"/>
        <v>4.1700385705222644E-2</v>
      </c>
      <c r="X22" s="92">
        <f t="shared" si="3"/>
        <v>0</v>
      </c>
      <c r="Y22" s="92">
        <f t="shared" si="4"/>
        <v>0</v>
      </c>
      <c r="Z22" s="92">
        <f t="shared" si="5"/>
        <v>8.4664419462118695E-2</v>
      </c>
      <c r="AA22" s="92">
        <f t="shared" si="6"/>
        <v>0</v>
      </c>
      <c r="AB22" s="92">
        <f t="shared" si="7"/>
        <v>0</v>
      </c>
      <c r="AC22" s="92">
        <f t="shared" si="8"/>
        <v>0</v>
      </c>
      <c r="AD22" s="92">
        <f t="shared" si="9"/>
        <v>0</v>
      </c>
      <c r="AE22" s="198">
        <f t="shared" si="10"/>
        <v>0</v>
      </c>
      <c r="AG22" s="317">
        <f t="shared" si="1"/>
        <v>0</v>
      </c>
    </row>
    <row r="23" spans="2:33" s="1" customFormat="1" ht="48.95" customHeight="1" x14ac:dyDescent="0.25">
      <c r="B23" s="205" t="s">
        <v>42</v>
      </c>
      <c r="C23" s="126" t="s">
        <v>43</v>
      </c>
      <c r="D23" s="80" t="s">
        <v>88</v>
      </c>
      <c r="E23" s="211" t="s">
        <v>49</v>
      </c>
      <c r="F23" s="108"/>
      <c r="G23" s="261">
        <v>15</v>
      </c>
      <c r="H23" s="187"/>
      <c r="I23" s="205">
        <f>SUMIF('SL to SS'!C:C,'Level 2 to SS'!D23,'SL to SS'!G:G)</f>
        <v>1</v>
      </c>
      <c r="J23" s="206">
        <f>SUMIF('L2 Allocation'!D:D,'Level 2 to SS'!D23,'L2 Allocation'!AS:AS)</f>
        <v>0</v>
      </c>
      <c r="K23" s="187"/>
      <c r="L23" s="405" t="s">
        <v>335</v>
      </c>
      <c r="M23" s="188">
        <v>1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189">
        <v>0</v>
      </c>
      <c r="W23" s="197">
        <f t="shared" si="2"/>
        <v>0</v>
      </c>
      <c r="X23" s="92">
        <f t="shared" si="3"/>
        <v>0</v>
      </c>
      <c r="Y23" s="92">
        <f t="shared" si="4"/>
        <v>0</v>
      </c>
      <c r="Z23" s="92">
        <f t="shared" si="5"/>
        <v>0</v>
      </c>
      <c r="AA23" s="92">
        <f t="shared" si="6"/>
        <v>0</v>
      </c>
      <c r="AB23" s="92">
        <f t="shared" si="7"/>
        <v>0</v>
      </c>
      <c r="AC23" s="92">
        <f t="shared" si="8"/>
        <v>0</v>
      </c>
      <c r="AD23" s="92">
        <f t="shared" si="9"/>
        <v>0</v>
      </c>
      <c r="AE23" s="198">
        <f t="shared" si="10"/>
        <v>0</v>
      </c>
      <c r="AG23" s="317">
        <f t="shared" si="1"/>
        <v>0</v>
      </c>
    </row>
    <row r="24" spans="2:33" s="1" customFormat="1" ht="48.95" customHeight="1" x14ac:dyDescent="0.25">
      <c r="B24" s="205" t="s">
        <v>42</v>
      </c>
      <c r="C24" s="126" t="s">
        <v>43</v>
      </c>
      <c r="D24" s="80" t="s">
        <v>89</v>
      </c>
      <c r="E24" s="211" t="s">
        <v>50</v>
      </c>
      <c r="F24" s="108"/>
      <c r="G24" s="261">
        <v>16</v>
      </c>
      <c r="H24" s="187"/>
      <c r="I24" s="205">
        <f>SUMIF('SL to SS'!C:C,'Level 2 to SS'!D24,'SL to SS'!G:G)</f>
        <v>1</v>
      </c>
      <c r="J24" s="206">
        <f>SUMIF('L2 Allocation'!D:D,'Level 2 to SS'!D24,'L2 Allocation'!AS:AS)</f>
        <v>0.51510935823072734</v>
      </c>
      <c r="K24" s="187"/>
      <c r="L24" s="405" t="s">
        <v>336</v>
      </c>
      <c r="M24" s="188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189">
        <v>1</v>
      </c>
      <c r="W24" s="197">
        <f t="shared" si="2"/>
        <v>0</v>
      </c>
      <c r="X24" s="92">
        <f t="shared" si="3"/>
        <v>0</v>
      </c>
      <c r="Y24" s="92">
        <f t="shared" si="4"/>
        <v>0</v>
      </c>
      <c r="Z24" s="92">
        <f t="shared" si="5"/>
        <v>0</v>
      </c>
      <c r="AA24" s="92">
        <f t="shared" si="6"/>
        <v>0</v>
      </c>
      <c r="AB24" s="92">
        <f t="shared" si="7"/>
        <v>0</v>
      </c>
      <c r="AC24" s="92">
        <f t="shared" si="8"/>
        <v>0</v>
      </c>
      <c r="AD24" s="92">
        <f t="shared" si="9"/>
        <v>0</v>
      </c>
      <c r="AE24" s="198">
        <f t="shared" si="10"/>
        <v>0.51510935823072734</v>
      </c>
      <c r="AG24" s="317">
        <f t="shared" si="1"/>
        <v>0</v>
      </c>
    </row>
    <row r="25" spans="2:33" s="1" customFormat="1" ht="48.95" customHeight="1" x14ac:dyDescent="0.25">
      <c r="B25" s="205" t="s">
        <v>51</v>
      </c>
      <c r="C25" s="126" t="s">
        <v>52</v>
      </c>
      <c r="D25" s="80" t="s">
        <v>90</v>
      </c>
      <c r="E25" s="211" t="s">
        <v>53</v>
      </c>
      <c r="F25" s="108"/>
      <c r="G25" s="261">
        <v>17</v>
      </c>
      <c r="H25" s="187"/>
      <c r="I25" s="205">
        <f>SUMIF('SL to SS'!C:C,'Level 2 to SS'!D25,'SL to SS'!G:G)</f>
        <v>24</v>
      </c>
      <c r="J25" s="206">
        <f>SUMIF('L2 Allocation'!D:D,'Level 2 to SS'!D25,'L2 Allocation'!AS:AS)</f>
        <v>1.5032340847487415</v>
      </c>
      <c r="K25" s="187"/>
      <c r="L25" s="405" t="s">
        <v>164</v>
      </c>
      <c r="M25" s="188">
        <v>0.54166666666666663</v>
      </c>
      <c r="N25" s="33">
        <v>0</v>
      </c>
      <c r="O25" s="33">
        <v>0.375</v>
      </c>
      <c r="P25" s="33">
        <v>8.3333333333333329E-2</v>
      </c>
      <c r="Q25" s="33">
        <v>0</v>
      </c>
      <c r="R25" s="33">
        <v>0</v>
      </c>
      <c r="S25" s="33">
        <v>0</v>
      </c>
      <c r="T25" s="33">
        <v>0</v>
      </c>
      <c r="U25" s="189">
        <v>0</v>
      </c>
      <c r="W25" s="197">
        <f t="shared" si="2"/>
        <v>0.81425179590556829</v>
      </c>
      <c r="X25" s="92">
        <f t="shared" si="3"/>
        <v>0</v>
      </c>
      <c r="Y25" s="92">
        <f t="shared" si="4"/>
        <v>0.5637127817807781</v>
      </c>
      <c r="Z25" s="92">
        <f t="shared" si="5"/>
        <v>0.12526950706239512</v>
      </c>
      <c r="AA25" s="92">
        <f t="shared" si="6"/>
        <v>0</v>
      </c>
      <c r="AB25" s="92">
        <f t="shared" si="7"/>
        <v>0</v>
      </c>
      <c r="AC25" s="92">
        <f t="shared" si="8"/>
        <v>0</v>
      </c>
      <c r="AD25" s="92">
        <f t="shared" si="9"/>
        <v>0</v>
      </c>
      <c r="AE25" s="198">
        <f t="shared" si="10"/>
        <v>0</v>
      </c>
      <c r="AG25" s="317">
        <f t="shared" si="1"/>
        <v>0</v>
      </c>
    </row>
    <row r="26" spans="2:33" s="1" customFormat="1" ht="48.95" customHeight="1" x14ac:dyDescent="0.25">
      <c r="B26" s="205">
        <v>2</v>
      </c>
      <c r="C26" s="126" t="s">
        <v>54</v>
      </c>
      <c r="D26" s="80">
        <v>2.1</v>
      </c>
      <c r="E26" s="211" t="s">
        <v>55</v>
      </c>
      <c r="F26" s="108"/>
      <c r="G26" s="261">
        <v>18</v>
      </c>
      <c r="H26" s="187"/>
      <c r="I26" s="205">
        <f>SUMIF('SL to SS'!C:C,'Level 2 to SS'!D26,'SL to SS'!G:G)</f>
        <v>10</v>
      </c>
      <c r="J26" s="206">
        <f>SUMIF('L2 Allocation'!D:D,'Level 2 to SS'!D26,'L2 Allocation'!AS:AS)</f>
        <v>1.0452558676986869</v>
      </c>
      <c r="K26" s="187"/>
      <c r="L26" s="405" t="s">
        <v>337</v>
      </c>
      <c r="M26" s="188">
        <v>0</v>
      </c>
      <c r="N26" s="33">
        <v>0</v>
      </c>
      <c r="O26" s="33">
        <v>0</v>
      </c>
      <c r="P26" s="33">
        <v>1</v>
      </c>
      <c r="Q26" s="33">
        <v>0</v>
      </c>
      <c r="R26" s="33">
        <v>0</v>
      </c>
      <c r="S26" s="33">
        <v>0</v>
      </c>
      <c r="T26" s="33">
        <v>0</v>
      </c>
      <c r="U26" s="189">
        <v>0</v>
      </c>
      <c r="W26" s="197">
        <f t="shared" si="2"/>
        <v>0</v>
      </c>
      <c r="X26" s="92">
        <f t="shared" si="3"/>
        <v>0</v>
      </c>
      <c r="Y26" s="92">
        <f t="shared" si="4"/>
        <v>0</v>
      </c>
      <c r="Z26" s="92">
        <f t="shared" si="5"/>
        <v>1.0452558676986869</v>
      </c>
      <c r="AA26" s="92">
        <f t="shared" si="6"/>
        <v>0</v>
      </c>
      <c r="AB26" s="92">
        <f t="shared" si="7"/>
        <v>0</v>
      </c>
      <c r="AC26" s="92">
        <f t="shared" si="8"/>
        <v>0</v>
      </c>
      <c r="AD26" s="92">
        <f t="shared" si="9"/>
        <v>0</v>
      </c>
      <c r="AE26" s="198">
        <f t="shared" si="10"/>
        <v>0</v>
      </c>
      <c r="AG26" s="317">
        <f t="shared" si="1"/>
        <v>0</v>
      </c>
    </row>
    <row r="27" spans="2:33" s="1" customFormat="1" ht="48.95" customHeight="1" x14ac:dyDescent="0.25">
      <c r="B27" s="205">
        <v>3</v>
      </c>
      <c r="C27" s="126" t="s">
        <v>56</v>
      </c>
      <c r="D27" s="80">
        <v>3.1</v>
      </c>
      <c r="E27" s="211" t="s">
        <v>57</v>
      </c>
      <c r="F27" s="108"/>
      <c r="G27" s="261">
        <v>19</v>
      </c>
      <c r="H27" s="187"/>
      <c r="I27" s="205">
        <f>SUMIF('SL to SS'!C:C,'Level 2 to SS'!D27,'SL to SS'!G:G)</f>
        <v>25</v>
      </c>
      <c r="J27" s="206">
        <f>SUMIF('L2 Allocation'!D:D,'Level 2 to SS'!D27,'L2 Allocation'!AS:AS)</f>
        <v>2.4537789757176669</v>
      </c>
      <c r="K27" s="187"/>
      <c r="L27" s="405" t="s">
        <v>338</v>
      </c>
      <c r="M27" s="188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1</v>
      </c>
      <c r="T27" s="33">
        <v>0</v>
      </c>
      <c r="U27" s="189">
        <v>0</v>
      </c>
      <c r="W27" s="197">
        <f t="shared" si="2"/>
        <v>0</v>
      </c>
      <c r="X27" s="92">
        <f t="shared" si="3"/>
        <v>0</v>
      </c>
      <c r="Y27" s="92">
        <f t="shared" si="4"/>
        <v>0</v>
      </c>
      <c r="Z27" s="92">
        <f t="shared" si="5"/>
        <v>0</v>
      </c>
      <c r="AA27" s="92">
        <f t="shared" si="6"/>
        <v>0</v>
      </c>
      <c r="AB27" s="92">
        <f t="shared" si="7"/>
        <v>0</v>
      </c>
      <c r="AC27" s="92">
        <f t="shared" si="8"/>
        <v>2.4537789757176669</v>
      </c>
      <c r="AD27" s="92">
        <f t="shared" si="9"/>
        <v>0</v>
      </c>
      <c r="AE27" s="198">
        <f t="shared" si="10"/>
        <v>0</v>
      </c>
      <c r="AG27" s="317">
        <f t="shared" si="1"/>
        <v>0</v>
      </c>
    </row>
    <row r="28" spans="2:33" s="1" customFormat="1" ht="48.95" customHeight="1" x14ac:dyDescent="0.25">
      <c r="B28" s="205">
        <v>3</v>
      </c>
      <c r="C28" s="126" t="s">
        <v>56</v>
      </c>
      <c r="D28" s="80">
        <v>3.2</v>
      </c>
      <c r="E28" s="211" t="s">
        <v>58</v>
      </c>
      <c r="F28" s="108"/>
      <c r="G28" s="261">
        <v>20</v>
      </c>
      <c r="H28" s="187"/>
      <c r="I28" s="205">
        <f>SUMIF('SL to SS'!C:C,'Level 2 to SS'!D28,'SL to SS'!G:G)</f>
        <v>3</v>
      </c>
      <c r="J28" s="206">
        <f>SUMIF('L2 Allocation'!D:D,'Level 2 to SS'!D28,'L2 Allocation'!AS:AS)</f>
        <v>3.0139481175696221</v>
      </c>
      <c r="K28" s="187"/>
      <c r="L28" s="405" t="s">
        <v>164</v>
      </c>
      <c r="M28" s="188">
        <v>0</v>
      </c>
      <c r="N28" s="33">
        <v>0.66666666666666663</v>
      </c>
      <c r="O28" s="33">
        <v>0</v>
      </c>
      <c r="P28" s="33">
        <v>0.33333333333333331</v>
      </c>
      <c r="Q28" s="33">
        <v>0</v>
      </c>
      <c r="R28" s="33">
        <v>0</v>
      </c>
      <c r="S28" s="33">
        <v>0</v>
      </c>
      <c r="T28" s="33">
        <v>0</v>
      </c>
      <c r="U28" s="189">
        <v>0</v>
      </c>
      <c r="W28" s="197">
        <f t="shared" si="2"/>
        <v>0</v>
      </c>
      <c r="X28" s="92">
        <f t="shared" si="3"/>
        <v>2.0092987450464146</v>
      </c>
      <c r="Y28" s="92">
        <f t="shared" si="4"/>
        <v>0</v>
      </c>
      <c r="Z28" s="92">
        <f t="shared" si="5"/>
        <v>1.0046493725232073</v>
      </c>
      <c r="AA28" s="92">
        <f t="shared" si="6"/>
        <v>0</v>
      </c>
      <c r="AB28" s="92">
        <f t="shared" si="7"/>
        <v>0</v>
      </c>
      <c r="AC28" s="92">
        <f t="shared" si="8"/>
        <v>0</v>
      </c>
      <c r="AD28" s="92">
        <f t="shared" si="9"/>
        <v>0</v>
      </c>
      <c r="AE28" s="198">
        <f t="shared" si="10"/>
        <v>0</v>
      </c>
      <c r="AG28" s="317">
        <f t="shared" si="1"/>
        <v>0</v>
      </c>
    </row>
    <row r="29" spans="2:33" s="1" customFormat="1" ht="48.95" customHeight="1" x14ac:dyDescent="0.25">
      <c r="B29" s="205">
        <v>3</v>
      </c>
      <c r="C29" s="126" t="s">
        <v>56</v>
      </c>
      <c r="D29" s="80">
        <v>3.3</v>
      </c>
      <c r="E29" s="211" t="s">
        <v>59</v>
      </c>
      <c r="F29" s="108"/>
      <c r="G29" s="261">
        <v>21</v>
      </c>
      <c r="H29" s="187"/>
      <c r="I29" s="205">
        <f>SUMIF('SL to SS'!C:C,'Level 2 to SS'!D29,'SL to SS'!G:G)</f>
        <v>1</v>
      </c>
      <c r="J29" s="206">
        <f>SUMIF('L2 Allocation'!D:D,'Level 2 to SS'!D29,'L2 Allocation'!AS:AS)</f>
        <v>1.5138477610990768</v>
      </c>
      <c r="K29" s="187"/>
      <c r="L29" s="405" t="s">
        <v>164</v>
      </c>
      <c r="M29" s="188">
        <v>0</v>
      </c>
      <c r="N29" s="33">
        <v>0</v>
      </c>
      <c r="O29" s="33">
        <v>0</v>
      </c>
      <c r="P29" s="33">
        <v>1</v>
      </c>
      <c r="Q29" s="33">
        <v>0</v>
      </c>
      <c r="R29" s="33">
        <v>0</v>
      </c>
      <c r="S29" s="33">
        <v>0</v>
      </c>
      <c r="T29" s="33">
        <v>0</v>
      </c>
      <c r="U29" s="189">
        <v>0</v>
      </c>
      <c r="W29" s="197">
        <f t="shared" si="2"/>
        <v>0</v>
      </c>
      <c r="X29" s="92">
        <f t="shared" si="3"/>
        <v>0</v>
      </c>
      <c r="Y29" s="92">
        <f t="shared" si="4"/>
        <v>0</v>
      </c>
      <c r="Z29" s="92">
        <f t="shared" si="5"/>
        <v>1.5138477610990768</v>
      </c>
      <c r="AA29" s="92">
        <f t="shared" si="6"/>
        <v>0</v>
      </c>
      <c r="AB29" s="92">
        <f t="shared" si="7"/>
        <v>0</v>
      </c>
      <c r="AC29" s="92">
        <f t="shared" si="8"/>
        <v>0</v>
      </c>
      <c r="AD29" s="92">
        <f t="shared" si="9"/>
        <v>0</v>
      </c>
      <c r="AE29" s="198">
        <f t="shared" si="10"/>
        <v>0</v>
      </c>
      <c r="AG29" s="317">
        <f t="shared" si="1"/>
        <v>0</v>
      </c>
    </row>
    <row r="30" spans="2:33" s="1" customFormat="1" ht="48.95" customHeight="1" x14ac:dyDescent="0.25">
      <c r="B30" s="205">
        <v>3</v>
      </c>
      <c r="C30" s="126" t="s">
        <v>56</v>
      </c>
      <c r="D30" s="80">
        <v>3.4</v>
      </c>
      <c r="E30" s="211" t="s">
        <v>60</v>
      </c>
      <c r="F30" s="108"/>
      <c r="G30" s="261">
        <v>22</v>
      </c>
      <c r="H30" s="187"/>
      <c r="I30" s="205">
        <f>SUMIF('SL to SS'!C:C,'Level 2 to SS'!D30,'SL to SS'!G:G)</f>
        <v>14</v>
      </c>
      <c r="J30" s="206">
        <f>SUMIF('L2 Allocation'!D:D,'Level 2 to SS'!D30,'L2 Allocation'!AS:AS)</f>
        <v>0</v>
      </c>
      <c r="K30" s="187"/>
      <c r="L30" s="405" t="s">
        <v>164</v>
      </c>
      <c r="M30" s="188">
        <v>0</v>
      </c>
      <c r="N30" s="33">
        <v>7.1428571428571425E-2</v>
      </c>
      <c r="O30" s="33">
        <v>0</v>
      </c>
      <c r="P30" s="33">
        <v>0.9285714285714286</v>
      </c>
      <c r="Q30" s="33">
        <v>0</v>
      </c>
      <c r="R30" s="33">
        <v>0</v>
      </c>
      <c r="S30" s="33">
        <v>0</v>
      </c>
      <c r="T30" s="33">
        <v>0</v>
      </c>
      <c r="U30" s="189">
        <v>0</v>
      </c>
      <c r="W30" s="197">
        <f t="shared" si="2"/>
        <v>0</v>
      </c>
      <c r="X30" s="92">
        <f t="shared" si="3"/>
        <v>0</v>
      </c>
      <c r="Y30" s="92">
        <f t="shared" si="4"/>
        <v>0</v>
      </c>
      <c r="Z30" s="92">
        <f t="shared" si="5"/>
        <v>0</v>
      </c>
      <c r="AA30" s="92">
        <f t="shared" si="6"/>
        <v>0</v>
      </c>
      <c r="AB30" s="92">
        <f t="shared" si="7"/>
        <v>0</v>
      </c>
      <c r="AC30" s="92">
        <f t="shared" si="8"/>
        <v>0</v>
      </c>
      <c r="AD30" s="92">
        <f t="shared" si="9"/>
        <v>0</v>
      </c>
      <c r="AE30" s="198">
        <f t="shared" si="10"/>
        <v>0</v>
      </c>
      <c r="AG30" s="317">
        <f t="shared" si="1"/>
        <v>0</v>
      </c>
    </row>
    <row r="31" spans="2:33" s="1" customFormat="1" ht="48.95" customHeight="1" x14ac:dyDescent="0.25">
      <c r="B31" s="205">
        <v>4</v>
      </c>
      <c r="C31" s="126" t="s">
        <v>61</v>
      </c>
      <c r="D31" s="80">
        <v>4.0999999999999996</v>
      </c>
      <c r="E31" s="211" t="s">
        <v>61</v>
      </c>
      <c r="F31" s="108"/>
      <c r="G31" s="261">
        <v>23</v>
      </c>
      <c r="H31" s="187"/>
      <c r="I31" s="205">
        <f>SUMIF('SL to SS'!C:C,'Level 2 to SS'!D31,'SL to SS'!G:G)</f>
        <v>10</v>
      </c>
      <c r="J31" s="206">
        <f>SUMIF('L2 Allocation'!D:D,'Level 2 to SS'!D31,'L2 Allocation'!AS:AS)</f>
        <v>4.7352752490918686</v>
      </c>
      <c r="K31" s="187"/>
      <c r="L31" s="405" t="s">
        <v>164</v>
      </c>
      <c r="M31" s="188">
        <v>0</v>
      </c>
      <c r="N31" s="33">
        <v>0</v>
      </c>
      <c r="O31" s="33">
        <v>0</v>
      </c>
      <c r="P31" s="33">
        <v>1</v>
      </c>
      <c r="Q31" s="33">
        <v>0</v>
      </c>
      <c r="R31" s="33">
        <v>0</v>
      </c>
      <c r="S31" s="33">
        <v>0</v>
      </c>
      <c r="T31" s="33">
        <v>0</v>
      </c>
      <c r="U31" s="189">
        <v>0</v>
      </c>
      <c r="W31" s="197">
        <f t="shared" si="2"/>
        <v>0</v>
      </c>
      <c r="X31" s="92">
        <f t="shared" si="3"/>
        <v>0</v>
      </c>
      <c r="Y31" s="92">
        <f t="shared" si="4"/>
        <v>0</v>
      </c>
      <c r="Z31" s="92">
        <f t="shared" si="5"/>
        <v>4.7352752490918686</v>
      </c>
      <c r="AA31" s="92">
        <f t="shared" si="6"/>
        <v>0</v>
      </c>
      <c r="AB31" s="92">
        <f t="shared" si="7"/>
        <v>0</v>
      </c>
      <c r="AC31" s="92">
        <f t="shared" si="8"/>
        <v>0</v>
      </c>
      <c r="AD31" s="92">
        <f t="shared" si="9"/>
        <v>0</v>
      </c>
      <c r="AE31" s="198">
        <f t="shared" si="10"/>
        <v>0</v>
      </c>
      <c r="AG31" s="317">
        <f t="shared" si="1"/>
        <v>0</v>
      </c>
    </row>
    <row r="32" spans="2:33" s="1" customFormat="1" ht="48.95" customHeight="1" x14ac:dyDescent="0.25">
      <c r="B32" s="205">
        <v>5</v>
      </c>
      <c r="C32" s="126" t="s">
        <v>62</v>
      </c>
      <c r="D32" s="80">
        <v>5.0999999999999996</v>
      </c>
      <c r="E32" s="211" t="s">
        <v>105</v>
      </c>
      <c r="F32" s="108"/>
      <c r="G32" s="261">
        <v>24</v>
      </c>
      <c r="H32" s="187"/>
      <c r="I32" s="205">
        <f>SUMIF('SL to SS'!C:C,'Level 2 to SS'!D32,'SL to SS'!G:G)</f>
        <v>17</v>
      </c>
      <c r="J32" s="206">
        <f>SUMIF('L2 Allocation'!D:D,'Level 2 to SS'!D32,'L2 Allocation'!AS:AS)</f>
        <v>0.44200000000000006</v>
      </c>
      <c r="K32" s="187"/>
      <c r="L32" s="405" t="s">
        <v>164</v>
      </c>
      <c r="M32" s="188">
        <v>0.52941176470588236</v>
      </c>
      <c r="N32" s="33">
        <v>0</v>
      </c>
      <c r="O32" s="33">
        <v>0.47058823529411764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189">
        <v>0</v>
      </c>
      <c r="W32" s="197">
        <f t="shared" si="2"/>
        <v>0.23400000000000004</v>
      </c>
      <c r="X32" s="92">
        <f t="shared" si="3"/>
        <v>0</v>
      </c>
      <c r="Y32" s="92">
        <f t="shared" si="4"/>
        <v>0.20800000000000002</v>
      </c>
      <c r="Z32" s="92">
        <f t="shared" si="5"/>
        <v>0</v>
      </c>
      <c r="AA32" s="92">
        <f t="shared" si="6"/>
        <v>0</v>
      </c>
      <c r="AB32" s="92">
        <f t="shared" si="7"/>
        <v>0</v>
      </c>
      <c r="AC32" s="92">
        <f t="shared" si="8"/>
        <v>0</v>
      </c>
      <c r="AD32" s="92">
        <f t="shared" si="9"/>
        <v>0</v>
      </c>
      <c r="AE32" s="198">
        <f t="shared" si="10"/>
        <v>0</v>
      </c>
      <c r="AG32" s="317">
        <f>ROUND(J32-SUM(W32:AE32),3)</f>
        <v>0</v>
      </c>
    </row>
    <row r="33" spans="2:33" s="1" customFormat="1" ht="48.95" customHeight="1" thickBot="1" x14ac:dyDescent="0.3">
      <c r="B33" s="207">
        <v>5</v>
      </c>
      <c r="C33" s="209" t="s">
        <v>62</v>
      </c>
      <c r="D33" s="208">
        <v>5.2</v>
      </c>
      <c r="E33" s="212" t="s">
        <v>106</v>
      </c>
      <c r="F33" s="108"/>
      <c r="G33" s="168">
        <v>25</v>
      </c>
      <c r="H33" s="187"/>
      <c r="I33" s="207">
        <f>SUMIF('SL to SS'!C:C,'Level 2 to SS'!D33,'SL to SS'!G:G)</f>
        <v>13</v>
      </c>
      <c r="J33" s="210">
        <f>SUMIF('L2 Allocation'!D:D,'Level 2 to SS'!D33,'L2 Allocation'!AS:AS)</f>
        <v>2.1579999999999999</v>
      </c>
      <c r="K33" s="187"/>
      <c r="L33" s="406" t="s">
        <v>339</v>
      </c>
      <c r="M33" s="190">
        <f>SUMIF('[2]SL to SS'!$F:$F,'[2]Level 2 to SS'!$D33&amp;"."&amp;'[2]Level 2 to SS'!M$9,'[2]SL to SS'!$G:$G)/$I33</f>
        <v>0</v>
      </c>
      <c r="N33" s="191">
        <f>SUMIF('[2]SL to SS'!$F:$F,'[2]Level 2 to SS'!$D33&amp;"."&amp;'[2]Level 2 to SS'!N$9,'[2]SL to SS'!$G:$G)/$I33</f>
        <v>1</v>
      </c>
      <c r="O33" s="191">
        <f>SUMIF('[2]SL to SS'!$F:$F,'[2]Level 2 to SS'!$D33&amp;"."&amp;'[2]Level 2 to SS'!O$9,'[2]SL to SS'!$G:$G)/$I33</f>
        <v>0</v>
      </c>
      <c r="P33" s="191">
        <f>SUMIF('[2]SL to SS'!$F:$F,'[2]Level 2 to SS'!$D33&amp;"."&amp;'[2]Level 2 to SS'!P$9,'[2]SL to SS'!$G:$G)/$I33</f>
        <v>0</v>
      </c>
      <c r="Q33" s="191">
        <f>SUMIF('[2]SL to SS'!$F:$F,'[2]Level 2 to SS'!$D33&amp;"."&amp;'[2]Level 2 to SS'!Q$9,'[2]SL to SS'!$G:$G)/$I33</f>
        <v>0</v>
      </c>
      <c r="R33" s="191">
        <f>SUMIF('[2]SL to SS'!$F:$F,'[2]Level 2 to SS'!$D33&amp;"."&amp;'[2]Level 2 to SS'!R$9,'[2]SL to SS'!$G:$G)/$I33</f>
        <v>0</v>
      </c>
      <c r="S33" s="191">
        <f>SUMIF('[2]SL to SS'!$F:$F,'[2]Level 2 to SS'!$D33&amp;"."&amp;'[2]Level 2 to SS'!S$9,'[2]SL to SS'!$G:$G)/$I33</f>
        <v>0</v>
      </c>
      <c r="T33" s="191">
        <f>SUMIF('[2]SL to SS'!$F:$F,'[2]Level 2 to SS'!$D33&amp;"."&amp;'[2]Level 2 to SS'!T$9,'[2]SL to SS'!$G:$G)/$I33</f>
        <v>0</v>
      </c>
      <c r="U33" s="192">
        <f>SUMIF('[2]SL to SS'!$F:$F,'[2]Level 2 to SS'!$D33&amp;"."&amp;'[2]Level 2 to SS'!U$9,'[2]SL to SS'!$G:$G)/$I33</f>
        <v>0</v>
      </c>
      <c r="W33" s="199">
        <f t="shared" si="2"/>
        <v>0</v>
      </c>
      <c r="X33" s="200">
        <f t="shared" si="3"/>
        <v>2.1579999999999999</v>
      </c>
      <c r="Y33" s="200">
        <f t="shared" si="4"/>
        <v>0</v>
      </c>
      <c r="Z33" s="200">
        <f t="shared" si="5"/>
        <v>0</v>
      </c>
      <c r="AA33" s="200">
        <f t="shared" si="6"/>
        <v>0</v>
      </c>
      <c r="AB33" s="200">
        <f t="shared" si="7"/>
        <v>0</v>
      </c>
      <c r="AC33" s="200">
        <f t="shared" si="8"/>
        <v>0</v>
      </c>
      <c r="AD33" s="200">
        <f t="shared" si="9"/>
        <v>0</v>
      </c>
      <c r="AE33" s="201">
        <f t="shared" si="10"/>
        <v>0</v>
      </c>
      <c r="AG33" s="317">
        <f>ROUND(J33-SUM(W33:AE33),3)</f>
        <v>0</v>
      </c>
    </row>
    <row r="34" spans="2:33" s="1" customFormat="1" ht="9.9499999999999993" customHeight="1" thickBot="1" x14ac:dyDescent="0.3">
      <c r="B34"/>
      <c r="C34" s="4"/>
      <c r="D34"/>
      <c r="E34" s="65"/>
      <c r="F34" s="65"/>
      <c r="G34" s="65"/>
      <c r="H34"/>
      <c r="I34" s="3"/>
      <c r="J34"/>
      <c r="K34"/>
      <c r="L34" s="4"/>
      <c r="M34"/>
      <c r="N34"/>
      <c r="O34"/>
      <c r="P34"/>
      <c r="Q34"/>
      <c r="R34"/>
      <c r="S34"/>
      <c r="T34"/>
      <c r="U34"/>
      <c r="W34" s="2"/>
      <c r="X34" s="2"/>
      <c r="Y34" s="2"/>
      <c r="AG34" s="2"/>
    </row>
    <row r="35" spans="2:33" s="98" customFormat="1" ht="30" customHeight="1" thickBot="1" x14ac:dyDescent="0.4">
      <c r="B35" s="243"/>
      <c r="C35" s="244"/>
      <c r="D35" s="243"/>
      <c r="E35" s="245"/>
      <c r="F35" s="245"/>
      <c r="G35" s="245"/>
      <c r="H35" s="243"/>
      <c r="I35" s="246"/>
      <c r="J35" s="243"/>
      <c r="K35" s="243"/>
      <c r="L35" s="244"/>
      <c r="M35" s="243"/>
      <c r="N35" s="243"/>
      <c r="O35" s="243"/>
      <c r="P35" s="243"/>
      <c r="Q35" s="243"/>
      <c r="R35" s="243"/>
      <c r="S35" s="243"/>
      <c r="T35" s="243"/>
      <c r="U35" s="243"/>
      <c r="W35" s="248">
        <f>SUM(W10:W34)</f>
        <v>7.9118657115282494</v>
      </c>
      <c r="X35" s="249">
        <f t="shared" ref="X35:AE35" si="11">SUM(X10:X34)</f>
        <v>4.1672987450464145</v>
      </c>
      <c r="Y35" s="249">
        <f t="shared" si="11"/>
        <v>8.3632764223057947</v>
      </c>
      <c r="Z35" s="249">
        <f t="shared" si="11"/>
        <v>10.882052996368669</v>
      </c>
      <c r="AA35" s="249">
        <f t="shared" si="11"/>
        <v>0</v>
      </c>
      <c r="AB35" s="249">
        <f t="shared" si="11"/>
        <v>0</v>
      </c>
      <c r="AC35" s="249">
        <f t="shared" si="11"/>
        <v>2.4537789757176669</v>
      </c>
      <c r="AD35" s="249">
        <f t="shared" si="11"/>
        <v>0.68303552471616358</v>
      </c>
      <c r="AE35" s="250">
        <f t="shared" si="11"/>
        <v>0.51510935823072734</v>
      </c>
      <c r="AG35" s="97"/>
    </row>
    <row r="36" spans="2:33" s="1" customFormat="1" ht="30" customHeight="1" x14ac:dyDescent="0.25">
      <c r="B36"/>
      <c r="C36" s="4"/>
      <c r="D36"/>
      <c r="E36" s="65"/>
      <c r="F36" s="65"/>
      <c r="G36" s="65"/>
      <c r="H36"/>
      <c r="I36" s="3"/>
      <c r="J36"/>
      <c r="K36"/>
      <c r="L36" s="4"/>
      <c r="M36"/>
      <c r="N36"/>
      <c r="O36"/>
      <c r="P36"/>
      <c r="Q36"/>
      <c r="R36"/>
      <c r="S36"/>
      <c r="T36"/>
      <c r="U36"/>
      <c r="W36" s="2"/>
      <c r="X36" s="2"/>
      <c r="Y36" s="2"/>
      <c r="AG36" s="2"/>
    </row>
    <row r="37" spans="2:33" s="1" customFormat="1" ht="30" customHeight="1" x14ac:dyDescent="0.25">
      <c r="B37"/>
      <c r="C37" s="4"/>
      <c r="D37"/>
      <c r="E37" s="65"/>
      <c r="F37" s="65"/>
      <c r="G37" s="65"/>
      <c r="H37"/>
      <c r="I37" s="3"/>
      <c r="J37"/>
      <c r="K37"/>
      <c r="L37" s="4"/>
      <c r="M37"/>
      <c r="N37"/>
      <c r="O37"/>
      <c r="P37"/>
      <c r="Q37"/>
      <c r="R37"/>
      <c r="S37"/>
      <c r="T37"/>
      <c r="U37"/>
      <c r="W37" s="160"/>
      <c r="X37" s="2"/>
      <c r="Y37" s="2"/>
      <c r="AG37" s="2"/>
    </row>
    <row r="38" spans="2:33" s="1" customFormat="1" ht="30" customHeight="1" x14ac:dyDescent="0.25">
      <c r="B38"/>
      <c r="C38" s="4"/>
      <c r="D38"/>
      <c r="E38" s="65"/>
      <c r="F38" s="65"/>
      <c r="G38" s="65"/>
      <c r="H38"/>
      <c r="I38" s="3"/>
      <c r="J38"/>
      <c r="K38"/>
      <c r="L38" s="4"/>
      <c r="M38"/>
      <c r="N38"/>
      <c r="O38"/>
      <c r="P38"/>
      <c r="Q38"/>
      <c r="R38"/>
      <c r="S38"/>
      <c r="T38"/>
      <c r="U38"/>
      <c r="W38" s="2"/>
      <c r="X38" s="2"/>
      <c r="Y38" s="2"/>
      <c r="AG38" s="2"/>
    </row>
    <row r="39" spans="2:33" s="1" customFormat="1" ht="30" customHeight="1" x14ac:dyDescent="0.25">
      <c r="B39"/>
      <c r="C39" s="4"/>
      <c r="D39"/>
      <c r="E39" s="65"/>
      <c r="F39" s="65"/>
      <c r="G39" s="65"/>
      <c r="H39"/>
      <c r="I39" s="3"/>
      <c r="J39"/>
      <c r="K39"/>
      <c r="L39" s="4"/>
      <c r="M39"/>
      <c r="N39"/>
      <c r="O39"/>
      <c r="P39"/>
      <c r="Q39"/>
      <c r="R39"/>
      <c r="S39"/>
      <c r="T39"/>
      <c r="U39"/>
      <c r="W39" s="2"/>
      <c r="X39" s="2"/>
      <c r="Y39" s="2"/>
      <c r="AG39" s="2"/>
    </row>
    <row r="40" spans="2:33" s="1" customFormat="1" ht="30" customHeight="1" x14ac:dyDescent="0.25">
      <c r="B40"/>
      <c r="C40" s="4"/>
      <c r="D40"/>
      <c r="E40" s="65"/>
      <c r="F40" s="65"/>
      <c r="G40" s="65"/>
      <c r="H40"/>
      <c r="I40" s="3"/>
      <c r="J40"/>
      <c r="K40"/>
      <c r="L40" s="4"/>
      <c r="M40"/>
      <c r="N40"/>
      <c r="O40"/>
      <c r="P40"/>
      <c r="Q40"/>
      <c r="R40"/>
      <c r="S40"/>
      <c r="T40"/>
      <c r="U40"/>
      <c r="W40" s="2"/>
      <c r="X40" s="2"/>
      <c r="Y40" s="2"/>
      <c r="AG40" s="2"/>
    </row>
    <row r="41" spans="2:33" s="1" customFormat="1" ht="30" customHeight="1" x14ac:dyDescent="0.25">
      <c r="B41"/>
      <c r="C41" s="4"/>
      <c r="D41"/>
      <c r="E41" s="65"/>
      <c r="F41" s="65"/>
      <c r="G41" s="65"/>
      <c r="H41"/>
      <c r="I41" s="3"/>
      <c r="J41"/>
      <c r="K41"/>
      <c r="L41" s="4"/>
      <c r="M41"/>
      <c r="N41"/>
      <c r="O41"/>
      <c r="P41"/>
      <c r="Q41"/>
      <c r="R41"/>
      <c r="S41"/>
      <c r="T41"/>
      <c r="U41"/>
      <c r="W41" s="2"/>
      <c r="X41" s="2"/>
      <c r="Y41" s="2"/>
      <c r="AG41" s="2"/>
    </row>
    <row r="42" spans="2:33" s="1" customFormat="1" ht="30" customHeight="1" x14ac:dyDescent="0.25">
      <c r="B42"/>
      <c r="C42" s="4"/>
      <c r="D42"/>
      <c r="E42" s="65"/>
      <c r="F42" s="65"/>
      <c r="G42" s="65"/>
      <c r="H42"/>
      <c r="I42" s="3"/>
      <c r="J42"/>
      <c r="K42"/>
      <c r="L42" s="4"/>
      <c r="M42"/>
      <c r="N42"/>
      <c r="O42"/>
      <c r="P42"/>
      <c r="Q42"/>
      <c r="R42"/>
      <c r="S42"/>
      <c r="T42"/>
      <c r="U42"/>
      <c r="W42" s="2"/>
      <c r="X42" s="2"/>
      <c r="Y42" s="2"/>
      <c r="AG42" s="2"/>
    </row>
    <row r="43" spans="2:33" s="1" customFormat="1" ht="30" customHeight="1" x14ac:dyDescent="0.25">
      <c r="B43"/>
      <c r="C43" s="4"/>
      <c r="D43"/>
      <c r="E43" s="65"/>
      <c r="F43" s="65"/>
      <c r="G43" s="65"/>
      <c r="H43"/>
      <c r="I43" s="3"/>
      <c r="J43"/>
      <c r="K43"/>
      <c r="L43" s="4"/>
      <c r="M43"/>
      <c r="N43"/>
      <c r="O43"/>
      <c r="P43"/>
      <c r="Q43"/>
      <c r="R43"/>
      <c r="S43"/>
      <c r="T43"/>
      <c r="U43"/>
      <c r="W43" s="2"/>
      <c r="X43" s="2"/>
      <c r="Y43" s="2"/>
      <c r="AG43" s="2"/>
    </row>
    <row r="44" spans="2:33" s="1" customFormat="1" ht="30" customHeight="1" x14ac:dyDescent="0.25">
      <c r="B44"/>
      <c r="C44" s="4"/>
      <c r="D44"/>
      <c r="E44" s="65"/>
      <c r="F44" s="65"/>
      <c r="G44" s="65"/>
      <c r="H44"/>
      <c r="I44" s="3"/>
      <c r="J44"/>
      <c r="K44"/>
      <c r="L44" s="4"/>
      <c r="M44"/>
      <c r="N44"/>
      <c r="O44"/>
      <c r="P44"/>
      <c r="Q44"/>
      <c r="R44"/>
      <c r="S44"/>
      <c r="T44"/>
      <c r="U44"/>
      <c r="W44" s="2"/>
      <c r="X44" s="2"/>
      <c r="Y44" s="2"/>
      <c r="AG44" s="2"/>
    </row>
    <row r="45" spans="2:33" s="1" customFormat="1" ht="30" customHeight="1" x14ac:dyDescent="0.25">
      <c r="B45"/>
      <c r="C45" s="4"/>
      <c r="D45"/>
      <c r="E45" s="65"/>
      <c r="F45" s="65"/>
      <c r="G45" s="65"/>
      <c r="H45"/>
      <c r="I45" s="3"/>
      <c r="J45"/>
      <c r="K45"/>
      <c r="L45" s="4"/>
      <c r="M45"/>
      <c r="N45"/>
      <c r="O45"/>
      <c r="P45"/>
      <c r="Q45"/>
      <c r="R45"/>
      <c r="S45"/>
      <c r="T45"/>
      <c r="U45"/>
      <c r="W45" s="2"/>
      <c r="X45" s="2"/>
      <c r="Y45" s="2"/>
      <c r="AG45" s="2"/>
    </row>
    <row r="46" spans="2:33" s="1" customFormat="1" ht="30" customHeight="1" x14ac:dyDescent="0.25">
      <c r="B46"/>
      <c r="C46" s="4"/>
      <c r="D46"/>
      <c r="E46" s="65"/>
      <c r="F46" s="65"/>
      <c r="G46" s="65"/>
      <c r="H46"/>
      <c r="I46" s="3"/>
      <c r="J46"/>
      <c r="K46"/>
      <c r="L46" s="4"/>
      <c r="M46"/>
      <c r="N46"/>
      <c r="O46"/>
      <c r="P46"/>
      <c r="Q46"/>
      <c r="R46"/>
      <c r="S46"/>
      <c r="T46"/>
      <c r="U46"/>
      <c r="W46" s="2"/>
      <c r="X46" s="2"/>
      <c r="Y46" s="2"/>
      <c r="AG46" s="2"/>
    </row>
  </sheetData>
  <autoFilter ref="B9:E31"/>
  <mergeCells count="6">
    <mergeCell ref="B2:C2"/>
    <mergeCell ref="W6:AE6"/>
    <mergeCell ref="L8:U8"/>
    <mergeCell ref="B6:C6"/>
    <mergeCell ref="B4:C4"/>
    <mergeCell ref="W8:AE8"/>
  </mergeCells>
  <conditionalFormatting sqref="B10:F31 I10:U32 I33:L33">
    <cfRule type="expression" dxfId="86" priority="41">
      <formula>$D10="NOT USED"</formula>
    </cfRule>
    <cfRule type="expression" dxfId="85" priority="42">
      <formula>$D10="NOT REQUIRED"</formula>
    </cfRule>
  </conditionalFormatting>
  <conditionalFormatting sqref="W10:AE33">
    <cfRule type="cellIs" dxfId="84" priority="14" operator="equal">
      <formula>0</formula>
    </cfRule>
  </conditionalFormatting>
  <conditionalFormatting sqref="AG10:AG33">
    <cfRule type="cellIs" dxfId="83" priority="12" operator="notEqual">
      <formula>0</formula>
    </cfRule>
    <cfRule type="cellIs" dxfId="82" priority="13" operator="equal">
      <formula>0</formula>
    </cfRule>
  </conditionalFormatting>
  <conditionalFormatting sqref="B32:F33">
    <cfRule type="expression" dxfId="81" priority="10">
      <formula>$D32="NOT USED"</formula>
    </cfRule>
    <cfRule type="expression" dxfId="80" priority="11">
      <formula>$D32="NOT REQUIRED"</formula>
    </cfRule>
  </conditionalFormatting>
  <conditionalFormatting sqref="H10:H31">
    <cfRule type="expression" dxfId="79" priority="5">
      <formula>$D10="NOT USED"</formula>
    </cfRule>
    <cfRule type="expression" dxfId="78" priority="6">
      <formula>$D10="NOT REQUIRED"</formula>
    </cfRule>
  </conditionalFormatting>
  <conditionalFormatting sqref="H32:H33">
    <cfRule type="expression" dxfId="77" priority="3">
      <formula>$D32="NOT USED"</formula>
    </cfRule>
    <cfRule type="expression" dxfId="76" priority="4">
      <formula>$D32="NOT REQUIRED"</formula>
    </cfRule>
  </conditionalFormatting>
  <conditionalFormatting sqref="M33:U33">
    <cfRule type="expression" dxfId="3" priority="1">
      <formula>$D33="NOT USED"</formula>
    </cfRule>
    <cfRule type="expression" dxfId="2" priority="2">
      <formula>$D33="NOT REQUIRED"</formula>
    </cfRule>
  </conditionalFormatting>
  <hyperlinks>
    <hyperlink ref="B6:C6" location="'SS to Constituents'!A1" display="&lt;&lt; NAVIGATION"/>
    <hyperlink ref="B4:C4" location="'SL to SS'!A1" display="&lt;&lt; PREVIOUS"/>
    <hyperlink ref="B2:C2" location="HOME!A1" display="&lt;&lt;&lt; HOM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G331"/>
  <sheetViews>
    <sheetView showGridLines="0" topLeftCell="D224" zoomScale="80" zoomScaleNormal="80" workbookViewId="0">
      <selection activeCell="L230" sqref="L230"/>
    </sheetView>
  </sheetViews>
  <sheetFormatPr defaultColWidth="15.7109375" defaultRowHeight="15" x14ac:dyDescent="0.25"/>
  <cols>
    <col min="1" max="1" width="2.7109375" customWidth="1"/>
    <col min="2" max="2" width="20.7109375" style="3" customWidth="1"/>
    <col min="3" max="3" width="81.140625" style="65" customWidth="1"/>
    <col min="4" max="4" width="20.7109375" style="4" customWidth="1"/>
    <col min="5" max="5" width="20.7109375" style="258" hidden="1" customWidth="1"/>
    <col min="6" max="6" width="20.7109375" style="258" customWidth="1"/>
    <col min="7" max="7" width="2.7109375" style="61" customWidth="1"/>
    <col min="8" max="8" width="29" style="65" customWidth="1"/>
    <col min="13" max="13" width="2.7109375" customWidth="1"/>
    <col min="18" max="18" width="2.7109375" customWidth="1"/>
  </cols>
  <sheetData>
    <row r="1" spans="1:33" ht="10.5" customHeight="1" x14ac:dyDescent="0.25">
      <c r="A1" s="4"/>
      <c r="B1" s="4"/>
      <c r="C1" s="4"/>
      <c r="D1" s="3"/>
      <c r="E1" s="65"/>
      <c r="F1" s="65"/>
      <c r="G1" s="65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AG1" s="3"/>
    </row>
    <row r="2" spans="1:33" ht="39.950000000000003" customHeight="1" x14ac:dyDescent="0.25">
      <c r="A2" s="4"/>
      <c r="B2" s="348" t="s">
        <v>326</v>
      </c>
      <c r="C2" s="349"/>
      <c r="D2" s="3"/>
      <c r="E2" s="65"/>
      <c r="F2" s="65"/>
      <c r="G2" s="65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AG2" s="3"/>
    </row>
    <row r="3" spans="1:33" ht="10.5" customHeight="1" x14ac:dyDescent="0.25">
      <c r="A3" s="4"/>
      <c r="B3" s="4"/>
      <c r="C3" s="4"/>
      <c r="D3" s="3"/>
      <c r="E3" s="65"/>
      <c r="F3" s="65"/>
      <c r="G3" s="65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AG3" s="3"/>
    </row>
    <row r="4" spans="1:33" ht="39.950000000000003" customHeight="1" x14ac:dyDescent="0.25">
      <c r="A4" s="4"/>
      <c r="B4" s="354" t="s">
        <v>168</v>
      </c>
      <c r="C4" s="354"/>
      <c r="D4" s="3"/>
      <c r="E4" s="65"/>
      <c r="F4" s="65"/>
      <c r="G4" s="65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AG4" s="3"/>
    </row>
    <row r="5" spans="1:33" ht="10.5" customHeight="1" x14ac:dyDescent="0.25">
      <c r="A5" s="4"/>
      <c r="B5" s="4"/>
      <c r="C5" s="4"/>
      <c r="D5" s="3"/>
      <c r="E5" s="65"/>
      <c r="F5" s="65"/>
      <c r="G5" s="65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3"/>
      <c r="T5" s="3"/>
      <c r="U5" s="3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3"/>
    </row>
    <row r="6" spans="1:33" ht="39.950000000000003" customHeight="1" x14ac:dyDescent="0.25">
      <c r="A6" s="4"/>
      <c r="B6" s="354" t="s">
        <v>167</v>
      </c>
      <c r="C6" s="354"/>
      <c r="D6" s="3"/>
      <c r="E6" s="65"/>
      <c r="F6" s="65"/>
      <c r="G6" s="65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3"/>
    </row>
    <row r="7" spans="1:33" s="277" customFormat="1" ht="9.9499999999999993" customHeight="1" x14ac:dyDescent="0.25">
      <c r="A7" s="127"/>
      <c r="B7" s="275"/>
      <c r="C7" s="275"/>
      <c r="D7" s="29"/>
      <c r="E7" s="276"/>
      <c r="F7" s="276"/>
      <c r="G7" s="276"/>
      <c r="H7" s="29"/>
      <c r="I7" s="29"/>
      <c r="J7" s="29"/>
      <c r="K7" s="29"/>
      <c r="L7" s="127"/>
      <c r="M7" s="29"/>
      <c r="N7" s="29"/>
      <c r="O7" s="29"/>
      <c r="P7" s="29"/>
      <c r="Q7" s="29"/>
      <c r="R7" s="29"/>
      <c r="S7" s="29"/>
      <c r="T7" s="29"/>
      <c r="U7" s="2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9"/>
    </row>
    <row r="8" spans="1:33" ht="39.950000000000003" customHeight="1" x14ac:dyDescent="0.25">
      <c r="B8" s="241" t="s">
        <v>165</v>
      </c>
      <c r="H8" s="384" t="s">
        <v>159</v>
      </c>
      <c r="I8" s="398"/>
      <c r="J8" s="398"/>
      <c r="K8" s="398"/>
      <c r="L8" s="398"/>
      <c r="N8" s="395" t="s">
        <v>162</v>
      </c>
      <c r="O8" s="396"/>
      <c r="P8" s="396"/>
      <c r="Q8" s="397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3" ht="10.5" customHeight="1" x14ac:dyDescent="0.25"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3" s="98" customFormat="1" ht="39.950000000000003" customHeight="1" x14ac:dyDescent="0.25">
      <c r="B10" s="84" t="s">
        <v>16</v>
      </c>
      <c r="C10" s="67" t="s">
        <v>17</v>
      </c>
      <c r="D10" s="84" t="s">
        <v>94</v>
      </c>
      <c r="E10" s="84" t="s">
        <v>157</v>
      </c>
      <c r="F10" s="88" t="s">
        <v>158</v>
      </c>
      <c r="H10" s="84" t="s">
        <v>163</v>
      </c>
      <c r="I10" s="88" t="s">
        <v>160</v>
      </c>
      <c r="J10" s="88" t="s">
        <v>161</v>
      </c>
      <c r="K10" s="88" t="s">
        <v>97</v>
      </c>
      <c r="L10" s="88" t="s">
        <v>98</v>
      </c>
      <c r="N10" s="88" t="s">
        <v>160</v>
      </c>
      <c r="O10" s="88" t="s">
        <v>161</v>
      </c>
      <c r="P10" s="88" t="s">
        <v>97</v>
      </c>
      <c r="Q10" s="88" t="s">
        <v>98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s="98" customFormat="1" ht="39.950000000000003" customHeight="1" x14ac:dyDescent="0.25">
      <c r="B11" s="5" t="s">
        <v>20</v>
      </c>
      <c r="C11" s="68" t="s">
        <v>21</v>
      </c>
      <c r="D11" s="5" t="s">
        <v>72</v>
      </c>
      <c r="E11" s="5">
        <f>VLOOKUP(B11,'Level 2 to SS'!D:G,4,FALSE)</f>
        <v>2</v>
      </c>
      <c r="F11" s="262">
        <f>HLOOKUP($D11,'Level 2 to SS'!$W$9:$AE$33,'SS to Constituents'!$E11,FALSE)</f>
        <v>1.4892059095515657</v>
      </c>
      <c r="H11" s="315" t="s">
        <v>321</v>
      </c>
      <c r="I11" s="269">
        <v>0</v>
      </c>
      <c r="J11" s="269">
        <v>0</v>
      </c>
      <c r="K11" s="269">
        <v>0</v>
      </c>
      <c r="L11" s="269">
        <v>1</v>
      </c>
      <c r="N11" s="262">
        <f>IFERROR($F11/SUM($I11:$L11)*I11,0)</f>
        <v>0</v>
      </c>
      <c r="O11" s="262">
        <f>IFERROR($F11/SUM($I11:$L11)*J11,0)</f>
        <v>0</v>
      </c>
      <c r="P11" s="262">
        <f>IFERROR($F11/SUM($I11:$L11)*K11,0)</f>
        <v>0</v>
      </c>
      <c r="Q11" s="262">
        <f>IFERROR($F11/SUM($I11:$L11)*L11,0)</f>
        <v>1.4892059095515657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3" s="1" customFormat="1" ht="39.950000000000003" customHeight="1" x14ac:dyDescent="0.25">
      <c r="B12" s="5" t="s">
        <v>20</v>
      </c>
      <c r="C12" s="68" t="s">
        <v>21</v>
      </c>
      <c r="D12" s="5" t="s">
        <v>73</v>
      </c>
      <c r="E12" s="5">
        <f>VLOOKUP(B12,'Level 2 to SS'!D:G,4,FALSE)</f>
        <v>2</v>
      </c>
      <c r="F12" s="262">
        <f>HLOOKUP($D12,'Level 2 to SS'!$W$9:$AE$33,'SS to Constituents'!$E12,FALSE)</f>
        <v>0</v>
      </c>
      <c r="H12" s="315" t="s">
        <v>322</v>
      </c>
      <c r="I12" s="269">
        <v>7.0000000000000007E-2</v>
      </c>
      <c r="J12" s="269">
        <v>0.53</v>
      </c>
      <c r="K12" s="269">
        <v>0.02</v>
      </c>
      <c r="L12" s="269">
        <v>0.38</v>
      </c>
      <c r="N12" s="262">
        <f t="shared" ref="N12:N75" si="0">IFERROR($F12/SUM($I12:$L12)*I12,0)</f>
        <v>0</v>
      </c>
      <c r="O12" s="262">
        <f t="shared" ref="O12:O75" si="1">IFERROR($F12/SUM($I12:$L12)*J12,0)</f>
        <v>0</v>
      </c>
      <c r="P12" s="262">
        <f t="shared" ref="P12:P75" si="2">IFERROR($F12/SUM($I12:$L12)*K12,0)</f>
        <v>0</v>
      </c>
      <c r="Q12" s="262">
        <f t="shared" ref="Q12:Q75" si="3">IFERROR($F12/SUM($I12:$L12)*L12,0)</f>
        <v>0</v>
      </c>
    </row>
    <row r="13" spans="1:33" s="1" customFormat="1" ht="39.950000000000003" customHeight="1" x14ac:dyDescent="0.25">
      <c r="B13" s="5" t="s">
        <v>20</v>
      </c>
      <c r="C13" s="68" t="s">
        <v>21</v>
      </c>
      <c r="D13" s="5" t="s">
        <v>74</v>
      </c>
      <c r="E13" s="5">
        <f>VLOOKUP(B13,'Level 2 to SS'!D:G,4,FALSE)</f>
        <v>2</v>
      </c>
      <c r="F13" s="262">
        <f>HLOOKUP($D13,'Level 2 to SS'!$W$9:$AE$33,'SS to Constituents'!$E13,FALSE)</f>
        <v>0</v>
      </c>
      <c r="H13" s="315"/>
      <c r="I13" s="269">
        <v>0</v>
      </c>
      <c r="J13" s="269">
        <v>0</v>
      </c>
      <c r="K13" s="269">
        <v>0</v>
      </c>
      <c r="L13" s="269">
        <v>0</v>
      </c>
      <c r="N13" s="262">
        <f t="shared" si="0"/>
        <v>0</v>
      </c>
      <c r="O13" s="262">
        <f t="shared" si="1"/>
        <v>0</v>
      </c>
      <c r="P13" s="262">
        <f t="shared" si="2"/>
        <v>0</v>
      </c>
      <c r="Q13" s="262">
        <f t="shared" si="3"/>
        <v>0</v>
      </c>
    </row>
    <row r="14" spans="1:33" s="1" customFormat="1" ht="39.950000000000003" customHeight="1" x14ac:dyDescent="0.25">
      <c r="B14" s="5" t="s">
        <v>20</v>
      </c>
      <c r="C14" s="68" t="s">
        <v>21</v>
      </c>
      <c r="D14" s="5" t="s">
        <v>75</v>
      </c>
      <c r="E14" s="5">
        <f>VLOOKUP(B14,'Level 2 to SS'!D:G,4,FALSE)</f>
        <v>2</v>
      </c>
      <c r="F14" s="262">
        <f>HLOOKUP($D14,'Level 2 to SS'!$W$9:$AE$33,'SS to Constituents'!$E14,FALSE)</f>
        <v>0</v>
      </c>
      <c r="H14" s="315"/>
      <c r="I14" s="269">
        <v>0</v>
      </c>
      <c r="J14" s="269">
        <v>0</v>
      </c>
      <c r="K14" s="269">
        <v>0</v>
      </c>
      <c r="L14" s="269">
        <v>0</v>
      </c>
      <c r="N14" s="262">
        <f t="shared" si="0"/>
        <v>0</v>
      </c>
      <c r="O14" s="262">
        <f t="shared" si="1"/>
        <v>0</v>
      </c>
      <c r="P14" s="262">
        <f t="shared" si="2"/>
        <v>0</v>
      </c>
      <c r="Q14" s="262">
        <f t="shared" si="3"/>
        <v>0</v>
      </c>
    </row>
    <row r="15" spans="1:33" s="1" customFormat="1" ht="39.950000000000003" customHeight="1" x14ac:dyDescent="0.25">
      <c r="B15" s="5" t="s">
        <v>20</v>
      </c>
      <c r="C15" s="68" t="s">
        <v>21</v>
      </c>
      <c r="D15" s="5" t="s">
        <v>76</v>
      </c>
      <c r="E15" s="5">
        <f>VLOOKUP(B15,'Level 2 to SS'!D:G,4,FALSE)</f>
        <v>2</v>
      </c>
      <c r="F15" s="262">
        <f>HLOOKUP($D15,'Level 2 to SS'!$W$9:$AE$33,'SS to Constituents'!$E15,FALSE)</f>
        <v>0</v>
      </c>
      <c r="H15" s="315"/>
      <c r="I15" s="269">
        <v>0</v>
      </c>
      <c r="J15" s="269">
        <v>0</v>
      </c>
      <c r="K15" s="269">
        <v>0</v>
      </c>
      <c r="L15" s="269">
        <v>0</v>
      </c>
      <c r="N15" s="262">
        <f t="shared" si="0"/>
        <v>0</v>
      </c>
      <c r="O15" s="262">
        <f t="shared" si="1"/>
        <v>0</v>
      </c>
      <c r="P15" s="262">
        <f t="shared" si="2"/>
        <v>0</v>
      </c>
      <c r="Q15" s="262">
        <f t="shared" si="3"/>
        <v>0</v>
      </c>
    </row>
    <row r="16" spans="1:33" s="1" customFormat="1" ht="39.950000000000003" customHeight="1" x14ac:dyDescent="0.25">
      <c r="B16" s="5" t="s">
        <v>20</v>
      </c>
      <c r="C16" s="68" t="s">
        <v>21</v>
      </c>
      <c r="D16" s="5" t="s">
        <v>77</v>
      </c>
      <c r="E16" s="5">
        <f>VLOOKUP(B16,'Level 2 to SS'!D:G,4,FALSE)</f>
        <v>2</v>
      </c>
      <c r="F16" s="262">
        <f>HLOOKUP($D16,'Level 2 to SS'!$W$9:$AE$33,'SS to Constituents'!$E16,FALSE)</f>
        <v>0</v>
      </c>
      <c r="H16" s="315"/>
      <c r="I16" s="269">
        <v>0</v>
      </c>
      <c r="J16" s="269">
        <v>0</v>
      </c>
      <c r="K16" s="269">
        <v>0</v>
      </c>
      <c r="L16" s="269">
        <v>0</v>
      </c>
      <c r="N16" s="262">
        <f t="shared" si="0"/>
        <v>0</v>
      </c>
      <c r="O16" s="262">
        <f t="shared" si="1"/>
        <v>0</v>
      </c>
      <c r="P16" s="262">
        <f t="shared" si="2"/>
        <v>0</v>
      </c>
      <c r="Q16" s="262">
        <f t="shared" si="3"/>
        <v>0</v>
      </c>
    </row>
    <row r="17" spans="2:17" s="1" customFormat="1" ht="39.950000000000003" customHeight="1" x14ac:dyDescent="0.25">
      <c r="B17" s="5" t="s">
        <v>20</v>
      </c>
      <c r="C17" s="68" t="s">
        <v>21</v>
      </c>
      <c r="D17" s="5" t="s">
        <v>79</v>
      </c>
      <c r="E17" s="5">
        <f>VLOOKUP(B17,'Level 2 to SS'!D:G,4,FALSE)</f>
        <v>2</v>
      </c>
      <c r="F17" s="262">
        <f>HLOOKUP($D17,'Level 2 to SS'!$W$9:$AE$33,'SS to Constituents'!$E17,FALSE)</f>
        <v>0</v>
      </c>
      <c r="H17" s="315"/>
      <c r="I17" s="269">
        <v>0</v>
      </c>
      <c r="J17" s="269">
        <v>0</v>
      </c>
      <c r="K17" s="269">
        <v>0</v>
      </c>
      <c r="L17" s="269">
        <v>0</v>
      </c>
      <c r="N17" s="262">
        <f t="shared" si="0"/>
        <v>0</v>
      </c>
      <c r="O17" s="262">
        <f t="shared" si="1"/>
        <v>0</v>
      </c>
      <c r="P17" s="262">
        <f t="shared" si="2"/>
        <v>0</v>
      </c>
      <c r="Q17" s="262">
        <f t="shared" si="3"/>
        <v>0</v>
      </c>
    </row>
    <row r="18" spans="2:17" s="1" customFormat="1" ht="39.950000000000003" customHeight="1" x14ac:dyDescent="0.25">
      <c r="B18" s="5" t="s">
        <v>20</v>
      </c>
      <c r="C18" s="68" t="s">
        <v>21</v>
      </c>
      <c r="D18" s="5" t="s">
        <v>80</v>
      </c>
      <c r="E18" s="5">
        <f>VLOOKUP(B18,'Level 2 to SS'!D:G,4,FALSE)</f>
        <v>2</v>
      </c>
      <c r="F18" s="262">
        <f>HLOOKUP($D18,'Level 2 to SS'!$W$9:$AE$33,'SS to Constituents'!$E18,FALSE)</f>
        <v>0</v>
      </c>
      <c r="H18" s="315"/>
      <c r="I18" s="269">
        <v>0</v>
      </c>
      <c r="J18" s="269">
        <v>0</v>
      </c>
      <c r="K18" s="269">
        <v>0</v>
      </c>
      <c r="L18" s="269">
        <v>0</v>
      </c>
      <c r="N18" s="262">
        <f t="shared" si="0"/>
        <v>0</v>
      </c>
      <c r="O18" s="262">
        <f t="shared" si="1"/>
        <v>0</v>
      </c>
      <c r="P18" s="262">
        <f t="shared" si="2"/>
        <v>0</v>
      </c>
      <c r="Q18" s="262">
        <f t="shared" si="3"/>
        <v>0</v>
      </c>
    </row>
    <row r="19" spans="2:17" s="1" customFormat="1" ht="39.950000000000003" customHeight="1" x14ac:dyDescent="0.25">
      <c r="B19" s="5" t="s">
        <v>20</v>
      </c>
      <c r="C19" s="68" t="s">
        <v>21</v>
      </c>
      <c r="D19" s="5" t="s">
        <v>91</v>
      </c>
      <c r="E19" s="5">
        <f>VLOOKUP(B19,'Level 2 to SS'!D:G,4,FALSE)</f>
        <v>2</v>
      </c>
      <c r="F19" s="262">
        <f>HLOOKUP($D19,'Level 2 to SS'!$W$9:$AE$33,'SS to Constituents'!$E19,FALSE)</f>
        <v>0</v>
      </c>
      <c r="H19" s="315"/>
      <c r="I19" s="269">
        <v>0</v>
      </c>
      <c r="J19" s="269">
        <v>0</v>
      </c>
      <c r="K19" s="269">
        <v>0</v>
      </c>
      <c r="L19" s="269">
        <v>0</v>
      </c>
      <c r="N19" s="262">
        <f t="shared" si="0"/>
        <v>0</v>
      </c>
      <c r="O19" s="262">
        <f t="shared" si="1"/>
        <v>0</v>
      </c>
      <c r="P19" s="262">
        <f t="shared" si="2"/>
        <v>0</v>
      </c>
      <c r="Q19" s="262">
        <f t="shared" si="3"/>
        <v>0</v>
      </c>
    </row>
    <row r="20" spans="2:17" s="1" customFormat="1" ht="39.950000000000003" customHeight="1" x14ac:dyDescent="0.25">
      <c r="B20" s="5" t="s">
        <v>22</v>
      </c>
      <c r="C20" s="68" t="s">
        <v>23</v>
      </c>
      <c r="D20" s="5" t="s">
        <v>72</v>
      </c>
      <c r="E20" s="5">
        <f>VLOOKUP(B20,'Level 2 to SS'!D:G,4,FALSE)</f>
        <v>3</v>
      </c>
      <c r="F20" s="262">
        <f>HLOOKUP($D20,'Level 2 to SS'!$W$9:$AE$33,'SS to Constituents'!$E20,FALSE)</f>
        <v>3.5011643451735708</v>
      </c>
      <c r="H20" s="315" t="s">
        <v>321</v>
      </c>
      <c r="I20" s="269">
        <v>0</v>
      </c>
      <c r="J20" s="269">
        <v>0</v>
      </c>
      <c r="K20" s="269">
        <v>0</v>
      </c>
      <c r="L20" s="269">
        <v>1</v>
      </c>
      <c r="N20" s="262">
        <f t="shared" si="0"/>
        <v>0</v>
      </c>
      <c r="O20" s="262">
        <f t="shared" si="1"/>
        <v>0</v>
      </c>
      <c r="P20" s="262">
        <f t="shared" si="2"/>
        <v>0</v>
      </c>
      <c r="Q20" s="262">
        <f t="shared" si="3"/>
        <v>3.5011643451735708</v>
      </c>
    </row>
    <row r="21" spans="2:17" s="1" customFormat="1" ht="39.950000000000003" customHeight="1" x14ac:dyDescent="0.25">
      <c r="B21" s="5" t="s">
        <v>22</v>
      </c>
      <c r="C21" s="68" t="s">
        <v>23</v>
      </c>
      <c r="D21" s="5" t="s">
        <v>73</v>
      </c>
      <c r="E21" s="5">
        <f>VLOOKUP(B21,'Level 2 to SS'!D:G,4,FALSE)</f>
        <v>3</v>
      </c>
      <c r="F21" s="262">
        <f>HLOOKUP($D21,'Level 2 to SS'!$W$9:$AE$33,'SS to Constituents'!$E21,FALSE)</f>
        <v>0</v>
      </c>
      <c r="H21" s="315" t="s">
        <v>322</v>
      </c>
      <c r="I21" s="269">
        <v>7.0000000000000007E-2</v>
      </c>
      <c r="J21" s="269">
        <v>0.53</v>
      </c>
      <c r="K21" s="269">
        <v>0.02</v>
      </c>
      <c r="L21" s="269">
        <v>0.38</v>
      </c>
      <c r="N21" s="262">
        <f t="shared" si="0"/>
        <v>0</v>
      </c>
      <c r="O21" s="262">
        <f t="shared" si="1"/>
        <v>0</v>
      </c>
      <c r="P21" s="262">
        <f t="shared" si="2"/>
        <v>0</v>
      </c>
      <c r="Q21" s="262">
        <f t="shared" si="3"/>
        <v>0</v>
      </c>
    </row>
    <row r="22" spans="2:17" s="1" customFormat="1" ht="39.950000000000003" customHeight="1" x14ac:dyDescent="0.25">
      <c r="B22" s="5" t="s">
        <v>22</v>
      </c>
      <c r="C22" s="68" t="s">
        <v>23</v>
      </c>
      <c r="D22" s="5" t="s">
        <v>74</v>
      </c>
      <c r="E22" s="5">
        <f>VLOOKUP(B22,'Level 2 to SS'!D:G,4,FALSE)</f>
        <v>3</v>
      </c>
      <c r="F22" s="262">
        <f>HLOOKUP($D22,'Level 2 to SS'!$W$9:$AE$33,'SS to Constituents'!$E22,FALSE)</f>
        <v>0.38901826057484118</v>
      </c>
      <c r="H22" s="315" t="s">
        <v>323</v>
      </c>
      <c r="I22" s="269">
        <v>0.11</v>
      </c>
      <c r="J22" s="269">
        <v>0.81400000000000006</v>
      </c>
      <c r="K22" s="269">
        <v>7.5999999999999998E-2</v>
      </c>
      <c r="L22" s="269">
        <v>0</v>
      </c>
      <c r="N22" s="262">
        <f t="shared" si="0"/>
        <v>4.2792008663232531E-2</v>
      </c>
      <c r="O22" s="262">
        <f t="shared" si="1"/>
        <v>0.31666086410792077</v>
      </c>
      <c r="P22" s="262">
        <f t="shared" si="2"/>
        <v>2.9565387803687927E-2</v>
      </c>
      <c r="Q22" s="262">
        <f t="shared" si="3"/>
        <v>0</v>
      </c>
    </row>
    <row r="23" spans="2:17" s="1" customFormat="1" ht="39.950000000000003" customHeight="1" x14ac:dyDescent="0.25">
      <c r="B23" s="5" t="s">
        <v>22</v>
      </c>
      <c r="C23" s="68" t="s">
        <v>23</v>
      </c>
      <c r="D23" s="5" t="s">
        <v>75</v>
      </c>
      <c r="E23" s="5">
        <f>VLOOKUP(B23,'Level 2 to SS'!D:G,4,FALSE)</f>
        <v>3</v>
      </c>
      <c r="F23" s="262">
        <f>HLOOKUP($D23,'Level 2 to SS'!$W$9:$AE$33,'SS to Constituents'!$E23,FALSE)</f>
        <v>0</v>
      </c>
      <c r="H23" s="315"/>
      <c r="I23" s="269">
        <v>0</v>
      </c>
      <c r="J23" s="269">
        <v>0</v>
      </c>
      <c r="K23" s="269">
        <v>0</v>
      </c>
      <c r="L23" s="269">
        <v>0</v>
      </c>
      <c r="N23" s="262">
        <f t="shared" si="0"/>
        <v>0</v>
      </c>
      <c r="O23" s="262">
        <f t="shared" si="1"/>
        <v>0</v>
      </c>
      <c r="P23" s="262">
        <f t="shared" si="2"/>
        <v>0</v>
      </c>
      <c r="Q23" s="262">
        <f t="shared" si="3"/>
        <v>0</v>
      </c>
    </row>
    <row r="24" spans="2:17" s="1" customFormat="1" ht="39.950000000000003" customHeight="1" x14ac:dyDescent="0.25">
      <c r="B24" s="5" t="s">
        <v>22</v>
      </c>
      <c r="C24" s="68" t="s">
        <v>23</v>
      </c>
      <c r="D24" s="5" t="s">
        <v>76</v>
      </c>
      <c r="E24" s="5">
        <f>VLOOKUP(B24,'Level 2 to SS'!D:G,4,FALSE)</f>
        <v>3</v>
      </c>
      <c r="F24" s="262">
        <f>HLOOKUP($D24,'Level 2 to SS'!$W$9:$AE$33,'SS to Constituents'!$E24,FALSE)</f>
        <v>0</v>
      </c>
      <c r="H24" s="315"/>
      <c r="I24" s="269">
        <v>0</v>
      </c>
      <c r="J24" s="269">
        <v>0</v>
      </c>
      <c r="K24" s="269">
        <v>0</v>
      </c>
      <c r="L24" s="269">
        <v>0</v>
      </c>
      <c r="N24" s="262">
        <f t="shared" si="0"/>
        <v>0</v>
      </c>
      <c r="O24" s="262">
        <f t="shared" si="1"/>
        <v>0</v>
      </c>
      <c r="P24" s="262">
        <f t="shared" si="2"/>
        <v>0</v>
      </c>
      <c r="Q24" s="262">
        <f t="shared" si="3"/>
        <v>0</v>
      </c>
    </row>
    <row r="25" spans="2:17" s="1" customFormat="1" ht="39.950000000000003" customHeight="1" x14ac:dyDescent="0.25">
      <c r="B25" s="5" t="s">
        <v>22</v>
      </c>
      <c r="C25" s="68" t="s">
        <v>23</v>
      </c>
      <c r="D25" s="5" t="s">
        <v>77</v>
      </c>
      <c r="E25" s="5">
        <f>VLOOKUP(B25,'Level 2 to SS'!D:G,4,FALSE)</f>
        <v>3</v>
      </c>
      <c r="F25" s="262">
        <f>HLOOKUP($D25,'Level 2 to SS'!$W$9:$AE$33,'SS to Constituents'!$E25,FALSE)</f>
        <v>0</v>
      </c>
      <c r="H25" s="315"/>
      <c r="I25" s="269">
        <v>0</v>
      </c>
      <c r="J25" s="269">
        <v>0</v>
      </c>
      <c r="K25" s="269">
        <v>0</v>
      </c>
      <c r="L25" s="269">
        <v>0</v>
      </c>
      <c r="N25" s="262">
        <f t="shared" si="0"/>
        <v>0</v>
      </c>
      <c r="O25" s="262">
        <f t="shared" si="1"/>
        <v>0</v>
      </c>
      <c r="P25" s="262">
        <f t="shared" si="2"/>
        <v>0</v>
      </c>
      <c r="Q25" s="262">
        <f t="shared" si="3"/>
        <v>0</v>
      </c>
    </row>
    <row r="26" spans="2:17" s="1" customFormat="1" ht="39.950000000000003" customHeight="1" x14ac:dyDescent="0.25">
      <c r="B26" s="5" t="s">
        <v>22</v>
      </c>
      <c r="C26" s="68" t="s">
        <v>23</v>
      </c>
      <c r="D26" s="5" t="s">
        <v>79</v>
      </c>
      <c r="E26" s="5">
        <f>VLOOKUP(B26,'Level 2 to SS'!D:G,4,FALSE)</f>
        <v>3</v>
      </c>
      <c r="F26" s="262">
        <f>HLOOKUP($D26,'Level 2 to SS'!$W$9:$AE$33,'SS to Constituents'!$E26,FALSE)</f>
        <v>0</v>
      </c>
      <c r="H26" s="315"/>
      <c r="I26" s="269">
        <v>0</v>
      </c>
      <c r="J26" s="269">
        <v>0</v>
      </c>
      <c r="K26" s="269">
        <v>0</v>
      </c>
      <c r="L26" s="269">
        <v>0</v>
      </c>
      <c r="N26" s="262">
        <f t="shared" si="0"/>
        <v>0</v>
      </c>
      <c r="O26" s="262">
        <f t="shared" si="1"/>
        <v>0</v>
      </c>
      <c r="P26" s="262">
        <f t="shared" si="2"/>
        <v>0</v>
      </c>
      <c r="Q26" s="262">
        <f t="shared" si="3"/>
        <v>0</v>
      </c>
    </row>
    <row r="27" spans="2:17" s="1" customFormat="1" ht="39.950000000000003" customHeight="1" x14ac:dyDescent="0.25">
      <c r="B27" s="5" t="s">
        <v>22</v>
      </c>
      <c r="C27" s="68" t="s">
        <v>23</v>
      </c>
      <c r="D27" s="5" t="s">
        <v>80</v>
      </c>
      <c r="E27" s="5">
        <f>VLOOKUP(B27,'Level 2 to SS'!D:G,4,FALSE)</f>
        <v>3</v>
      </c>
      <c r="F27" s="262">
        <f>HLOOKUP($D27,'Level 2 to SS'!$W$9:$AE$33,'SS to Constituents'!$E27,FALSE)</f>
        <v>0</v>
      </c>
      <c r="H27" s="315"/>
      <c r="I27" s="269">
        <v>0</v>
      </c>
      <c r="J27" s="269">
        <v>0</v>
      </c>
      <c r="K27" s="269">
        <v>0</v>
      </c>
      <c r="L27" s="269">
        <v>0</v>
      </c>
      <c r="N27" s="262">
        <f t="shared" si="0"/>
        <v>0</v>
      </c>
      <c r="O27" s="262">
        <f t="shared" si="1"/>
        <v>0</v>
      </c>
      <c r="P27" s="262">
        <f t="shared" si="2"/>
        <v>0</v>
      </c>
      <c r="Q27" s="262">
        <f t="shared" si="3"/>
        <v>0</v>
      </c>
    </row>
    <row r="28" spans="2:17" s="1" customFormat="1" ht="39.950000000000003" customHeight="1" x14ac:dyDescent="0.25">
      <c r="B28" s="5" t="s">
        <v>22</v>
      </c>
      <c r="C28" s="68" t="s">
        <v>23</v>
      </c>
      <c r="D28" s="5" t="s">
        <v>91</v>
      </c>
      <c r="E28" s="5">
        <f>VLOOKUP(B28,'Level 2 to SS'!D:G,4,FALSE)</f>
        <v>3</v>
      </c>
      <c r="F28" s="262">
        <f>HLOOKUP($D28,'Level 2 to SS'!$W$9:$AE$33,'SS to Constituents'!$E28,FALSE)</f>
        <v>0</v>
      </c>
      <c r="H28" s="315"/>
      <c r="I28" s="269">
        <v>0</v>
      </c>
      <c r="J28" s="269">
        <v>0</v>
      </c>
      <c r="K28" s="269">
        <v>0</v>
      </c>
      <c r="L28" s="269">
        <v>0</v>
      </c>
      <c r="N28" s="262">
        <f t="shared" si="0"/>
        <v>0</v>
      </c>
      <c r="O28" s="262">
        <f t="shared" si="1"/>
        <v>0</v>
      </c>
      <c r="P28" s="262">
        <f t="shared" si="2"/>
        <v>0</v>
      </c>
      <c r="Q28" s="262">
        <f t="shared" si="3"/>
        <v>0</v>
      </c>
    </row>
    <row r="29" spans="2:17" s="1" customFormat="1" ht="39.950000000000003" customHeight="1" x14ac:dyDescent="0.25">
      <c r="B29" s="5" t="s">
        <v>24</v>
      </c>
      <c r="C29" s="68" t="s">
        <v>25</v>
      </c>
      <c r="D29" s="5" t="s">
        <v>72</v>
      </c>
      <c r="E29" s="5">
        <f>VLOOKUP(B29,'Level 2 to SS'!D:G,4,FALSE)</f>
        <v>4</v>
      </c>
      <c r="F29" s="262">
        <f>HLOOKUP($D29,'Level 2 to SS'!$W$9:$AE$33,'SS to Constituents'!$E29,FALSE)</f>
        <v>0.48363372633010127</v>
      </c>
      <c r="H29" s="315" t="s">
        <v>321</v>
      </c>
      <c r="I29" s="269">
        <v>0</v>
      </c>
      <c r="J29" s="269">
        <v>0</v>
      </c>
      <c r="K29" s="269">
        <v>0</v>
      </c>
      <c r="L29" s="269">
        <v>1</v>
      </c>
      <c r="N29" s="262">
        <f t="shared" si="0"/>
        <v>0</v>
      </c>
      <c r="O29" s="262">
        <f t="shared" si="1"/>
        <v>0</v>
      </c>
      <c r="P29" s="262">
        <f t="shared" si="2"/>
        <v>0</v>
      </c>
      <c r="Q29" s="262">
        <f t="shared" si="3"/>
        <v>0.48363372633010127</v>
      </c>
    </row>
    <row r="30" spans="2:17" s="1" customFormat="1" ht="39.950000000000003" customHeight="1" x14ac:dyDescent="0.25">
      <c r="B30" s="5" t="s">
        <v>24</v>
      </c>
      <c r="C30" s="68" t="s">
        <v>25</v>
      </c>
      <c r="D30" s="5" t="s">
        <v>73</v>
      </c>
      <c r="E30" s="5">
        <f>VLOOKUP(B30,'Level 2 to SS'!D:G,4,FALSE)</f>
        <v>4</v>
      </c>
      <c r="F30" s="262">
        <f>HLOOKUP($D30,'Level 2 to SS'!$W$9:$AE$33,'SS to Constituents'!$E30,FALSE)</f>
        <v>0</v>
      </c>
      <c r="H30" s="315" t="s">
        <v>322</v>
      </c>
      <c r="I30" s="269">
        <v>7.0000000000000007E-2</v>
      </c>
      <c r="J30" s="269">
        <v>0.53</v>
      </c>
      <c r="K30" s="269">
        <v>0.02</v>
      </c>
      <c r="L30" s="269">
        <v>0.38</v>
      </c>
      <c r="N30" s="262">
        <f t="shared" si="0"/>
        <v>0</v>
      </c>
      <c r="O30" s="262">
        <f t="shared" si="1"/>
        <v>0</v>
      </c>
      <c r="P30" s="262">
        <f t="shared" si="2"/>
        <v>0</v>
      </c>
      <c r="Q30" s="262">
        <f t="shared" si="3"/>
        <v>0</v>
      </c>
    </row>
    <row r="31" spans="2:17" s="1" customFormat="1" ht="39.950000000000003" customHeight="1" x14ac:dyDescent="0.25">
      <c r="B31" s="5" t="s">
        <v>24</v>
      </c>
      <c r="C31" s="68" t="s">
        <v>25</v>
      </c>
      <c r="D31" s="5" t="s">
        <v>74</v>
      </c>
      <c r="E31" s="5">
        <f>VLOOKUP(B31,'Level 2 to SS'!D:G,4,FALSE)</f>
        <v>4</v>
      </c>
      <c r="F31" s="262">
        <f>HLOOKUP($D31,'Level 2 to SS'!$W$9:$AE$33,'SS to Constituents'!$E31,FALSE)</f>
        <v>0</v>
      </c>
      <c r="H31" s="315"/>
      <c r="I31" s="269">
        <v>0</v>
      </c>
      <c r="J31" s="269">
        <v>0</v>
      </c>
      <c r="K31" s="269">
        <v>0</v>
      </c>
      <c r="L31" s="269">
        <v>0</v>
      </c>
      <c r="N31" s="262">
        <f t="shared" si="0"/>
        <v>0</v>
      </c>
      <c r="O31" s="262">
        <f t="shared" si="1"/>
        <v>0</v>
      </c>
      <c r="P31" s="262">
        <f t="shared" si="2"/>
        <v>0</v>
      </c>
      <c r="Q31" s="262">
        <f t="shared" si="3"/>
        <v>0</v>
      </c>
    </row>
    <row r="32" spans="2:17" s="1" customFormat="1" ht="39.950000000000003" customHeight="1" x14ac:dyDescent="0.25">
      <c r="B32" s="5" t="s">
        <v>24</v>
      </c>
      <c r="C32" s="68" t="s">
        <v>25</v>
      </c>
      <c r="D32" s="5" t="s">
        <v>75</v>
      </c>
      <c r="E32" s="5">
        <f>VLOOKUP(B32,'Level 2 to SS'!D:G,4,FALSE)</f>
        <v>4</v>
      </c>
      <c r="F32" s="262">
        <f>HLOOKUP($D32,'Level 2 to SS'!$W$9:$AE$33,'SS to Constituents'!$E32,FALSE)</f>
        <v>0</v>
      </c>
      <c r="H32" s="315"/>
      <c r="I32" s="269">
        <v>0</v>
      </c>
      <c r="J32" s="269">
        <v>0</v>
      </c>
      <c r="K32" s="269">
        <v>0</v>
      </c>
      <c r="L32" s="269">
        <v>0</v>
      </c>
      <c r="N32" s="262">
        <f t="shared" si="0"/>
        <v>0</v>
      </c>
      <c r="O32" s="262">
        <f t="shared" si="1"/>
        <v>0</v>
      </c>
      <c r="P32" s="262">
        <f t="shared" si="2"/>
        <v>0</v>
      </c>
      <c r="Q32" s="262">
        <f t="shared" si="3"/>
        <v>0</v>
      </c>
    </row>
    <row r="33" spans="2:17" s="1" customFormat="1" ht="39.950000000000003" customHeight="1" x14ac:dyDescent="0.25">
      <c r="B33" s="5" t="s">
        <v>24</v>
      </c>
      <c r="C33" s="68" t="s">
        <v>25</v>
      </c>
      <c r="D33" s="5" t="s">
        <v>76</v>
      </c>
      <c r="E33" s="5">
        <f>VLOOKUP(B33,'Level 2 to SS'!D:G,4,FALSE)</f>
        <v>4</v>
      </c>
      <c r="F33" s="262">
        <f>HLOOKUP($D33,'Level 2 to SS'!$W$9:$AE$33,'SS to Constituents'!$E33,FALSE)</f>
        <v>0</v>
      </c>
      <c r="H33" s="315"/>
      <c r="I33" s="269">
        <v>0</v>
      </c>
      <c r="J33" s="269">
        <v>0</v>
      </c>
      <c r="K33" s="269">
        <v>0</v>
      </c>
      <c r="L33" s="269">
        <v>0</v>
      </c>
      <c r="N33" s="262">
        <f t="shared" si="0"/>
        <v>0</v>
      </c>
      <c r="O33" s="262">
        <f t="shared" si="1"/>
        <v>0</v>
      </c>
      <c r="P33" s="262">
        <f t="shared" si="2"/>
        <v>0</v>
      </c>
      <c r="Q33" s="262">
        <f t="shared" si="3"/>
        <v>0</v>
      </c>
    </row>
    <row r="34" spans="2:17" s="1" customFormat="1" ht="39.950000000000003" customHeight="1" x14ac:dyDescent="0.25">
      <c r="B34" s="5" t="s">
        <v>24</v>
      </c>
      <c r="C34" s="68" t="s">
        <v>25</v>
      </c>
      <c r="D34" s="5" t="s">
        <v>77</v>
      </c>
      <c r="E34" s="5">
        <f>VLOOKUP(B34,'Level 2 to SS'!D:G,4,FALSE)</f>
        <v>4</v>
      </c>
      <c r="F34" s="262">
        <f>HLOOKUP($D34,'Level 2 to SS'!$W$9:$AE$33,'SS to Constituents'!$E34,FALSE)</f>
        <v>0</v>
      </c>
      <c r="H34" s="315"/>
      <c r="I34" s="269">
        <v>0</v>
      </c>
      <c r="J34" s="269">
        <v>0</v>
      </c>
      <c r="K34" s="269">
        <v>0</v>
      </c>
      <c r="L34" s="269">
        <v>0</v>
      </c>
      <c r="N34" s="262">
        <f t="shared" si="0"/>
        <v>0</v>
      </c>
      <c r="O34" s="262">
        <f t="shared" si="1"/>
        <v>0</v>
      </c>
      <c r="P34" s="262">
        <f t="shared" si="2"/>
        <v>0</v>
      </c>
      <c r="Q34" s="262">
        <f t="shared" si="3"/>
        <v>0</v>
      </c>
    </row>
    <row r="35" spans="2:17" s="1" customFormat="1" ht="39.950000000000003" customHeight="1" x14ac:dyDescent="0.25">
      <c r="B35" s="5" t="s">
        <v>24</v>
      </c>
      <c r="C35" s="68" t="s">
        <v>25</v>
      </c>
      <c r="D35" s="5" t="s">
        <v>79</v>
      </c>
      <c r="E35" s="5">
        <f>VLOOKUP(B35,'Level 2 to SS'!D:G,4,FALSE)</f>
        <v>4</v>
      </c>
      <c r="F35" s="262">
        <f>HLOOKUP($D35,'Level 2 to SS'!$W$9:$AE$33,'SS to Constituents'!$E35,FALSE)</f>
        <v>0</v>
      </c>
      <c r="H35" s="315"/>
      <c r="I35" s="269">
        <v>0</v>
      </c>
      <c r="J35" s="269">
        <v>0</v>
      </c>
      <c r="K35" s="269">
        <v>0</v>
      </c>
      <c r="L35" s="269">
        <v>0</v>
      </c>
      <c r="N35" s="262">
        <f t="shared" si="0"/>
        <v>0</v>
      </c>
      <c r="O35" s="262">
        <f t="shared" si="1"/>
        <v>0</v>
      </c>
      <c r="P35" s="262">
        <f t="shared" si="2"/>
        <v>0</v>
      </c>
      <c r="Q35" s="262">
        <f t="shared" si="3"/>
        <v>0</v>
      </c>
    </row>
    <row r="36" spans="2:17" s="1" customFormat="1" ht="39.950000000000003" customHeight="1" x14ac:dyDescent="0.25">
      <c r="B36" s="5" t="s">
        <v>24</v>
      </c>
      <c r="C36" s="68" t="s">
        <v>25</v>
      </c>
      <c r="D36" s="5" t="s">
        <v>80</v>
      </c>
      <c r="E36" s="5">
        <f>VLOOKUP(B36,'Level 2 to SS'!D:G,4,FALSE)</f>
        <v>4</v>
      </c>
      <c r="F36" s="262">
        <f>HLOOKUP($D36,'Level 2 to SS'!$W$9:$AE$33,'SS to Constituents'!$E36,FALSE)</f>
        <v>0</v>
      </c>
      <c r="H36" s="315"/>
      <c r="I36" s="269">
        <v>0</v>
      </c>
      <c r="J36" s="269">
        <v>0</v>
      </c>
      <c r="K36" s="269">
        <v>0</v>
      </c>
      <c r="L36" s="269">
        <v>0</v>
      </c>
      <c r="N36" s="262">
        <f t="shared" si="0"/>
        <v>0</v>
      </c>
      <c r="O36" s="262">
        <f t="shared" si="1"/>
        <v>0</v>
      </c>
      <c r="P36" s="262">
        <f t="shared" si="2"/>
        <v>0</v>
      </c>
      <c r="Q36" s="262">
        <f t="shared" si="3"/>
        <v>0</v>
      </c>
    </row>
    <row r="37" spans="2:17" s="1" customFormat="1" ht="39.950000000000003" customHeight="1" x14ac:dyDescent="0.25">
      <c r="B37" s="5" t="s">
        <v>24</v>
      </c>
      <c r="C37" s="68" t="s">
        <v>25</v>
      </c>
      <c r="D37" s="5" t="s">
        <v>91</v>
      </c>
      <c r="E37" s="5">
        <f>VLOOKUP(B37,'Level 2 to SS'!D:G,4,FALSE)</f>
        <v>4</v>
      </c>
      <c r="F37" s="262">
        <f>HLOOKUP($D37,'Level 2 to SS'!$W$9:$AE$33,'SS to Constituents'!$E37,FALSE)</f>
        <v>0</v>
      </c>
      <c r="H37" s="315"/>
      <c r="I37" s="269">
        <v>0</v>
      </c>
      <c r="J37" s="269">
        <v>0</v>
      </c>
      <c r="K37" s="269">
        <v>0</v>
      </c>
      <c r="L37" s="269">
        <v>0</v>
      </c>
      <c r="N37" s="262">
        <f t="shared" si="0"/>
        <v>0</v>
      </c>
      <c r="O37" s="262">
        <f t="shared" si="1"/>
        <v>0</v>
      </c>
      <c r="P37" s="262">
        <f t="shared" si="2"/>
        <v>0</v>
      </c>
      <c r="Q37" s="262">
        <f t="shared" si="3"/>
        <v>0</v>
      </c>
    </row>
    <row r="38" spans="2:17" s="1" customFormat="1" ht="39.950000000000003" customHeight="1" x14ac:dyDescent="0.25">
      <c r="B38" s="5" t="s">
        <v>26</v>
      </c>
      <c r="C38" s="68" t="s">
        <v>27</v>
      </c>
      <c r="D38" s="5" t="s">
        <v>72</v>
      </c>
      <c r="E38" s="5">
        <f>VLOOKUP(B38,'Level 2 to SS'!D:G,4,FALSE)</f>
        <v>5</v>
      </c>
      <c r="F38" s="262">
        <f>HLOOKUP($D38,'Level 2 to SS'!$W$9:$AE$33,'SS to Constituents'!$E38,FALSE)</f>
        <v>0</v>
      </c>
      <c r="H38" s="315" t="s">
        <v>321</v>
      </c>
      <c r="I38" s="269">
        <v>0</v>
      </c>
      <c r="J38" s="269">
        <v>0</v>
      </c>
      <c r="K38" s="269">
        <v>0</v>
      </c>
      <c r="L38" s="269">
        <v>1</v>
      </c>
      <c r="N38" s="262">
        <f t="shared" si="0"/>
        <v>0</v>
      </c>
      <c r="O38" s="262">
        <f t="shared" si="1"/>
        <v>0</v>
      </c>
      <c r="P38" s="262">
        <f t="shared" si="2"/>
        <v>0</v>
      </c>
      <c r="Q38" s="262">
        <f t="shared" si="3"/>
        <v>0</v>
      </c>
    </row>
    <row r="39" spans="2:17" s="1" customFormat="1" ht="39.950000000000003" customHeight="1" x14ac:dyDescent="0.25">
      <c r="B39" s="5" t="s">
        <v>26</v>
      </c>
      <c r="C39" s="68" t="s">
        <v>27</v>
      </c>
      <c r="D39" s="5" t="s">
        <v>73</v>
      </c>
      <c r="E39" s="5">
        <f>VLOOKUP(B39,'Level 2 to SS'!D:G,4,FALSE)</f>
        <v>5</v>
      </c>
      <c r="F39" s="262">
        <f>HLOOKUP($D39,'Level 2 to SS'!$W$9:$AE$33,'SS to Constituents'!$E39,FALSE)</f>
        <v>0</v>
      </c>
      <c r="H39" s="315" t="s">
        <v>322</v>
      </c>
      <c r="I39" s="269">
        <v>7.0000000000000007E-2</v>
      </c>
      <c r="J39" s="269">
        <v>0.53</v>
      </c>
      <c r="K39" s="269">
        <v>0.02</v>
      </c>
      <c r="L39" s="269">
        <v>0.38</v>
      </c>
      <c r="N39" s="262">
        <f t="shared" si="0"/>
        <v>0</v>
      </c>
      <c r="O39" s="262">
        <f t="shared" si="1"/>
        <v>0</v>
      </c>
      <c r="P39" s="262">
        <f t="shared" si="2"/>
        <v>0</v>
      </c>
      <c r="Q39" s="262">
        <f t="shared" si="3"/>
        <v>0</v>
      </c>
    </row>
    <row r="40" spans="2:17" s="1" customFormat="1" ht="39.950000000000003" customHeight="1" x14ac:dyDescent="0.25">
      <c r="B40" s="5" t="s">
        <v>26</v>
      </c>
      <c r="C40" s="68" t="s">
        <v>27</v>
      </c>
      <c r="D40" s="5" t="s">
        <v>74</v>
      </c>
      <c r="E40" s="5">
        <f>VLOOKUP(B40,'Level 2 to SS'!D:G,4,FALSE)</f>
        <v>5</v>
      </c>
      <c r="F40" s="262">
        <f>HLOOKUP($D40,'Level 2 to SS'!$W$9:$AE$33,'SS to Constituents'!$E40,FALSE)</f>
        <v>0</v>
      </c>
      <c r="H40" s="315"/>
      <c r="I40" s="269">
        <v>0</v>
      </c>
      <c r="J40" s="269">
        <v>0</v>
      </c>
      <c r="K40" s="269">
        <v>0</v>
      </c>
      <c r="L40" s="269">
        <v>0</v>
      </c>
      <c r="N40" s="262">
        <f t="shared" si="0"/>
        <v>0</v>
      </c>
      <c r="O40" s="262">
        <f t="shared" si="1"/>
        <v>0</v>
      </c>
      <c r="P40" s="262">
        <f t="shared" si="2"/>
        <v>0</v>
      </c>
      <c r="Q40" s="262">
        <f t="shared" si="3"/>
        <v>0</v>
      </c>
    </row>
    <row r="41" spans="2:17" s="1" customFormat="1" ht="39.950000000000003" customHeight="1" x14ac:dyDescent="0.25">
      <c r="B41" s="5" t="s">
        <v>26</v>
      </c>
      <c r="C41" s="68" t="s">
        <v>27</v>
      </c>
      <c r="D41" s="5" t="s">
        <v>75</v>
      </c>
      <c r="E41" s="5">
        <f>VLOOKUP(B41,'Level 2 to SS'!D:G,4,FALSE)</f>
        <v>5</v>
      </c>
      <c r="F41" s="262">
        <f>HLOOKUP($D41,'Level 2 to SS'!$W$9:$AE$33,'SS to Constituents'!$E41,FALSE)</f>
        <v>0</v>
      </c>
      <c r="H41" s="315"/>
      <c r="I41" s="269">
        <v>0</v>
      </c>
      <c r="J41" s="269">
        <v>0</v>
      </c>
      <c r="K41" s="269">
        <v>0</v>
      </c>
      <c r="L41" s="269">
        <v>0</v>
      </c>
      <c r="N41" s="262">
        <f t="shared" si="0"/>
        <v>0</v>
      </c>
      <c r="O41" s="262">
        <f t="shared" si="1"/>
        <v>0</v>
      </c>
      <c r="P41" s="262">
        <f t="shared" si="2"/>
        <v>0</v>
      </c>
      <c r="Q41" s="262">
        <f t="shared" si="3"/>
        <v>0</v>
      </c>
    </row>
    <row r="42" spans="2:17" s="1" customFormat="1" ht="39.950000000000003" customHeight="1" x14ac:dyDescent="0.25">
      <c r="B42" s="5" t="s">
        <v>26</v>
      </c>
      <c r="C42" s="68" t="s">
        <v>27</v>
      </c>
      <c r="D42" s="5" t="s">
        <v>76</v>
      </c>
      <c r="E42" s="5">
        <f>VLOOKUP(B42,'Level 2 to SS'!D:G,4,FALSE)</f>
        <v>5</v>
      </c>
      <c r="F42" s="262">
        <f>HLOOKUP($D42,'Level 2 to SS'!$W$9:$AE$33,'SS to Constituents'!$E42,FALSE)</f>
        <v>0</v>
      </c>
      <c r="H42" s="315"/>
      <c r="I42" s="269">
        <v>0</v>
      </c>
      <c r="J42" s="269">
        <v>0</v>
      </c>
      <c r="K42" s="269">
        <v>0</v>
      </c>
      <c r="L42" s="269">
        <v>0</v>
      </c>
      <c r="N42" s="262">
        <f t="shared" si="0"/>
        <v>0</v>
      </c>
      <c r="O42" s="262">
        <f t="shared" si="1"/>
        <v>0</v>
      </c>
      <c r="P42" s="262">
        <f t="shared" si="2"/>
        <v>0</v>
      </c>
      <c r="Q42" s="262">
        <f t="shared" si="3"/>
        <v>0</v>
      </c>
    </row>
    <row r="43" spans="2:17" s="1" customFormat="1" ht="39.950000000000003" customHeight="1" x14ac:dyDescent="0.25">
      <c r="B43" s="5" t="s">
        <v>26</v>
      </c>
      <c r="C43" s="68" t="s">
        <v>27</v>
      </c>
      <c r="D43" s="5" t="s">
        <v>77</v>
      </c>
      <c r="E43" s="5">
        <f>VLOOKUP(B43,'Level 2 to SS'!D:G,4,FALSE)</f>
        <v>5</v>
      </c>
      <c r="F43" s="262">
        <f>HLOOKUP($D43,'Level 2 to SS'!$W$9:$AE$33,'SS to Constituents'!$E43,FALSE)</f>
        <v>0</v>
      </c>
      <c r="H43" s="315"/>
      <c r="I43" s="269">
        <v>0</v>
      </c>
      <c r="J43" s="269">
        <v>0</v>
      </c>
      <c r="K43" s="269">
        <v>0</v>
      </c>
      <c r="L43" s="269">
        <v>0</v>
      </c>
      <c r="N43" s="262">
        <f t="shared" si="0"/>
        <v>0</v>
      </c>
      <c r="O43" s="262">
        <f t="shared" si="1"/>
        <v>0</v>
      </c>
      <c r="P43" s="262">
        <f t="shared" si="2"/>
        <v>0</v>
      </c>
      <c r="Q43" s="262">
        <f t="shared" si="3"/>
        <v>0</v>
      </c>
    </row>
    <row r="44" spans="2:17" s="1" customFormat="1" ht="39.950000000000003" customHeight="1" x14ac:dyDescent="0.25">
      <c r="B44" s="5" t="s">
        <v>26</v>
      </c>
      <c r="C44" s="68" t="s">
        <v>27</v>
      </c>
      <c r="D44" s="5" t="s">
        <v>79</v>
      </c>
      <c r="E44" s="5">
        <f>VLOOKUP(B44,'Level 2 to SS'!D:G,4,FALSE)</f>
        <v>5</v>
      </c>
      <c r="F44" s="262">
        <f>HLOOKUP($D44,'Level 2 to SS'!$W$9:$AE$33,'SS to Constituents'!$E44,FALSE)</f>
        <v>0</v>
      </c>
      <c r="H44" s="315"/>
      <c r="I44" s="269">
        <v>0</v>
      </c>
      <c r="J44" s="269">
        <v>0</v>
      </c>
      <c r="K44" s="269">
        <v>0</v>
      </c>
      <c r="L44" s="269">
        <v>0</v>
      </c>
      <c r="N44" s="262">
        <f t="shared" si="0"/>
        <v>0</v>
      </c>
      <c r="O44" s="262">
        <f t="shared" si="1"/>
        <v>0</v>
      </c>
      <c r="P44" s="262">
        <f t="shared" si="2"/>
        <v>0</v>
      </c>
      <c r="Q44" s="262">
        <f t="shared" si="3"/>
        <v>0</v>
      </c>
    </row>
    <row r="45" spans="2:17" s="1" customFormat="1" ht="39.950000000000003" customHeight="1" x14ac:dyDescent="0.25">
      <c r="B45" s="5" t="s">
        <v>26</v>
      </c>
      <c r="C45" s="68" t="s">
        <v>27</v>
      </c>
      <c r="D45" s="5" t="s">
        <v>80</v>
      </c>
      <c r="E45" s="5">
        <f>VLOOKUP(B45,'Level 2 to SS'!D:G,4,FALSE)</f>
        <v>5</v>
      </c>
      <c r="F45" s="262">
        <f>HLOOKUP($D45,'Level 2 to SS'!$W$9:$AE$33,'SS to Constituents'!$E45,FALSE)</f>
        <v>0</v>
      </c>
      <c r="H45" s="315"/>
      <c r="I45" s="269">
        <v>0</v>
      </c>
      <c r="J45" s="269">
        <v>0</v>
      </c>
      <c r="K45" s="269">
        <v>0</v>
      </c>
      <c r="L45" s="269">
        <v>0</v>
      </c>
      <c r="N45" s="262">
        <f t="shared" si="0"/>
        <v>0</v>
      </c>
      <c r="O45" s="262">
        <f t="shared" si="1"/>
        <v>0</v>
      </c>
      <c r="P45" s="262">
        <f t="shared" si="2"/>
        <v>0</v>
      </c>
      <c r="Q45" s="262">
        <f t="shared" si="3"/>
        <v>0</v>
      </c>
    </row>
    <row r="46" spans="2:17" s="1" customFormat="1" ht="39.950000000000003" customHeight="1" x14ac:dyDescent="0.25">
      <c r="B46" s="5" t="s">
        <v>26</v>
      </c>
      <c r="C46" s="68" t="s">
        <v>27</v>
      </c>
      <c r="D46" s="5" t="s">
        <v>91</v>
      </c>
      <c r="E46" s="5">
        <f>VLOOKUP(B46,'Level 2 to SS'!D:G,4,FALSE)</f>
        <v>5</v>
      </c>
      <c r="F46" s="262">
        <f>HLOOKUP($D46,'Level 2 to SS'!$W$9:$AE$33,'SS to Constituents'!$E46,FALSE)</f>
        <v>0</v>
      </c>
      <c r="H46" s="315"/>
      <c r="I46" s="269">
        <v>0</v>
      </c>
      <c r="J46" s="269">
        <v>0</v>
      </c>
      <c r="K46" s="269">
        <v>0</v>
      </c>
      <c r="L46" s="269">
        <v>0</v>
      </c>
      <c r="N46" s="262">
        <f t="shared" si="0"/>
        <v>0</v>
      </c>
      <c r="O46" s="262">
        <f t="shared" si="1"/>
        <v>0</v>
      </c>
      <c r="P46" s="262">
        <f t="shared" si="2"/>
        <v>0</v>
      </c>
      <c r="Q46" s="262">
        <f t="shared" si="3"/>
        <v>0</v>
      </c>
    </row>
    <row r="47" spans="2:17" s="1" customFormat="1" ht="39.950000000000003" customHeight="1" x14ac:dyDescent="0.25">
      <c r="B47" s="5" t="s">
        <v>30</v>
      </c>
      <c r="C47" s="68" t="s">
        <v>31</v>
      </c>
      <c r="D47" s="5" t="s">
        <v>72</v>
      </c>
      <c r="E47" s="5">
        <f>VLOOKUP(B47,'Level 2 to SS'!D:G,4,FALSE)</f>
        <v>6</v>
      </c>
      <c r="F47" s="262">
        <f>HLOOKUP($D47,'Level 2 to SS'!$W$9:$AE$33,'SS to Constituents'!$E47,FALSE)</f>
        <v>0.24471072698164134</v>
      </c>
      <c r="H47" s="315" t="s">
        <v>321</v>
      </c>
      <c r="I47" s="269">
        <v>0</v>
      </c>
      <c r="J47" s="269">
        <v>0</v>
      </c>
      <c r="K47" s="269">
        <v>0</v>
      </c>
      <c r="L47" s="269">
        <v>1</v>
      </c>
      <c r="N47" s="262">
        <f t="shared" si="0"/>
        <v>0</v>
      </c>
      <c r="O47" s="262">
        <f t="shared" si="1"/>
        <v>0</v>
      </c>
      <c r="P47" s="262">
        <f t="shared" si="2"/>
        <v>0</v>
      </c>
      <c r="Q47" s="262">
        <f t="shared" si="3"/>
        <v>0.24471072698164134</v>
      </c>
    </row>
    <row r="48" spans="2:17" s="1" customFormat="1" ht="39.950000000000003" customHeight="1" x14ac:dyDescent="0.25">
      <c r="B48" s="5" t="s">
        <v>30</v>
      </c>
      <c r="C48" s="68" t="s">
        <v>31</v>
      </c>
      <c r="D48" s="5" t="s">
        <v>73</v>
      </c>
      <c r="E48" s="5">
        <f>VLOOKUP(B48,'Level 2 to SS'!D:G,4,FALSE)</f>
        <v>6</v>
      </c>
      <c r="F48" s="262">
        <f>HLOOKUP($D48,'Level 2 to SS'!$W$9:$AE$33,'SS to Constituents'!$E48,FALSE)</f>
        <v>0</v>
      </c>
      <c r="H48" s="315" t="s">
        <v>322</v>
      </c>
      <c r="I48" s="269">
        <v>7.0000000000000007E-2</v>
      </c>
      <c r="J48" s="269">
        <v>0.53</v>
      </c>
      <c r="K48" s="269">
        <v>0.02</v>
      </c>
      <c r="L48" s="269">
        <v>0.38</v>
      </c>
      <c r="N48" s="262">
        <f t="shared" si="0"/>
        <v>0</v>
      </c>
      <c r="O48" s="262">
        <f t="shared" si="1"/>
        <v>0</v>
      </c>
      <c r="P48" s="262">
        <f t="shared" si="2"/>
        <v>0</v>
      </c>
      <c r="Q48" s="262">
        <f t="shared" si="3"/>
        <v>0</v>
      </c>
    </row>
    <row r="49" spans="2:17" s="1" customFormat="1" ht="39.950000000000003" customHeight="1" x14ac:dyDescent="0.25">
      <c r="B49" s="5" t="s">
        <v>30</v>
      </c>
      <c r="C49" s="68" t="s">
        <v>31</v>
      </c>
      <c r="D49" s="5" t="s">
        <v>74</v>
      </c>
      <c r="E49" s="5">
        <f>VLOOKUP(B49,'Level 2 to SS'!D:G,4,FALSE)</f>
        <v>6</v>
      </c>
      <c r="F49" s="262">
        <f>HLOOKUP($D49,'Level 2 to SS'!$W$9:$AE$33,'SS to Constituents'!$E49,FALSE)</f>
        <v>0.39153716317062615</v>
      </c>
      <c r="H49" s="315" t="s">
        <v>341</v>
      </c>
      <c r="I49" s="269">
        <v>0.11</v>
      </c>
      <c r="J49" s="269">
        <v>0.89</v>
      </c>
      <c r="K49" s="269">
        <v>0</v>
      </c>
      <c r="L49" s="269">
        <v>0</v>
      </c>
      <c r="N49" s="262">
        <f t="shared" si="0"/>
        <v>4.3069087948768875E-2</v>
      </c>
      <c r="O49" s="262">
        <f t="shared" si="1"/>
        <v>0.3484680752218573</v>
      </c>
      <c r="P49" s="262">
        <f t="shared" si="2"/>
        <v>0</v>
      </c>
      <c r="Q49" s="262">
        <f t="shared" si="3"/>
        <v>0</v>
      </c>
    </row>
    <row r="50" spans="2:17" s="1" customFormat="1" ht="39.950000000000003" customHeight="1" x14ac:dyDescent="0.25">
      <c r="B50" s="5" t="s">
        <v>30</v>
      </c>
      <c r="C50" s="68" t="s">
        <v>31</v>
      </c>
      <c r="D50" s="5" t="s">
        <v>75</v>
      </c>
      <c r="E50" s="5">
        <f>VLOOKUP(B50,'Level 2 to SS'!D:G,4,FALSE)</f>
        <v>6</v>
      </c>
      <c r="F50" s="262">
        <f>HLOOKUP($D50,'Level 2 to SS'!$W$9:$AE$33,'SS to Constituents'!$E50,FALSE)</f>
        <v>0</v>
      </c>
      <c r="H50" s="315"/>
      <c r="I50" s="269">
        <v>0</v>
      </c>
      <c r="J50" s="269">
        <v>0</v>
      </c>
      <c r="K50" s="269">
        <v>0</v>
      </c>
      <c r="L50" s="269">
        <v>0</v>
      </c>
      <c r="N50" s="262">
        <f t="shared" si="0"/>
        <v>0</v>
      </c>
      <c r="O50" s="262">
        <f t="shared" si="1"/>
        <v>0</v>
      </c>
      <c r="P50" s="262">
        <f t="shared" si="2"/>
        <v>0</v>
      </c>
      <c r="Q50" s="262">
        <f t="shared" si="3"/>
        <v>0</v>
      </c>
    </row>
    <row r="51" spans="2:17" s="1" customFormat="1" ht="39.950000000000003" customHeight="1" x14ac:dyDescent="0.25">
      <c r="B51" s="5" t="s">
        <v>30</v>
      </c>
      <c r="C51" s="68" t="s">
        <v>31</v>
      </c>
      <c r="D51" s="5" t="s">
        <v>76</v>
      </c>
      <c r="E51" s="5">
        <f>VLOOKUP(B51,'Level 2 to SS'!D:G,4,FALSE)</f>
        <v>6</v>
      </c>
      <c r="F51" s="262">
        <f>HLOOKUP($D51,'Level 2 to SS'!$W$9:$AE$33,'SS to Constituents'!$E51,FALSE)</f>
        <v>0</v>
      </c>
      <c r="H51" s="315"/>
      <c r="I51" s="269">
        <v>0</v>
      </c>
      <c r="J51" s="269">
        <v>0</v>
      </c>
      <c r="K51" s="269">
        <v>0</v>
      </c>
      <c r="L51" s="269">
        <v>0</v>
      </c>
      <c r="N51" s="262">
        <f t="shared" si="0"/>
        <v>0</v>
      </c>
      <c r="O51" s="262">
        <f t="shared" si="1"/>
        <v>0</v>
      </c>
      <c r="P51" s="262">
        <f t="shared" si="2"/>
        <v>0</v>
      </c>
      <c r="Q51" s="262">
        <f t="shared" si="3"/>
        <v>0</v>
      </c>
    </row>
    <row r="52" spans="2:17" s="1" customFormat="1" ht="39.950000000000003" customHeight="1" x14ac:dyDescent="0.25">
      <c r="B52" s="5" t="s">
        <v>30</v>
      </c>
      <c r="C52" s="68" t="s">
        <v>31</v>
      </c>
      <c r="D52" s="5" t="s">
        <v>77</v>
      </c>
      <c r="E52" s="5">
        <f>VLOOKUP(B52,'Level 2 to SS'!D:G,4,FALSE)</f>
        <v>6</v>
      </c>
      <c r="F52" s="262">
        <f>HLOOKUP($D52,'Level 2 to SS'!$W$9:$AE$33,'SS to Constituents'!$E52,FALSE)</f>
        <v>0</v>
      </c>
      <c r="H52" s="315"/>
      <c r="I52" s="269">
        <v>0</v>
      </c>
      <c r="J52" s="269">
        <v>0</v>
      </c>
      <c r="K52" s="269">
        <v>0</v>
      </c>
      <c r="L52" s="269">
        <v>0</v>
      </c>
      <c r="N52" s="262">
        <f t="shared" si="0"/>
        <v>0</v>
      </c>
      <c r="O52" s="262">
        <f t="shared" si="1"/>
        <v>0</v>
      </c>
      <c r="P52" s="262">
        <f t="shared" si="2"/>
        <v>0</v>
      </c>
      <c r="Q52" s="262">
        <f t="shared" si="3"/>
        <v>0</v>
      </c>
    </row>
    <row r="53" spans="2:17" s="1" customFormat="1" ht="39.950000000000003" customHeight="1" x14ac:dyDescent="0.25">
      <c r="B53" s="5" t="s">
        <v>30</v>
      </c>
      <c r="C53" s="68" t="s">
        <v>31</v>
      </c>
      <c r="D53" s="5" t="s">
        <v>79</v>
      </c>
      <c r="E53" s="5">
        <f>VLOOKUP(B53,'Level 2 to SS'!D:G,4,FALSE)</f>
        <v>6</v>
      </c>
      <c r="F53" s="262">
        <f>HLOOKUP($D53,'Level 2 to SS'!$W$9:$AE$33,'SS to Constituents'!$E53,FALSE)</f>
        <v>0</v>
      </c>
      <c r="H53" s="315"/>
      <c r="I53" s="269">
        <v>0</v>
      </c>
      <c r="J53" s="269">
        <v>0</v>
      </c>
      <c r="K53" s="269">
        <v>0</v>
      </c>
      <c r="L53" s="269">
        <v>0</v>
      </c>
      <c r="N53" s="262">
        <f t="shared" si="0"/>
        <v>0</v>
      </c>
      <c r="O53" s="262">
        <f t="shared" si="1"/>
        <v>0</v>
      </c>
      <c r="P53" s="262">
        <f t="shared" si="2"/>
        <v>0</v>
      </c>
      <c r="Q53" s="262">
        <f t="shared" si="3"/>
        <v>0</v>
      </c>
    </row>
    <row r="54" spans="2:17" s="1" customFormat="1" ht="39.950000000000003" customHeight="1" x14ac:dyDescent="0.25">
      <c r="B54" s="5" t="s">
        <v>30</v>
      </c>
      <c r="C54" s="68" t="s">
        <v>31</v>
      </c>
      <c r="D54" s="5" t="s">
        <v>80</v>
      </c>
      <c r="E54" s="5">
        <f>VLOOKUP(B54,'Level 2 to SS'!D:G,4,FALSE)</f>
        <v>6</v>
      </c>
      <c r="F54" s="262">
        <f>HLOOKUP($D54,'Level 2 to SS'!$W$9:$AE$33,'SS to Constituents'!$E54,FALSE)</f>
        <v>0</v>
      </c>
      <c r="H54" s="315"/>
      <c r="I54" s="269">
        <v>0</v>
      </c>
      <c r="J54" s="269">
        <v>0</v>
      </c>
      <c r="K54" s="269">
        <v>0</v>
      </c>
      <c r="L54" s="269">
        <v>0</v>
      </c>
      <c r="N54" s="262">
        <f t="shared" si="0"/>
        <v>0</v>
      </c>
      <c r="O54" s="262">
        <f t="shared" si="1"/>
        <v>0</v>
      </c>
      <c r="P54" s="262">
        <f t="shared" si="2"/>
        <v>0</v>
      </c>
      <c r="Q54" s="262">
        <f t="shared" si="3"/>
        <v>0</v>
      </c>
    </row>
    <row r="55" spans="2:17" s="1" customFormat="1" ht="39.950000000000003" customHeight="1" x14ac:dyDescent="0.25">
      <c r="B55" s="5" t="s">
        <v>30</v>
      </c>
      <c r="C55" s="68" t="s">
        <v>31</v>
      </c>
      <c r="D55" s="5" t="s">
        <v>91</v>
      </c>
      <c r="E55" s="5">
        <f>VLOOKUP(B55,'Level 2 to SS'!D:G,4,FALSE)</f>
        <v>6</v>
      </c>
      <c r="F55" s="262">
        <f>HLOOKUP($D55,'Level 2 to SS'!$W$9:$AE$33,'SS to Constituents'!$E55,FALSE)</f>
        <v>0</v>
      </c>
      <c r="H55" s="315"/>
      <c r="I55" s="269">
        <v>0</v>
      </c>
      <c r="J55" s="269">
        <v>0</v>
      </c>
      <c r="K55" s="269">
        <v>0</v>
      </c>
      <c r="L55" s="269">
        <v>0</v>
      </c>
      <c r="N55" s="262">
        <f t="shared" si="0"/>
        <v>0</v>
      </c>
      <c r="O55" s="262">
        <f t="shared" si="1"/>
        <v>0</v>
      </c>
      <c r="P55" s="262">
        <f t="shared" si="2"/>
        <v>0</v>
      </c>
      <c r="Q55" s="262">
        <f t="shared" si="3"/>
        <v>0</v>
      </c>
    </row>
    <row r="56" spans="2:17" s="1" customFormat="1" ht="39.950000000000003" customHeight="1" x14ac:dyDescent="0.25">
      <c r="B56" s="5" t="s">
        <v>32</v>
      </c>
      <c r="C56" s="68" t="s">
        <v>33</v>
      </c>
      <c r="D56" s="5" t="s">
        <v>72</v>
      </c>
      <c r="E56" s="5">
        <f>VLOOKUP(B56,'Level 2 to SS'!D:G,4,FALSE)</f>
        <v>7</v>
      </c>
      <c r="F56" s="262">
        <f>HLOOKUP($D56,'Level 2 to SS'!$W$9:$AE$33,'SS to Constituents'!$E56,FALSE)</f>
        <v>1.1031988218805786</v>
      </c>
      <c r="H56" s="315" t="s">
        <v>321</v>
      </c>
      <c r="I56" s="269">
        <v>0</v>
      </c>
      <c r="J56" s="269">
        <v>0</v>
      </c>
      <c r="K56" s="269">
        <v>0</v>
      </c>
      <c r="L56" s="269">
        <v>1</v>
      </c>
      <c r="N56" s="262">
        <f t="shared" si="0"/>
        <v>0</v>
      </c>
      <c r="O56" s="262">
        <f t="shared" si="1"/>
        <v>0</v>
      </c>
      <c r="P56" s="262">
        <f t="shared" si="2"/>
        <v>0</v>
      </c>
      <c r="Q56" s="262">
        <f t="shared" si="3"/>
        <v>1.1031988218805786</v>
      </c>
    </row>
    <row r="57" spans="2:17" s="1" customFormat="1" ht="39.950000000000003" customHeight="1" x14ac:dyDescent="0.25">
      <c r="B57" s="5" t="s">
        <v>32</v>
      </c>
      <c r="C57" s="68" t="s">
        <v>33</v>
      </c>
      <c r="D57" s="5" t="s">
        <v>73</v>
      </c>
      <c r="E57" s="5">
        <f>VLOOKUP(B57,'Level 2 to SS'!D:G,4,FALSE)</f>
        <v>7</v>
      </c>
      <c r="F57" s="262">
        <f>HLOOKUP($D57,'Level 2 to SS'!$W$9:$AE$33,'SS to Constituents'!$E57,FALSE)</f>
        <v>0</v>
      </c>
      <c r="H57" s="315" t="s">
        <v>322</v>
      </c>
      <c r="I57" s="269">
        <v>7.0000000000000007E-2</v>
      </c>
      <c r="J57" s="269">
        <v>0.53</v>
      </c>
      <c r="K57" s="269">
        <v>0.02</v>
      </c>
      <c r="L57" s="269">
        <v>0.38</v>
      </c>
      <c r="N57" s="262">
        <f t="shared" si="0"/>
        <v>0</v>
      </c>
      <c r="O57" s="262">
        <f t="shared" si="1"/>
        <v>0</v>
      </c>
      <c r="P57" s="262">
        <f t="shared" si="2"/>
        <v>0</v>
      </c>
      <c r="Q57" s="262">
        <f t="shared" si="3"/>
        <v>0</v>
      </c>
    </row>
    <row r="58" spans="2:17" s="1" customFormat="1" ht="39.950000000000003" customHeight="1" x14ac:dyDescent="0.25">
      <c r="B58" s="5" t="s">
        <v>32</v>
      </c>
      <c r="C58" s="68" t="s">
        <v>33</v>
      </c>
      <c r="D58" s="5" t="s">
        <v>74</v>
      </c>
      <c r="E58" s="5">
        <f>VLOOKUP(B58,'Level 2 to SS'!D:G,4,FALSE)</f>
        <v>7</v>
      </c>
      <c r="F58" s="262">
        <f>HLOOKUP($D58,'Level 2 to SS'!$W$9:$AE$33,'SS to Constituents'!$E58,FALSE)</f>
        <v>0</v>
      </c>
      <c r="H58" s="315"/>
      <c r="I58" s="269">
        <v>0</v>
      </c>
      <c r="J58" s="269">
        <v>0</v>
      </c>
      <c r="K58" s="269">
        <v>0</v>
      </c>
      <c r="L58" s="269">
        <v>0</v>
      </c>
      <c r="N58" s="262">
        <f t="shared" si="0"/>
        <v>0</v>
      </c>
      <c r="O58" s="262">
        <f t="shared" si="1"/>
        <v>0</v>
      </c>
      <c r="P58" s="262">
        <f t="shared" si="2"/>
        <v>0</v>
      </c>
      <c r="Q58" s="262">
        <f t="shared" si="3"/>
        <v>0</v>
      </c>
    </row>
    <row r="59" spans="2:17" s="1" customFormat="1" ht="39.950000000000003" customHeight="1" x14ac:dyDescent="0.25">
      <c r="B59" s="5" t="s">
        <v>32</v>
      </c>
      <c r="C59" s="68" t="s">
        <v>33</v>
      </c>
      <c r="D59" s="5" t="s">
        <v>75</v>
      </c>
      <c r="E59" s="5">
        <f>VLOOKUP(B59,'Level 2 to SS'!D:G,4,FALSE)</f>
        <v>7</v>
      </c>
      <c r="F59" s="262">
        <f>HLOOKUP($D59,'Level 2 to SS'!$W$9:$AE$33,'SS to Constituents'!$E59,FALSE)</f>
        <v>0</v>
      </c>
      <c r="H59" s="315"/>
      <c r="I59" s="269">
        <v>0</v>
      </c>
      <c r="J59" s="269">
        <v>0</v>
      </c>
      <c r="K59" s="269">
        <v>0</v>
      </c>
      <c r="L59" s="269">
        <v>0</v>
      </c>
      <c r="N59" s="262">
        <f t="shared" si="0"/>
        <v>0</v>
      </c>
      <c r="O59" s="262">
        <f t="shared" si="1"/>
        <v>0</v>
      </c>
      <c r="P59" s="262">
        <f t="shared" si="2"/>
        <v>0</v>
      </c>
      <c r="Q59" s="262">
        <f t="shared" si="3"/>
        <v>0</v>
      </c>
    </row>
    <row r="60" spans="2:17" s="1" customFormat="1" ht="39.950000000000003" customHeight="1" x14ac:dyDescent="0.25">
      <c r="B60" s="5" t="s">
        <v>32</v>
      </c>
      <c r="C60" s="68" t="s">
        <v>33</v>
      </c>
      <c r="D60" s="5" t="s">
        <v>76</v>
      </c>
      <c r="E60" s="5">
        <f>VLOOKUP(B60,'Level 2 to SS'!D:G,4,FALSE)</f>
        <v>7</v>
      </c>
      <c r="F60" s="262">
        <f>HLOOKUP($D60,'Level 2 to SS'!$W$9:$AE$33,'SS to Constituents'!$E60,FALSE)</f>
        <v>0</v>
      </c>
      <c r="H60" s="315"/>
      <c r="I60" s="269">
        <v>0</v>
      </c>
      <c r="J60" s="269">
        <v>0</v>
      </c>
      <c r="K60" s="269">
        <v>0</v>
      </c>
      <c r="L60" s="269">
        <v>0</v>
      </c>
      <c r="N60" s="262">
        <f t="shared" si="0"/>
        <v>0</v>
      </c>
      <c r="O60" s="262">
        <f t="shared" si="1"/>
        <v>0</v>
      </c>
      <c r="P60" s="262">
        <f t="shared" si="2"/>
        <v>0</v>
      </c>
      <c r="Q60" s="262">
        <f t="shared" si="3"/>
        <v>0</v>
      </c>
    </row>
    <row r="61" spans="2:17" s="1" customFormat="1" ht="39.950000000000003" customHeight="1" x14ac:dyDescent="0.25">
      <c r="B61" s="5" t="s">
        <v>32</v>
      </c>
      <c r="C61" s="68" t="s">
        <v>33</v>
      </c>
      <c r="D61" s="5" t="s">
        <v>77</v>
      </c>
      <c r="E61" s="5">
        <f>VLOOKUP(B61,'Level 2 to SS'!D:G,4,FALSE)</f>
        <v>7</v>
      </c>
      <c r="F61" s="262">
        <f>HLOOKUP($D61,'Level 2 to SS'!$W$9:$AE$33,'SS to Constituents'!$E61,FALSE)</f>
        <v>0</v>
      </c>
      <c r="H61" s="315"/>
      <c r="I61" s="269">
        <v>0</v>
      </c>
      <c r="J61" s="269">
        <v>0</v>
      </c>
      <c r="K61" s="269">
        <v>0</v>
      </c>
      <c r="L61" s="269">
        <v>0</v>
      </c>
      <c r="N61" s="262">
        <f t="shared" si="0"/>
        <v>0</v>
      </c>
      <c r="O61" s="262">
        <f t="shared" si="1"/>
        <v>0</v>
      </c>
      <c r="P61" s="262">
        <f t="shared" si="2"/>
        <v>0</v>
      </c>
      <c r="Q61" s="262">
        <f t="shared" si="3"/>
        <v>0</v>
      </c>
    </row>
    <row r="62" spans="2:17" s="1" customFormat="1" ht="39.950000000000003" customHeight="1" x14ac:dyDescent="0.25">
      <c r="B62" s="5" t="s">
        <v>32</v>
      </c>
      <c r="C62" s="68" t="s">
        <v>33</v>
      </c>
      <c r="D62" s="5" t="s">
        <v>79</v>
      </c>
      <c r="E62" s="5">
        <f>VLOOKUP(B62,'Level 2 to SS'!D:G,4,FALSE)</f>
        <v>7</v>
      </c>
      <c r="F62" s="262">
        <f>HLOOKUP($D62,'Level 2 to SS'!$W$9:$AE$33,'SS to Constituents'!$E62,FALSE)</f>
        <v>0</v>
      </c>
      <c r="H62" s="315"/>
      <c r="I62" s="269">
        <v>0</v>
      </c>
      <c r="J62" s="269">
        <v>0</v>
      </c>
      <c r="K62" s="269">
        <v>0</v>
      </c>
      <c r="L62" s="269">
        <v>0</v>
      </c>
      <c r="N62" s="262">
        <f t="shared" si="0"/>
        <v>0</v>
      </c>
      <c r="O62" s="262">
        <f t="shared" si="1"/>
        <v>0</v>
      </c>
      <c r="P62" s="262">
        <f t="shared" si="2"/>
        <v>0</v>
      </c>
      <c r="Q62" s="262">
        <f t="shared" si="3"/>
        <v>0</v>
      </c>
    </row>
    <row r="63" spans="2:17" s="1" customFormat="1" ht="39.950000000000003" customHeight="1" x14ac:dyDescent="0.25">
      <c r="B63" s="5" t="s">
        <v>32</v>
      </c>
      <c r="C63" s="68" t="s">
        <v>33</v>
      </c>
      <c r="D63" s="5" t="s">
        <v>80</v>
      </c>
      <c r="E63" s="5">
        <f>VLOOKUP(B63,'Level 2 to SS'!D:G,4,FALSE)</f>
        <v>7</v>
      </c>
      <c r="F63" s="262">
        <f>HLOOKUP($D63,'Level 2 to SS'!$W$9:$AE$33,'SS to Constituents'!$E63,FALSE)</f>
        <v>0</v>
      </c>
      <c r="H63" s="315"/>
      <c r="I63" s="269">
        <v>0</v>
      </c>
      <c r="J63" s="269">
        <v>0</v>
      </c>
      <c r="K63" s="269">
        <v>0</v>
      </c>
      <c r="L63" s="269">
        <v>0</v>
      </c>
      <c r="N63" s="262">
        <f t="shared" si="0"/>
        <v>0</v>
      </c>
      <c r="O63" s="262">
        <f t="shared" si="1"/>
        <v>0</v>
      </c>
      <c r="P63" s="262">
        <f t="shared" si="2"/>
        <v>0</v>
      </c>
      <c r="Q63" s="262">
        <f t="shared" si="3"/>
        <v>0</v>
      </c>
    </row>
    <row r="64" spans="2:17" s="1" customFormat="1" ht="39.950000000000003" customHeight="1" x14ac:dyDescent="0.25">
      <c r="B64" s="5" t="s">
        <v>32</v>
      </c>
      <c r="C64" s="68" t="s">
        <v>33</v>
      </c>
      <c r="D64" s="5" t="s">
        <v>91</v>
      </c>
      <c r="E64" s="5">
        <f>VLOOKUP(B64,'Level 2 to SS'!D:G,4,FALSE)</f>
        <v>7</v>
      </c>
      <c r="F64" s="262">
        <f>HLOOKUP($D64,'Level 2 to SS'!$W$9:$AE$33,'SS to Constituents'!$E64,FALSE)</f>
        <v>0</v>
      </c>
      <c r="H64" s="315"/>
      <c r="I64" s="269">
        <v>0</v>
      </c>
      <c r="J64" s="269">
        <v>0</v>
      </c>
      <c r="K64" s="269">
        <v>0</v>
      </c>
      <c r="L64" s="269">
        <v>0</v>
      </c>
      <c r="N64" s="262">
        <f t="shared" si="0"/>
        <v>0</v>
      </c>
      <c r="O64" s="262">
        <f t="shared" si="1"/>
        <v>0</v>
      </c>
      <c r="P64" s="262">
        <f t="shared" si="2"/>
        <v>0</v>
      </c>
      <c r="Q64" s="262">
        <f t="shared" si="3"/>
        <v>0</v>
      </c>
    </row>
    <row r="65" spans="2:17" s="1" customFormat="1" ht="39.950000000000003" customHeight="1" x14ac:dyDescent="0.25">
      <c r="B65" s="5" t="s">
        <v>36</v>
      </c>
      <c r="C65" s="68" t="s">
        <v>37</v>
      </c>
      <c r="D65" s="5" t="s">
        <v>72</v>
      </c>
      <c r="E65" s="5">
        <f>VLOOKUP(B65,'Level 2 to SS'!D:G,4,FALSE)</f>
        <v>8</v>
      </c>
      <c r="F65" s="262">
        <f>HLOOKUP($D65,'Level 2 to SS'!$W$9:$AE$33,'SS to Constituents'!$E65,FALSE)</f>
        <v>0</v>
      </c>
      <c r="H65" s="315" t="s">
        <v>321</v>
      </c>
      <c r="I65" s="269">
        <v>0</v>
      </c>
      <c r="J65" s="269">
        <v>0</v>
      </c>
      <c r="K65" s="269">
        <v>0</v>
      </c>
      <c r="L65" s="269">
        <v>1</v>
      </c>
      <c r="N65" s="262">
        <f t="shared" si="0"/>
        <v>0</v>
      </c>
      <c r="O65" s="262">
        <f t="shared" si="1"/>
        <v>0</v>
      </c>
      <c r="P65" s="262">
        <f t="shared" si="2"/>
        <v>0</v>
      </c>
      <c r="Q65" s="262">
        <f t="shared" si="3"/>
        <v>0</v>
      </c>
    </row>
    <row r="66" spans="2:17" s="1" customFormat="1" ht="39.950000000000003" customHeight="1" x14ac:dyDescent="0.25">
      <c r="B66" s="5" t="s">
        <v>36</v>
      </c>
      <c r="C66" s="68" t="s">
        <v>37</v>
      </c>
      <c r="D66" s="5" t="s">
        <v>73</v>
      </c>
      <c r="E66" s="5">
        <f>VLOOKUP(B66,'Level 2 to SS'!D:G,4,FALSE)</f>
        <v>8</v>
      </c>
      <c r="F66" s="262">
        <f>HLOOKUP($D66,'Level 2 to SS'!$W$9:$AE$33,'SS to Constituents'!$E66,FALSE)</f>
        <v>0</v>
      </c>
      <c r="H66" s="315" t="s">
        <v>322</v>
      </c>
      <c r="I66" s="269">
        <v>7.0000000000000007E-2</v>
      </c>
      <c r="J66" s="269">
        <v>0.53</v>
      </c>
      <c r="K66" s="269">
        <v>0.02</v>
      </c>
      <c r="L66" s="269">
        <v>0.38</v>
      </c>
      <c r="N66" s="262">
        <f t="shared" si="0"/>
        <v>0</v>
      </c>
      <c r="O66" s="262">
        <f t="shared" si="1"/>
        <v>0</v>
      </c>
      <c r="P66" s="262">
        <f t="shared" si="2"/>
        <v>0</v>
      </c>
      <c r="Q66" s="262">
        <f t="shared" si="3"/>
        <v>0</v>
      </c>
    </row>
    <row r="67" spans="2:17" s="1" customFormat="1" ht="39.950000000000003" customHeight="1" x14ac:dyDescent="0.25">
      <c r="B67" s="5" t="s">
        <v>36</v>
      </c>
      <c r="C67" s="68" t="s">
        <v>37</v>
      </c>
      <c r="D67" s="5" t="s">
        <v>74</v>
      </c>
      <c r="E67" s="5">
        <f>VLOOKUP(B67,'Level 2 to SS'!D:G,4,FALSE)</f>
        <v>8</v>
      </c>
      <c r="F67" s="262">
        <f>HLOOKUP($D67,'Level 2 to SS'!$W$9:$AE$33,'SS to Constituents'!$E67,FALSE)</f>
        <v>5.5372119120064038</v>
      </c>
      <c r="H67" s="315" t="s">
        <v>323</v>
      </c>
      <c r="I67" s="269">
        <v>0.11</v>
      </c>
      <c r="J67" s="269">
        <v>0.81400000000000006</v>
      </c>
      <c r="K67" s="269">
        <v>7.5999999999999998E-2</v>
      </c>
      <c r="L67" s="269">
        <v>0</v>
      </c>
      <c r="N67" s="262">
        <f t="shared" si="0"/>
        <v>0.60909331032070446</v>
      </c>
      <c r="O67" s="262">
        <f t="shared" si="1"/>
        <v>4.507290496373213</v>
      </c>
      <c r="P67" s="262">
        <f t="shared" si="2"/>
        <v>0.42082810531248666</v>
      </c>
      <c r="Q67" s="262">
        <f t="shared" si="3"/>
        <v>0</v>
      </c>
    </row>
    <row r="68" spans="2:17" s="1" customFormat="1" ht="39.950000000000003" customHeight="1" x14ac:dyDescent="0.25">
      <c r="B68" s="5" t="s">
        <v>36</v>
      </c>
      <c r="C68" s="68" t="s">
        <v>37</v>
      </c>
      <c r="D68" s="5" t="s">
        <v>75</v>
      </c>
      <c r="E68" s="5">
        <f>VLOOKUP(B68,'Level 2 to SS'!D:G,4,FALSE)</f>
        <v>8</v>
      </c>
      <c r="F68" s="262">
        <f>HLOOKUP($D68,'Level 2 to SS'!$W$9:$AE$33,'SS to Constituents'!$E68,FALSE)</f>
        <v>2.3730908194313161</v>
      </c>
      <c r="H68" s="315"/>
      <c r="I68" s="269">
        <v>0</v>
      </c>
      <c r="J68" s="269">
        <v>0</v>
      </c>
      <c r="K68" s="269">
        <v>0</v>
      </c>
      <c r="L68" s="269">
        <v>0</v>
      </c>
      <c r="N68" s="262">
        <f t="shared" si="0"/>
        <v>0</v>
      </c>
      <c r="O68" s="262">
        <f t="shared" si="1"/>
        <v>0</v>
      </c>
      <c r="P68" s="262">
        <f t="shared" si="2"/>
        <v>0</v>
      </c>
      <c r="Q68" s="262">
        <f t="shared" si="3"/>
        <v>0</v>
      </c>
    </row>
    <row r="69" spans="2:17" s="1" customFormat="1" ht="39.950000000000003" customHeight="1" x14ac:dyDescent="0.25">
      <c r="B69" s="5" t="s">
        <v>36</v>
      </c>
      <c r="C69" s="68" t="s">
        <v>37</v>
      </c>
      <c r="D69" s="5" t="s">
        <v>76</v>
      </c>
      <c r="E69" s="5">
        <f>VLOOKUP(B69,'Level 2 to SS'!D:G,4,FALSE)</f>
        <v>8</v>
      </c>
      <c r="F69" s="262">
        <f>HLOOKUP($D69,'Level 2 to SS'!$W$9:$AE$33,'SS to Constituents'!$E69,FALSE)</f>
        <v>0</v>
      </c>
      <c r="H69" s="315"/>
      <c r="I69" s="269">
        <v>0</v>
      </c>
      <c r="J69" s="269">
        <v>0</v>
      </c>
      <c r="K69" s="269">
        <v>0</v>
      </c>
      <c r="L69" s="269">
        <v>0</v>
      </c>
      <c r="N69" s="262">
        <f t="shared" si="0"/>
        <v>0</v>
      </c>
      <c r="O69" s="262">
        <f t="shared" si="1"/>
        <v>0</v>
      </c>
      <c r="P69" s="262">
        <f t="shared" si="2"/>
        <v>0</v>
      </c>
      <c r="Q69" s="262">
        <f t="shared" si="3"/>
        <v>0</v>
      </c>
    </row>
    <row r="70" spans="2:17" s="1" customFormat="1" ht="39.950000000000003" customHeight="1" x14ac:dyDescent="0.25">
      <c r="B70" s="5" t="s">
        <v>36</v>
      </c>
      <c r="C70" s="68" t="s">
        <v>37</v>
      </c>
      <c r="D70" s="5" t="s">
        <v>77</v>
      </c>
      <c r="E70" s="5">
        <f>VLOOKUP(B70,'Level 2 to SS'!D:G,4,FALSE)</f>
        <v>8</v>
      </c>
      <c r="F70" s="262">
        <f>HLOOKUP($D70,'Level 2 to SS'!$W$9:$AE$33,'SS to Constituents'!$E70,FALSE)</f>
        <v>0</v>
      </c>
      <c r="H70" s="315"/>
      <c r="I70" s="269">
        <v>0</v>
      </c>
      <c r="J70" s="269">
        <v>0</v>
      </c>
      <c r="K70" s="269">
        <v>0</v>
      </c>
      <c r="L70" s="269">
        <v>0</v>
      </c>
      <c r="N70" s="262">
        <f t="shared" si="0"/>
        <v>0</v>
      </c>
      <c r="O70" s="262">
        <f t="shared" si="1"/>
        <v>0</v>
      </c>
      <c r="P70" s="262">
        <f t="shared" si="2"/>
        <v>0</v>
      </c>
      <c r="Q70" s="262">
        <f t="shared" si="3"/>
        <v>0</v>
      </c>
    </row>
    <row r="71" spans="2:17" s="1" customFormat="1" ht="39.950000000000003" customHeight="1" x14ac:dyDescent="0.25">
      <c r="B71" s="5" t="s">
        <v>36</v>
      </c>
      <c r="C71" s="68" t="s">
        <v>37</v>
      </c>
      <c r="D71" s="5" t="s">
        <v>79</v>
      </c>
      <c r="E71" s="5">
        <f>VLOOKUP(B71,'Level 2 to SS'!D:G,4,FALSE)</f>
        <v>8</v>
      </c>
      <c r="F71" s="262">
        <f>HLOOKUP($D71,'Level 2 to SS'!$W$9:$AE$33,'SS to Constituents'!$E71,FALSE)</f>
        <v>0</v>
      </c>
      <c r="H71" s="315"/>
      <c r="I71" s="269">
        <v>0</v>
      </c>
      <c r="J71" s="269">
        <v>0</v>
      </c>
      <c r="K71" s="269">
        <v>0</v>
      </c>
      <c r="L71" s="269">
        <v>0</v>
      </c>
      <c r="N71" s="262">
        <f t="shared" si="0"/>
        <v>0</v>
      </c>
      <c r="O71" s="262">
        <f t="shared" si="1"/>
        <v>0</v>
      </c>
      <c r="P71" s="262">
        <f t="shared" si="2"/>
        <v>0</v>
      </c>
      <c r="Q71" s="262">
        <f t="shared" si="3"/>
        <v>0</v>
      </c>
    </row>
    <row r="72" spans="2:17" s="1" customFormat="1" ht="39.950000000000003" customHeight="1" x14ac:dyDescent="0.25">
      <c r="B72" s="5" t="s">
        <v>36</v>
      </c>
      <c r="C72" s="68" t="s">
        <v>37</v>
      </c>
      <c r="D72" s="5" t="s">
        <v>80</v>
      </c>
      <c r="E72" s="5">
        <f>VLOOKUP(B72,'Level 2 to SS'!D:G,4,FALSE)</f>
        <v>8</v>
      </c>
      <c r="F72" s="262">
        <f>HLOOKUP($D72,'Level 2 to SS'!$W$9:$AE$33,'SS to Constituents'!$E72,FALSE)</f>
        <v>0</v>
      </c>
      <c r="H72" s="315"/>
      <c r="I72" s="269">
        <v>0</v>
      </c>
      <c r="J72" s="269">
        <v>0</v>
      </c>
      <c r="K72" s="269">
        <v>0</v>
      </c>
      <c r="L72" s="269">
        <v>0</v>
      </c>
      <c r="N72" s="262">
        <f t="shared" si="0"/>
        <v>0</v>
      </c>
      <c r="O72" s="262">
        <f t="shared" si="1"/>
        <v>0</v>
      </c>
      <c r="P72" s="262">
        <f t="shared" si="2"/>
        <v>0</v>
      </c>
      <c r="Q72" s="262">
        <f t="shared" si="3"/>
        <v>0</v>
      </c>
    </row>
    <row r="73" spans="2:17" s="1" customFormat="1" ht="39.950000000000003" customHeight="1" x14ac:dyDescent="0.25">
      <c r="B73" s="5" t="s">
        <v>36</v>
      </c>
      <c r="C73" s="68" t="s">
        <v>37</v>
      </c>
      <c r="D73" s="5" t="s">
        <v>91</v>
      </c>
      <c r="E73" s="5">
        <f>VLOOKUP(B73,'Level 2 to SS'!D:G,4,FALSE)</f>
        <v>8</v>
      </c>
      <c r="F73" s="262">
        <f>HLOOKUP($D73,'Level 2 to SS'!$W$9:$AE$33,'SS to Constituents'!$E73,FALSE)</f>
        <v>0</v>
      </c>
      <c r="H73" s="315"/>
      <c r="I73" s="269">
        <v>0</v>
      </c>
      <c r="J73" s="269">
        <v>0</v>
      </c>
      <c r="K73" s="269">
        <v>0</v>
      </c>
      <c r="L73" s="269">
        <v>0</v>
      </c>
      <c r="N73" s="262">
        <f t="shared" si="0"/>
        <v>0</v>
      </c>
      <c r="O73" s="262">
        <f t="shared" si="1"/>
        <v>0</v>
      </c>
      <c r="P73" s="262">
        <f t="shared" si="2"/>
        <v>0</v>
      </c>
      <c r="Q73" s="262">
        <f t="shared" si="3"/>
        <v>0</v>
      </c>
    </row>
    <row r="74" spans="2:17" s="1" customFormat="1" ht="39.950000000000003" customHeight="1" x14ac:dyDescent="0.25">
      <c r="B74" s="5" t="s">
        <v>40</v>
      </c>
      <c r="C74" s="68" t="s">
        <v>41</v>
      </c>
      <c r="D74" s="5" t="s">
        <v>72</v>
      </c>
      <c r="E74" s="5">
        <f>VLOOKUP(B74,'Level 2 to SS'!D:G,4,FALSE)</f>
        <v>9</v>
      </c>
      <c r="F74" s="262">
        <f>HLOOKUP($D74,'Level 2 to SS'!$W$9:$AE$33,'SS to Constituents'!$E74,FALSE)</f>
        <v>0</v>
      </c>
      <c r="H74" s="315" t="s">
        <v>321</v>
      </c>
      <c r="I74" s="269">
        <v>0</v>
      </c>
      <c r="J74" s="269">
        <v>0</v>
      </c>
      <c r="K74" s="269">
        <v>0</v>
      </c>
      <c r="L74" s="269">
        <v>1</v>
      </c>
      <c r="N74" s="262">
        <f t="shared" si="0"/>
        <v>0</v>
      </c>
      <c r="O74" s="262">
        <f t="shared" si="1"/>
        <v>0</v>
      </c>
      <c r="P74" s="262">
        <f t="shared" si="2"/>
        <v>0</v>
      </c>
      <c r="Q74" s="262">
        <f t="shared" si="3"/>
        <v>0</v>
      </c>
    </row>
    <row r="75" spans="2:17" s="1" customFormat="1" ht="39.950000000000003" customHeight="1" x14ac:dyDescent="0.25">
      <c r="B75" s="5" t="s">
        <v>40</v>
      </c>
      <c r="C75" s="68" t="s">
        <v>41</v>
      </c>
      <c r="D75" s="5" t="s">
        <v>73</v>
      </c>
      <c r="E75" s="5">
        <f>VLOOKUP(B75,'Level 2 to SS'!D:G,4,FALSE)</f>
        <v>9</v>
      </c>
      <c r="F75" s="262">
        <f>HLOOKUP($D75,'Level 2 to SS'!$W$9:$AE$33,'SS to Constituents'!$E75,FALSE)</f>
        <v>0</v>
      </c>
      <c r="H75" s="315" t="s">
        <v>322</v>
      </c>
      <c r="I75" s="269">
        <v>7.0000000000000007E-2</v>
      </c>
      <c r="J75" s="269">
        <v>0.53</v>
      </c>
      <c r="K75" s="269">
        <v>0.02</v>
      </c>
      <c r="L75" s="269">
        <v>0.38</v>
      </c>
      <c r="N75" s="262">
        <f t="shared" si="0"/>
        <v>0</v>
      </c>
      <c r="O75" s="262">
        <f t="shared" si="1"/>
        <v>0</v>
      </c>
      <c r="P75" s="262">
        <f t="shared" si="2"/>
        <v>0</v>
      </c>
      <c r="Q75" s="262">
        <f t="shared" si="3"/>
        <v>0</v>
      </c>
    </row>
    <row r="76" spans="2:17" s="1" customFormat="1" ht="39.950000000000003" customHeight="1" x14ac:dyDescent="0.25">
      <c r="B76" s="5" t="s">
        <v>40</v>
      </c>
      <c r="C76" s="68" t="s">
        <v>41</v>
      </c>
      <c r="D76" s="5" t="s">
        <v>74</v>
      </c>
      <c r="E76" s="5">
        <f>VLOOKUP(B76,'Level 2 to SS'!D:G,4,FALSE)</f>
        <v>9</v>
      </c>
      <c r="F76" s="262">
        <f>HLOOKUP($D76,'Level 2 to SS'!$W$9:$AE$33,'SS to Constituents'!$E76,FALSE)</f>
        <v>0.89604134573205674</v>
      </c>
      <c r="H76" s="315" t="s">
        <v>341</v>
      </c>
      <c r="I76" s="269">
        <v>0.11</v>
      </c>
      <c r="J76" s="269">
        <v>0.89</v>
      </c>
      <c r="K76" s="269">
        <v>0</v>
      </c>
      <c r="L76" s="269">
        <v>0</v>
      </c>
      <c r="N76" s="262">
        <f t="shared" ref="N76:N139" si="4">IFERROR($F76/SUM($I76:$L76)*I76,0)</f>
        <v>9.8564548030526236E-2</v>
      </c>
      <c r="O76" s="262">
        <f t="shared" ref="O76:O139" si="5">IFERROR($F76/SUM($I76:$L76)*J76,0)</f>
        <v>0.79747679770153046</v>
      </c>
      <c r="P76" s="262">
        <f t="shared" ref="P76:P139" si="6">IFERROR($F76/SUM($I76:$L76)*K76,0)</f>
        <v>0</v>
      </c>
      <c r="Q76" s="262">
        <f t="shared" ref="Q76:Q139" si="7">IFERROR($F76/SUM($I76:$L76)*L76,0)</f>
        <v>0</v>
      </c>
    </row>
    <row r="77" spans="2:17" s="1" customFormat="1" ht="39.950000000000003" customHeight="1" x14ac:dyDescent="0.25">
      <c r="B77" s="5" t="s">
        <v>40</v>
      </c>
      <c r="C77" s="68" t="s">
        <v>41</v>
      </c>
      <c r="D77" s="5" t="s">
        <v>75</v>
      </c>
      <c r="E77" s="5">
        <f>VLOOKUP(B77,'Level 2 to SS'!D:G,4,FALSE)</f>
        <v>9</v>
      </c>
      <c r="F77" s="262">
        <f>HLOOKUP($D77,'Level 2 to SS'!$W$9:$AE$33,'SS to Constituents'!$E77,FALSE)</f>
        <v>0</v>
      </c>
      <c r="H77" s="315"/>
      <c r="I77" s="269">
        <v>0</v>
      </c>
      <c r="J77" s="269">
        <v>0</v>
      </c>
      <c r="K77" s="269">
        <v>0</v>
      </c>
      <c r="L77" s="269">
        <v>0</v>
      </c>
      <c r="N77" s="262">
        <f t="shared" si="4"/>
        <v>0</v>
      </c>
      <c r="O77" s="262">
        <f t="shared" si="5"/>
        <v>0</v>
      </c>
      <c r="P77" s="262">
        <f t="shared" si="6"/>
        <v>0</v>
      </c>
      <c r="Q77" s="262">
        <f t="shared" si="7"/>
        <v>0</v>
      </c>
    </row>
    <row r="78" spans="2:17" s="1" customFormat="1" ht="39.950000000000003" customHeight="1" x14ac:dyDescent="0.25">
      <c r="B78" s="5" t="s">
        <v>40</v>
      </c>
      <c r="C78" s="68" t="s">
        <v>41</v>
      </c>
      <c r="D78" s="5" t="s">
        <v>76</v>
      </c>
      <c r="E78" s="5">
        <f>VLOOKUP(B78,'Level 2 to SS'!D:G,4,FALSE)</f>
        <v>9</v>
      </c>
      <c r="F78" s="262">
        <f>HLOOKUP($D78,'Level 2 to SS'!$W$9:$AE$33,'SS to Constituents'!$E78,FALSE)</f>
        <v>0</v>
      </c>
      <c r="H78" s="315"/>
      <c r="I78" s="269">
        <v>0</v>
      </c>
      <c r="J78" s="269">
        <v>0</v>
      </c>
      <c r="K78" s="269">
        <v>0</v>
      </c>
      <c r="L78" s="269">
        <v>0</v>
      </c>
      <c r="N78" s="262">
        <f t="shared" si="4"/>
        <v>0</v>
      </c>
      <c r="O78" s="262">
        <f t="shared" si="5"/>
        <v>0</v>
      </c>
      <c r="P78" s="262">
        <f t="shared" si="6"/>
        <v>0</v>
      </c>
      <c r="Q78" s="262">
        <f t="shared" si="7"/>
        <v>0</v>
      </c>
    </row>
    <row r="79" spans="2:17" s="1" customFormat="1" ht="39.950000000000003" customHeight="1" x14ac:dyDescent="0.25">
      <c r="B79" s="5" t="s">
        <v>40</v>
      </c>
      <c r="C79" s="68" t="s">
        <v>41</v>
      </c>
      <c r="D79" s="5" t="s">
        <v>77</v>
      </c>
      <c r="E79" s="5">
        <f>VLOOKUP(B79,'Level 2 to SS'!D:G,4,FALSE)</f>
        <v>9</v>
      </c>
      <c r="F79" s="262">
        <f>HLOOKUP($D79,'Level 2 to SS'!$W$9:$AE$33,'SS to Constituents'!$E79,FALSE)</f>
        <v>0</v>
      </c>
      <c r="H79" s="315"/>
      <c r="I79" s="269">
        <v>0</v>
      </c>
      <c r="J79" s="269">
        <v>0</v>
      </c>
      <c r="K79" s="269">
        <v>0</v>
      </c>
      <c r="L79" s="269">
        <v>0</v>
      </c>
      <c r="N79" s="262">
        <f t="shared" si="4"/>
        <v>0</v>
      </c>
      <c r="O79" s="262">
        <f t="shared" si="5"/>
        <v>0</v>
      </c>
      <c r="P79" s="262">
        <f t="shared" si="6"/>
        <v>0</v>
      </c>
      <c r="Q79" s="262">
        <f t="shared" si="7"/>
        <v>0</v>
      </c>
    </row>
    <row r="80" spans="2:17" s="1" customFormat="1" ht="39.950000000000003" customHeight="1" x14ac:dyDescent="0.25">
      <c r="B80" s="5" t="s">
        <v>40</v>
      </c>
      <c r="C80" s="68" t="s">
        <v>41</v>
      </c>
      <c r="D80" s="5" t="s">
        <v>79</v>
      </c>
      <c r="E80" s="5">
        <f>VLOOKUP(B80,'Level 2 to SS'!D:G,4,FALSE)</f>
        <v>9</v>
      </c>
      <c r="F80" s="262">
        <f>HLOOKUP($D80,'Level 2 to SS'!$W$9:$AE$33,'SS to Constituents'!$E80,FALSE)</f>
        <v>0</v>
      </c>
      <c r="H80" s="315"/>
      <c r="I80" s="269">
        <v>0</v>
      </c>
      <c r="J80" s="269">
        <v>0</v>
      </c>
      <c r="K80" s="269">
        <v>0</v>
      </c>
      <c r="L80" s="269">
        <v>0</v>
      </c>
      <c r="N80" s="262">
        <f t="shared" si="4"/>
        <v>0</v>
      </c>
      <c r="O80" s="262">
        <f t="shared" si="5"/>
        <v>0</v>
      </c>
      <c r="P80" s="262">
        <f t="shared" si="6"/>
        <v>0</v>
      </c>
      <c r="Q80" s="262">
        <f t="shared" si="7"/>
        <v>0</v>
      </c>
    </row>
    <row r="81" spans="2:17" s="1" customFormat="1" ht="39.950000000000003" customHeight="1" x14ac:dyDescent="0.25">
      <c r="B81" s="5" t="s">
        <v>40</v>
      </c>
      <c r="C81" s="68" t="s">
        <v>41</v>
      </c>
      <c r="D81" s="5" t="s">
        <v>80</v>
      </c>
      <c r="E81" s="5">
        <f>VLOOKUP(B81,'Level 2 to SS'!D:G,4,FALSE)</f>
        <v>9</v>
      </c>
      <c r="F81" s="262">
        <f>HLOOKUP($D81,'Level 2 to SS'!$W$9:$AE$33,'SS to Constituents'!$E81,FALSE)</f>
        <v>0</v>
      </c>
      <c r="H81" s="315"/>
      <c r="I81" s="269">
        <v>0</v>
      </c>
      <c r="J81" s="269">
        <v>0</v>
      </c>
      <c r="K81" s="269">
        <v>0</v>
      </c>
      <c r="L81" s="269">
        <v>0</v>
      </c>
      <c r="N81" s="262">
        <f t="shared" si="4"/>
        <v>0</v>
      </c>
      <c r="O81" s="262">
        <f t="shared" si="5"/>
        <v>0</v>
      </c>
      <c r="P81" s="262">
        <f t="shared" si="6"/>
        <v>0</v>
      </c>
      <c r="Q81" s="262">
        <f t="shared" si="7"/>
        <v>0</v>
      </c>
    </row>
    <row r="82" spans="2:17" s="1" customFormat="1" ht="39.950000000000003" customHeight="1" x14ac:dyDescent="0.25">
      <c r="B82" s="5" t="s">
        <v>40</v>
      </c>
      <c r="C82" s="68" t="s">
        <v>41</v>
      </c>
      <c r="D82" s="5" t="s">
        <v>91</v>
      </c>
      <c r="E82" s="5">
        <f>VLOOKUP(B82,'Level 2 to SS'!D:G,4,FALSE)</f>
        <v>9</v>
      </c>
      <c r="F82" s="262">
        <f>HLOOKUP($D82,'Level 2 to SS'!$W$9:$AE$33,'SS to Constituents'!$E82,FALSE)</f>
        <v>0</v>
      </c>
      <c r="H82" s="315"/>
      <c r="I82" s="269">
        <v>0</v>
      </c>
      <c r="J82" s="269">
        <v>0</v>
      </c>
      <c r="K82" s="269">
        <v>0</v>
      </c>
      <c r="L82" s="269">
        <v>0</v>
      </c>
      <c r="N82" s="262">
        <f t="shared" si="4"/>
        <v>0</v>
      </c>
      <c r="O82" s="262">
        <f t="shared" si="5"/>
        <v>0</v>
      </c>
      <c r="P82" s="262">
        <f t="shared" si="6"/>
        <v>0</v>
      </c>
      <c r="Q82" s="262">
        <f t="shared" si="7"/>
        <v>0</v>
      </c>
    </row>
    <row r="83" spans="2:17" s="1" customFormat="1" ht="39.950000000000003" customHeight="1" x14ac:dyDescent="0.25">
      <c r="B83" s="5" t="s">
        <v>83</v>
      </c>
      <c r="C83" s="68" t="s">
        <v>44</v>
      </c>
      <c r="D83" s="5" t="s">
        <v>72</v>
      </c>
      <c r="E83" s="5">
        <f>VLOOKUP(B83,'Level 2 to SS'!D:G,4,FALSE)</f>
        <v>10</v>
      </c>
      <c r="F83" s="262">
        <f>HLOOKUP($D83,'Level 2 to SS'!$W$9:$AE$33,'SS to Constituents'!$E83,FALSE)</f>
        <v>0</v>
      </c>
      <c r="H83" s="315" t="s">
        <v>321</v>
      </c>
      <c r="I83" s="269">
        <v>0</v>
      </c>
      <c r="J83" s="269">
        <v>0</v>
      </c>
      <c r="K83" s="269">
        <v>0</v>
      </c>
      <c r="L83" s="269">
        <v>1</v>
      </c>
      <c r="N83" s="262">
        <f t="shared" si="4"/>
        <v>0</v>
      </c>
      <c r="O83" s="262">
        <f t="shared" si="5"/>
        <v>0</v>
      </c>
      <c r="P83" s="262">
        <f t="shared" si="6"/>
        <v>0</v>
      </c>
      <c r="Q83" s="262">
        <f t="shared" si="7"/>
        <v>0</v>
      </c>
    </row>
    <row r="84" spans="2:17" s="1" customFormat="1" ht="39.950000000000003" customHeight="1" x14ac:dyDescent="0.25">
      <c r="B84" s="5" t="s">
        <v>83</v>
      </c>
      <c r="C84" s="68" t="s">
        <v>44</v>
      </c>
      <c r="D84" s="5" t="s">
        <v>73</v>
      </c>
      <c r="E84" s="5">
        <f>VLOOKUP(B84,'Level 2 to SS'!D:G,4,FALSE)</f>
        <v>10</v>
      </c>
      <c r="F84" s="262">
        <f>HLOOKUP($D84,'Level 2 to SS'!$W$9:$AE$33,'SS to Constituents'!$E84,FALSE)</f>
        <v>0</v>
      </c>
      <c r="H84" s="315" t="s">
        <v>322</v>
      </c>
      <c r="I84" s="269">
        <v>7.0000000000000007E-2</v>
      </c>
      <c r="J84" s="269">
        <v>0.53</v>
      </c>
      <c r="K84" s="269">
        <v>0.02</v>
      </c>
      <c r="L84" s="269">
        <v>0.38</v>
      </c>
      <c r="N84" s="262">
        <f t="shared" si="4"/>
        <v>0</v>
      </c>
      <c r="O84" s="262">
        <f t="shared" si="5"/>
        <v>0</v>
      </c>
      <c r="P84" s="262">
        <f t="shared" si="6"/>
        <v>0</v>
      </c>
      <c r="Q84" s="262">
        <f t="shared" si="7"/>
        <v>0</v>
      </c>
    </row>
    <row r="85" spans="2:17" s="1" customFormat="1" ht="39.950000000000003" customHeight="1" x14ac:dyDescent="0.25">
      <c r="B85" s="5" t="s">
        <v>83</v>
      </c>
      <c r="C85" s="68" t="s">
        <v>44</v>
      </c>
      <c r="D85" s="5" t="s">
        <v>74</v>
      </c>
      <c r="E85" s="5">
        <f>VLOOKUP(B85,'Level 2 to SS'!D:G,4,FALSE)</f>
        <v>10</v>
      </c>
      <c r="F85" s="262">
        <f>HLOOKUP($D85,'Level 2 to SS'!$W$9:$AE$33,'SS to Constituents'!$E85,FALSE)</f>
        <v>0.30186212296151455</v>
      </c>
      <c r="H85" s="315" t="s">
        <v>341</v>
      </c>
      <c r="I85" s="269">
        <v>0.11</v>
      </c>
      <c r="J85" s="269">
        <v>0.89</v>
      </c>
      <c r="K85" s="269">
        <v>0</v>
      </c>
      <c r="L85" s="269">
        <v>0</v>
      </c>
      <c r="N85" s="262">
        <f t="shared" si="4"/>
        <v>3.32048335257666E-2</v>
      </c>
      <c r="O85" s="262">
        <f t="shared" si="5"/>
        <v>0.26865728943574796</v>
      </c>
      <c r="P85" s="262">
        <f t="shared" si="6"/>
        <v>0</v>
      </c>
      <c r="Q85" s="262">
        <f t="shared" si="7"/>
        <v>0</v>
      </c>
    </row>
    <row r="86" spans="2:17" s="1" customFormat="1" ht="39.950000000000003" customHeight="1" x14ac:dyDescent="0.25">
      <c r="B86" s="5" t="s">
        <v>83</v>
      </c>
      <c r="C86" s="68" t="s">
        <v>44</v>
      </c>
      <c r="D86" s="5" t="s">
        <v>75</v>
      </c>
      <c r="E86" s="5">
        <f>VLOOKUP(B86,'Level 2 to SS'!D:G,4,FALSE)</f>
        <v>10</v>
      </c>
      <c r="F86" s="262">
        <f>HLOOKUP($D86,'Level 2 to SS'!$W$9:$AE$33,'SS to Constituents'!$E86,FALSE)</f>
        <v>0</v>
      </c>
      <c r="H86" s="315"/>
      <c r="I86" s="269">
        <v>0</v>
      </c>
      <c r="J86" s="269">
        <v>0</v>
      </c>
      <c r="K86" s="269">
        <v>0</v>
      </c>
      <c r="L86" s="269">
        <v>0</v>
      </c>
      <c r="N86" s="262">
        <f t="shared" si="4"/>
        <v>0</v>
      </c>
      <c r="O86" s="262">
        <f t="shared" si="5"/>
        <v>0</v>
      </c>
      <c r="P86" s="262">
        <f t="shared" si="6"/>
        <v>0</v>
      </c>
      <c r="Q86" s="262">
        <f t="shared" si="7"/>
        <v>0</v>
      </c>
    </row>
    <row r="87" spans="2:17" s="1" customFormat="1" ht="39.950000000000003" customHeight="1" x14ac:dyDescent="0.25">
      <c r="B87" s="5" t="s">
        <v>83</v>
      </c>
      <c r="C87" s="68" t="s">
        <v>44</v>
      </c>
      <c r="D87" s="5" t="s">
        <v>76</v>
      </c>
      <c r="E87" s="5">
        <f>VLOOKUP(B87,'Level 2 to SS'!D:G,4,FALSE)</f>
        <v>10</v>
      </c>
      <c r="F87" s="262">
        <f>HLOOKUP($D87,'Level 2 to SS'!$W$9:$AE$33,'SS to Constituents'!$E87,FALSE)</f>
        <v>0</v>
      </c>
      <c r="H87" s="315"/>
      <c r="I87" s="269">
        <v>0</v>
      </c>
      <c r="J87" s="269">
        <v>0</v>
      </c>
      <c r="K87" s="269">
        <v>0</v>
      </c>
      <c r="L87" s="269">
        <v>0</v>
      </c>
      <c r="N87" s="262">
        <f t="shared" si="4"/>
        <v>0</v>
      </c>
      <c r="O87" s="262">
        <f t="shared" si="5"/>
        <v>0</v>
      </c>
      <c r="P87" s="262">
        <f t="shared" si="6"/>
        <v>0</v>
      </c>
      <c r="Q87" s="262">
        <f t="shared" si="7"/>
        <v>0</v>
      </c>
    </row>
    <row r="88" spans="2:17" s="1" customFormat="1" ht="39.950000000000003" customHeight="1" x14ac:dyDescent="0.25">
      <c r="B88" s="5" t="s">
        <v>83</v>
      </c>
      <c r="C88" s="68" t="s">
        <v>44</v>
      </c>
      <c r="D88" s="5" t="s">
        <v>77</v>
      </c>
      <c r="E88" s="5">
        <f>VLOOKUP(B88,'Level 2 to SS'!D:G,4,FALSE)</f>
        <v>10</v>
      </c>
      <c r="F88" s="262">
        <f>HLOOKUP($D88,'Level 2 to SS'!$W$9:$AE$33,'SS to Constituents'!$E88,FALSE)</f>
        <v>0</v>
      </c>
      <c r="H88" s="315"/>
      <c r="I88" s="269">
        <v>0</v>
      </c>
      <c r="J88" s="269">
        <v>0</v>
      </c>
      <c r="K88" s="269">
        <v>0</v>
      </c>
      <c r="L88" s="269">
        <v>0</v>
      </c>
      <c r="N88" s="262">
        <f t="shared" si="4"/>
        <v>0</v>
      </c>
      <c r="O88" s="262">
        <f t="shared" si="5"/>
        <v>0</v>
      </c>
      <c r="P88" s="262">
        <f t="shared" si="6"/>
        <v>0</v>
      </c>
      <c r="Q88" s="262">
        <f t="shared" si="7"/>
        <v>0</v>
      </c>
    </row>
    <row r="89" spans="2:17" s="1" customFormat="1" ht="39.950000000000003" customHeight="1" x14ac:dyDescent="0.25">
      <c r="B89" s="5" t="s">
        <v>83</v>
      </c>
      <c r="C89" s="68" t="s">
        <v>44</v>
      </c>
      <c r="D89" s="5" t="s">
        <v>79</v>
      </c>
      <c r="E89" s="5">
        <f>VLOOKUP(B89,'Level 2 to SS'!D:G,4,FALSE)</f>
        <v>10</v>
      </c>
      <c r="F89" s="262">
        <f>HLOOKUP($D89,'Level 2 to SS'!$W$9:$AE$33,'SS to Constituents'!$E89,FALSE)</f>
        <v>0</v>
      </c>
      <c r="H89" s="315"/>
      <c r="I89" s="269">
        <v>0</v>
      </c>
      <c r="J89" s="269">
        <v>0</v>
      </c>
      <c r="K89" s="269">
        <v>0</v>
      </c>
      <c r="L89" s="269">
        <v>0</v>
      </c>
      <c r="N89" s="262">
        <f t="shared" si="4"/>
        <v>0</v>
      </c>
      <c r="O89" s="262">
        <f t="shared" si="5"/>
        <v>0</v>
      </c>
      <c r="P89" s="262">
        <f t="shared" si="6"/>
        <v>0</v>
      </c>
      <c r="Q89" s="262">
        <f t="shared" si="7"/>
        <v>0</v>
      </c>
    </row>
    <row r="90" spans="2:17" s="1" customFormat="1" ht="39.950000000000003" customHeight="1" x14ac:dyDescent="0.25">
      <c r="B90" s="5" t="s">
        <v>83</v>
      </c>
      <c r="C90" s="68" t="s">
        <v>44</v>
      </c>
      <c r="D90" s="5" t="s">
        <v>80</v>
      </c>
      <c r="E90" s="5">
        <f>VLOOKUP(B90,'Level 2 to SS'!D:G,4,FALSE)</f>
        <v>10</v>
      </c>
      <c r="F90" s="262">
        <f>HLOOKUP($D90,'Level 2 to SS'!$W$9:$AE$33,'SS to Constituents'!$E90,FALSE)</f>
        <v>0</v>
      </c>
      <c r="H90" s="315"/>
      <c r="I90" s="269">
        <v>0</v>
      </c>
      <c r="J90" s="269">
        <v>0</v>
      </c>
      <c r="K90" s="269">
        <v>0</v>
      </c>
      <c r="L90" s="269">
        <v>0</v>
      </c>
      <c r="N90" s="262">
        <f t="shared" si="4"/>
        <v>0</v>
      </c>
      <c r="O90" s="262">
        <f t="shared" si="5"/>
        <v>0</v>
      </c>
      <c r="P90" s="262">
        <f t="shared" si="6"/>
        <v>0</v>
      </c>
      <c r="Q90" s="262">
        <f t="shared" si="7"/>
        <v>0</v>
      </c>
    </row>
    <row r="91" spans="2:17" s="1" customFormat="1" ht="39.950000000000003" customHeight="1" x14ac:dyDescent="0.25">
      <c r="B91" s="5" t="s">
        <v>83</v>
      </c>
      <c r="C91" s="68" t="s">
        <v>44</v>
      </c>
      <c r="D91" s="5" t="s">
        <v>91</v>
      </c>
      <c r="E91" s="5">
        <f>VLOOKUP(B91,'Level 2 to SS'!D:G,4,FALSE)</f>
        <v>10</v>
      </c>
      <c r="F91" s="262">
        <f>HLOOKUP($D91,'Level 2 to SS'!$W$9:$AE$33,'SS to Constituents'!$E91,FALSE)</f>
        <v>0</v>
      </c>
      <c r="H91" s="315"/>
      <c r="I91" s="269">
        <v>0</v>
      </c>
      <c r="J91" s="269">
        <v>0</v>
      </c>
      <c r="K91" s="269">
        <v>0</v>
      </c>
      <c r="L91" s="269">
        <v>0</v>
      </c>
      <c r="N91" s="262">
        <f t="shared" si="4"/>
        <v>0</v>
      </c>
      <c r="O91" s="262">
        <f t="shared" si="5"/>
        <v>0</v>
      </c>
      <c r="P91" s="262">
        <f t="shared" si="6"/>
        <v>0</v>
      </c>
      <c r="Q91" s="262">
        <f t="shared" si="7"/>
        <v>0</v>
      </c>
    </row>
    <row r="92" spans="2:17" s="1" customFormat="1" ht="39.950000000000003" customHeight="1" x14ac:dyDescent="0.25">
      <c r="B92" s="5" t="s">
        <v>84</v>
      </c>
      <c r="C92" s="68" t="s">
        <v>45</v>
      </c>
      <c r="D92" s="5" t="s">
        <v>72</v>
      </c>
      <c r="E92" s="5">
        <f>VLOOKUP(B92,'Level 2 to SS'!D:G,4,FALSE)</f>
        <v>11</v>
      </c>
      <c r="F92" s="262">
        <f>HLOOKUP($D92,'Level 2 to SS'!$W$9:$AE$33,'SS to Constituents'!$E92,FALSE)</f>
        <v>0</v>
      </c>
      <c r="H92" s="315" t="s">
        <v>321</v>
      </c>
      <c r="I92" s="269">
        <v>0</v>
      </c>
      <c r="J92" s="269">
        <v>0</v>
      </c>
      <c r="K92" s="269">
        <v>0</v>
      </c>
      <c r="L92" s="269">
        <v>1</v>
      </c>
      <c r="N92" s="262">
        <f t="shared" si="4"/>
        <v>0</v>
      </c>
      <c r="O92" s="262">
        <f t="shared" si="5"/>
        <v>0</v>
      </c>
      <c r="P92" s="262">
        <f t="shared" si="6"/>
        <v>0</v>
      </c>
      <c r="Q92" s="262">
        <f t="shared" si="7"/>
        <v>0</v>
      </c>
    </row>
    <row r="93" spans="2:17" s="1" customFormat="1" ht="39.950000000000003" customHeight="1" x14ac:dyDescent="0.25">
      <c r="B93" s="5" t="s">
        <v>84</v>
      </c>
      <c r="C93" s="68" t="s">
        <v>45</v>
      </c>
      <c r="D93" s="5" t="s">
        <v>73</v>
      </c>
      <c r="E93" s="5">
        <f>VLOOKUP(B93,'Level 2 to SS'!D:G,4,FALSE)</f>
        <v>11</v>
      </c>
      <c r="F93" s="262">
        <f>HLOOKUP($D93,'Level 2 to SS'!$W$9:$AE$33,'SS to Constituents'!$E93,FALSE)</f>
        <v>0</v>
      </c>
      <c r="H93" s="315" t="s">
        <v>322</v>
      </c>
      <c r="I93" s="269">
        <v>7.0000000000000007E-2</v>
      </c>
      <c r="J93" s="269">
        <v>0.53</v>
      </c>
      <c r="K93" s="269">
        <v>0.02</v>
      </c>
      <c r="L93" s="269">
        <v>0.38</v>
      </c>
      <c r="N93" s="262">
        <f t="shared" si="4"/>
        <v>0</v>
      </c>
      <c r="O93" s="262">
        <f t="shared" si="5"/>
        <v>0</v>
      </c>
      <c r="P93" s="262">
        <f t="shared" si="6"/>
        <v>0</v>
      </c>
      <c r="Q93" s="262">
        <f t="shared" si="7"/>
        <v>0</v>
      </c>
    </row>
    <row r="94" spans="2:17" s="1" customFormat="1" ht="39.950000000000003" customHeight="1" x14ac:dyDescent="0.25">
      <c r="B94" s="5" t="s">
        <v>84</v>
      </c>
      <c r="C94" s="68" t="s">
        <v>45</v>
      </c>
      <c r="D94" s="5" t="s">
        <v>74</v>
      </c>
      <c r="E94" s="5">
        <f>VLOOKUP(B94,'Level 2 to SS'!D:G,4,FALSE)</f>
        <v>11</v>
      </c>
      <c r="F94" s="262">
        <f>HLOOKUP($D94,'Level 2 to SS'!$W$9:$AE$33,'SS to Constituents'!$E94,FALSE)</f>
        <v>7.5892836079573742E-2</v>
      </c>
      <c r="H94" s="315"/>
      <c r="I94" s="269">
        <v>0</v>
      </c>
      <c r="J94" s="269">
        <v>0</v>
      </c>
      <c r="K94" s="269">
        <v>0</v>
      </c>
      <c r="L94" s="269">
        <v>0</v>
      </c>
      <c r="N94" s="262">
        <f t="shared" si="4"/>
        <v>0</v>
      </c>
      <c r="O94" s="262">
        <f t="shared" si="5"/>
        <v>0</v>
      </c>
      <c r="P94" s="262">
        <f t="shared" si="6"/>
        <v>0</v>
      </c>
      <c r="Q94" s="262">
        <f t="shared" si="7"/>
        <v>0</v>
      </c>
    </row>
    <row r="95" spans="2:17" s="1" customFormat="1" ht="39.950000000000003" customHeight="1" x14ac:dyDescent="0.25">
      <c r="B95" s="5" t="s">
        <v>84</v>
      </c>
      <c r="C95" s="68" t="s">
        <v>45</v>
      </c>
      <c r="D95" s="5" t="s">
        <v>75</v>
      </c>
      <c r="E95" s="5">
        <f>VLOOKUP(B95,'Level 2 to SS'!D:G,4,FALSE)</f>
        <v>11</v>
      </c>
      <c r="F95" s="262">
        <f>HLOOKUP($D95,'Level 2 to SS'!$W$9:$AE$33,'SS to Constituents'!$E95,FALSE)</f>
        <v>0</v>
      </c>
      <c r="H95" s="315"/>
      <c r="I95" s="269">
        <v>0</v>
      </c>
      <c r="J95" s="269">
        <v>0</v>
      </c>
      <c r="K95" s="269">
        <v>0</v>
      </c>
      <c r="L95" s="269">
        <v>0</v>
      </c>
      <c r="N95" s="262">
        <f t="shared" si="4"/>
        <v>0</v>
      </c>
      <c r="O95" s="262">
        <f t="shared" si="5"/>
        <v>0</v>
      </c>
      <c r="P95" s="262">
        <f t="shared" si="6"/>
        <v>0</v>
      </c>
      <c r="Q95" s="262">
        <f t="shared" si="7"/>
        <v>0</v>
      </c>
    </row>
    <row r="96" spans="2:17" s="1" customFormat="1" ht="39.950000000000003" customHeight="1" x14ac:dyDescent="0.25">
      <c r="B96" s="5" t="s">
        <v>84</v>
      </c>
      <c r="C96" s="68" t="s">
        <v>45</v>
      </c>
      <c r="D96" s="5" t="s">
        <v>76</v>
      </c>
      <c r="E96" s="5">
        <f>VLOOKUP(B96,'Level 2 to SS'!D:G,4,FALSE)</f>
        <v>11</v>
      </c>
      <c r="F96" s="262">
        <f>HLOOKUP($D96,'Level 2 to SS'!$W$9:$AE$33,'SS to Constituents'!$E96,FALSE)</f>
        <v>0</v>
      </c>
      <c r="H96" s="315"/>
      <c r="I96" s="269">
        <v>0</v>
      </c>
      <c r="J96" s="269">
        <v>0</v>
      </c>
      <c r="K96" s="269">
        <v>0</v>
      </c>
      <c r="L96" s="269">
        <v>0</v>
      </c>
      <c r="N96" s="262">
        <f t="shared" si="4"/>
        <v>0</v>
      </c>
      <c r="O96" s="262">
        <f t="shared" si="5"/>
        <v>0</v>
      </c>
      <c r="P96" s="262">
        <f t="shared" si="6"/>
        <v>0</v>
      </c>
      <c r="Q96" s="262">
        <f t="shared" si="7"/>
        <v>0</v>
      </c>
    </row>
    <row r="97" spans="2:17" s="1" customFormat="1" ht="39.950000000000003" customHeight="1" x14ac:dyDescent="0.25">
      <c r="B97" s="5" t="s">
        <v>84</v>
      </c>
      <c r="C97" s="68" t="s">
        <v>45</v>
      </c>
      <c r="D97" s="5" t="s">
        <v>77</v>
      </c>
      <c r="E97" s="5">
        <f>VLOOKUP(B97,'Level 2 to SS'!D:G,4,FALSE)</f>
        <v>11</v>
      </c>
      <c r="F97" s="262">
        <f>HLOOKUP($D97,'Level 2 to SS'!$W$9:$AE$33,'SS to Constituents'!$E97,FALSE)</f>
        <v>0</v>
      </c>
      <c r="H97" s="315"/>
      <c r="I97" s="269">
        <v>0</v>
      </c>
      <c r="J97" s="269">
        <v>0</v>
      </c>
      <c r="K97" s="269">
        <v>0</v>
      </c>
      <c r="L97" s="269">
        <v>0</v>
      </c>
      <c r="N97" s="262">
        <f t="shared" si="4"/>
        <v>0</v>
      </c>
      <c r="O97" s="262">
        <f t="shared" si="5"/>
        <v>0</v>
      </c>
      <c r="P97" s="262">
        <f t="shared" si="6"/>
        <v>0</v>
      </c>
      <c r="Q97" s="262">
        <f t="shared" si="7"/>
        <v>0</v>
      </c>
    </row>
    <row r="98" spans="2:17" s="1" customFormat="1" ht="39.950000000000003" customHeight="1" x14ac:dyDescent="0.25">
      <c r="B98" s="5" t="s">
        <v>84</v>
      </c>
      <c r="C98" s="68" t="s">
        <v>45</v>
      </c>
      <c r="D98" s="5" t="s">
        <v>79</v>
      </c>
      <c r="E98" s="5">
        <f>VLOOKUP(B98,'Level 2 to SS'!D:G,4,FALSE)</f>
        <v>11</v>
      </c>
      <c r="F98" s="262">
        <f>HLOOKUP($D98,'Level 2 to SS'!$W$9:$AE$33,'SS to Constituents'!$E98,FALSE)</f>
        <v>0</v>
      </c>
      <c r="H98" s="315"/>
      <c r="I98" s="269">
        <v>0</v>
      </c>
      <c r="J98" s="269">
        <v>0</v>
      </c>
      <c r="K98" s="269">
        <v>0</v>
      </c>
      <c r="L98" s="269">
        <v>0</v>
      </c>
      <c r="N98" s="262">
        <f t="shared" si="4"/>
        <v>0</v>
      </c>
      <c r="O98" s="262">
        <f t="shared" si="5"/>
        <v>0</v>
      </c>
      <c r="P98" s="262">
        <f t="shared" si="6"/>
        <v>0</v>
      </c>
      <c r="Q98" s="262">
        <f t="shared" si="7"/>
        <v>0</v>
      </c>
    </row>
    <row r="99" spans="2:17" s="1" customFormat="1" ht="39.950000000000003" customHeight="1" x14ac:dyDescent="0.25">
      <c r="B99" s="5" t="s">
        <v>84</v>
      </c>
      <c r="C99" s="68" t="s">
        <v>45</v>
      </c>
      <c r="D99" s="5" t="s">
        <v>80</v>
      </c>
      <c r="E99" s="5">
        <f>VLOOKUP(B99,'Level 2 to SS'!D:G,4,FALSE)</f>
        <v>11</v>
      </c>
      <c r="F99" s="262">
        <f>HLOOKUP($D99,'Level 2 to SS'!$W$9:$AE$33,'SS to Constituents'!$E99,FALSE)</f>
        <v>0.68303552471616358</v>
      </c>
      <c r="H99" s="315" t="s">
        <v>324</v>
      </c>
      <c r="I99" s="269">
        <v>0</v>
      </c>
      <c r="J99" s="269">
        <v>0</v>
      </c>
      <c r="K99" s="269">
        <v>1</v>
      </c>
      <c r="L99" s="269">
        <v>0</v>
      </c>
      <c r="N99" s="262">
        <f t="shared" si="4"/>
        <v>0</v>
      </c>
      <c r="O99" s="262">
        <f t="shared" si="5"/>
        <v>0</v>
      </c>
      <c r="P99" s="262">
        <f t="shared" si="6"/>
        <v>0.68303552471616358</v>
      </c>
      <c r="Q99" s="262">
        <f t="shared" si="7"/>
        <v>0</v>
      </c>
    </row>
    <row r="100" spans="2:17" s="1" customFormat="1" ht="39.950000000000003" customHeight="1" x14ac:dyDescent="0.25">
      <c r="B100" s="5" t="s">
        <v>84</v>
      </c>
      <c r="C100" s="68" t="s">
        <v>45</v>
      </c>
      <c r="D100" s="5" t="s">
        <v>91</v>
      </c>
      <c r="E100" s="5">
        <f>VLOOKUP(B100,'Level 2 to SS'!D:G,4,FALSE)</f>
        <v>11</v>
      </c>
      <c r="F100" s="262">
        <f>HLOOKUP($D100,'Level 2 to SS'!$W$9:$AE$33,'SS to Constituents'!$E100,FALSE)</f>
        <v>0</v>
      </c>
      <c r="H100" s="315"/>
      <c r="I100" s="269">
        <v>0</v>
      </c>
      <c r="J100" s="269">
        <v>0</v>
      </c>
      <c r="K100" s="269">
        <v>0</v>
      </c>
      <c r="L100" s="269">
        <v>0</v>
      </c>
      <c r="N100" s="262">
        <f t="shared" si="4"/>
        <v>0</v>
      </c>
      <c r="O100" s="262">
        <f t="shared" si="5"/>
        <v>0</v>
      </c>
      <c r="P100" s="262">
        <f t="shared" si="6"/>
        <v>0</v>
      </c>
      <c r="Q100" s="262">
        <f t="shared" si="7"/>
        <v>0</v>
      </c>
    </row>
    <row r="101" spans="2:17" s="1" customFormat="1" ht="39.950000000000003" customHeight="1" x14ac:dyDescent="0.25">
      <c r="B101" s="5" t="s">
        <v>85</v>
      </c>
      <c r="C101" s="68" t="s">
        <v>46</v>
      </c>
      <c r="D101" s="5" t="s">
        <v>72</v>
      </c>
      <c r="E101" s="5">
        <f>VLOOKUP(B101,'Level 2 to SS'!D:G,4,FALSE)</f>
        <v>12</v>
      </c>
      <c r="F101" s="262">
        <f>HLOOKUP($D101,'Level 2 to SS'!$W$9:$AE$33,'SS to Constituents'!$E101,FALSE)</f>
        <v>0</v>
      </c>
      <c r="H101" s="315" t="s">
        <v>321</v>
      </c>
      <c r="I101" s="269">
        <v>0</v>
      </c>
      <c r="J101" s="269">
        <v>0</v>
      </c>
      <c r="K101" s="269">
        <v>0</v>
      </c>
      <c r="L101" s="269">
        <v>1</v>
      </c>
      <c r="N101" s="262">
        <f t="shared" si="4"/>
        <v>0</v>
      </c>
      <c r="O101" s="262">
        <f t="shared" si="5"/>
        <v>0</v>
      </c>
      <c r="P101" s="262">
        <f t="shared" si="6"/>
        <v>0</v>
      </c>
      <c r="Q101" s="262">
        <f t="shared" si="7"/>
        <v>0</v>
      </c>
    </row>
    <row r="102" spans="2:17" s="1" customFormat="1" ht="39.950000000000003" customHeight="1" x14ac:dyDescent="0.25">
      <c r="B102" s="5" t="s">
        <v>85</v>
      </c>
      <c r="C102" s="68" t="s">
        <v>46</v>
      </c>
      <c r="D102" s="5" t="s">
        <v>73</v>
      </c>
      <c r="E102" s="5">
        <f>VLOOKUP(B102,'Level 2 to SS'!D:G,4,FALSE)</f>
        <v>12</v>
      </c>
      <c r="F102" s="262">
        <f>HLOOKUP($D102,'Level 2 to SS'!$W$9:$AE$33,'SS to Constituents'!$E102,FALSE)</f>
        <v>0</v>
      </c>
      <c r="H102" s="315" t="s">
        <v>322</v>
      </c>
      <c r="I102" s="269">
        <v>7.0000000000000007E-2</v>
      </c>
      <c r="J102" s="269">
        <v>0.53</v>
      </c>
      <c r="K102" s="269">
        <v>0.02</v>
      </c>
      <c r="L102" s="269">
        <v>0.38</v>
      </c>
      <c r="N102" s="262">
        <f t="shared" si="4"/>
        <v>0</v>
      </c>
      <c r="O102" s="262">
        <f t="shared" si="5"/>
        <v>0</v>
      </c>
      <c r="P102" s="262">
        <f t="shared" si="6"/>
        <v>0</v>
      </c>
      <c r="Q102" s="262">
        <f t="shared" si="7"/>
        <v>0</v>
      </c>
    </row>
    <row r="103" spans="2:17" s="1" customFormat="1" ht="39.950000000000003" customHeight="1" x14ac:dyDescent="0.25">
      <c r="B103" s="5" t="s">
        <v>85</v>
      </c>
      <c r="C103" s="68" t="s">
        <v>46</v>
      </c>
      <c r="D103" s="5" t="s">
        <v>74</v>
      </c>
      <c r="E103" s="5">
        <f>VLOOKUP(B103,'Level 2 to SS'!D:G,4,FALSE)</f>
        <v>12</v>
      </c>
      <c r="F103" s="262">
        <f>HLOOKUP($D103,'Level 2 to SS'!$W$9:$AE$33,'SS to Constituents'!$E103,FALSE)</f>
        <v>0</v>
      </c>
      <c r="H103" s="315"/>
      <c r="I103" s="269">
        <v>0</v>
      </c>
      <c r="J103" s="269">
        <v>0</v>
      </c>
      <c r="K103" s="269">
        <v>0</v>
      </c>
      <c r="L103" s="269">
        <v>0</v>
      </c>
      <c r="N103" s="262">
        <f t="shared" si="4"/>
        <v>0</v>
      </c>
      <c r="O103" s="262">
        <f t="shared" si="5"/>
        <v>0</v>
      </c>
      <c r="P103" s="262">
        <f t="shared" si="6"/>
        <v>0</v>
      </c>
      <c r="Q103" s="262">
        <f t="shared" si="7"/>
        <v>0</v>
      </c>
    </row>
    <row r="104" spans="2:17" s="1" customFormat="1" ht="39.950000000000003" customHeight="1" x14ac:dyDescent="0.25">
      <c r="B104" s="5" t="s">
        <v>85</v>
      </c>
      <c r="C104" s="68" t="s">
        <v>46</v>
      </c>
      <c r="D104" s="5" t="s">
        <v>75</v>
      </c>
      <c r="E104" s="5">
        <f>VLOOKUP(B104,'Level 2 to SS'!D:G,4,FALSE)</f>
        <v>12</v>
      </c>
      <c r="F104" s="262">
        <f>HLOOKUP($D104,'Level 2 to SS'!$W$9:$AE$33,'SS to Constituents'!$E104,FALSE)</f>
        <v>0</v>
      </c>
      <c r="H104" s="315"/>
      <c r="I104" s="269">
        <v>0</v>
      </c>
      <c r="J104" s="269">
        <v>0</v>
      </c>
      <c r="K104" s="269">
        <v>0</v>
      </c>
      <c r="L104" s="269">
        <v>0</v>
      </c>
      <c r="N104" s="262">
        <f t="shared" si="4"/>
        <v>0</v>
      </c>
      <c r="O104" s="262">
        <f t="shared" si="5"/>
        <v>0</v>
      </c>
      <c r="P104" s="262">
        <f t="shared" si="6"/>
        <v>0</v>
      </c>
      <c r="Q104" s="262">
        <f t="shared" si="7"/>
        <v>0</v>
      </c>
    </row>
    <row r="105" spans="2:17" s="1" customFormat="1" ht="39.950000000000003" customHeight="1" x14ac:dyDescent="0.25">
      <c r="B105" s="5" t="s">
        <v>85</v>
      </c>
      <c r="C105" s="68" t="s">
        <v>46</v>
      </c>
      <c r="D105" s="5" t="s">
        <v>76</v>
      </c>
      <c r="E105" s="5">
        <f>VLOOKUP(B105,'Level 2 to SS'!D:G,4,FALSE)</f>
        <v>12</v>
      </c>
      <c r="F105" s="262">
        <f>HLOOKUP($D105,'Level 2 to SS'!$W$9:$AE$33,'SS to Constituents'!$E105,FALSE)</f>
        <v>0</v>
      </c>
      <c r="H105" s="315"/>
      <c r="I105" s="269">
        <v>0</v>
      </c>
      <c r="J105" s="269">
        <v>0</v>
      </c>
      <c r="K105" s="269">
        <v>0</v>
      </c>
      <c r="L105" s="269">
        <v>0</v>
      </c>
      <c r="N105" s="262">
        <f t="shared" si="4"/>
        <v>0</v>
      </c>
      <c r="O105" s="262">
        <f t="shared" si="5"/>
        <v>0</v>
      </c>
      <c r="P105" s="262">
        <f t="shared" si="6"/>
        <v>0</v>
      </c>
      <c r="Q105" s="262">
        <f t="shared" si="7"/>
        <v>0</v>
      </c>
    </row>
    <row r="106" spans="2:17" s="1" customFormat="1" ht="39.950000000000003" customHeight="1" x14ac:dyDescent="0.25">
      <c r="B106" s="5" t="s">
        <v>85</v>
      </c>
      <c r="C106" s="68" t="s">
        <v>46</v>
      </c>
      <c r="D106" s="5" t="s">
        <v>77</v>
      </c>
      <c r="E106" s="5">
        <f>VLOOKUP(B106,'Level 2 to SS'!D:G,4,FALSE)</f>
        <v>12</v>
      </c>
      <c r="F106" s="262">
        <f>HLOOKUP($D106,'Level 2 to SS'!$W$9:$AE$33,'SS to Constituents'!$E106,FALSE)</f>
        <v>0</v>
      </c>
      <c r="H106" s="315"/>
      <c r="I106" s="269">
        <v>0</v>
      </c>
      <c r="J106" s="269">
        <v>0</v>
      </c>
      <c r="K106" s="269">
        <v>0</v>
      </c>
      <c r="L106" s="269">
        <v>0</v>
      </c>
      <c r="N106" s="262">
        <f t="shared" si="4"/>
        <v>0</v>
      </c>
      <c r="O106" s="262">
        <f t="shared" si="5"/>
        <v>0</v>
      </c>
      <c r="P106" s="262">
        <f t="shared" si="6"/>
        <v>0</v>
      </c>
      <c r="Q106" s="262">
        <f t="shared" si="7"/>
        <v>0</v>
      </c>
    </row>
    <row r="107" spans="2:17" s="1" customFormat="1" ht="39.950000000000003" customHeight="1" x14ac:dyDescent="0.25">
      <c r="B107" s="5" t="s">
        <v>85</v>
      </c>
      <c r="C107" s="68" t="s">
        <v>46</v>
      </c>
      <c r="D107" s="5" t="s">
        <v>79</v>
      </c>
      <c r="E107" s="5">
        <f>VLOOKUP(B107,'Level 2 to SS'!D:G,4,FALSE)</f>
        <v>12</v>
      </c>
      <c r="F107" s="262">
        <f>HLOOKUP($D107,'Level 2 to SS'!$W$9:$AE$33,'SS to Constituents'!$E107,FALSE)</f>
        <v>0</v>
      </c>
      <c r="H107" s="315"/>
      <c r="I107" s="269">
        <v>0</v>
      </c>
      <c r="J107" s="269">
        <v>0</v>
      </c>
      <c r="K107" s="269">
        <v>0</v>
      </c>
      <c r="L107" s="269">
        <v>0</v>
      </c>
      <c r="N107" s="262">
        <f t="shared" si="4"/>
        <v>0</v>
      </c>
      <c r="O107" s="262">
        <f t="shared" si="5"/>
        <v>0</v>
      </c>
      <c r="P107" s="262">
        <f t="shared" si="6"/>
        <v>0</v>
      </c>
      <c r="Q107" s="262">
        <f t="shared" si="7"/>
        <v>0</v>
      </c>
    </row>
    <row r="108" spans="2:17" s="1" customFormat="1" ht="39.950000000000003" customHeight="1" x14ac:dyDescent="0.25">
      <c r="B108" s="5" t="s">
        <v>85</v>
      </c>
      <c r="C108" s="68" t="s">
        <v>46</v>
      </c>
      <c r="D108" s="5" t="s">
        <v>80</v>
      </c>
      <c r="E108" s="5">
        <f>VLOOKUP(B108,'Level 2 to SS'!D:G,4,FALSE)</f>
        <v>12</v>
      </c>
      <c r="F108" s="262">
        <f>HLOOKUP($D108,'Level 2 to SS'!$W$9:$AE$33,'SS to Constituents'!$E108,FALSE)</f>
        <v>0</v>
      </c>
      <c r="H108" s="315"/>
      <c r="I108" s="269">
        <v>0</v>
      </c>
      <c r="J108" s="269">
        <v>0</v>
      </c>
      <c r="K108" s="269">
        <v>0</v>
      </c>
      <c r="L108" s="269">
        <v>0</v>
      </c>
      <c r="N108" s="262">
        <f t="shared" si="4"/>
        <v>0</v>
      </c>
      <c r="O108" s="262">
        <f t="shared" si="5"/>
        <v>0</v>
      </c>
      <c r="P108" s="262">
        <f t="shared" si="6"/>
        <v>0</v>
      </c>
      <c r="Q108" s="262">
        <f t="shared" si="7"/>
        <v>0</v>
      </c>
    </row>
    <row r="109" spans="2:17" s="1" customFormat="1" ht="39.950000000000003" customHeight="1" x14ac:dyDescent="0.25">
      <c r="B109" s="5" t="s">
        <v>85</v>
      </c>
      <c r="C109" s="68" t="s">
        <v>46</v>
      </c>
      <c r="D109" s="5" t="s">
        <v>91</v>
      </c>
      <c r="E109" s="5">
        <f>VLOOKUP(B109,'Level 2 to SS'!D:G,4,FALSE)</f>
        <v>12</v>
      </c>
      <c r="F109" s="262">
        <f>HLOOKUP($D109,'Level 2 to SS'!$W$9:$AE$33,'SS to Constituents'!$E109,FALSE)</f>
        <v>0</v>
      </c>
      <c r="H109" s="315"/>
      <c r="I109" s="269">
        <v>0</v>
      </c>
      <c r="J109" s="269">
        <v>0</v>
      </c>
      <c r="K109" s="269">
        <v>0</v>
      </c>
      <c r="L109" s="269">
        <v>0</v>
      </c>
      <c r="N109" s="262">
        <f t="shared" si="4"/>
        <v>0</v>
      </c>
      <c r="O109" s="262">
        <f t="shared" si="5"/>
        <v>0</v>
      </c>
      <c r="P109" s="262">
        <f t="shared" si="6"/>
        <v>0</v>
      </c>
      <c r="Q109" s="262">
        <f t="shared" si="7"/>
        <v>0</v>
      </c>
    </row>
    <row r="110" spans="2:17" s="1" customFormat="1" ht="39.950000000000003" customHeight="1" x14ac:dyDescent="0.25">
      <c r="B110" s="5" t="s">
        <v>86</v>
      </c>
      <c r="C110" s="68" t="s">
        <v>47</v>
      </c>
      <c r="D110" s="5" t="s">
        <v>72</v>
      </c>
      <c r="E110" s="5">
        <f>VLOOKUP(B110,'Level 2 to SS'!D:G,4,FALSE)</f>
        <v>13</v>
      </c>
      <c r="F110" s="262">
        <f>HLOOKUP($D110,'Level 2 to SS'!$W$9:$AE$33,'SS to Constituents'!$E110,FALSE)</f>
        <v>0</v>
      </c>
      <c r="H110" s="315" t="s">
        <v>321</v>
      </c>
      <c r="I110" s="269">
        <v>0</v>
      </c>
      <c r="J110" s="269">
        <v>0</v>
      </c>
      <c r="K110" s="269">
        <v>0</v>
      </c>
      <c r="L110" s="269">
        <v>1</v>
      </c>
      <c r="N110" s="262">
        <f t="shared" si="4"/>
        <v>0</v>
      </c>
      <c r="O110" s="262">
        <f t="shared" si="5"/>
        <v>0</v>
      </c>
      <c r="P110" s="262">
        <f t="shared" si="6"/>
        <v>0</v>
      </c>
      <c r="Q110" s="262">
        <f t="shared" si="7"/>
        <v>0</v>
      </c>
    </row>
    <row r="111" spans="2:17" s="1" customFormat="1" ht="39.950000000000003" customHeight="1" x14ac:dyDescent="0.25">
      <c r="B111" s="5" t="s">
        <v>86</v>
      </c>
      <c r="C111" s="68" t="s">
        <v>47</v>
      </c>
      <c r="D111" s="5" t="s">
        <v>73</v>
      </c>
      <c r="E111" s="5">
        <f>VLOOKUP(B111,'Level 2 to SS'!D:G,4,FALSE)</f>
        <v>13</v>
      </c>
      <c r="F111" s="262">
        <f>HLOOKUP($D111,'Level 2 to SS'!$W$9:$AE$33,'SS to Constituents'!$E111,FALSE)</f>
        <v>0</v>
      </c>
      <c r="H111" s="315" t="s">
        <v>322</v>
      </c>
      <c r="I111" s="269">
        <v>7.0000000000000007E-2</v>
      </c>
      <c r="J111" s="269">
        <v>0.53</v>
      </c>
      <c r="K111" s="269">
        <v>0.02</v>
      </c>
      <c r="L111" s="269">
        <v>0.38</v>
      </c>
      <c r="N111" s="262">
        <f t="shared" si="4"/>
        <v>0</v>
      </c>
      <c r="O111" s="262">
        <f t="shared" si="5"/>
        <v>0</v>
      </c>
      <c r="P111" s="262">
        <f t="shared" si="6"/>
        <v>0</v>
      </c>
      <c r="Q111" s="262">
        <f t="shared" si="7"/>
        <v>0</v>
      </c>
    </row>
    <row r="112" spans="2:17" s="1" customFormat="1" ht="39.950000000000003" customHeight="1" x14ac:dyDescent="0.25">
      <c r="B112" s="5" t="s">
        <v>86</v>
      </c>
      <c r="C112" s="68" t="s">
        <v>47</v>
      </c>
      <c r="D112" s="5" t="s">
        <v>74</v>
      </c>
      <c r="E112" s="5">
        <f>VLOOKUP(B112,'Level 2 to SS'!D:G,4,FALSE)</f>
        <v>13</v>
      </c>
      <c r="F112" s="262">
        <f>HLOOKUP($D112,'Level 2 to SS'!$W$9:$AE$33,'SS to Constituents'!$E112,FALSE)</f>
        <v>0</v>
      </c>
      <c r="H112" s="315"/>
      <c r="I112" s="269">
        <v>0</v>
      </c>
      <c r="J112" s="269">
        <v>0</v>
      </c>
      <c r="K112" s="269">
        <v>0</v>
      </c>
      <c r="L112" s="269">
        <v>0</v>
      </c>
      <c r="N112" s="262">
        <f t="shared" si="4"/>
        <v>0</v>
      </c>
      <c r="O112" s="262">
        <f t="shared" si="5"/>
        <v>0</v>
      </c>
      <c r="P112" s="262">
        <f t="shared" si="6"/>
        <v>0</v>
      </c>
      <c r="Q112" s="262">
        <f t="shared" si="7"/>
        <v>0</v>
      </c>
    </row>
    <row r="113" spans="2:17" s="1" customFormat="1" ht="39.950000000000003" customHeight="1" x14ac:dyDescent="0.25">
      <c r="B113" s="5" t="s">
        <v>86</v>
      </c>
      <c r="C113" s="68" t="s">
        <v>47</v>
      </c>
      <c r="D113" s="5" t="s">
        <v>75</v>
      </c>
      <c r="E113" s="5">
        <f>VLOOKUP(B113,'Level 2 to SS'!D:G,4,FALSE)</f>
        <v>13</v>
      </c>
      <c r="F113" s="262">
        <f>HLOOKUP($D113,'Level 2 to SS'!$W$9:$AE$33,'SS to Constituents'!$E113,FALSE)</f>
        <v>0</v>
      </c>
      <c r="H113" s="315"/>
      <c r="I113" s="269">
        <v>0</v>
      </c>
      <c r="J113" s="269">
        <v>0</v>
      </c>
      <c r="K113" s="269">
        <v>0</v>
      </c>
      <c r="L113" s="269">
        <v>0</v>
      </c>
      <c r="N113" s="262">
        <f t="shared" si="4"/>
        <v>0</v>
      </c>
      <c r="O113" s="262">
        <f t="shared" si="5"/>
        <v>0</v>
      </c>
      <c r="P113" s="262">
        <f t="shared" si="6"/>
        <v>0</v>
      </c>
      <c r="Q113" s="262">
        <f t="shared" si="7"/>
        <v>0</v>
      </c>
    </row>
    <row r="114" spans="2:17" s="1" customFormat="1" ht="39.950000000000003" customHeight="1" x14ac:dyDescent="0.25">
      <c r="B114" s="5" t="s">
        <v>86</v>
      </c>
      <c r="C114" s="68" t="s">
        <v>47</v>
      </c>
      <c r="D114" s="5" t="s">
        <v>76</v>
      </c>
      <c r="E114" s="5">
        <f>VLOOKUP(B114,'Level 2 to SS'!D:G,4,FALSE)</f>
        <v>13</v>
      </c>
      <c r="F114" s="262">
        <f>HLOOKUP($D114,'Level 2 to SS'!$W$9:$AE$33,'SS to Constituents'!$E114,FALSE)</f>
        <v>0</v>
      </c>
      <c r="H114" s="315"/>
      <c r="I114" s="269">
        <v>0</v>
      </c>
      <c r="J114" s="269">
        <v>0</v>
      </c>
      <c r="K114" s="269">
        <v>0</v>
      </c>
      <c r="L114" s="269">
        <v>0</v>
      </c>
      <c r="N114" s="262">
        <f t="shared" si="4"/>
        <v>0</v>
      </c>
      <c r="O114" s="262">
        <f t="shared" si="5"/>
        <v>0</v>
      </c>
      <c r="P114" s="262">
        <f t="shared" si="6"/>
        <v>0</v>
      </c>
      <c r="Q114" s="262">
        <f t="shared" si="7"/>
        <v>0</v>
      </c>
    </row>
    <row r="115" spans="2:17" s="1" customFormat="1" ht="39.950000000000003" customHeight="1" x14ac:dyDescent="0.25">
      <c r="B115" s="5" t="s">
        <v>86</v>
      </c>
      <c r="C115" s="68" t="s">
        <v>47</v>
      </c>
      <c r="D115" s="5" t="s">
        <v>77</v>
      </c>
      <c r="E115" s="5">
        <f>VLOOKUP(B115,'Level 2 to SS'!D:G,4,FALSE)</f>
        <v>13</v>
      </c>
      <c r="F115" s="262">
        <f>HLOOKUP($D115,'Level 2 to SS'!$W$9:$AE$33,'SS to Constituents'!$E115,FALSE)</f>
        <v>0</v>
      </c>
      <c r="H115" s="315"/>
      <c r="I115" s="269">
        <v>0</v>
      </c>
      <c r="J115" s="269">
        <v>0</v>
      </c>
      <c r="K115" s="269">
        <v>0</v>
      </c>
      <c r="L115" s="269">
        <v>0</v>
      </c>
      <c r="N115" s="262">
        <f t="shared" si="4"/>
        <v>0</v>
      </c>
      <c r="O115" s="262">
        <f t="shared" si="5"/>
        <v>0</v>
      </c>
      <c r="P115" s="262">
        <f t="shared" si="6"/>
        <v>0</v>
      </c>
      <c r="Q115" s="262">
        <f t="shared" si="7"/>
        <v>0</v>
      </c>
    </row>
    <row r="116" spans="2:17" s="1" customFormat="1" ht="39.950000000000003" customHeight="1" x14ac:dyDescent="0.25">
      <c r="B116" s="5" t="s">
        <v>86</v>
      </c>
      <c r="C116" s="68" t="s">
        <v>47</v>
      </c>
      <c r="D116" s="5" t="s">
        <v>79</v>
      </c>
      <c r="E116" s="5">
        <f>VLOOKUP(B116,'Level 2 to SS'!D:G,4,FALSE)</f>
        <v>13</v>
      </c>
      <c r="F116" s="262">
        <f>HLOOKUP($D116,'Level 2 to SS'!$W$9:$AE$33,'SS to Constituents'!$E116,FALSE)</f>
        <v>0</v>
      </c>
      <c r="H116" s="315"/>
      <c r="I116" s="269">
        <v>0</v>
      </c>
      <c r="J116" s="269">
        <v>0</v>
      </c>
      <c r="K116" s="269">
        <v>0</v>
      </c>
      <c r="L116" s="269">
        <v>0</v>
      </c>
      <c r="N116" s="262">
        <f t="shared" si="4"/>
        <v>0</v>
      </c>
      <c r="O116" s="262">
        <f t="shared" si="5"/>
        <v>0</v>
      </c>
      <c r="P116" s="262">
        <f t="shared" si="6"/>
        <v>0</v>
      </c>
      <c r="Q116" s="262">
        <f t="shared" si="7"/>
        <v>0</v>
      </c>
    </row>
    <row r="117" spans="2:17" s="1" customFormat="1" ht="39.950000000000003" customHeight="1" x14ac:dyDescent="0.25">
      <c r="B117" s="5" t="s">
        <v>86</v>
      </c>
      <c r="C117" s="68" t="s">
        <v>47</v>
      </c>
      <c r="D117" s="5" t="s">
        <v>80</v>
      </c>
      <c r="E117" s="5">
        <f>VLOOKUP(B117,'Level 2 to SS'!D:G,4,FALSE)</f>
        <v>13</v>
      </c>
      <c r="F117" s="262">
        <f>HLOOKUP($D117,'Level 2 to SS'!$W$9:$AE$33,'SS to Constituents'!$E117,FALSE)</f>
        <v>0</v>
      </c>
      <c r="H117" s="315"/>
      <c r="I117" s="269">
        <v>0</v>
      </c>
      <c r="J117" s="269">
        <v>0</v>
      </c>
      <c r="K117" s="269">
        <v>0</v>
      </c>
      <c r="L117" s="269">
        <v>0</v>
      </c>
      <c r="N117" s="262">
        <f t="shared" si="4"/>
        <v>0</v>
      </c>
      <c r="O117" s="262">
        <f t="shared" si="5"/>
        <v>0</v>
      </c>
      <c r="P117" s="262">
        <f t="shared" si="6"/>
        <v>0</v>
      </c>
      <c r="Q117" s="262">
        <f t="shared" si="7"/>
        <v>0</v>
      </c>
    </row>
    <row r="118" spans="2:17" s="1" customFormat="1" ht="39.950000000000003" customHeight="1" x14ac:dyDescent="0.25">
      <c r="B118" s="5" t="s">
        <v>86</v>
      </c>
      <c r="C118" s="68" t="s">
        <v>47</v>
      </c>
      <c r="D118" s="5" t="s">
        <v>91</v>
      </c>
      <c r="E118" s="5">
        <f>VLOOKUP(B118,'Level 2 to SS'!D:G,4,FALSE)</f>
        <v>13</v>
      </c>
      <c r="F118" s="262">
        <f>HLOOKUP($D118,'Level 2 to SS'!$W$9:$AE$33,'SS to Constituents'!$E118,FALSE)</f>
        <v>0</v>
      </c>
      <c r="H118" s="315"/>
      <c r="I118" s="269">
        <v>0</v>
      </c>
      <c r="J118" s="269">
        <v>0</v>
      </c>
      <c r="K118" s="269">
        <v>0</v>
      </c>
      <c r="L118" s="269">
        <v>0</v>
      </c>
      <c r="N118" s="262">
        <f t="shared" si="4"/>
        <v>0</v>
      </c>
      <c r="O118" s="262">
        <f t="shared" si="5"/>
        <v>0</v>
      </c>
      <c r="P118" s="262">
        <f t="shared" si="6"/>
        <v>0</v>
      </c>
      <c r="Q118" s="262">
        <f t="shared" si="7"/>
        <v>0</v>
      </c>
    </row>
    <row r="119" spans="2:17" s="1" customFormat="1" ht="39.950000000000003" customHeight="1" x14ac:dyDescent="0.25">
      <c r="B119" s="5" t="s">
        <v>87</v>
      </c>
      <c r="C119" s="68" t="s">
        <v>48</v>
      </c>
      <c r="D119" s="5" t="s">
        <v>72</v>
      </c>
      <c r="E119" s="5">
        <f>VLOOKUP(B119,'Level 2 to SS'!D:G,4,FALSE)</f>
        <v>14</v>
      </c>
      <c r="F119" s="262">
        <f>HLOOKUP($D119,'Level 2 to SS'!$W$9:$AE$33,'SS to Constituents'!$E119,FALSE)</f>
        <v>4.1700385705222644E-2</v>
      </c>
      <c r="H119" s="315" t="s">
        <v>321</v>
      </c>
      <c r="I119" s="269">
        <v>0</v>
      </c>
      <c r="J119" s="269">
        <v>0</v>
      </c>
      <c r="K119" s="269">
        <v>0</v>
      </c>
      <c r="L119" s="269">
        <v>1</v>
      </c>
      <c r="N119" s="262">
        <f t="shared" si="4"/>
        <v>0</v>
      </c>
      <c r="O119" s="262">
        <f t="shared" si="5"/>
        <v>0</v>
      </c>
      <c r="P119" s="262">
        <f t="shared" si="6"/>
        <v>0</v>
      </c>
      <c r="Q119" s="262">
        <f t="shared" si="7"/>
        <v>4.1700385705222644E-2</v>
      </c>
    </row>
    <row r="120" spans="2:17" s="1" customFormat="1" ht="39.950000000000003" customHeight="1" x14ac:dyDescent="0.25">
      <c r="B120" s="5" t="s">
        <v>87</v>
      </c>
      <c r="C120" s="68" t="s">
        <v>48</v>
      </c>
      <c r="D120" s="5" t="s">
        <v>73</v>
      </c>
      <c r="E120" s="5">
        <f>VLOOKUP(B120,'Level 2 to SS'!D:G,4,FALSE)</f>
        <v>14</v>
      </c>
      <c r="F120" s="262">
        <f>HLOOKUP($D120,'Level 2 to SS'!$W$9:$AE$33,'SS to Constituents'!$E120,FALSE)</f>
        <v>0</v>
      </c>
      <c r="H120" s="315" t="s">
        <v>322</v>
      </c>
      <c r="I120" s="269">
        <v>7.0000000000000007E-2</v>
      </c>
      <c r="J120" s="269">
        <v>0.53</v>
      </c>
      <c r="K120" s="269">
        <v>0.02</v>
      </c>
      <c r="L120" s="269">
        <v>0.38</v>
      </c>
      <c r="N120" s="262">
        <f t="shared" si="4"/>
        <v>0</v>
      </c>
      <c r="O120" s="262">
        <f t="shared" si="5"/>
        <v>0</v>
      </c>
      <c r="P120" s="262">
        <f t="shared" si="6"/>
        <v>0</v>
      </c>
      <c r="Q120" s="262">
        <f t="shared" si="7"/>
        <v>0</v>
      </c>
    </row>
    <row r="121" spans="2:17" s="1" customFormat="1" ht="39.950000000000003" customHeight="1" x14ac:dyDescent="0.25">
      <c r="B121" s="5" t="s">
        <v>87</v>
      </c>
      <c r="C121" s="68" t="s">
        <v>48</v>
      </c>
      <c r="D121" s="5" t="s">
        <v>74</v>
      </c>
      <c r="E121" s="5">
        <f>VLOOKUP(B121,'Level 2 to SS'!D:G,4,FALSE)</f>
        <v>14</v>
      </c>
      <c r="F121" s="262">
        <f>HLOOKUP($D121,'Level 2 to SS'!$W$9:$AE$33,'SS to Constituents'!$E121,FALSE)</f>
        <v>0</v>
      </c>
      <c r="H121" s="315"/>
      <c r="I121" s="269">
        <v>0</v>
      </c>
      <c r="J121" s="269">
        <v>0</v>
      </c>
      <c r="K121" s="269">
        <v>0</v>
      </c>
      <c r="L121" s="269">
        <v>0</v>
      </c>
      <c r="N121" s="262">
        <f t="shared" si="4"/>
        <v>0</v>
      </c>
      <c r="O121" s="262">
        <f t="shared" si="5"/>
        <v>0</v>
      </c>
      <c r="P121" s="262">
        <f t="shared" si="6"/>
        <v>0</v>
      </c>
      <c r="Q121" s="262">
        <f t="shared" si="7"/>
        <v>0</v>
      </c>
    </row>
    <row r="122" spans="2:17" s="1" customFormat="1" ht="39.950000000000003" customHeight="1" x14ac:dyDescent="0.25">
      <c r="B122" s="5" t="s">
        <v>87</v>
      </c>
      <c r="C122" s="68" t="s">
        <v>48</v>
      </c>
      <c r="D122" s="5" t="s">
        <v>75</v>
      </c>
      <c r="E122" s="5">
        <f>VLOOKUP(B122,'Level 2 to SS'!D:G,4,FALSE)</f>
        <v>14</v>
      </c>
      <c r="F122" s="262">
        <f>HLOOKUP($D122,'Level 2 to SS'!$W$9:$AE$33,'SS to Constituents'!$E122,FALSE)</f>
        <v>8.4664419462118695E-2</v>
      </c>
      <c r="H122" s="315" t="s">
        <v>323</v>
      </c>
      <c r="I122" s="269">
        <v>0.11</v>
      </c>
      <c r="J122" s="269">
        <v>0.81400000000000006</v>
      </c>
      <c r="K122" s="269">
        <v>7.5999999999999998E-2</v>
      </c>
      <c r="L122" s="269">
        <v>0</v>
      </c>
      <c r="N122" s="262">
        <f t="shared" si="4"/>
        <v>9.313086140833057E-3</v>
      </c>
      <c r="O122" s="262">
        <f t="shared" si="5"/>
        <v>6.8916837442164619E-2</v>
      </c>
      <c r="P122" s="262">
        <f t="shared" si="6"/>
        <v>6.4344958791210209E-3</v>
      </c>
      <c r="Q122" s="262">
        <f t="shared" si="7"/>
        <v>0</v>
      </c>
    </row>
    <row r="123" spans="2:17" s="1" customFormat="1" ht="39.950000000000003" customHeight="1" x14ac:dyDescent="0.25">
      <c r="B123" s="5" t="s">
        <v>87</v>
      </c>
      <c r="C123" s="68" t="s">
        <v>48</v>
      </c>
      <c r="D123" s="5" t="s">
        <v>76</v>
      </c>
      <c r="E123" s="5">
        <f>VLOOKUP(B123,'Level 2 to SS'!D:G,4,FALSE)</f>
        <v>14</v>
      </c>
      <c r="F123" s="262">
        <f>HLOOKUP($D123,'Level 2 to SS'!$W$9:$AE$33,'SS to Constituents'!$E123,FALSE)</f>
        <v>0</v>
      </c>
      <c r="H123" s="315"/>
      <c r="I123" s="269">
        <v>0</v>
      </c>
      <c r="J123" s="269">
        <v>0</v>
      </c>
      <c r="K123" s="269">
        <v>0</v>
      </c>
      <c r="L123" s="269">
        <v>0</v>
      </c>
      <c r="N123" s="262">
        <f t="shared" si="4"/>
        <v>0</v>
      </c>
      <c r="O123" s="262">
        <f t="shared" si="5"/>
        <v>0</v>
      </c>
      <c r="P123" s="262">
        <f t="shared" si="6"/>
        <v>0</v>
      </c>
      <c r="Q123" s="262">
        <f t="shared" si="7"/>
        <v>0</v>
      </c>
    </row>
    <row r="124" spans="2:17" s="1" customFormat="1" ht="39.950000000000003" customHeight="1" x14ac:dyDescent="0.25">
      <c r="B124" s="5" t="s">
        <v>87</v>
      </c>
      <c r="C124" s="68" t="s">
        <v>48</v>
      </c>
      <c r="D124" s="5" t="s">
        <v>77</v>
      </c>
      <c r="E124" s="5">
        <f>VLOOKUP(B124,'Level 2 to SS'!D:G,4,FALSE)</f>
        <v>14</v>
      </c>
      <c r="F124" s="262">
        <f>HLOOKUP($D124,'Level 2 to SS'!$W$9:$AE$33,'SS to Constituents'!$E124,FALSE)</f>
        <v>0</v>
      </c>
      <c r="H124" s="315"/>
      <c r="I124" s="269">
        <v>0</v>
      </c>
      <c r="J124" s="269">
        <v>0</v>
      </c>
      <c r="K124" s="269">
        <v>0</v>
      </c>
      <c r="L124" s="269">
        <v>0</v>
      </c>
      <c r="N124" s="262">
        <f t="shared" si="4"/>
        <v>0</v>
      </c>
      <c r="O124" s="262">
        <f t="shared" si="5"/>
        <v>0</v>
      </c>
      <c r="P124" s="262">
        <f t="shared" si="6"/>
        <v>0</v>
      </c>
      <c r="Q124" s="262">
        <f t="shared" si="7"/>
        <v>0</v>
      </c>
    </row>
    <row r="125" spans="2:17" s="1" customFormat="1" ht="39.950000000000003" customHeight="1" x14ac:dyDescent="0.25">
      <c r="B125" s="5" t="s">
        <v>87</v>
      </c>
      <c r="C125" s="68" t="s">
        <v>48</v>
      </c>
      <c r="D125" s="5" t="s">
        <v>79</v>
      </c>
      <c r="E125" s="5">
        <f>VLOOKUP(B125,'Level 2 to SS'!D:G,4,FALSE)</f>
        <v>14</v>
      </c>
      <c r="F125" s="262">
        <f>HLOOKUP($D125,'Level 2 to SS'!$W$9:$AE$33,'SS to Constituents'!$E125,FALSE)</f>
        <v>0</v>
      </c>
      <c r="H125" s="315"/>
      <c r="I125" s="269">
        <v>0</v>
      </c>
      <c r="J125" s="269">
        <v>0</v>
      </c>
      <c r="K125" s="269">
        <v>0</v>
      </c>
      <c r="L125" s="269">
        <v>0</v>
      </c>
      <c r="N125" s="262">
        <f t="shared" si="4"/>
        <v>0</v>
      </c>
      <c r="O125" s="262">
        <f t="shared" si="5"/>
        <v>0</v>
      </c>
      <c r="P125" s="262">
        <f t="shared" si="6"/>
        <v>0</v>
      </c>
      <c r="Q125" s="262">
        <f t="shared" si="7"/>
        <v>0</v>
      </c>
    </row>
    <row r="126" spans="2:17" s="1" customFormat="1" ht="39.950000000000003" customHeight="1" x14ac:dyDescent="0.25">
      <c r="B126" s="5" t="s">
        <v>87</v>
      </c>
      <c r="C126" s="68" t="s">
        <v>48</v>
      </c>
      <c r="D126" s="5" t="s">
        <v>80</v>
      </c>
      <c r="E126" s="5">
        <f>VLOOKUP(B126,'Level 2 to SS'!D:G,4,FALSE)</f>
        <v>14</v>
      </c>
      <c r="F126" s="262">
        <f>HLOOKUP($D126,'Level 2 to SS'!$W$9:$AE$33,'SS to Constituents'!$E126,FALSE)</f>
        <v>0</v>
      </c>
      <c r="H126" s="315"/>
      <c r="I126" s="269">
        <v>0</v>
      </c>
      <c r="J126" s="269">
        <v>0</v>
      </c>
      <c r="K126" s="269">
        <v>0</v>
      </c>
      <c r="L126" s="269">
        <v>0</v>
      </c>
      <c r="N126" s="262">
        <f t="shared" si="4"/>
        <v>0</v>
      </c>
      <c r="O126" s="262">
        <f t="shared" si="5"/>
        <v>0</v>
      </c>
      <c r="P126" s="262">
        <f t="shared" si="6"/>
        <v>0</v>
      </c>
      <c r="Q126" s="262">
        <f t="shared" si="7"/>
        <v>0</v>
      </c>
    </row>
    <row r="127" spans="2:17" s="1" customFormat="1" ht="39.950000000000003" customHeight="1" x14ac:dyDescent="0.25">
      <c r="B127" s="5" t="s">
        <v>87</v>
      </c>
      <c r="C127" s="68" t="s">
        <v>48</v>
      </c>
      <c r="D127" s="5" t="s">
        <v>91</v>
      </c>
      <c r="E127" s="5">
        <f>VLOOKUP(B127,'Level 2 to SS'!D:G,4,FALSE)</f>
        <v>14</v>
      </c>
      <c r="F127" s="262">
        <f>HLOOKUP($D127,'Level 2 to SS'!$W$9:$AE$33,'SS to Constituents'!$E127,FALSE)</f>
        <v>0</v>
      </c>
      <c r="H127" s="315"/>
      <c r="I127" s="269">
        <v>0</v>
      </c>
      <c r="J127" s="269">
        <v>0</v>
      </c>
      <c r="K127" s="269">
        <v>0</v>
      </c>
      <c r="L127" s="269">
        <v>0</v>
      </c>
      <c r="N127" s="262">
        <f t="shared" si="4"/>
        <v>0</v>
      </c>
      <c r="O127" s="262">
        <f t="shared" si="5"/>
        <v>0</v>
      </c>
      <c r="P127" s="262">
        <f t="shared" si="6"/>
        <v>0</v>
      </c>
      <c r="Q127" s="262">
        <f t="shared" si="7"/>
        <v>0</v>
      </c>
    </row>
    <row r="128" spans="2:17" s="1" customFormat="1" ht="39.950000000000003" customHeight="1" x14ac:dyDescent="0.25">
      <c r="B128" s="5" t="s">
        <v>88</v>
      </c>
      <c r="C128" s="68" t="s">
        <v>49</v>
      </c>
      <c r="D128" s="5" t="s">
        <v>72</v>
      </c>
      <c r="E128" s="5">
        <f>VLOOKUP(B128,'Level 2 to SS'!D:G,4,FALSE)</f>
        <v>15</v>
      </c>
      <c r="F128" s="262">
        <f>HLOOKUP($D128,'Level 2 to SS'!$W$9:$AE$33,'SS to Constituents'!$E128,FALSE)</f>
        <v>0</v>
      </c>
      <c r="H128" s="315" t="s">
        <v>321</v>
      </c>
      <c r="I128" s="269">
        <v>0</v>
      </c>
      <c r="J128" s="269">
        <v>0</v>
      </c>
      <c r="K128" s="269">
        <v>0</v>
      </c>
      <c r="L128" s="269">
        <v>1</v>
      </c>
      <c r="N128" s="262">
        <f t="shared" si="4"/>
        <v>0</v>
      </c>
      <c r="O128" s="262">
        <f t="shared" si="5"/>
        <v>0</v>
      </c>
      <c r="P128" s="262">
        <f t="shared" si="6"/>
        <v>0</v>
      </c>
      <c r="Q128" s="262">
        <f t="shared" si="7"/>
        <v>0</v>
      </c>
    </row>
    <row r="129" spans="2:17" s="1" customFormat="1" ht="39.950000000000003" customHeight="1" x14ac:dyDescent="0.25">
      <c r="B129" s="5" t="s">
        <v>88</v>
      </c>
      <c r="C129" s="68" t="s">
        <v>49</v>
      </c>
      <c r="D129" s="5" t="s">
        <v>73</v>
      </c>
      <c r="E129" s="5">
        <f>VLOOKUP(B129,'Level 2 to SS'!D:G,4,FALSE)</f>
        <v>15</v>
      </c>
      <c r="F129" s="262">
        <f>HLOOKUP($D129,'Level 2 to SS'!$W$9:$AE$33,'SS to Constituents'!$E129,FALSE)</f>
        <v>0</v>
      </c>
      <c r="H129" s="315" t="s">
        <v>322</v>
      </c>
      <c r="I129" s="269">
        <v>7.0000000000000007E-2</v>
      </c>
      <c r="J129" s="269">
        <v>0.53</v>
      </c>
      <c r="K129" s="269">
        <v>0.02</v>
      </c>
      <c r="L129" s="269">
        <v>0.38</v>
      </c>
      <c r="N129" s="262">
        <f t="shared" si="4"/>
        <v>0</v>
      </c>
      <c r="O129" s="262">
        <f t="shared" si="5"/>
        <v>0</v>
      </c>
      <c r="P129" s="262">
        <f t="shared" si="6"/>
        <v>0</v>
      </c>
      <c r="Q129" s="262">
        <f t="shared" si="7"/>
        <v>0</v>
      </c>
    </row>
    <row r="130" spans="2:17" s="1" customFormat="1" ht="39.950000000000003" customHeight="1" x14ac:dyDescent="0.25">
      <c r="B130" s="5" t="s">
        <v>88</v>
      </c>
      <c r="C130" s="68" t="s">
        <v>49</v>
      </c>
      <c r="D130" s="5" t="s">
        <v>74</v>
      </c>
      <c r="E130" s="5">
        <f>VLOOKUP(B130,'Level 2 to SS'!D:G,4,FALSE)</f>
        <v>15</v>
      </c>
      <c r="F130" s="262">
        <f>HLOOKUP($D130,'Level 2 to SS'!$W$9:$AE$33,'SS to Constituents'!$E130,FALSE)</f>
        <v>0</v>
      </c>
      <c r="H130" s="315"/>
      <c r="I130" s="269">
        <v>0</v>
      </c>
      <c r="J130" s="269">
        <v>0</v>
      </c>
      <c r="K130" s="269">
        <v>0</v>
      </c>
      <c r="L130" s="269">
        <v>0</v>
      </c>
      <c r="N130" s="262">
        <f t="shared" si="4"/>
        <v>0</v>
      </c>
      <c r="O130" s="262">
        <f t="shared" si="5"/>
        <v>0</v>
      </c>
      <c r="P130" s="262">
        <f t="shared" si="6"/>
        <v>0</v>
      </c>
      <c r="Q130" s="262">
        <f t="shared" si="7"/>
        <v>0</v>
      </c>
    </row>
    <row r="131" spans="2:17" s="1" customFormat="1" ht="39.950000000000003" customHeight="1" x14ac:dyDescent="0.25">
      <c r="B131" s="5" t="s">
        <v>88</v>
      </c>
      <c r="C131" s="68" t="s">
        <v>49</v>
      </c>
      <c r="D131" s="5" t="s">
        <v>75</v>
      </c>
      <c r="E131" s="5">
        <f>VLOOKUP(B131,'Level 2 to SS'!D:G,4,FALSE)</f>
        <v>15</v>
      </c>
      <c r="F131" s="262">
        <f>HLOOKUP($D131,'Level 2 to SS'!$W$9:$AE$33,'SS to Constituents'!$E131,FALSE)</f>
        <v>0</v>
      </c>
      <c r="H131" s="315"/>
      <c r="I131" s="269">
        <v>0</v>
      </c>
      <c r="J131" s="269">
        <v>0</v>
      </c>
      <c r="K131" s="269">
        <v>0</v>
      </c>
      <c r="L131" s="269">
        <v>0</v>
      </c>
      <c r="N131" s="262">
        <f t="shared" si="4"/>
        <v>0</v>
      </c>
      <c r="O131" s="262">
        <f t="shared" si="5"/>
        <v>0</v>
      </c>
      <c r="P131" s="262">
        <f t="shared" si="6"/>
        <v>0</v>
      </c>
      <c r="Q131" s="262">
        <f t="shared" si="7"/>
        <v>0</v>
      </c>
    </row>
    <row r="132" spans="2:17" s="1" customFormat="1" ht="39.950000000000003" customHeight="1" x14ac:dyDescent="0.25">
      <c r="B132" s="5" t="s">
        <v>88</v>
      </c>
      <c r="C132" s="68" t="s">
        <v>49</v>
      </c>
      <c r="D132" s="5" t="s">
        <v>76</v>
      </c>
      <c r="E132" s="5">
        <f>VLOOKUP(B132,'Level 2 to SS'!D:G,4,FALSE)</f>
        <v>15</v>
      </c>
      <c r="F132" s="262">
        <f>HLOOKUP($D132,'Level 2 to SS'!$W$9:$AE$33,'SS to Constituents'!$E132,FALSE)</f>
        <v>0</v>
      </c>
      <c r="H132" s="315"/>
      <c r="I132" s="269">
        <v>0</v>
      </c>
      <c r="J132" s="269">
        <v>0</v>
      </c>
      <c r="K132" s="269">
        <v>0</v>
      </c>
      <c r="L132" s="269">
        <v>0</v>
      </c>
      <c r="N132" s="262">
        <f t="shared" si="4"/>
        <v>0</v>
      </c>
      <c r="O132" s="262">
        <f t="shared" si="5"/>
        <v>0</v>
      </c>
      <c r="P132" s="262">
        <f t="shared" si="6"/>
        <v>0</v>
      </c>
      <c r="Q132" s="262">
        <f t="shared" si="7"/>
        <v>0</v>
      </c>
    </row>
    <row r="133" spans="2:17" s="1" customFormat="1" ht="39.950000000000003" customHeight="1" x14ac:dyDescent="0.25">
      <c r="B133" s="5" t="s">
        <v>88</v>
      </c>
      <c r="C133" s="68" t="s">
        <v>49</v>
      </c>
      <c r="D133" s="5" t="s">
        <v>77</v>
      </c>
      <c r="E133" s="5">
        <f>VLOOKUP(B133,'Level 2 to SS'!D:G,4,FALSE)</f>
        <v>15</v>
      </c>
      <c r="F133" s="262">
        <f>HLOOKUP($D133,'Level 2 to SS'!$W$9:$AE$33,'SS to Constituents'!$E133,FALSE)</f>
        <v>0</v>
      </c>
      <c r="H133" s="315"/>
      <c r="I133" s="269">
        <v>0</v>
      </c>
      <c r="J133" s="269">
        <v>0</v>
      </c>
      <c r="K133" s="269">
        <v>0</v>
      </c>
      <c r="L133" s="269">
        <v>0</v>
      </c>
      <c r="N133" s="262">
        <f t="shared" si="4"/>
        <v>0</v>
      </c>
      <c r="O133" s="262">
        <f t="shared" si="5"/>
        <v>0</v>
      </c>
      <c r="P133" s="262">
        <f t="shared" si="6"/>
        <v>0</v>
      </c>
      <c r="Q133" s="262">
        <f t="shared" si="7"/>
        <v>0</v>
      </c>
    </row>
    <row r="134" spans="2:17" s="1" customFormat="1" ht="39.950000000000003" customHeight="1" x14ac:dyDescent="0.25">
      <c r="B134" s="5" t="s">
        <v>88</v>
      </c>
      <c r="C134" s="68" t="s">
        <v>49</v>
      </c>
      <c r="D134" s="5" t="s">
        <v>79</v>
      </c>
      <c r="E134" s="5">
        <f>VLOOKUP(B134,'Level 2 to SS'!D:G,4,FALSE)</f>
        <v>15</v>
      </c>
      <c r="F134" s="262">
        <f>HLOOKUP($D134,'Level 2 to SS'!$W$9:$AE$33,'SS to Constituents'!$E134,FALSE)</f>
        <v>0</v>
      </c>
      <c r="H134" s="315"/>
      <c r="I134" s="269">
        <v>0</v>
      </c>
      <c r="J134" s="269">
        <v>0</v>
      </c>
      <c r="K134" s="269">
        <v>0</v>
      </c>
      <c r="L134" s="269">
        <v>0</v>
      </c>
      <c r="N134" s="262">
        <f t="shared" si="4"/>
        <v>0</v>
      </c>
      <c r="O134" s="262">
        <f t="shared" si="5"/>
        <v>0</v>
      </c>
      <c r="P134" s="262">
        <f t="shared" si="6"/>
        <v>0</v>
      </c>
      <c r="Q134" s="262">
        <f t="shared" si="7"/>
        <v>0</v>
      </c>
    </row>
    <row r="135" spans="2:17" s="1" customFormat="1" ht="39.950000000000003" customHeight="1" x14ac:dyDescent="0.25">
      <c r="B135" s="5" t="s">
        <v>88</v>
      </c>
      <c r="C135" s="68" t="s">
        <v>49</v>
      </c>
      <c r="D135" s="5" t="s">
        <v>80</v>
      </c>
      <c r="E135" s="5">
        <f>VLOOKUP(B135,'Level 2 to SS'!D:G,4,FALSE)</f>
        <v>15</v>
      </c>
      <c r="F135" s="262">
        <f>HLOOKUP($D135,'Level 2 to SS'!$W$9:$AE$33,'SS to Constituents'!$E135,FALSE)</f>
        <v>0</v>
      </c>
      <c r="H135" s="315"/>
      <c r="I135" s="269">
        <v>0</v>
      </c>
      <c r="J135" s="269">
        <v>0</v>
      </c>
      <c r="K135" s="269">
        <v>0</v>
      </c>
      <c r="L135" s="269">
        <v>0</v>
      </c>
      <c r="N135" s="262">
        <f t="shared" si="4"/>
        <v>0</v>
      </c>
      <c r="O135" s="262">
        <f t="shared" si="5"/>
        <v>0</v>
      </c>
      <c r="P135" s="262">
        <f t="shared" si="6"/>
        <v>0</v>
      </c>
      <c r="Q135" s="262">
        <f t="shared" si="7"/>
        <v>0</v>
      </c>
    </row>
    <row r="136" spans="2:17" s="1" customFormat="1" ht="39.950000000000003" customHeight="1" x14ac:dyDescent="0.25">
      <c r="B136" s="5" t="s">
        <v>88</v>
      </c>
      <c r="C136" s="68" t="s">
        <v>49</v>
      </c>
      <c r="D136" s="5" t="s">
        <v>91</v>
      </c>
      <c r="E136" s="5">
        <f>VLOOKUP(B136,'Level 2 to SS'!D:G,4,FALSE)</f>
        <v>15</v>
      </c>
      <c r="F136" s="262">
        <f>HLOOKUP($D136,'Level 2 to SS'!$W$9:$AE$33,'SS to Constituents'!$E136,FALSE)</f>
        <v>0</v>
      </c>
      <c r="H136" s="315"/>
      <c r="I136" s="269">
        <v>0</v>
      </c>
      <c r="J136" s="269">
        <v>0</v>
      </c>
      <c r="K136" s="269">
        <v>0</v>
      </c>
      <c r="L136" s="269">
        <v>0</v>
      </c>
      <c r="N136" s="262">
        <f t="shared" si="4"/>
        <v>0</v>
      </c>
      <c r="O136" s="262">
        <f t="shared" si="5"/>
        <v>0</v>
      </c>
      <c r="P136" s="262">
        <f t="shared" si="6"/>
        <v>0</v>
      </c>
      <c r="Q136" s="262">
        <f t="shared" si="7"/>
        <v>0</v>
      </c>
    </row>
    <row r="137" spans="2:17" s="1" customFormat="1" ht="39.950000000000003" customHeight="1" x14ac:dyDescent="0.25">
      <c r="B137" s="5" t="s">
        <v>89</v>
      </c>
      <c r="C137" s="68" t="s">
        <v>50</v>
      </c>
      <c r="D137" s="5" t="s">
        <v>72</v>
      </c>
      <c r="E137" s="5">
        <f>VLOOKUP(B137,'Level 2 to SS'!D:G,4,FALSE)</f>
        <v>16</v>
      </c>
      <c r="F137" s="262">
        <f>HLOOKUP($D137,'Level 2 to SS'!$W$9:$AE$33,'SS to Constituents'!$E137,FALSE)</f>
        <v>0</v>
      </c>
      <c r="H137" s="315" t="s">
        <v>321</v>
      </c>
      <c r="I137" s="269">
        <v>0</v>
      </c>
      <c r="J137" s="269">
        <v>0</v>
      </c>
      <c r="K137" s="269">
        <v>0</v>
      </c>
      <c r="L137" s="269">
        <v>1</v>
      </c>
      <c r="N137" s="262">
        <f t="shared" si="4"/>
        <v>0</v>
      </c>
      <c r="O137" s="262">
        <f t="shared" si="5"/>
        <v>0</v>
      </c>
      <c r="P137" s="262">
        <f t="shared" si="6"/>
        <v>0</v>
      </c>
      <c r="Q137" s="262">
        <f t="shared" si="7"/>
        <v>0</v>
      </c>
    </row>
    <row r="138" spans="2:17" s="1" customFormat="1" ht="39.950000000000003" customHeight="1" x14ac:dyDescent="0.25">
      <c r="B138" s="5" t="s">
        <v>89</v>
      </c>
      <c r="C138" s="68" t="s">
        <v>50</v>
      </c>
      <c r="D138" s="5" t="s">
        <v>73</v>
      </c>
      <c r="E138" s="5">
        <f>VLOOKUP(B138,'Level 2 to SS'!D:G,4,FALSE)</f>
        <v>16</v>
      </c>
      <c r="F138" s="262">
        <f>HLOOKUP($D138,'Level 2 to SS'!$W$9:$AE$33,'SS to Constituents'!$E138,FALSE)</f>
        <v>0</v>
      </c>
      <c r="H138" s="315" t="s">
        <v>322</v>
      </c>
      <c r="I138" s="269">
        <v>7.0000000000000007E-2</v>
      </c>
      <c r="J138" s="269">
        <v>0.53</v>
      </c>
      <c r="K138" s="269">
        <v>0.02</v>
      </c>
      <c r="L138" s="269">
        <v>0.38</v>
      </c>
      <c r="N138" s="262">
        <f t="shared" si="4"/>
        <v>0</v>
      </c>
      <c r="O138" s="262">
        <f t="shared" si="5"/>
        <v>0</v>
      </c>
      <c r="P138" s="262">
        <f t="shared" si="6"/>
        <v>0</v>
      </c>
      <c r="Q138" s="262">
        <f t="shared" si="7"/>
        <v>0</v>
      </c>
    </row>
    <row r="139" spans="2:17" s="1" customFormat="1" ht="39.950000000000003" customHeight="1" x14ac:dyDescent="0.25">
      <c r="B139" s="5" t="s">
        <v>89</v>
      </c>
      <c r="C139" s="68" t="s">
        <v>50</v>
      </c>
      <c r="D139" s="5" t="s">
        <v>74</v>
      </c>
      <c r="E139" s="5">
        <f>VLOOKUP(B139,'Level 2 to SS'!D:G,4,FALSE)</f>
        <v>16</v>
      </c>
      <c r="F139" s="262">
        <f>HLOOKUP($D139,'Level 2 to SS'!$W$9:$AE$33,'SS to Constituents'!$E139,FALSE)</f>
        <v>0</v>
      </c>
      <c r="H139" s="315"/>
      <c r="I139" s="269">
        <v>0</v>
      </c>
      <c r="J139" s="269">
        <v>0</v>
      </c>
      <c r="K139" s="269">
        <v>0</v>
      </c>
      <c r="L139" s="269">
        <v>0</v>
      </c>
      <c r="N139" s="262">
        <f t="shared" si="4"/>
        <v>0</v>
      </c>
      <c r="O139" s="262">
        <f t="shared" si="5"/>
        <v>0</v>
      </c>
      <c r="P139" s="262">
        <f t="shared" si="6"/>
        <v>0</v>
      </c>
      <c r="Q139" s="262">
        <f t="shared" si="7"/>
        <v>0</v>
      </c>
    </row>
    <row r="140" spans="2:17" s="1" customFormat="1" ht="39.950000000000003" customHeight="1" x14ac:dyDescent="0.25">
      <c r="B140" s="5" t="s">
        <v>89</v>
      </c>
      <c r="C140" s="68" t="s">
        <v>50</v>
      </c>
      <c r="D140" s="5" t="s">
        <v>75</v>
      </c>
      <c r="E140" s="5">
        <f>VLOOKUP(B140,'Level 2 to SS'!D:G,4,FALSE)</f>
        <v>16</v>
      </c>
      <c r="F140" s="262">
        <f>HLOOKUP($D140,'Level 2 to SS'!$W$9:$AE$33,'SS to Constituents'!$E140,FALSE)</f>
        <v>0</v>
      </c>
      <c r="H140" s="315"/>
      <c r="I140" s="269">
        <v>0</v>
      </c>
      <c r="J140" s="269">
        <v>0</v>
      </c>
      <c r="K140" s="269">
        <v>0</v>
      </c>
      <c r="L140" s="269">
        <v>0</v>
      </c>
      <c r="N140" s="262">
        <f t="shared" ref="N140:N203" si="8">IFERROR($F140/SUM($I140:$L140)*I140,0)</f>
        <v>0</v>
      </c>
      <c r="O140" s="262">
        <f t="shared" ref="O140:O203" si="9">IFERROR($F140/SUM($I140:$L140)*J140,0)</f>
        <v>0</v>
      </c>
      <c r="P140" s="262">
        <f t="shared" ref="P140:P203" si="10">IFERROR($F140/SUM($I140:$L140)*K140,0)</f>
        <v>0</v>
      </c>
      <c r="Q140" s="262">
        <f t="shared" ref="Q140:Q203" si="11">IFERROR($F140/SUM($I140:$L140)*L140,0)</f>
        <v>0</v>
      </c>
    </row>
    <row r="141" spans="2:17" s="1" customFormat="1" ht="39.950000000000003" customHeight="1" x14ac:dyDescent="0.25">
      <c r="B141" s="5" t="s">
        <v>89</v>
      </c>
      <c r="C141" s="68" t="s">
        <v>50</v>
      </c>
      <c r="D141" s="5" t="s">
        <v>76</v>
      </c>
      <c r="E141" s="5">
        <f>VLOOKUP(B141,'Level 2 to SS'!D:G,4,FALSE)</f>
        <v>16</v>
      </c>
      <c r="F141" s="262">
        <f>HLOOKUP($D141,'Level 2 to SS'!$W$9:$AE$33,'SS to Constituents'!$E141,FALSE)</f>
        <v>0</v>
      </c>
      <c r="H141" s="315"/>
      <c r="I141" s="269">
        <v>0</v>
      </c>
      <c r="J141" s="269">
        <v>0</v>
      </c>
      <c r="K141" s="269">
        <v>0</v>
      </c>
      <c r="L141" s="269">
        <v>0</v>
      </c>
      <c r="N141" s="262">
        <f t="shared" si="8"/>
        <v>0</v>
      </c>
      <c r="O141" s="262">
        <f t="shared" si="9"/>
        <v>0</v>
      </c>
      <c r="P141" s="262">
        <f t="shared" si="10"/>
        <v>0</v>
      </c>
      <c r="Q141" s="262">
        <f t="shared" si="11"/>
        <v>0</v>
      </c>
    </row>
    <row r="142" spans="2:17" s="1" customFormat="1" ht="39.950000000000003" customHeight="1" x14ac:dyDescent="0.25">
      <c r="B142" s="5" t="s">
        <v>89</v>
      </c>
      <c r="C142" s="68" t="s">
        <v>50</v>
      </c>
      <c r="D142" s="5" t="s">
        <v>77</v>
      </c>
      <c r="E142" s="5">
        <f>VLOOKUP(B142,'Level 2 to SS'!D:G,4,FALSE)</f>
        <v>16</v>
      </c>
      <c r="F142" s="262">
        <f>HLOOKUP($D142,'Level 2 to SS'!$W$9:$AE$33,'SS to Constituents'!$E142,FALSE)</f>
        <v>0</v>
      </c>
      <c r="H142" s="315"/>
      <c r="I142" s="269">
        <v>0</v>
      </c>
      <c r="J142" s="269">
        <v>0</v>
      </c>
      <c r="K142" s="269">
        <v>0</v>
      </c>
      <c r="L142" s="269">
        <v>0</v>
      </c>
      <c r="N142" s="262">
        <f t="shared" si="8"/>
        <v>0</v>
      </c>
      <c r="O142" s="262">
        <f t="shared" si="9"/>
        <v>0</v>
      </c>
      <c r="P142" s="262">
        <f t="shared" si="10"/>
        <v>0</v>
      </c>
      <c r="Q142" s="262">
        <f t="shared" si="11"/>
        <v>0</v>
      </c>
    </row>
    <row r="143" spans="2:17" s="1" customFormat="1" ht="39.950000000000003" customHeight="1" x14ac:dyDescent="0.25">
      <c r="B143" s="5" t="s">
        <v>89</v>
      </c>
      <c r="C143" s="68" t="s">
        <v>50</v>
      </c>
      <c r="D143" s="5" t="s">
        <v>79</v>
      </c>
      <c r="E143" s="5">
        <f>VLOOKUP(B143,'Level 2 to SS'!D:G,4,FALSE)</f>
        <v>16</v>
      </c>
      <c r="F143" s="262">
        <f>HLOOKUP($D143,'Level 2 to SS'!$W$9:$AE$33,'SS to Constituents'!$E143,FALSE)</f>
        <v>0</v>
      </c>
      <c r="H143" s="315"/>
      <c r="I143" s="269">
        <v>0</v>
      </c>
      <c r="J143" s="269">
        <v>0</v>
      </c>
      <c r="K143" s="269">
        <v>0</v>
      </c>
      <c r="L143" s="269">
        <v>0</v>
      </c>
      <c r="N143" s="262">
        <f t="shared" si="8"/>
        <v>0</v>
      </c>
      <c r="O143" s="262">
        <f t="shared" si="9"/>
        <v>0</v>
      </c>
      <c r="P143" s="262">
        <f t="shared" si="10"/>
        <v>0</v>
      </c>
      <c r="Q143" s="262">
        <f t="shared" si="11"/>
        <v>0</v>
      </c>
    </row>
    <row r="144" spans="2:17" s="1" customFormat="1" ht="39.950000000000003" customHeight="1" x14ac:dyDescent="0.25">
      <c r="B144" s="5" t="s">
        <v>89</v>
      </c>
      <c r="C144" s="68" t="s">
        <v>50</v>
      </c>
      <c r="D144" s="5" t="s">
        <v>80</v>
      </c>
      <c r="E144" s="5">
        <f>VLOOKUP(B144,'Level 2 to SS'!D:G,4,FALSE)</f>
        <v>16</v>
      </c>
      <c r="F144" s="262">
        <f>HLOOKUP($D144,'Level 2 to SS'!$W$9:$AE$33,'SS to Constituents'!$E144,FALSE)</f>
        <v>0</v>
      </c>
      <c r="H144" s="315"/>
      <c r="I144" s="269">
        <v>0</v>
      </c>
      <c r="J144" s="269">
        <v>0</v>
      </c>
      <c r="K144" s="269">
        <v>0</v>
      </c>
      <c r="L144" s="269">
        <v>0</v>
      </c>
      <c r="N144" s="262">
        <f t="shared" si="8"/>
        <v>0</v>
      </c>
      <c r="O144" s="262">
        <f t="shared" si="9"/>
        <v>0</v>
      </c>
      <c r="P144" s="262">
        <f t="shared" si="10"/>
        <v>0</v>
      </c>
      <c r="Q144" s="262">
        <f t="shared" si="11"/>
        <v>0</v>
      </c>
    </row>
    <row r="145" spans="2:17" s="1" customFormat="1" ht="39.950000000000003" customHeight="1" x14ac:dyDescent="0.25">
      <c r="B145" s="5" t="s">
        <v>89</v>
      </c>
      <c r="C145" s="68" t="s">
        <v>50</v>
      </c>
      <c r="D145" s="5" t="s">
        <v>91</v>
      </c>
      <c r="E145" s="5">
        <f>VLOOKUP(B145,'Level 2 to SS'!D:G,4,FALSE)</f>
        <v>16</v>
      </c>
      <c r="F145" s="262">
        <f>HLOOKUP($D145,'Level 2 to SS'!$W$9:$AE$33,'SS to Constituents'!$E145,FALSE)</f>
        <v>0.51510935823072734</v>
      </c>
      <c r="H145" s="315"/>
      <c r="I145" s="269">
        <v>0.25</v>
      </c>
      <c r="J145" s="269">
        <v>0.25</v>
      </c>
      <c r="K145" s="269">
        <v>0.25</v>
      </c>
      <c r="L145" s="269">
        <v>0.25</v>
      </c>
      <c r="N145" s="262">
        <f t="shared" si="8"/>
        <v>0.12877733955768184</v>
      </c>
      <c r="O145" s="262">
        <f t="shared" si="9"/>
        <v>0.12877733955768184</v>
      </c>
      <c r="P145" s="262">
        <f t="shared" si="10"/>
        <v>0.12877733955768184</v>
      </c>
      <c r="Q145" s="262">
        <f t="shared" si="11"/>
        <v>0.12877733955768184</v>
      </c>
    </row>
    <row r="146" spans="2:17" s="1" customFormat="1" ht="39.950000000000003" customHeight="1" x14ac:dyDescent="0.25">
      <c r="B146" s="5" t="s">
        <v>90</v>
      </c>
      <c r="C146" s="68" t="s">
        <v>53</v>
      </c>
      <c r="D146" s="5" t="s">
        <v>72</v>
      </c>
      <c r="E146" s="5">
        <f>VLOOKUP(B146,'Level 2 to SS'!D:G,4,FALSE)</f>
        <v>17</v>
      </c>
      <c r="F146" s="262">
        <f>HLOOKUP($D146,'Level 2 to SS'!$W$9:$AE$33,'SS to Constituents'!$E146,FALSE)</f>
        <v>0.81425179590556829</v>
      </c>
      <c r="H146" s="315" t="s">
        <v>321</v>
      </c>
      <c r="I146" s="269">
        <v>0</v>
      </c>
      <c r="J146" s="269">
        <v>0</v>
      </c>
      <c r="K146" s="269">
        <v>0</v>
      </c>
      <c r="L146" s="269">
        <v>1</v>
      </c>
      <c r="N146" s="262">
        <f t="shared" si="8"/>
        <v>0</v>
      </c>
      <c r="O146" s="262">
        <f t="shared" si="9"/>
        <v>0</v>
      </c>
      <c r="P146" s="262">
        <f t="shared" si="10"/>
        <v>0</v>
      </c>
      <c r="Q146" s="262">
        <f t="shared" si="11"/>
        <v>0.81425179590556829</v>
      </c>
    </row>
    <row r="147" spans="2:17" s="1" customFormat="1" ht="39.950000000000003" customHeight="1" x14ac:dyDescent="0.25">
      <c r="B147" s="5" t="s">
        <v>90</v>
      </c>
      <c r="C147" s="68" t="s">
        <v>53</v>
      </c>
      <c r="D147" s="5" t="s">
        <v>73</v>
      </c>
      <c r="E147" s="5">
        <f>VLOOKUP(B147,'Level 2 to SS'!D:G,4,FALSE)</f>
        <v>17</v>
      </c>
      <c r="F147" s="262">
        <f>HLOOKUP($D147,'Level 2 to SS'!$W$9:$AE$33,'SS to Constituents'!$E147,FALSE)</f>
        <v>0</v>
      </c>
      <c r="H147" s="315" t="s">
        <v>322</v>
      </c>
      <c r="I147" s="269">
        <v>7.0000000000000007E-2</v>
      </c>
      <c r="J147" s="269">
        <v>0.53</v>
      </c>
      <c r="K147" s="269">
        <v>0.02</v>
      </c>
      <c r="L147" s="269">
        <v>0.38</v>
      </c>
      <c r="N147" s="262">
        <f t="shared" si="8"/>
        <v>0</v>
      </c>
      <c r="O147" s="262">
        <f t="shared" si="9"/>
        <v>0</v>
      </c>
      <c r="P147" s="262">
        <f t="shared" si="10"/>
        <v>0</v>
      </c>
      <c r="Q147" s="262">
        <f t="shared" si="11"/>
        <v>0</v>
      </c>
    </row>
    <row r="148" spans="2:17" s="1" customFormat="1" ht="39.950000000000003" customHeight="1" x14ac:dyDescent="0.25">
      <c r="B148" s="5" t="s">
        <v>90</v>
      </c>
      <c r="C148" s="68" t="s">
        <v>53</v>
      </c>
      <c r="D148" s="5" t="s">
        <v>74</v>
      </c>
      <c r="E148" s="5">
        <f>VLOOKUP(B148,'Level 2 to SS'!D:G,4,FALSE)</f>
        <v>17</v>
      </c>
      <c r="F148" s="262">
        <f>HLOOKUP($D148,'Level 2 to SS'!$W$9:$AE$33,'SS to Constituents'!$E148,FALSE)</f>
        <v>0.5637127817807781</v>
      </c>
      <c r="H148" s="315" t="s">
        <v>341</v>
      </c>
      <c r="I148" s="269">
        <v>0.11</v>
      </c>
      <c r="J148" s="269">
        <v>0.89</v>
      </c>
      <c r="K148" s="269">
        <v>0</v>
      </c>
      <c r="L148" s="269">
        <v>0</v>
      </c>
      <c r="N148" s="262">
        <f t="shared" si="8"/>
        <v>6.2008405995885592E-2</v>
      </c>
      <c r="O148" s="262">
        <f t="shared" si="9"/>
        <v>0.50170437578489258</v>
      </c>
      <c r="P148" s="262">
        <f t="shared" si="10"/>
        <v>0</v>
      </c>
      <c r="Q148" s="262">
        <f t="shared" si="11"/>
        <v>0</v>
      </c>
    </row>
    <row r="149" spans="2:17" s="1" customFormat="1" ht="39.950000000000003" customHeight="1" x14ac:dyDescent="0.25">
      <c r="B149" s="5" t="s">
        <v>90</v>
      </c>
      <c r="C149" s="68" t="s">
        <v>53</v>
      </c>
      <c r="D149" s="5" t="s">
        <v>75</v>
      </c>
      <c r="E149" s="5">
        <f>VLOOKUP(B149,'Level 2 to SS'!D:G,4,FALSE)</f>
        <v>17</v>
      </c>
      <c r="F149" s="262">
        <f>HLOOKUP($D149,'Level 2 to SS'!$W$9:$AE$33,'SS to Constituents'!$E149,FALSE)</f>
        <v>0.12526950706239512</v>
      </c>
      <c r="H149" s="315" t="s">
        <v>341</v>
      </c>
      <c r="I149" s="269">
        <v>0.11</v>
      </c>
      <c r="J149" s="269">
        <v>0.89</v>
      </c>
      <c r="K149" s="269">
        <v>0</v>
      </c>
      <c r="L149" s="269">
        <v>0</v>
      </c>
      <c r="N149" s="262">
        <f t="shared" si="8"/>
        <v>1.3779645776863463E-2</v>
      </c>
      <c r="O149" s="262">
        <f t="shared" si="9"/>
        <v>0.11148986128553166</v>
      </c>
      <c r="P149" s="262">
        <f t="shared" si="10"/>
        <v>0</v>
      </c>
      <c r="Q149" s="262">
        <f t="shared" si="11"/>
        <v>0</v>
      </c>
    </row>
    <row r="150" spans="2:17" s="1" customFormat="1" ht="39.950000000000003" customHeight="1" x14ac:dyDescent="0.25">
      <c r="B150" s="5" t="s">
        <v>90</v>
      </c>
      <c r="C150" s="68" t="s">
        <v>53</v>
      </c>
      <c r="D150" s="5" t="s">
        <v>76</v>
      </c>
      <c r="E150" s="5">
        <f>VLOOKUP(B150,'Level 2 to SS'!D:G,4,FALSE)</f>
        <v>17</v>
      </c>
      <c r="F150" s="262">
        <f>HLOOKUP($D150,'Level 2 to SS'!$W$9:$AE$33,'SS to Constituents'!$E150,FALSE)</f>
        <v>0</v>
      </c>
      <c r="H150" s="315"/>
      <c r="I150" s="269">
        <v>0</v>
      </c>
      <c r="J150" s="269">
        <v>0</v>
      </c>
      <c r="K150" s="269">
        <v>0</v>
      </c>
      <c r="L150" s="269">
        <v>0</v>
      </c>
      <c r="N150" s="262">
        <f t="shared" si="8"/>
        <v>0</v>
      </c>
      <c r="O150" s="262">
        <f t="shared" si="9"/>
        <v>0</v>
      </c>
      <c r="P150" s="262">
        <f t="shared" si="10"/>
        <v>0</v>
      </c>
      <c r="Q150" s="262">
        <f t="shared" si="11"/>
        <v>0</v>
      </c>
    </row>
    <row r="151" spans="2:17" s="1" customFormat="1" ht="39.950000000000003" customHeight="1" x14ac:dyDescent="0.25">
      <c r="B151" s="5" t="s">
        <v>90</v>
      </c>
      <c r="C151" s="68" t="s">
        <v>53</v>
      </c>
      <c r="D151" s="5" t="s">
        <v>77</v>
      </c>
      <c r="E151" s="5">
        <f>VLOOKUP(B151,'Level 2 to SS'!D:G,4,FALSE)</f>
        <v>17</v>
      </c>
      <c r="F151" s="262">
        <f>HLOOKUP($D151,'Level 2 to SS'!$W$9:$AE$33,'SS to Constituents'!$E151,FALSE)</f>
        <v>0</v>
      </c>
      <c r="H151" s="315"/>
      <c r="I151" s="269">
        <v>0</v>
      </c>
      <c r="J151" s="269">
        <v>0</v>
      </c>
      <c r="K151" s="269">
        <v>0</v>
      </c>
      <c r="L151" s="269">
        <v>0</v>
      </c>
      <c r="N151" s="262">
        <f t="shared" si="8"/>
        <v>0</v>
      </c>
      <c r="O151" s="262">
        <f t="shared" si="9"/>
        <v>0</v>
      </c>
      <c r="P151" s="262">
        <f t="shared" si="10"/>
        <v>0</v>
      </c>
      <c r="Q151" s="262">
        <f t="shared" si="11"/>
        <v>0</v>
      </c>
    </row>
    <row r="152" spans="2:17" s="1" customFormat="1" ht="39.950000000000003" customHeight="1" x14ac:dyDescent="0.25">
      <c r="B152" s="5" t="s">
        <v>90</v>
      </c>
      <c r="C152" s="68" t="s">
        <v>53</v>
      </c>
      <c r="D152" s="5" t="s">
        <v>79</v>
      </c>
      <c r="E152" s="5">
        <f>VLOOKUP(B152,'Level 2 to SS'!D:G,4,FALSE)</f>
        <v>17</v>
      </c>
      <c r="F152" s="262">
        <f>HLOOKUP($D152,'Level 2 to SS'!$W$9:$AE$33,'SS to Constituents'!$E152,FALSE)</f>
        <v>0</v>
      </c>
      <c r="H152" s="315"/>
      <c r="I152" s="269">
        <v>0</v>
      </c>
      <c r="J152" s="269">
        <v>0</v>
      </c>
      <c r="K152" s="269">
        <v>0</v>
      </c>
      <c r="L152" s="269">
        <v>0</v>
      </c>
      <c r="N152" s="262">
        <f t="shared" si="8"/>
        <v>0</v>
      </c>
      <c r="O152" s="262">
        <f t="shared" si="9"/>
        <v>0</v>
      </c>
      <c r="P152" s="262">
        <f t="shared" si="10"/>
        <v>0</v>
      </c>
      <c r="Q152" s="262">
        <f t="shared" si="11"/>
        <v>0</v>
      </c>
    </row>
    <row r="153" spans="2:17" s="1" customFormat="1" ht="39.950000000000003" customHeight="1" x14ac:dyDescent="0.25">
      <c r="B153" s="5" t="s">
        <v>90</v>
      </c>
      <c r="C153" s="68" t="s">
        <v>53</v>
      </c>
      <c r="D153" s="5" t="s">
        <v>80</v>
      </c>
      <c r="E153" s="5">
        <f>VLOOKUP(B153,'Level 2 to SS'!D:G,4,FALSE)</f>
        <v>17</v>
      </c>
      <c r="F153" s="262">
        <f>HLOOKUP($D153,'Level 2 to SS'!$W$9:$AE$33,'SS to Constituents'!$E153,FALSE)</f>
        <v>0</v>
      </c>
      <c r="H153" s="315"/>
      <c r="I153" s="269">
        <v>0</v>
      </c>
      <c r="J153" s="269">
        <v>0</v>
      </c>
      <c r="K153" s="269">
        <v>0</v>
      </c>
      <c r="L153" s="269">
        <v>0</v>
      </c>
      <c r="N153" s="262">
        <f t="shared" si="8"/>
        <v>0</v>
      </c>
      <c r="O153" s="262">
        <f t="shared" si="9"/>
        <v>0</v>
      </c>
      <c r="P153" s="262">
        <f t="shared" si="10"/>
        <v>0</v>
      </c>
      <c r="Q153" s="262">
        <f t="shared" si="11"/>
        <v>0</v>
      </c>
    </row>
    <row r="154" spans="2:17" s="1" customFormat="1" ht="39.950000000000003" customHeight="1" x14ac:dyDescent="0.25">
      <c r="B154" s="5" t="s">
        <v>90</v>
      </c>
      <c r="C154" s="68" t="s">
        <v>53</v>
      </c>
      <c r="D154" s="5" t="s">
        <v>91</v>
      </c>
      <c r="E154" s="5">
        <f>VLOOKUP(B154,'Level 2 to SS'!D:G,4,FALSE)</f>
        <v>17</v>
      </c>
      <c r="F154" s="262">
        <f>HLOOKUP($D154,'Level 2 to SS'!$W$9:$AE$33,'SS to Constituents'!$E154,FALSE)</f>
        <v>0</v>
      </c>
      <c r="H154" s="315"/>
      <c r="I154" s="269">
        <v>0</v>
      </c>
      <c r="J154" s="269">
        <v>0</v>
      </c>
      <c r="K154" s="269">
        <v>0</v>
      </c>
      <c r="L154" s="269">
        <v>0</v>
      </c>
      <c r="N154" s="262">
        <f t="shared" si="8"/>
        <v>0</v>
      </c>
      <c r="O154" s="262">
        <f t="shared" si="9"/>
        <v>0</v>
      </c>
      <c r="P154" s="262">
        <f t="shared" si="10"/>
        <v>0</v>
      </c>
      <c r="Q154" s="262">
        <f t="shared" si="11"/>
        <v>0</v>
      </c>
    </row>
    <row r="155" spans="2:17" s="1" customFormat="1" ht="39.950000000000003" customHeight="1" x14ac:dyDescent="0.25">
      <c r="B155" s="5">
        <v>2.1</v>
      </c>
      <c r="C155" s="68" t="s">
        <v>55</v>
      </c>
      <c r="D155" s="5" t="s">
        <v>72</v>
      </c>
      <c r="E155" s="5">
        <f>VLOOKUP(B155,'Level 2 to SS'!D:G,4,FALSE)</f>
        <v>18</v>
      </c>
      <c r="F155" s="262">
        <f>HLOOKUP($D155,'Level 2 to SS'!$W$9:$AE$33,'SS to Constituents'!$E155,FALSE)</f>
        <v>0</v>
      </c>
      <c r="H155" s="315" t="s">
        <v>321</v>
      </c>
      <c r="I155" s="269">
        <v>0</v>
      </c>
      <c r="J155" s="269">
        <v>0</v>
      </c>
      <c r="K155" s="269">
        <v>0</v>
      </c>
      <c r="L155" s="269">
        <v>1</v>
      </c>
      <c r="N155" s="262">
        <f t="shared" si="8"/>
        <v>0</v>
      </c>
      <c r="O155" s="262">
        <f t="shared" si="9"/>
        <v>0</v>
      </c>
      <c r="P155" s="262">
        <f t="shared" si="10"/>
        <v>0</v>
      </c>
      <c r="Q155" s="262">
        <f t="shared" si="11"/>
        <v>0</v>
      </c>
    </row>
    <row r="156" spans="2:17" s="1" customFormat="1" ht="39.950000000000003" customHeight="1" x14ac:dyDescent="0.25">
      <c r="B156" s="5">
        <v>2.1</v>
      </c>
      <c r="C156" s="68" t="s">
        <v>55</v>
      </c>
      <c r="D156" s="5" t="s">
        <v>73</v>
      </c>
      <c r="E156" s="5">
        <f>VLOOKUP(B156,'Level 2 to SS'!D:G,4,FALSE)</f>
        <v>18</v>
      </c>
      <c r="F156" s="262">
        <f>HLOOKUP($D156,'Level 2 to SS'!$W$9:$AE$33,'SS to Constituents'!$E156,FALSE)</f>
        <v>0</v>
      </c>
      <c r="H156" s="315" t="s">
        <v>322</v>
      </c>
      <c r="I156" s="269">
        <v>7.0000000000000007E-2</v>
      </c>
      <c r="J156" s="269">
        <v>0.53</v>
      </c>
      <c r="K156" s="269">
        <v>0.02</v>
      </c>
      <c r="L156" s="269">
        <v>0.38</v>
      </c>
      <c r="N156" s="262">
        <f t="shared" si="8"/>
        <v>0</v>
      </c>
      <c r="O156" s="262">
        <f t="shared" si="9"/>
        <v>0</v>
      </c>
      <c r="P156" s="262">
        <f t="shared" si="10"/>
        <v>0</v>
      </c>
      <c r="Q156" s="262">
        <f t="shared" si="11"/>
        <v>0</v>
      </c>
    </row>
    <row r="157" spans="2:17" s="1" customFormat="1" ht="39.950000000000003" customHeight="1" x14ac:dyDescent="0.25">
      <c r="B157" s="5">
        <v>2.1</v>
      </c>
      <c r="C157" s="68" t="s">
        <v>55</v>
      </c>
      <c r="D157" s="5" t="s">
        <v>74</v>
      </c>
      <c r="E157" s="5">
        <f>VLOOKUP(B157,'Level 2 to SS'!D:G,4,FALSE)</f>
        <v>18</v>
      </c>
      <c r="F157" s="262">
        <f>HLOOKUP($D157,'Level 2 to SS'!$W$9:$AE$33,'SS to Constituents'!$E157,FALSE)</f>
        <v>0</v>
      </c>
      <c r="H157" s="315"/>
      <c r="I157" s="269">
        <v>0</v>
      </c>
      <c r="J157" s="269">
        <v>0</v>
      </c>
      <c r="K157" s="269">
        <v>0</v>
      </c>
      <c r="L157" s="269">
        <v>0</v>
      </c>
      <c r="N157" s="262">
        <f t="shared" si="8"/>
        <v>0</v>
      </c>
      <c r="O157" s="262">
        <f t="shared" si="9"/>
        <v>0</v>
      </c>
      <c r="P157" s="262">
        <f t="shared" si="10"/>
        <v>0</v>
      </c>
      <c r="Q157" s="262">
        <f t="shared" si="11"/>
        <v>0</v>
      </c>
    </row>
    <row r="158" spans="2:17" s="1" customFormat="1" ht="39.950000000000003" customHeight="1" x14ac:dyDescent="0.25">
      <c r="B158" s="5">
        <v>2.1</v>
      </c>
      <c r="C158" s="68" t="s">
        <v>55</v>
      </c>
      <c r="D158" s="5" t="s">
        <v>75</v>
      </c>
      <c r="E158" s="5">
        <f>VLOOKUP(B158,'Level 2 to SS'!D:G,4,FALSE)</f>
        <v>18</v>
      </c>
      <c r="F158" s="262">
        <f>HLOOKUP($D158,'Level 2 to SS'!$W$9:$AE$33,'SS to Constituents'!$E158,FALSE)</f>
        <v>1.0452558676986869</v>
      </c>
      <c r="H158" s="315" t="s">
        <v>341</v>
      </c>
      <c r="I158" s="269">
        <v>0.11</v>
      </c>
      <c r="J158" s="269">
        <v>0.89</v>
      </c>
      <c r="K158" s="269">
        <v>0</v>
      </c>
      <c r="L158" s="269">
        <v>0</v>
      </c>
      <c r="N158" s="262">
        <f t="shared" si="8"/>
        <v>0.11497814544685557</v>
      </c>
      <c r="O158" s="262">
        <f t="shared" si="9"/>
        <v>0.93027772225183136</v>
      </c>
      <c r="P158" s="262">
        <f t="shared" si="10"/>
        <v>0</v>
      </c>
      <c r="Q158" s="262">
        <f t="shared" si="11"/>
        <v>0</v>
      </c>
    </row>
    <row r="159" spans="2:17" s="1" customFormat="1" ht="39.950000000000003" customHeight="1" x14ac:dyDescent="0.25">
      <c r="B159" s="5">
        <v>2.1</v>
      </c>
      <c r="C159" s="68" t="s">
        <v>55</v>
      </c>
      <c r="D159" s="5" t="s">
        <v>76</v>
      </c>
      <c r="E159" s="5">
        <f>VLOOKUP(B159,'Level 2 to SS'!D:G,4,FALSE)</f>
        <v>18</v>
      </c>
      <c r="F159" s="262">
        <f>HLOOKUP($D159,'Level 2 to SS'!$W$9:$AE$33,'SS to Constituents'!$E159,FALSE)</f>
        <v>0</v>
      </c>
      <c r="H159" s="315"/>
      <c r="I159" s="269">
        <v>0</v>
      </c>
      <c r="J159" s="269">
        <v>0</v>
      </c>
      <c r="K159" s="269">
        <v>0</v>
      </c>
      <c r="L159" s="269">
        <v>0</v>
      </c>
      <c r="N159" s="262">
        <f t="shared" si="8"/>
        <v>0</v>
      </c>
      <c r="O159" s="262">
        <f t="shared" si="9"/>
        <v>0</v>
      </c>
      <c r="P159" s="262">
        <f t="shared" si="10"/>
        <v>0</v>
      </c>
      <c r="Q159" s="262">
        <f t="shared" si="11"/>
        <v>0</v>
      </c>
    </row>
    <row r="160" spans="2:17" s="1" customFormat="1" ht="39.950000000000003" customHeight="1" x14ac:dyDescent="0.25">
      <c r="B160" s="5">
        <v>2.1</v>
      </c>
      <c r="C160" s="68" t="s">
        <v>55</v>
      </c>
      <c r="D160" s="5" t="s">
        <v>77</v>
      </c>
      <c r="E160" s="5">
        <f>VLOOKUP(B160,'Level 2 to SS'!D:G,4,FALSE)</f>
        <v>18</v>
      </c>
      <c r="F160" s="262">
        <f>HLOOKUP($D160,'Level 2 to SS'!$W$9:$AE$33,'SS to Constituents'!$E160,FALSE)</f>
        <v>0</v>
      </c>
      <c r="H160" s="315"/>
      <c r="I160" s="269">
        <v>0</v>
      </c>
      <c r="J160" s="269">
        <v>0</v>
      </c>
      <c r="K160" s="269">
        <v>0</v>
      </c>
      <c r="L160" s="269">
        <v>0</v>
      </c>
      <c r="N160" s="262">
        <f t="shared" si="8"/>
        <v>0</v>
      </c>
      <c r="O160" s="262">
        <f t="shared" si="9"/>
        <v>0</v>
      </c>
      <c r="P160" s="262">
        <f t="shared" si="10"/>
        <v>0</v>
      </c>
      <c r="Q160" s="262">
        <f t="shared" si="11"/>
        <v>0</v>
      </c>
    </row>
    <row r="161" spans="2:17" s="1" customFormat="1" ht="39.950000000000003" customHeight="1" x14ac:dyDescent="0.25">
      <c r="B161" s="5">
        <v>2.1</v>
      </c>
      <c r="C161" s="68" t="s">
        <v>55</v>
      </c>
      <c r="D161" s="5" t="s">
        <v>79</v>
      </c>
      <c r="E161" s="5">
        <f>VLOOKUP(B161,'Level 2 to SS'!D:G,4,FALSE)</f>
        <v>18</v>
      </c>
      <c r="F161" s="262">
        <f>HLOOKUP($D161,'Level 2 to SS'!$W$9:$AE$33,'SS to Constituents'!$E161,FALSE)</f>
        <v>0</v>
      </c>
      <c r="H161" s="315"/>
      <c r="I161" s="269">
        <v>0</v>
      </c>
      <c r="J161" s="269">
        <v>0</v>
      </c>
      <c r="K161" s="269">
        <v>0</v>
      </c>
      <c r="L161" s="269">
        <v>0</v>
      </c>
      <c r="N161" s="262">
        <f t="shared" si="8"/>
        <v>0</v>
      </c>
      <c r="O161" s="262">
        <f t="shared" si="9"/>
        <v>0</v>
      </c>
      <c r="P161" s="262">
        <f t="shared" si="10"/>
        <v>0</v>
      </c>
      <c r="Q161" s="262">
        <f t="shared" si="11"/>
        <v>0</v>
      </c>
    </row>
    <row r="162" spans="2:17" s="1" customFormat="1" ht="39.950000000000003" customHeight="1" x14ac:dyDescent="0.25">
      <c r="B162" s="5">
        <v>2.1</v>
      </c>
      <c r="C162" s="68" t="s">
        <v>55</v>
      </c>
      <c r="D162" s="5" t="s">
        <v>80</v>
      </c>
      <c r="E162" s="5">
        <f>VLOOKUP(B162,'Level 2 to SS'!D:G,4,FALSE)</f>
        <v>18</v>
      </c>
      <c r="F162" s="262">
        <f>HLOOKUP($D162,'Level 2 to SS'!$W$9:$AE$33,'SS to Constituents'!$E162,FALSE)</f>
        <v>0</v>
      </c>
      <c r="H162" s="315"/>
      <c r="I162" s="269">
        <v>0</v>
      </c>
      <c r="J162" s="269">
        <v>0</v>
      </c>
      <c r="K162" s="269">
        <v>0</v>
      </c>
      <c r="L162" s="269">
        <v>0</v>
      </c>
      <c r="N162" s="262">
        <f t="shared" si="8"/>
        <v>0</v>
      </c>
      <c r="O162" s="262">
        <f t="shared" si="9"/>
        <v>0</v>
      </c>
      <c r="P162" s="262">
        <f t="shared" si="10"/>
        <v>0</v>
      </c>
      <c r="Q162" s="262">
        <f t="shared" si="11"/>
        <v>0</v>
      </c>
    </row>
    <row r="163" spans="2:17" s="1" customFormat="1" ht="39.950000000000003" customHeight="1" x14ac:dyDescent="0.25">
      <c r="B163" s="5">
        <v>2.1</v>
      </c>
      <c r="C163" s="68" t="s">
        <v>55</v>
      </c>
      <c r="D163" s="5" t="s">
        <v>91</v>
      </c>
      <c r="E163" s="5">
        <f>VLOOKUP(B163,'Level 2 to SS'!D:G,4,FALSE)</f>
        <v>18</v>
      </c>
      <c r="F163" s="262">
        <f>HLOOKUP($D163,'Level 2 to SS'!$W$9:$AE$33,'SS to Constituents'!$E163,FALSE)</f>
        <v>0</v>
      </c>
      <c r="H163" s="315"/>
      <c r="I163" s="269">
        <v>0</v>
      </c>
      <c r="J163" s="269">
        <v>0</v>
      </c>
      <c r="K163" s="269">
        <v>0</v>
      </c>
      <c r="L163" s="269">
        <v>0</v>
      </c>
      <c r="N163" s="262">
        <f t="shared" si="8"/>
        <v>0</v>
      </c>
      <c r="O163" s="262">
        <f t="shared" si="9"/>
        <v>0</v>
      </c>
      <c r="P163" s="262">
        <f t="shared" si="10"/>
        <v>0</v>
      </c>
      <c r="Q163" s="262">
        <f t="shared" si="11"/>
        <v>0</v>
      </c>
    </row>
    <row r="164" spans="2:17" s="1" customFormat="1" ht="39.950000000000003" customHeight="1" x14ac:dyDescent="0.25">
      <c r="B164" s="5">
        <v>3.1</v>
      </c>
      <c r="C164" s="68" t="s">
        <v>57</v>
      </c>
      <c r="D164" s="5" t="s">
        <v>72</v>
      </c>
      <c r="E164" s="5">
        <f>VLOOKUP(B164,'Level 2 to SS'!D:G,4,FALSE)</f>
        <v>19</v>
      </c>
      <c r="F164" s="262">
        <f>HLOOKUP($D164,'Level 2 to SS'!$W$9:$AE$33,'SS to Constituents'!$E164,FALSE)</f>
        <v>0</v>
      </c>
      <c r="H164" s="315" t="s">
        <v>321</v>
      </c>
      <c r="I164" s="269">
        <v>0</v>
      </c>
      <c r="J164" s="269">
        <v>0</v>
      </c>
      <c r="K164" s="269">
        <v>0</v>
      </c>
      <c r="L164" s="269">
        <v>1</v>
      </c>
      <c r="N164" s="262">
        <f t="shared" si="8"/>
        <v>0</v>
      </c>
      <c r="O164" s="262">
        <f t="shared" si="9"/>
        <v>0</v>
      </c>
      <c r="P164" s="262">
        <f t="shared" si="10"/>
        <v>0</v>
      </c>
      <c r="Q164" s="262">
        <f t="shared" si="11"/>
        <v>0</v>
      </c>
    </row>
    <row r="165" spans="2:17" s="1" customFormat="1" ht="39.950000000000003" customHeight="1" x14ac:dyDescent="0.25">
      <c r="B165" s="5">
        <v>3.1</v>
      </c>
      <c r="C165" s="68" t="s">
        <v>57</v>
      </c>
      <c r="D165" s="5" t="s">
        <v>73</v>
      </c>
      <c r="E165" s="5">
        <f>VLOOKUP(B165,'Level 2 to SS'!D:G,4,FALSE)</f>
        <v>19</v>
      </c>
      <c r="F165" s="262">
        <f>HLOOKUP($D165,'Level 2 to SS'!$W$9:$AE$33,'SS to Constituents'!$E165,FALSE)</f>
        <v>0</v>
      </c>
      <c r="H165" s="315" t="s">
        <v>322</v>
      </c>
      <c r="I165" s="269">
        <v>7.0000000000000007E-2</v>
      </c>
      <c r="J165" s="269">
        <v>0.53</v>
      </c>
      <c r="K165" s="269">
        <v>0.02</v>
      </c>
      <c r="L165" s="269">
        <v>0.38</v>
      </c>
      <c r="N165" s="262">
        <f t="shared" si="8"/>
        <v>0</v>
      </c>
      <c r="O165" s="262">
        <f t="shared" si="9"/>
        <v>0</v>
      </c>
      <c r="P165" s="262">
        <f t="shared" si="10"/>
        <v>0</v>
      </c>
      <c r="Q165" s="262">
        <f t="shared" si="11"/>
        <v>0</v>
      </c>
    </row>
    <row r="166" spans="2:17" s="1" customFormat="1" ht="39.950000000000003" customHeight="1" x14ac:dyDescent="0.25">
      <c r="B166" s="5">
        <v>3.1</v>
      </c>
      <c r="C166" s="68" t="s">
        <v>57</v>
      </c>
      <c r="D166" s="5" t="s">
        <v>74</v>
      </c>
      <c r="E166" s="5">
        <f>VLOOKUP(B166,'Level 2 to SS'!D:G,4,FALSE)</f>
        <v>19</v>
      </c>
      <c r="F166" s="262">
        <f>HLOOKUP($D166,'Level 2 to SS'!$W$9:$AE$33,'SS to Constituents'!$E166,FALSE)</f>
        <v>0</v>
      </c>
      <c r="H166" s="315"/>
      <c r="I166" s="269">
        <v>0</v>
      </c>
      <c r="J166" s="269">
        <v>0</v>
      </c>
      <c r="K166" s="269">
        <v>0</v>
      </c>
      <c r="L166" s="269">
        <v>0</v>
      </c>
      <c r="N166" s="262">
        <f t="shared" si="8"/>
        <v>0</v>
      </c>
      <c r="O166" s="262">
        <f t="shared" si="9"/>
        <v>0</v>
      </c>
      <c r="P166" s="262">
        <f t="shared" si="10"/>
        <v>0</v>
      </c>
      <c r="Q166" s="262">
        <f t="shared" si="11"/>
        <v>0</v>
      </c>
    </row>
    <row r="167" spans="2:17" s="1" customFormat="1" ht="39.950000000000003" customHeight="1" x14ac:dyDescent="0.25">
      <c r="B167" s="5">
        <v>3.1</v>
      </c>
      <c r="C167" s="68" t="s">
        <v>57</v>
      </c>
      <c r="D167" s="5" t="s">
        <v>75</v>
      </c>
      <c r="E167" s="5">
        <f>VLOOKUP(B167,'Level 2 to SS'!D:G,4,FALSE)</f>
        <v>19</v>
      </c>
      <c r="F167" s="262">
        <f>HLOOKUP($D167,'Level 2 to SS'!$W$9:$AE$33,'SS to Constituents'!$E167,FALSE)</f>
        <v>0</v>
      </c>
      <c r="H167" s="315"/>
      <c r="I167" s="269">
        <v>0</v>
      </c>
      <c r="J167" s="269">
        <v>0</v>
      </c>
      <c r="K167" s="269">
        <v>0</v>
      </c>
      <c r="L167" s="269">
        <v>0</v>
      </c>
      <c r="N167" s="262">
        <f t="shared" si="8"/>
        <v>0</v>
      </c>
      <c r="O167" s="262">
        <f t="shared" si="9"/>
        <v>0</v>
      </c>
      <c r="P167" s="262">
        <f t="shared" si="10"/>
        <v>0</v>
      </c>
      <c r="Q167" s="262">
        <f t="shared" si="11"/>
        <v>0</v>
      </c>
    </row>
    <row r="168" spans="2:17" s="1" customFormat="1" ht="39.950000000000003" customHeight="1" x14ac:dyDescent="0.25">
      <c r="B168" s="5">
        <v>3.1</v>
      </c>
      <c r="C168" s="68" t="s">
        <v>57</v>
      </c>
      <c r="D168" s="5" t="s">
        <v>76</v>
      </c>
      <c r="E168" s="5">
        <f>VLOOKUP(B168,'Level 2 to SS'!D:G,4,FALSE)</f>
        <v>19</v>
      </c>
      <c r="F168" s="262">
        <f>HLOOKUP($D168,'Level 2 to SS'!$W$9:$AE$33,'SS to Constituents'!$E168,FALSE)</f>
        <v>0</v>
      </c>
      <c r="H168" s="315"/>
      <c r="I168" s="269">
        <v>0</v>
      </c>
      <c r="J168" s="269">
        <v>0</v>
      </c>
      <c r="K168" s="269">
        <v>0</v>
      </c>
      <c r="L168" s="269">
        <v>0</v>
      </c>
      <c r="N168" s="262">
        <f t="shared" si="8"/>
        <v>0</v>
      </c>
      <c r="O168" s="262">
        <f t="shared" si="9"/>
        <v>0</v>
      </c>
      <c r="P168" s="262">
        <f t="shared" si="10"/>
        <v>0</v>
      </c>
      <c r="Q168" s="262">
        <f t="shared" si="11"/>
        <v>0</v>
      </c>
    </row>
    <row r="169" spans="2:17" s="1" customFormat="1" ht="39.950000000000003" customHeight="1" x14ac:dyDescent="0.25">
      <c r="B169" s="5">
        <v>3.1</v>
      </c>
      <c r="C169" s="68" t="s">
        <v>57</v>
      </c>
      <c r="D169" s="5" t="s">
        <v>77</v>
      </c>
      <c r="E169" s="5">
        <f>VLOOKUP(B169,'Level 2 to SS'!D:G,4,FALSE)</f>
        <v>19</v>
      </c>
      <c r="F169" s="262">
        <f>HLOOKUP($D169,'Level 2 to SS'!$W$9:$AE$33,'SS to Constituents'!$E169,FALSE)</f>
        <v>0</v>
      </c>
      <c r="H169" s="315"/>
      <c r="I169" s="269">
        <v>0</v>
      </c>
      <c r="J169" s="269">
        <v>0</v>
      </c>
      <c r="K169" s="269">
        <v>0</v>
      </c>
      <c r="L169" s="269">
        <v>0</v>
      </c>
      <c r="N169" s="262">
        <f t="shared" si="8"/>
        <v>0</v>
      </c>
      <c r="O169" s="262">
        <f t="shared" si="9"/>
        <v>0</v>
      </c>
      <c r="P169" s="262">
        <f t="shared" si="10"/>
        <v>0</v>
      </c>
      <c r="Q169" s="262">
        <f t="shared" si="11"/>
        <v>0</v>
      </c>
    </row>
    <row r="170" spans="2:17" s="1" customFormat="1" ht="39.950000000000003" customHeight="1" x14ac:dyDescent="0.25">
      <c r="B170" s="5">
        <v>3.1</v>
      </c>
      <c r="C170" s="68" t="s">
        <v>57</v>
      </c>
      <c r="D170" s="5" t="s">
        <v>79</v>
      </c>
      <c r="E170" s="5">
        <f>VLOOKUP(B170,'Level 2 to SS'!D:G,4,FALSE)</f>
        <v>19</v>
      </c>
      <c r="F170" s="262">
        <f>HLOOKUP($D170,'Level 2 to SS'!$W$9:$AE$33,'SS to Constituents'!$E170,FALSE)</f>
        <v>2.4537789757176669</v>
      </c>
      <c r="H170" s="315" t="s">
        <v>325</v>
      </c>
      <c r="I170" s="269">
        <v>7.0000000000000007E-2</v>
      </c>
      <c r="J170" s="269">
        <v>0.53</v>
      </c>
      <c r="K170" s="269">
        <v>0.02</v>
      </c>
      <c r="L170" s="269">
        <v>0.38</v>
      </c>
      <c r="N170" s="262">
        <f t="shared" si="8"/>
        <v>0.1717645283002367</v>
      </c>
      <c r="O170" s="262">
        <f t="shared" si="9"/>
        <v>1.3005028571303636</v>
      </c>
      <c r="P170" s="262">
        <f t="shared" si="10"/>
        <v>4.9075579514353339E-2</v>
      </c>
      <c r="Q170" s="262">
        <f t="shared" si="11"/>
        <v>0.93243601077271343</v>
      </c>
    </row>
    <row r="171" spans="2:17" s="1" customFormat="1" ht="39.950000000000003" customHeight="1" x14ac:dyDescent="0.25">
      <c r="B171" s="5">
        <v>3.1</v>
      </c>
      <c r="C171" s="68" t="s">
        <v>57</v>
      </c>
      <c r="D171" s="5" t="s">
        <v>80</v>
      </c>
      <c r="E171" s="5">
        <f>VLOOKUP(B171,'Level 2 to SS'!D:G,4,FALSE)</f>
        <v>19</v>
      </c>
      <c r="F171" s="262">
        <f>HLOOKUP($D171,'Level 2 to SS'!$W$9:$AE$33,'SS to Constituents'!$E171,FALSE)</f>
        <v>0</v>
      </c>
      <c r="H171" s="315"/>
      <c r="I171" s="269">
        <v>0</v>
      </c>
      <c r="J171" s="269">
        <v>0</v>
      </c>
      <c r="K171" s="269">
        <v>0</v>
      </c>
      <c r="L171" s="269">
        <v>0</v>
      </c>
      <c r="N171" s="262">
        <f t="shared" si="8"/>
        <v>0</v>
      </c>
      <c r="O171" s="262">
        <f t="shared" si="9"/>
        <v>0</v>
      </c>
      <c r="P171" s="262">
        <f t="shared" si="10"/>
        <v>0</v>
      </c>
      <c r="Q171" s="262">
        <f t="shared" si="11"/>
        <v>0</v>
      </c>
    </row>
    <row r="172" spans="2:17" s="1" customFormat="1" ht="39.950000000000003" customHeight="1" x14ac:dyDescent="0.25">
      <c r="B172" s="5">
        <v>3.1</v>
      </c>
      <c r="C172" s="68" t="s">
        <v>57</v>
      </c>
      <c r="D172" s="5" t="s">
        <v>91</v>
      </c>
      <c r="E172" s="5">
        <f>VLOOKUP(B172,'Level 2 to SS'!D:G,4,FALSE)</f>
        <v>19</v>
      </c>
      <c r="F172" s="262">
        <f>HLOOKUP($D172,'Level 2 to SS'!$W$9:$AE$33,'SS to Constituents'!$E172,FALSE)</f>
        <v>0</v>
      </c>
      <c r="H172" s="315"/>
      <c r="I172" s="269">
        <v>0</v>
      </c>
      <c r="J172" s="269">
        <v>0</v>
      </c>
      <c r="K172" s="269">
        <v>0</v>
      </c>
      <c r="L172" s="269">
        <v>0</v>
      </c>
      <c r="N172" s="262">
        <f t="shared" si="8"/>
        <v>0</v>
      </c>
      <c r="O172" s="262">
        <f t="shared" si="9"/>
        <v>0</v>
      </c>
      <c r="P172" s="262">
        <f t="shared" si="10"/>
        <v>0</v>
      </c>
      <c r="Q172" s="262">
        <f t="shared" si="11"/>
        <v>0</v>
      </c>
    </row>
    <row r="173" spans="2:17" s="1" customFormat="1" ht="39.950000000000003" customHeight="1" x14ac:dyDescent="0.25">
      <c r="B173" s="5">
        <v>3.2</v>
      </c>
      <c r="C173" s="68" t="s">
        <v>58</v>
      </c>
      <c r="D173" s="5" t="s">
        <v>72</v>
      </c>
      <c r="E173" s="5">
        <f>VLOOKUP(B173,'Level 2 to SS'!D:G,4,FALSE)</f>
        <v>20</v>
      </c>
      <c r="F173" s="262">
        <f>HLOOKUP($D173,'Level 2 to SS'!$W$9:$AE$33,'SS to Constituents'!$E173,FALSE)</f>
        <v>0</v>
      </c>
      <c r="H173" s="315" t="s">
        <v>321</v>
      </c>
      <c r="I173" s="269">
        <v>0</v>
      </c>
      <c r="J173" s="269">
        <v>0</v>
      </c>
      <c r="K173" s="269">
        <v>0</v>
      </c>
      <c r="L173" s="269">
        <v>1</v>
      </c>
      <c r="N173" s="262">
        <f t="shared" si="8"/>
        <v>0</v>
      </c>
      <c r="O173" s="262">
        <f t="shared" si="9"/>
        <v>0</v>
      </c>
      <c r="P173" s="262">
        <f t="shared" si="10"/>
        <v>0</v>
      </c>
      <c r="Q173" s="262">
        <f t="shared" si="11"/>
        <v>0</v>
      </c>
    </row>
    <row r="174" spans="2:17" s="1" customFormat="1" ht="39.950000000000003" customHeight="1" x14ac:dyDescent="0.25">
      <c r="B174" s="5">
        <v>3.2</v>
      </c>
      <c r="C174" s="68" t="s">
        <v>58</v>
      </c>
      <c r="D174" s="5" t="s">
        <v>73</v>
      </c>
      <c r="E174" s="5">
        <f>VLOOKUP(B174,'Level 2 to SS'!D:G,4,FALSE)</f>
        <v>20</v>
      </c>
      <c r="F174" s="262">
        <f>HLOOKUP($D174,'Level 2 to SS'!$W$9:$AE$33,'SS to Constituents'!$E174,FALSE)</f>
        <v>2.0092987450464146</v>
      </c>
      <c r="H174" s="315" t="s">
        <v>340</v>
      </c>
      <c r="I174" s="269">
        <v>0</v>
      </c>
      <c r="J174" s="269">
        <v>0</v>
      </c>
      <c r="K174" s="269">
        <v>0</v>
      </c>
      <c r="L174" s="269">
        <v>1</v>
      </c>
      <c r="N174" s="262">
        <f t="shared" si="8"/>
        <v>0</v>
      </c>
      <c r="O174" s="262">
        <f t="shared" si="9"/>
        <v>0</v>
      </c>
      <c r="P174" s="262">
        <f t="shared" si="10"/>
        <v>0</v>
      </c>
      <c r="Q174" s="262">
        <f t="shared" si="11"/>
        <v>2.0092987450464146</v>
      </c>
    </row>
    <row r="175" spans="2:17" s="1" customFormat="1" ht="39.950000000000003" customHeight="1" x14ac:dyDescent="0.25">
      <c r="B175" s="5">
        <v>3.2</v>
      </c>
      <c r="C175" s="68" t="s">
        <v>58</v>
      </c>
      <c r="D175" s="5" t="s">
        <v>74</v>
      </c>
      <c r="E175" s="5">
        <f>VLOOKUP(B175,'Level 2 to SS'!D:G,4,FALSE)</f>
        <v>20</v>
      </c>
      <c r="F175" s="262">
        <f>HLOOKUP($D175,'Level 2 to SS'!$W$9:$AE$33,'SS to Constituents'!$E175,FALSE)</f>
        <v>0</v>
      </c>
      <c r="H175" s="315"/>
      <c r="I175" s="269">
        <v>0</v>
      </c>
      <c r="J175" s="269">
        <v>0</v>
      </c>
      <c r="K175" s="269">
        <v>0</v>
      </c>
      <c r="L175" s="269">
        <v>0</v>
      </c>
      <c r="N175" s="262">
        <f t="shared" si="8"/>
        <v>0</v>
      </c>
      <c r="O175" s="262">
        <f t="shared" si="9"/>
        <v>0</v>
      </c>
      <c r="P175" s="262">
        <f t="shared" si="10"/>
        <v>0</v>
      </c>
      <c r="Q175" s="262">
        <f t="shared" si="11"/>
        <v>0</v>
      </c>
    </row>
    <row r="176" spans="2:17" s="1" customFormat="1" ht="39.950000000000003" customHeight="1" x14ac:dyDescent="0.25">
      <c r="B176" s="5">
        <v>3.2</v>
      </c>
      <c r="C176" s="68" t="s">
        <v>58</v>
      </c>
      <c r="D176" s="5" t="s">
        <v>75</v>
      </c>
      <c r="E176" s="5">
        <f>VLOOKUP(B176,'Level 2 to SS'!D:G,4,FALSE)</f>
        <v>20</v>
      </c>
      <c r="F176" s="262">
        <f>HLOOKUP($D176,'Level 2 to SS'!$W$9:$AE$33,'SS to Constituents'!$E176,FALSE)</f>
        <v>1.0046493725232073</v>
      </c>
      <c r="H176" s="315" t="s">
        <v>341</v>
      </c>
      <c r="I176" s="269">
        <v>0.11</v>
      </c>
      <c r="J176" s="269">
        <v>0.89</v>
      </c>
      <c r="K176" s="269">
        <v>0</v>
      </c>
      <c r="L176" s="269">
        <v>0</v>
      </c>
      <c r="N176" s="262">
        <f t="shared" si="8"/>
        <v>0.1105114309775528</v>
      </c>
      <c r="O176" s="262">
        <f t="shared" si="9"/>
        <v>0.89413794154565451</v>
      </c>
      <c r="P176" s="262">
        <f t="shared" si="10"/>
        <v>0</v>
      </c>
      <c r="Q176" s="262">
        <f t="shared" si="11"/>
        <v>0</v>
      </c>
    </row>
    <row r="177" spans="2:17" s="1" customFormat="1" ht="39.950000000000003" customHeight="1" x14ac:dyDescent="0.25">
      <c r="B177" s="5">
        <v>3.2</v>
      </c>
      <c r="C177" s="68" t="s">
        <v>58</v>
      </c>
      <c r="D177" s="5" t="s">
        <v>76</v>
      </c>
      <c r="E177" s="5">
        <f>VLOOKUP(B177,'Level 2 to SS'!D:G,4,FALSE)</f>
        <v>20</v>
      </c>
      <c r="F177" s="262">
        <f>HLOOKUP($D177,'Level 2 to SS'!$W$9:$AE$33,'SS to Constituents'!$E177,FALSE)</f>
        <v>0</v>
      </c>
      <c r="H177" s="315"/>
      <c r="I177" s="269">
        <v>0</v>
      </c>
      <c r="J177" s="269">
        <v>0</v>
      </c>
      <c r="K177" s="269">
        <v>0</v>
      </c>
      <c r="L177" s="269">
        <v>0</v>
      </c>
      <c r="N177" s="262">
        <f t="shared" si="8"/>
        <v>0</v>
      </c>
      <c r="O177" s="262">
        <f t="shared" si="9"/>
        <v>0</v>
      </c>
      <c r="P177" s="262">
        <f t="shared" si="10"/>
        <v>0</v>
      </c>
      <c r="Q177" s="262">
        <f t="shared" si="11"/>
        <v>0</v>
      </c>
    </row>
    <row r="178" spans="2:17" s="1" customFormat="1" ht="39.950000000000003" customHeight="1" x14ac:dyDescent="0.25">
      <c r="B178" s="5">
        <v>3.2</v>
      </c>
      <c r="C178" s="68" t="s">
        <v>58</v>
      </c>
      <c r="D178" s="5" t="s">
        <v>77</v>
      </c>
      <c r="E178" s="5">
        <f>VLOOKUP(B178,'Level 2 to SS'!D:G,4,FALSE)</f>
        <v>20</v>
      </c>
      <c r="F178" s="262">
        <f>HLOOKUP($D178,'Level 2 to SS'!$W$9:$AE$33,'SS to Constituents'!$E178,FALSE)</f>
        <v>0</v>
      </c>
      <c r="H178" s="315"/>
      <c r="I178" s="269">
        <v>0</v>
      </c>
      <c r="J178" s="269">
        <v>0</v>
      </c>
      <c r="K178" s="269">
        <v>0</v>
      </c>
      <c r="L178" s="269">
        <v>0</v>
      </c>
      <c r="N178" s="262">
        <f t="shared" si="8"/>
        <v>0</v>
      </c>
      <c r="O178" s="262">
        <f t="shared" si="9"/>
        <v>0</v>
      </c>
      <c r="P178" s="262">
        <f t="shared" si="10"/>
        <v>0</v>
      </c>
      <c r="Q178" s="262">
        <f t="shared" si="11"/>
        <v>0</v>
      </c>
    </row>
    <row r="179" spans="2:17" s="1" customFormat="1" ht="39.950000000000003" customHeight="1" x14ac:dyDescent="0.25">
      <c r="B179" s="5">
        <v>3.2</v>
      </c>
      <c r="C179" s="68" t="s">
        <v>58</v>
      </c>
      <c r="D179" s="5" t="s">
        <v>79</v>
      </c>
      <c r="E179" s="5">
        <f>VLOOKUP(B179,'Level 2 to SS'!D:G,4,FALSE)</f>
        <v>20</v>
      </c>
      <c r="F179" s="262">
        <f>HLOOKUP($D179,'Level 2 to SS'!$W$9:$AE$33,'SS to Constituents'!$E179,FALSE)</f>
        <v>0</v>
      </c>
      <c r="H179" s="315"/>
      <c r="I179" s="269">
        <v>0</v>
      </c>
      <c r="J179" s="269">
        <v>0</v>
      </c>
      <c r="K179" s="269">
        <v>0</v>
      </c>
      <c r="L179" s="269">
        <v>0</v>
      </c>
      <c r="N179" s="262">
        <f t="shared" si="8"/>
        <v>0</v>
      </c>
      <c r="O179" s="262">
        <f t="shared" si="9"/>
        <v>0</v>
      </c>
      <c r="P179" s="262">
        <f t="shared" si="10"/>
        <v>0</v>
      </c>
      <c r="Q179" s="262">
        <f t="shared" si="11"/>
        <v>0</v>
      </c>
    </row>
    <row r="180" spans="2:17" s="1" customFormat="1" ht="39.950000000000003" customHeight="1" x14ac:dyDescent="0.25">
      <c r="B180" s="5">
        <v>3.2</v>
      </c>
      <c r="C180" s="68" t="s">
        <v>58</v>
      </c>
      <c r="D180" s="5" t="s">
        <v>80</v>
      </c>
      <c r="E180" s="5">
        <f>VLOOKUP(B180,'Level 2 to SS'!D:G,4,FALSE)</f>
        <v>20</v>
      </c>
      <c r="F180" s="262">
        <f>HLOOKUP($D180,'Level 2 to SS'!$W$9:$AE$33,'SS to Constituents'!$E180,FALSE)</f>
        <v>0</v>
      </c>
      <c r="H180" s="315"/>
      <c r="I180" s="269">
        <v>0</v>
      </c>
      <c r="J180" s="269">
        <v>0</v>
      </c>
      <c r="K180" s="269">
        <v>0</v>
      </c>
      <c r="L180" s="269">
        <v>0</v>
      </c>
      <c r="N180" s="262">
        <f t="shared" si="8"/>
        <v>0</v>
      </c>
      <c r="O180" s="262">
        <f t="shared" si="9"/>
        <v>0</v>
      </c>
      <c r="P180" s="262">
        <f t="shared" si="10"/>
        <v>0</v>
      </c>
      <c r="Q180" s="262">
        <f t="shared" si="11"/>
        <v>0</v>
      </c>
    </row>
    <row r="181" spans="2:17" s="1" customFormat="1" ht="39.950000000000003" customHeight="1" x14ac:dyDescent="0.25">
      <c r="B181" s="5">
        <v>3.2</v>
      </c>
      <c r="C181" s="68" t="s">
        <v>58</v>
      </c>
      <c r="D181" s="5" t="s">
        <v>91</v>
      </c>
      <c r="E181" s="5">
        <f>VLOOKUP(B181,'Level 2 to SS'!D:G,4,FALSE)</f>
        <v>20</v>
      </c>
      <c r="F181" s="262">
        <f>HLOOKUP($D181,'Level 2 to SS'!$W$9:$AE$33,'SS to Constituents'!$E181,FALSE)</f>
        <v>0</v>
      </c>
      <c r="H181" s="315"/>
      <c r="I181" s="269">
        <v>0</v>
      </c>
      <c r="J181" s="269">
        <v>0</v>
      </c>
      <c r="K181" s="269">
        <v>0</v>
      </c>
      <c r="L181" s="269">
        <v>0</v>
      </c>
      <c r="N181" s="262">
        <f t="shared" si="8"/>
        <v>0</v>
      </c>
      <c r="O181" s="262">
        <f t="shared" si="9"/>
        <v>0</v>
      </c>
      <c r="P181" s="262">
        <f t="shared" si="10"/>
        <v>0</v>
      </c>
      <c r="Q181" s="262">
        <f t="shared" si="11"/>
        <v>0</v>
      </c>
    </row>
    <row r="182" spans="2:17" s="1" customFormat="1" ht="39.950000000000003" customHeight="1" x14ac:dyDescent="0.25">
      <c r="B182" s="5">
        <v>3.3</v>
      </c>
      <c r="C182" s="68" t="s">
        <v>59</v>
      </c>
      <c r="D182" s="5" t="s">
        <v>72</v>
      </c>
      <c r="E182" s="5">
        <f>VLOOKUP(B182,'Level 2 to SS'!D:G,4,FALSE)</f>
        <v>21</v>
      </c>
      <c r="F182" s="262">
        <f>HLOOKUP($D182,'Level 2 to SS'!$W$9:$AE$33,'SS to Constituents'!$E182,FALSE)</f>
        <v>0</v>
      </c>
      <c r="H182" s="315" t="s">
        <v>321</v>
      </c>
      <c r="I182" s="269">
        <v>0</v>
      </c>
      <c r="J182" s="269">
        <v>0</v>
      </c>
      <c r="K182" s="269">
        <v>0</v>
      </c>
      <c r="L182" s="269">
        <v>1</v>
      </c>
      <c r="N182" s="262">
        <f t="shared" si="8"/>
        <v>0</v>
      </c>
      <c r="O182" s="262">
        <f t="shared" si="9"/>
        <v>0</v>
      </c>
      <c r="P182" s="262">
        <f t="shared" si="10"/>
        <v>0</v>
      </c>
      <c r="Q182" s="262">
        <f t="shared" si="11"/>
        <v>0</v>
      </c>
    </row>
    <row r="183" spans="2:17" s="1" customFormat="1" ht="39.950000000000003" customHeight="1" x14ac:dyDescent="0.25">
      <c r="B183" s="5">
        <v>3.3</v>
      </c>
      <c r="C183" s="68" t="s">
        <v>59</v>
      </c>
      <c r="D183" s="5" t="s">
        <v>73</v>
      </c>
      <c r="E183" s="5">
        <f>VLOOKUP(B183,'Level 2 to SS'!D:G,4,FALSE)</f>
        <v>21</v>
      </c>
      <c r="F183" s="262">
        <f>HLOOKUP($D183,'Level 2 to SS'!$W$9:$AE$33,'SS to Constituents'!$E183,FALSE)</f>
        <v>0</v>
      </c>
      <c r="H183" s="315" t="s">
        <v>322</v>
      </c>
      <c r="I183" s="269">
        <v>7.0000000000000007E-2</v>
      </c>
      <c r="J183" s="269">
        <v>0.53</v>
      </c>
      <c r="K183" s="269">
        <v>0.02</v>
      </c>
      <c r="L183" s="269">
        <v>0.38</v>
      </c>
      <c r="N183" s="262">
        <f t="shared" si="8"/>
        <v>0</v>
      </c>
      <c r="O183" s="262">
        <f t="shared" si="9"/>
        <v>0</v>
      </c>
      <c r="P183" s="262">
        <f t="shared" si="10"/>
        <v>0</v>
      </c>
      <c r="Q183" s="262">
        <f t="shared" si="11"/>
        <v>0</v>
      </c>
    </row>
    <row r="184" spans="2:17" s="1" customFormat="1" ht="39.950000000000003" customHeight="1" x14ac:dyDescent="0.25">
      <c r="B184" s="5">
        <v>3.3</v>
      </c>
      <c r="C184" s="68" t="s">
        <v>59</v>
      </c>
      <c r="D184" s="5" t="s">
        <v>74</v>
      </c>
      <c r="E184" s="5">
        <f>VLOOKUP(B184,'Level 2 to SS'!D:G,4,FALSE)</f>
        <v>21</v>
      </c>
      <c r="F184" s="262">
        <f>HLOOKUP($D184,'Level 2 to SS'!$W$9:$AE$33,'SS to Constituents'!$E184,FALSE)</f>
        <v>0</v>
      </c>
      <c r="H184" s="315"/>
      <c r="I184" s="269">
        <v>0</v>
      </c>
      <c r="J184" s="269">
        <v>0</v>
      </c>
      <c r="K184" s="269">
        <v>0</v>
      </c>
      <c r="L184" s="269">
        <v>0</v>
      </c>
      <c r="N184" s="262">
        <f t="shared" si="8"/>
        <v>0</v>
      </c>
      <c r="O184" s="262">
        <f t="shared" si="9"/>
        <v>0</v>
      </c>
      <c r="P184" s="262">
        <f t="shared" si="10"/>
        <v>0</v>
      </c>
      <c r="Q184" s="262">
        <f t="shared" si="11"/>
        <v>0</v>
      </c>
    </row>
    <row r="185" spans="2:17" s="1" customFormat="1" ht="39.950000000000003" customHeight="1" x14ac:dyDescent="0.25">
      <c r="B185" s="5">
        <v>3.3</v>
      </c>
      <c r="C185" s="68" t="s">
        <v>59</v>
      </c>
      <c r="D185" s="5" t="s">
        <v>75</v>
      </c>
      <c r="E185" s="5">
        <f>VLOOKUP(B185,'Level 2 to SS'!D:G,4,FALSE)</f>
        <v>21</v>
      </c>
      <c r="F185" s="262">
        <f>HLOOKUP($D185,'Level 2 to SS'!$W$9:$AE$33,'SS to Constituents'!$E185,FALSE)</f>
        <v>1.5138477610990768</v>
      </c>
      <c r="H185" s="315" t="s">
        <v>341</v>
      </c>
      <c r="I185" s="269">
        <v>0.11</v>
      </c>
      <c r="J185" s="269">
        <v>0.89</v>
      </c>
      <c r="K185" s="269">
        <v>0</v>
      </c>
      <c r="L185" s="269">
        <v>0</v>
      </c>
      <c r="N185" s="262">
        <f t="shared" si="8"/>
        <v>0.16652325372089846</v>
      </c>
      <c r="O185" s="262">
        <f t="shared" si="9"/>
        <v>1.3473245073781783</v>
      </c>
      <c r="P185" s="262">
        <f t="shared" si="10"/>
        <v>0</v>
      </c>
      <c r="Q185" s="262">
        <f t="shared" si="11"/>
        <v>0</v>
      </c>
    </row>
    <row r="186" spans="2:17" s="1" customFormat="1" ht="39.950000000000003" customHeight="1" x14ac:dyDescent="0.25">
      <c r="B186" s="5">
        <v>3.3</v>
      </c>
      <c r="C186" s="68" t="s">
        <v>59</v>
      </c>
      <c r="D186" s="5" t="s">
        <v>76</v>
      </c>
      <c r="E186" s="5">
        <f>VLOOKUP(B186,'Level 2 to SS'!D:G,4,FALSE)</f>
        <v>21</v>
      </c>
      <c r="F186" s="262">
        <f>HLOOKUP($D186,'Level 2 to SS'!$W$9:$AE$33,'SS to Constituents'!$E186,FALSE)</f>
        <v>0</v>
      </c>
      <c r="H186" s="315"/>
      <c r="I186" s="269">
        <v>0</v>
      </c>
      <c r="J186" s="269">
        <v>0</v>
      </c>
      <c r="K186" s="269">
        <v>0</v>
      </c>
      <c r="L186" s="269">
        <v>0</v>
      </c>
      <c r="N186" s="262">
        <f t="shared" si="8"/>
        <v>0</v>
      </c>
      <c r="O186" s="262">
        <f t="shared" si="9"/>
        <v>0</v>
      </c>
      <c r="P186" s="262">
        <f t="shared" si="10"/>
        <v>0</v>
      </c>
      <c r="Q186" s="262">
        <f t="shared" si="11"/>
        <v>0</v>
      </c>
    </row>
    <row r="187" spans="2:17" s="1" customFormat="1" ht="39.950000000000003" customHeight="1" x14ac:dyDescent="0.25">
      <c r="B187" s="5">
        <v>3.3</v>
      </c>
      <c r="C187" s="68" t="s">
        <v>59</v>
      </c>
      <c r="D187" s="5" t="s">
        <v>77</v>
      </c>
      <c r="E187" s="5">
        <f>VLOOKUP(B187,'Level 2 to SS'!D:G,4,FALSE)</f>
        <v>21</v>
      </c>
      <c r="F187" s="262">
        <f>HLOOKUP($D187,'Level 2 to SS'!$W$9:$AE$33,'SS to Constituents'!$E187,FALSE)</f>
        <v>0</v>
      </c>
      <c r="H187" s="315"/>
      <c r="I187" s="269">
        <v>0</v>
      </c>
      <c r="J187" s="269">
        <v>0</v>
      </c>
      <c r="K187" s="269">
        <v>0</v>
      </c>
      <c r="L187" s="269">
        <v>0</v>
      </c>
      <c r="N187" s="262">
        <f t="shared" si="8"/>
        <v>0</v>
      </c>
      <c r="O187" s="262">
        <f t="shared" si="9"/>
        <v>0</v>
      </c>
      <c r="P187" s="262">
        <f t="shared" si="10"/>
        <v>0</v>
      </c>
      <c r="Q187" s="262">
        <f t="shared" si="11"/>
        <v>0</v>
      </c>
    </row>
    <row r="188" spans="2:17" s="1" customFormat="1" ht="39.950000000000003" customHeight="1" x14ac:dyDescent="0.25">
      <c r="B188" s="5">
        <v>3.3</v>
      </c>
      <c r="C188" s="68" t="s">
        <v>59</v>
      </c>
      <c r="D188" s="5" t="s">
        <v>79</v>
      </c>
      <c r="E188" s="5">
        <f>VLOOKUP(B188,'Level 2 to SS'!D:G,4,FALSE)</f>
        <v>21</v>
      </c>
      <c r="F188" s="262">
        <f>HLOOKUP($D188,'Level 2 to SS'!$W$9:$AE$33,'SS to Constituents'!$E188,FALSE)</f>
        <v>0</v>
      </c>
      <c r="H188" s="315"/>
      <c r="I188" s="269">
        <v>0</v>
      </c>
      <c r="J188" s="269">
        <v>0</v>
      </c>
      <c r="K188" s="269">
        <v>0</v>
      </c>
      <c r="L188" s="269">
        <v>0</v>
      </c>
      <c r="N188" s="262">
        <f t="shared" si="8"/>
        <v>0</v>
      </c>
      <c r="O188" s="262">
        <f t="shared" si="9"/>
        <v>0</v>
      </c>
      <c r="P188" s="262">
        <f t="shared" si="10"/>
        <v>0</v>
      </c>
      <c r="Q188" s="262">
        <f t="shared" si="11"/>
        <v>0</v>
      </c>
    </row>
    <row r="189" spans="2:17" s="1" customFormat="1" ht="39.950000000000003" customHeight="1" x14ac:dyDescent="0.25">
      <c r="B189" s="5">
        <v>3.3</v>
      </c>
      <c r="C189" s="68" t="s">
        <v>59</v>
      </c>
      <c r="D189" s="5" t="s">
        <v>80</v>
      </c>
      <c r="E189" s="5">
        <f>VLOOKUP(B189,'Level 2 to SS'!D:G,4,FALSE)</f>
        <v>21</v>
      </c>
      <c r="F189" s="262">
        <f>HLOOKUP($D189,'Level 2 to SS'!$W$9:$AE$33,'SS to Constituents'!$E189,FALSE)</f>
        <v>0</v>
      </c>
      <c r="H189" s="315"/>
      <c r="I189" s="269">
        <v>0</v>
      </c>
      <c r="J189" s="269">
        <v>0</v>
      </c>
      <c r="K189" s="269">
        <v>0</v>
      </c>
      <c r="L189" s="269">
        <v>0</v>
      </c>
      <c r="N189" s="262">
        <f t="shared" si="8"/>
        <v>0</v>
      </c>
      <c r="O189" s="262">
        <f t="shared" si="9"/>
        <v>0</v>
      </c>
      <c r="P189" s="262">
        <f t="shared" si="10"/>
        <v>0</v>
      </c>
      <c r="Q189" s="262">
        <f t="shared" si="11"/>
        <v>0</v>
      </c>
    </row>
    <row r="190" spans="2:17" s="1" customFormat="1" ht="39.950000000000003" customHeight="1" x14ac:dyDescent="0.25">
      <c r="B190" s="5">
        <v>3.3</v>
      </c>
      <c r="C190" s="68" t="s">
        <v>59</v>
      </c>
      <c r="D190" s="5" t="s">
        <v>91</v>
      </c>
      <c r="E190" s="5">
        <f>VLOOKUP(B190,'Level 2 to SS'!D:G,4,FALSE)</f>
        <v>21</v>
      </c>
      <c r="F190" s="262">
        <f>HLOOKUP($D190,'Level 2 to SS'!$W$9:$AE$33,'SS to Constituents'!$E190,FALSE)</f>
        <v>0</v>
      </c>
      <c r="H190" s="315"/>
      <c r="I190" s="269">
        <v>0</v>
      </c>
      <c r="J190" s="269">
        <v>0</v>
      </c>
      <c r="K190" s="269">
        <v>0</v>
      </c>
      <c r="L190" s="269">
        <v>0</v>
      </c>
      <c r="N190" s="262">
        <f t="shared" si="8"/>
        <v>0</v>
      </c>
      <c r="O190" s="262">
        <f t="shared" si="9"/>
        <v>0</v>
      </c>
      <c r="P190" s="262">
        <f t="shared" si="10"/>
        <v>0</v>
      </c>
      <c r="Q190" s="262">
        <f t="shared" si="11"/>
        <v>0</v>
      </c>
    </row>
    <row r="191" spans="2:17" s="1" customFormat="1" ht="39.950000000000003" customHeight="1" x14ac:dyDescent="0.25">
      <c r="B191" s="5">
        <v>3.4</v>
      </c>
      <c r="C191" s="68" t="s">
        <v>60</v>
      </c>
      <c r="D191" s="5" t="s">
        <v>72</v>
      </c>
      <c r="E191" s="5">
        <f>VLOOKUP(B191,'Level 2 to SS'!D:G,4,FALSE)</f>
        <v>22</v>
      </c>
      <c r="F191" s="262">
        <f>HLOOKUP($D191,'Level 2 to SS'!$W$9:$AE$33,'SS to Constituents'!$E191,FALSE)</f>
        <v>0</v>
      </c>
      <c r="H191" s="315" t="s">
        <v>321</v>
      </c>
      <c r="I191" s="269">
        <v>0</v>
      </c>
      <c r="J191" s="269">
        <v>0</v>
      </c>
      <c r="K191" s="269">
        <v>0</v>
      </c>
      <c r="L191" s="269">
        <v>1</v>
      </c>
      <c r="N191" s="262">
        <f t="shared" si="8"/>
        <v>0</v>
      </c>
      <c r="O191" s="262">
        <f t="shared" si="9"/>
        <v>0</v>
      </c>
      <c r="P191" s="262">
        <f t="shared" si="10"/>
        <v>0</v>
      </c>
      <c r="Q191" s="262">
        <f t="shared" si="11"/>
        <v>0</v>
      </c>
    </row>
    <row r="192" spans="2:17" s="1" customFormat="1" ht="39.950000000000003" customHeight="1" x14ac:dyDescent="0.25">
      <c r="B192" s="5">
        <v>3.4</v>
      </c>
      <c r="C192" s="68" t="s">
        <v>60</v>
      </c>
      <c r="D192" s="5" t="s">
        <v>73</v>
      </c>
      <c r="E192" s="5">
        <f>VLOOKUP(B192,'Level 2 to SS'!D:G,4,FALSE)</f>
        <v>22</v>
      </c>
      <c r="F192" s="262">
        <f>HLOOKUP($D192,'Level 2 to SS'!$W$9:$AE$33,'SS to Constituents'!$E192,FALSE)</f>
        <v>0</v>
      </c>
      <c r="H192" s="315" t="s">
        <v>322</v>
      </c>
      <c r="I192" s="269">
        <v>7.0000000000000007E-2</v>
      </c>
      <c r="J192" s="269">
        <v>0.53</v>
      </c>
      <c r="K192" s="269">
        <v>0.02</v>
      </c>
      <c r="L192" s="269">
        <v>0.38</v>
      </c>
      <c r="N192" s="262">
        <f t="shared" si="8"/>
        <v>0</v>
      </c>
      <c r="O192" s="262">
        <f t="shared" si="9"/>
        <v>0</v>
      </c>
      <c r="P192" s="262">
        <f t="shared" si="10"/>
        <v>0</v>
      </c>
      <c r="Q192" s="262">
        <f t="shared" si="11"/>
        <v>0</v>
      </c>
    </row>
    <row r="193" spans="2:17" s="1" customFormat="1" ht="39.950000000000003" customHeight="1" x14ac:dyDescent="0.25">
      <c r="B193" s="5">
        <v>3.4</v>
      </c>
      <c r="C193" s="68" t="s">
        <v>60</v>
      </c>
      <c r="D193" s="5" t="s">
        <v>74</v>
      </c>
      <c r="E193" s="5">
        <f>VLOOKUP(B193,'Level 2 to SS'!D:G,4,FALSE)</f>
        <v>22</v>
      </c>
      <c r="F193" s="262">
        <f>HLOOKUP($D193,'Level 2 to SS'!$W$9:$AE$33,'SS to Constituents'!$E193,FALSE)</f>
        <v>0</v>
      </c>
      <c r="H193" s="315"/>
      <c r="I193" s="269">
        <v>0</v>
      </c>
      <c r="J193" s="269">
        <v>0</v>
      </c>
      <c r="K193" s="269">
        <v>0</v>
      </c>
      <c r="L193" s="269">
        <v>0</v>
      </c>
      <c r="N193" s="262">
        <f t="shared" si="8"/>
        <v>0</v>
      </c>
      <c r="O193" s="262">
        <f t="shared" si="9"/>
        <v>0</v>
      </c>
      <c r="P193" s="262">
        <f t="shared" si="10"/>
        <v>0</v>
      </c>
      <c r="Q193" s="262">
        <f t="shared" si="11"/>
        <v>0</v>
      </c>
    </row>
    <row r="194" spans="2:17" s="1" customFormat="1" ht="39.950000000000003" customHeight="1" x14ac:dyDescent="0.25">
      <c r="B194" s="5">
        <v>3.4</v>
      </c>
      <c r="C194" s="68" t="s">
        <v>60</v>
      </c>
      <c r="D194" s="5" t="s">
        <v>75</v>
      </c>
      <c r="E194" s="5">
        <f>VLOOKUP(B194,'Level 2 to SS'!D:G,4,FALSE)</f>
        <v>22</v>
      </c>
      <c r="F194" s="262">
        <f>HLOOKUP($D194,'Level 2 to SS'!$W$9:$AE$33,'SS to Constituents'!$E194,FALSE)</f>
        <v>0</v>
      </c>
      <c r="H194" s="315"/>
      <c r="I194" s="269">
        <v>0</v>
      </c>
      <c r="J194" s="269">
        <v>0</v>
      </c>
      <c r="K194" s="269">
        <v>0</v>
      </c>
      <c r="L194" s="269">
        <v>0</v>
      </c>
      <c r="N194" s="262">
        <f t="shared" si="8"/>
        <v>0</v>
      </c>
      <c r="O194" s="262">
        <f t="shared" si="9"/>
        <v>0</v>
      </c>
      <c r="P194" s="262">
        <f t="shared" si="10"/>
        <v>0</v>
      </c>
      <c r="Q194" s="262">
        <f t="shared" si="11"/>
        <v>0</v>
      </c>
    </row>
    <row r="195" spans="2:17" s="1" customFormat="1" ht="39.950000000000003" customHeight="1" x14ac:dyDescent="0.25">
      <c r="B195" s="5">
        <v>3.4</v>
      </c>
      <c r="C195" s="68" t="s">
        <v>60</v>
      </c>
      <c r="D195" s="5" t="s">
        <v>76</v>
      </c>
      <c r="E195" s="5">
        <f>VLOOKUP(B195,'Level 2 to SS'!D:G,4,FALSE)</f>
        <v>22</v>
      </c>
      <c r="F195" s="262">
        <f>HLOOKUP($D195,'Level 2 to SS'!$W$9:$AE$33,'SS to Constituents'!$E195,FALSE)</f>
        <v>0</v>
      </c>
      <c r="H195" s="315"/>
      <c r="I195" s="269">
        <v>0</v>
      </c>
      <c r="J195" s="269">
        <v>0</v>
      </c>
      <c r="K195" s="269">
        <v>0</v>
      </c>
      <c r="L195" s="269">
        <v>0</v>
      </c>
      <c r="N195" s="262">
        <f t="shared" si="8"/>
        <v>0</v>
      </c>
      <c r="O195" s="262">
        <f t="shared" si="9"/>
        <v>0</v>
      </c>
      <c r="P195" s="262">
        <f t="shared" si="10"/>
        <v>0</v>
      </c>
      <c r="Q195" s="262">
        <f t="shared" si="11"/>
        <v>0</v>
      </c>
    </row>
    <row r="196" spans="2:17" s="1" customFormat="1" ht="39.950000000000003" customHeight="1" x14ac:dyDescent="0.25">
      <c r="B196" s="5">
        <v>3.4</v>
      </c>
      <c r="C196" s="68" t="s">
        <v>60</v>
      </c>
      <c r="D196" s="5" t="s">
        <v>77</v>
      </c>
      <c r="E196" s="5">
        <f>VLOOKUP(B196,'Level 2 to SS'!D:G,4,FALSE)</f>
        <v>22</v>
      </c>
      <c r="F196" s="262">
        <f>HLOOKUP($D196,'Level 2 to SS'!$W$9:$AE$33,'SS to Constituents'!$E196,FALSE)</f>
        <v>0</v>
      </c>
      <c r="H196" s="315"/>
      <c r="I196" s="269">
        <v>0</v>
      </c>
      <c r="J196" s="269">
        <v>0</v>
      </c>
      <c r="K196" s="269">
        <v>0</v>
      </c>
      <c r="L196" s="269">
        <v>0</v>
      </c>
      <c r="N196" s="262">
        <f t="shared" si="8"/>
        <v>0</v>
      </c>
      <c r="O196" s="262">
        <f t="shared" si="9"/>
        <v>0</v>
      </c>
      <c r="P196" s="262">
        <f t="shared" si="10"/>
        <v>0</v>
      </c>
      <c r="Q196" s="262">
        <f t="shared" si="11"/>
        <v>0</v>
      </c>
    </row>
    <row r="197" spans="2:17" s="1" customFormat="1" ht="39.950000000000003" customHeight="1" x14ac:dyDescent="0.25">
      <c r="B197" s="5">
        <v>3.4</v>
      </c>
      <c r="C197" s="68" t="s">
        <v>60</v>
      </c>
      <c r="D197" s="5" t="s">
        <v>79</v>
      </c>
      <c r="E197" s="5">
        <f>VLOOKUP(B197,'Level 2 to SS'!D:G,4,FALSE)</f>
        <v>22</v>
      </c>
      <c r="F197" s="262">
        <f>HLOOKUP($D197,'Level 2 to SS'!$W$9:$AE$33,'SS to Constituents'!$E197,FALSE)</f>
        <v>0</v>
      </c>
      <c r="H197" s="315"/>
      <c r="I197" s="269">
        <v>0</v>
      </c>
      <c r="J197" s="269">
        <v>0</v>
      </c>
      <c r="K197" s="269">
        <v>0</v>
      </c>
      <c r="L197" s="269">
        <v>0</v>
      </c>
      <c r="N197" s="262">
        <f t="shared" si="8"/>
        <v>0</v>
      </c>
      <c r="O197" s="262">
        <f t="shared" si="9"/>
        <v>0</v>
      </c>
      <c r="P197" s="262">
        <f t="shared" si="10"/>
        <v>0</v>
      </c>
      <c r="Q197" s="262">
        <f t="shared" si="11"/>
        <v>0</v>
      </c>
    </row>
    <row r="198" spans="2:17" s="1" customFormat="1" ht="39.950000000000003" customHeight="1" x14ac:dyDescent="0.25">
      <c r="B198" s="5">
        <v>3.4</v>
      </c>
      <c r="C198" s="68" t="s">
        <v>60</v>
      </c>
      <c r="D198" s="5" t="s">
        <v>80</v>
      </c>
      <c r="E198" s="5">
        <f>VLOOKUP(B198,'Level 2 to SS'!D:G,4,FALSE)</f>
        <v>22</v>
      </c>
      <c r="F198" s="262">
        <f>HLOOKUP($D198,'Level 2 to SS'!$W$9:$AE$33,'SS to Constituents'!$E198,FALSE)</f>
        <v>0</v>
      </c>
      <c r="H198" s="315"/>
      <c r="I198" s="269">
        <v>0</v>
      </c>
      <c r="J198" s="269">
        <v>0</v>
      </c>
      <c r="K198" s="269">
        <v>0</v>
      </c>
      <c r="L198" s="269">
        <v>0</v>
      </c>
      <c r="N198" s="262">
        <f t="shared" si="8"/>
        <v>0</v>
      </c>
      <c r="O198" s="262">
        <f t="shared" si="9"/>
        <v>0</v>
      </c>
      <c r="P198" s="262">
        <f t="shared" si="10"/>
        <v>0</v>
      </c>
      <c r="Q198" s="262">
        <f t="shared" si="11"/>
        <v>0</v>
      </c>
    </row>
    <row r="199" spans="2:17" s="1" customFormat="1" ht="39.950000000000003" customHeight="1" x14ac:dyDescent="0.25">
      <c r="B199" s="5">
        <v>3.4</v>
      </c>
      <c r="C199" s="68" t="s">
        <v>60</v>
      </c>
      <c r="D199" s="5" t="s">
        <v>91</v>
      </c>
      <c r="E199" s="5">
        <f>VLOOKUP(B199,'Level 2 to SS'!D:G,4,FALSE)</f>
        <v>22</v>
      </c>
      <c r="F199" s="262">
        <f>HLOOKUP($D199,'Level 2 to SS'!$W$9:$AE$33,'SS to Constituents'!$E199,FALSE)</f>
        <v>0</v>
      </c>
      <c r="H199" s="315"/>
      <c r="I199" s="269">
        <v>0</v>
      </c>
      <c r="J199" s="269">
        <v>0</v>
      </c>
      <c r="K199" s="269">
        <v>0</v>
      </c>
      <c r="L199" s="269">
        <v>0</v>
      </c>
      <c r="N199" s="262">
        <f t="shared" si="8"/>
        <v>0</v>
      </c>
      <c r="O199" s="262">
        <f t="shared" si="9"/>
        <v>0</v>
      </c>
      <c r="P199" s="262">
        <f t="shared" si="10"/>
        <v>0</v>
      </c>
      <c r="Q199" s="262">
        <f t="shared" si="11"/>
        <v>0</v>
      </c>
    </row>
    <row r="200" spans="2:17" s="1" customFormat="1" ht="39.950000000000003" customHeight="1" x14ac:dyDescent="0.25">
      <c r="B200" s="5">
        <v>4.0999999999999996</v>
      </c>
      <c r="C200" s="68" t="s">
        <v>61</v>
      </c>
      <c r="D200" s="5" t="s">
        <v>72</v>
      </c>
      <c r="E200" s="5">
        <f>VLOOKUP(B200,'Level 2 to SS'!D:G,4,FALSE)</f>
        <v>23</v>
      </c>
      <c r="F200" s="262">
        <f>HLOOKUP($D200,'Level 2 to SS'!$W$9:$AE$33,'SS to Constituents'!$E200,FALSE)</f>
        <v>0</v>
      </c>
      <c r="H200" s="315" t="s">
        <v>321</v>
      </c>
      <c r="I200" s="269">
        <v>0</v>
      </c>
      <c r="J200" s="269">
        <v>0</v>
      </c>
      <c r="K200" s="269">
        <v>0</v>
      </c>
      <c r="L200" s="269">
        <v>1</v>
      </c>
      <c r="N200" s="262">
        <f t="shared" si="8"/>
        <v>0</v>
      </c>
      <c r="O200" s="262">
        <f t="shared" si="9"/>
        <v>0</v>
      </c>
      <c r="P200" s="262">
        <f t="shared" si="10"/>
        <v>0</v>
      </c>
      <c r="Q200" s="262">
        <f t="shared" si="11"/>
        <v>0</v>
      </c>
    </row>
    <row r="201" spans="2:17" s="1" customFormat="1" ht="39.950000000000003" customHeight="1" x14ac:dyDescent="0.25">
      <c r="B201" s="5">
        <v>4.0999999999999996</v>
      </c>
      <c r="C201" s="68" t="s">
        <v>61</v>
      </c>
      <c r="D201" s="5" t="s">
        <v>73</v>
      </c>
      <c r="E201" s="5">
        <f>VLOOKUP(B201,'Level 2 to SS'!D:G,4,FALSE)</f>
        <v>23</v>
      </c>
      <c r="F201" s="262">
        <f>HLOOKUP($D201,'Level 2 to SS'!$W$9:$AE$33,'SS to Constituents'!$E201,FALSE)</f>
        <v>0</v>
      </c>
      <c r="H201" s="315" t="s">
        <v>322</v>
      </c>
      <c r="I201" s="269">
        <v>7.0000000000000007E-2</v>
      </c>
      <c r="J201" s="269">
        <v>0.53</v>
      </c>
      <c r="K201" s="269">
        <v>0.02</v>
      </c>
      <c r="L201" s="269">
        <v>0.38</v>
      </c>
      <c r="N201" s="262">
        <f t="shared" si="8"/>
        <v>0</v>
      </c>
      <c r="O201" s="262">
        <f t="shared" si="9"/>
        <v>0</v>
      </c>
      <c r="P201" s="262">
        <f t="shared" si="10"/>
        <v>0</v>
      </c>
      <c r="Q201" s="262">
        <f t="shared" si="11"/>
        <v>0</v>
      </c>
    </row>
    <row r="202" spans="2:17" s="1" customFormat="1" ht="39.950000000000003" customHeight="1" x14ac:dyDescent="0.25">
      <c r="B202" s="5">
        <v>4.0999999999999996</v>
      </c>
      <c r="C202" s="68" t="s">
        <v>61</v>
      </c>
      <c r="D202" s="5" t="s">
        <v>74</v>
      </c>
      <c r="E202" s="5">
        <f>VLOOKUP(B202,'Level 2 to SS'!D:G,4,FALSE)</f>
        <v>23</v>
      </c>
      <c r="F202" s="262">
        <f>HLOOKUP($D202,'Level 2 to SS'!$W$9:$AE$33,'SS to Constituents'!$E202,FALSE)</f>
        <v>0</v>
      </c>
      <c r="H202" s="315"/>
      <c r="I202" s="269">
        <v>0</v>
      </c>
      <c r="J202" s="269">
        <v>0</v>
      </c>
      <c r="K202" s="269">
        <v>0</v>
      </c>
      <c r="L202" s="269">
        <v>0</v>
      </c>
      <c r="N202" s="262">
        <f t="shared" si="8"/>
        <v>0</v>
      </c>
      <c r="O202" s="262">
        <f t="shared" si="9"/>
        <v>0</v>
      </c>
      <c r="P202" s="262">
        <f t="shared" si="10"/>
        <v>0</v>
      </c>
      <c r="Q202" s="262">
        <f t="shared" si="11"/>
        <v>0</v>
      </c>
    </row>
    <row r="203" spans="2:17" s="1" customFormat="1" ht="39.950000000000003" customHeight="1" x14ac:dyDescent="0.25">
      <c r="B203" s="5">
        <v>4.0999999999999996</v>
      </c>
      <c r="C203" s="68" t="s">
        <v>61</v>
      </c>
      <c r="D203" s="5" t="s">
        <v>75</v>
      </c>
      <c r="E203" s="5">
        <f>VLOOKUP(B203,'Level 2 to SS'!D:G,4,FALSE)</f>
        <v>23</v>
      </c>
      <c r="F203" s="262">
        <f>HLOOKUP($D203,'Level 2 to SS'!$W$9:$AE$33,'SS to Constituents'!$E203,FALSE)</f>
        <v>4.7352752490918686</v>
      </c>
      <c r="H203" s="315" t="s">
        <v>341</v>
      </c>
      <c r="I203" s="269">
        <v>0.89</v>
      </c>
      <c r="J203" s="269">
        <v>0.11</v>
      </c>
      <c r="K203" s="269">
        <v>0</v>
      </c>
      <c r="L203" s="269">
        <v>0</v>
      </c>
      <c r="N203" s="262">
        <f t="shared" si="8"/>
        <v>4.214394971691763</v>
      </c>
      <c r="O203" s="262">
        <f t="shared" si="9"/>
        <v>0.52088027740010556</v>
      </c>
      <c r="P203" s="262">
        <f t="shared" si="10"/>
        <v>0</v>
      </c>
      <c r="Q203" s="262">
        <f t="shared" si="11"/>
        <v>0</v>
      </c>
    </row>
    <row r="204" spans="2:17" s="1" customFormat="1" ht="39.950000000000003" customHeight="1" x14ac:dyDescent="0.25">
      <c r="B204" s="5">
        <v>4.0999999999999996</v>
      </c>
      <c r="C204" s="68" t="s">
        <v>61</v>
      </c>
      <c r="D204" s="5" t="s">
        <v>76</v>
      </c>
      <c r="E204" s="5">
        <f>VLOOKUP(B204,'Level 2 to SS'!D:G,4,FALSE)</f>
        <v>23</v>
      </c>
      <c r="F204" s="262">
        <f>HLOOKUP($D204,'Level 2 to SS'!$W$9:$AE$33,'SS to Constituents'!$E204,FALSE)</f>
        <v>0</v>
      </c>
      <c r="H204" s="315"/>
      <c r="I204" s="269">
        <v>0</v>
      </c>
      <c r="J204" s="269">
        <v>0</v>
      </c>
      <c r="K204" s="269">
        <v>0</v>
      </c>
      <c r="L204" s="269">
        <v>0</v>
      </c>
      <c r="N204" s="262">
        <f t="shared" ref="N204:N226" si="12">IFERROR($F204/SUM($I204:$L204)*I204,0)</f>
        <v>0</v>
      </c>
      <c r="O204" s="262">
        <f t="shared" ref="O204:O226" si="13">IFERROR($F204/SUM($I204:$L204)*J204,0)</f>
        <v>0</v>
      </c>
      <c r="P204" s="262">
        <f t="shared" ref="P204:P226" si="14">IFERROR($F204/SUM($I204:$L204)*K204,0)</f>
        <v>0</v>
      </c>
      <c r="Q204" s="262">
        <f t="shared" ref="Q204:Q226" si="15">IFERROR($F204/SUM($I204:$L204)*L204,0)</f>
        <v>0</v>
      </c>
    </row>
    <row r="205" spans="2:17" s="1" customFormat="1" ht="39.950000000000003" customHeight="1" x14ac:dyDescent="0.25">
      <c r="B205" s="5">
        <v>4.0999999999999996</v>
      </c>
      <c r="C205" s="68" t="s">
        <v>61</v>
      </c>
      <c r="D205" s="5" t="s">
        <v>77</v>
      </c>
      <c r="E205" s="5">
        <f>VLOOKUP(B205,'Level 2 to SS'!D:G,4,FALSE)</f>
        <v>23</v>
      </c>
      <c r="F205" s="262">
        <f>HLOOKUP($D205,'Level 2 to SS'!$W$9:$AE$33,'SS to Constituents'!$E205,FALSE)</f>
        <v>0</v>
      </c>
      <c r="H205" s="315"/>
      <c r="I205" s="269">
        <v>0</v>
      </c>
      <c r="J205" s="269">
        <v>0</v>
      </c>
      <c r="K205" s="269">
        <v>0</v>
      </c>
      <c r="L205" s="269">
        <v>0</v>
      </c>
      <c r="N205" s="262">
        <f t="shared" si="12"/>
        <v>0</v>
      </c>
      <c r="O205" s="262">
        <f t="shared" si="13"/>
        <v>0</v>
      </c>
      <c r="P205" s="262">
        <f t="shared" si="14"/>
        <v>0</v>
      </c>
      <c r="Q205" s="262">
        <f t="shared" si="15"/>
        <v>0</v>
      </c>
    </row>
    <row r="206" spans="2:17" s="1" customFormat="1" ht="39.950000000000003" customHeight="1" x14ac:dyDescent="0.25">
      <c r="B206" s="5">
        <v>4.0999999999999996</v>
      </c>
      <c r="C206" s="68" t="s">
        <v>61</v>
      </c>
      <c r="D206" s="5" t="s">
        <v>79</v>
      </c>
      <c r="E206" s="5">
        <f>VLOOKUP(B206,'Level 2 to SS'!D:G,4,FALSE)</f>
        <v>23</v>
      </c>
      <c r="F206" s="262">
        <f>HLOOKUP($D206,'Level 2 to SS'!$W$9:$AE$33,'SS to Constituents'!$E206,FALSE)</f>
        <v>0</v>
      </c>
      <c r="H206" s="315"/>
      <c r="I206" s="269">
        <v>0</v>
      </c>
      <c r="J206" s="269">
        <v>0</v>
      </c>
      <c r="K206" s="269">
        <v>0</v>
      </c>
      <c r="L206" s="269">
        <v>0</v>
      </c>
      <c r="N206" s="262">
        <f t="shared" si="12"/>
        <v>0</v>
      </c>
      <c r="O206" s="262">
        <f t="shared" si="13"/>
        <v>0</v>
      </c>
      <c r="P206" s="262">
        <f t="shared" si="14"/>
        <v>0</v>
      </c>
      <c r="Q206" s="262">
        <f t="shared" si="15"/>
        <v>0</v>
      </c>
    </row>
    <row r="207" spans="2:17" s="1" customFormat="1" ht="39.950000000000003" customHeight="1" x14ac:dyDescent="0.25">
      <c r="B207" s="5">
        <v>4.0999999999999996</v>
      </c>
      <c r="C207" s="68" t="s">
        <v>61</v>
      </c>
      <c r="D207" s="5" t="s">
        <v>80</v>
      </c>
      <c r="E207" s="5">
        <f>VLOOKUP(B207,'Level 2 to SS'!D:G,4,FALSE)</f>
        <v>23</v>
      </c>
      <c r="F207" s="262">
        <f>HLOOKUP($D207,'Level 2 to SS'!$W$9:$AE$33,'SS to Constituents'!$E207,FALSE)</f>
        <v>0</v>
      </c>
      <c r="H207" s="315"/>
      <c r="I207" s="269">
        <v>0</v>
      </c>
      <c r="J207" s="269">
        <v>0</v>
      </c>
      <c r="K207" s="269">
        <v>0</v>
      </c>
      <c r="L207" s="269">
        <v>0</v>
      </c>
      <c r="N207" s="262">
        <f t="shared" si="12"/>
        <v>0</v>
      </c>
      <c r="O207" s="262">
        <f t="shared" si="13"/>
        <v>0</v>
      </c>
      <c r="P207" s="262">
        <f t="shared" si="14"/>
        <v>0</v>
      </c>
      <c r="Q207" s="262">
        <f t="shared" si="15"/>
        <v>0</v>
      </c>
    </row>
    <row r="208" spans="2:17" s="1" customFormat="1" ht="39.950000000000003" customHeight="1" x14ac:dyDescent="0.25">
      <c r="B208" s="5">
        <v>4.0999999999999996</v>
      </c>
      <c r="C208" s="68" t="s">
        <v>61</v>
      </c>
      <c r="D208" s="5" t="s">
        <v>91</v>
      </c>
      <c r="E208" s="5">
        <f>VLOOKUP(B208,'Level 2 to SS'!D:G,4,FALSE)</f>
        <v>23</v>
      </c>
      <c r="F208" s="262">
        <f>HLOOKUP($D208,'Level 2 to SS'!$W$9:$AE$33,'SS to Constituents'!$E208,FALSE)</f>
        <v>0</v>
      </c>
      <c r="H208" s="315"/>
      <c r="I208" s="269">
        <v>0</v>
      </c>
      <c r="J208" s="269">
        <v>0</v>
      </c>
      <c r="K208" s="269">
        <v>0</v>
      </c>
      <c r="L208" s="269">
        <v>0</v>
      </c>
      <c r="N208" s="262">
        <f t="shared" si="12"/>
        <v>0</v>
      </c>
      <c r="O208" s="262">
        <f t="shared" si="13"/>
        <v>0</v>
      </c>
      <c r="P208" s="262">
        <f t="shared" si="14"/>
        <v>0</v>
      </c>
      <c r="Q208" s="262">
        <f t="shared" si="15"/>
        <v>0</v>
      </c>
    </row>
    <row r="209" spans="2:17" s="1" customFormat="1" ht="39.950000000000003" customHeight="1" x14ac:dyDescent="0.25">
      <c r="B209" s="5">
        <v>5.0999999999999996</v>
      </c>
      <c r="C209" s="68" t="s">
        <v>105</v>
      </c>
      <c r="D209" s="5" t="s">
        <v>72</v>
      </c>
      <c r="E209" s="5">
        <f>VLOOKUP(B209,'Level 2 to SS'!D:G,4,FALSE)</f>
        <v>24</v>
      </c>
      <c r="F209" s="262">
        <f>HLOOKUP($D209,'Level 2 to SS'!$W$9:$AE$33,'SS to Constituents'!$E209,FALSE)</f>
        <v>0.23400000000000004</v>
      </c>
      <c r="H209" s="315" t="s">
        <v>321</v>
      </c>
      <c r="I209" s="269">
        <v>0</v>
      </c>
      <c r="J209" s="269">
        <v>0</v>
      </c>
      <c r="K209" s="269">
        <v>0</v>
      </c>
      <c r="L209" s="269">
        <v>1</v>
      </c>
      <c r="N209" s="262">
        <f t="shared" si="12"/>
        <v>0</v>
      </c>
      <c r="O209" s="262">
        <f t="shared" si="13"/>
        <v>0</v>
      </c>
      <c r="P209" s="262">
        <f t="shared" si="14"/>
        <v>0</v>
      </c>
      <c r="Q209" s="262">
        <f t="shared" si="15"/>
        <v>0.23400000000000004</v>
      </c>
    </row>
    <row r="210" spans="2:17" s="1" customFormat="1" ht="39.950000000000003" customHeight="1" x14ac:dyDescent="0.25">
      <c r="B210" s="5">
        <v>5.0999999999999996</v>
      </c>
      <c r="C210" s="68" t="s">
        <v>105</v>
      </c>
      <c r="D210" s="5" t="s">
        <v>73</v>
      </c>
      <c r="E210" s="5">
        <f>VLOOKUP(B210,'Level 2 to SS'!D:G,4,FALSE)</f>
        <v>24</v>
      </c>
      <c r="F210" s="262">
        <f>HLOOKUP($D210,'Level 2 to SS'!$W$9:$AE$33,'SS to Constituents'!$E210,FALSE)</f>
        <v>0</v>
      </c>
      <c r="H210" s="315" t="s">
        <v>322</v>
      </c>
      <c r="I210" s="269">
        <v>7.0000000000000007E-2</v>
      </c>
      <c r="J210" s="269">
        <v>0.53</v>
      </c>
      <c r="K210" s="269">
        <v>0.02</v>
      </c>
      <c r="L210" s="269">
        <v>0.38</v>
      </c>
      <c r="N210" s="262">
        <f t="shared" si="12"/>
        <v>0</v>
      </c>
      <c r="O210" s="262">
        <f t="shared" si="13"/>
        <v>0</v>
      </c>
      <c r="P210" s="262">
        <f t="shared" si="14"/>
        <v>0</v>
      </c>
      <c r="Q210" s="262">
        <f t="shared" si="15"/>
        <v>0</v>
      </c>
    </row>
    <row r="211" spans="2:17" s="1" customFormat="1" ht="39.950000000000003" customHeight="1" x14ac:dyDescent="0.25">
      <c r="B211" s="5">
        <v>5.0999999999999996</v>
      </c>
      <c r="C211" s="68" t="s">
        <v>105</v>
      </c>
      <c r="D211" s="5" t="s">
        <v>74</v>
      </c>
      <c r="E211" s="5">
        <f>VLOOKUP(B211,'Level 2 to SS'!D:G,4,FALSE)</f>
        <v>24</v>
      </c>
      <c r="F211" s="262">
        <f>HLOOKUP($D211,'Level 2 to SS'!$W$9:$AE$33,'SS to Constituents'!$E211,FALSE)</f>
        <v>0.20800000000000002</v>
      </c>
      <c r="H211" s="315" t="s">
        <v>341</v>
      </c>
      <c r="I211" s="269">
        <v>0.11</v>
      </c>
      <c r="J211" s="269">
        <v>0.89</v>
      </c>
      <c r="K211" s="269">
        <v>0</v>
      </c>
      <c r="L211" s="269">
        <v>0</v>
      </c>
      <c r="N211" s="262">
        <f t="shared" si="12"/>
        <v>2.2880000000000001E-2</v>
      </c>
      <c r="O211" s="262">
        <f t="shared" si="13"/>
        <v>0.18512000000000001</v>
      </c>
      <c r="P211" s="262">
        <f t="shared" si="14"/>
        <v>0</v>
      </c>
      <c r="Q211" s="262">
        <f t="shared" si="15"/>
        <v>0</v>
      </c>
    </row>
    <row r="212" spans="2:17" s="1" customFormat="1" ht="39.950000000000003" customHeight="1" x14ac:dyDescent="0.25">
      <c r="B212" s="5">
        <v>5.0999999999999996</v>
      </c>
      <c r="C212" s="68" t="s">
        <v>105</v>
      </c>
      <c r="D212" s="5" t="s">
        <v>75</v>
      </c>
      <c r="E212" s="5">
        <f>VLOOKUP(B212,'Level 2 to SS'!D:G,4,FALSE)</f>
        <v>24</v>
      </c>
      <c r="F212" s="262">
        <f>HLOOKUP($D212,'Level 2 to SS'!$W$9:$AE$33,'SS to Constituents'!$E212,FALSE)</f>
        <v>0</v>
      </c>
      <c r="H212" s="315"/>
      <c r="I212" s="269">
        <v>0</v>
      </c>
      <c r="J212" s="269">
        <v>0</v>
      </c>
      <c r="K212" s="269">
        <v>0</v>
      </c>
      <c r="L212" s="269">
        <v>0</v>
      </c>
      <c r="N212" s="262">
        <f t="shared" si="12"/>
        <v>0</v>
      </c>
      <c r="O212" s="262">
        <f t="shared" si="13"/>
        <v>0</v>
      </c>
      <c r="P212" s="262">
        <f t="shared" si="14"/>
        <v>0</v>
      </c>
      <c r="Q212" s="262">
        <f t="shared" si="15"/>
        <v>0</v>
      </c>
    </row>
    <row r="213" spans="2:17" s="1" customFormat="1" ht="39.950000000000003" customHeight="1" x14ac:dyDescent="0.25">
      <c r="B213" s="5">
        <v>5.0999999999999996</v>
      </c>
      <c r="C213" s="68" t="s">
        <v>105</v>
      </c>
      <c r="D213" s="5" t="s">
        <v>76</v>
      </c>
      <c r="E213" s="5">
        <f>VLOOKUP(B213,'Level 2 to SS'!D:G,4,FALSE)</f>
        <v>24</v>
      </c>
      <c r="F213" s="262">
        <f>HLOOKUP($D213,'Level 2 to SS'!$W$9:$AE$33,'SS to Constituents'!$E213,FALSE)</f>
        <v>0</v>
      </c>
      <c r="H213" s="315"/>
      <c r="I213" s="269">
        <v>0</v>
      </c>
      <c r="J213" s="269">
        <v>0</v>
      </c>
      <c r="K213" s="269">
        <v>0</v>
      </c>
      <c r="L213" s="269">
        <v>0</v>
      </c>
      <c r="N213" s="262">
        <f t="shared" si="12"/>
        <v>0</v>
      </c>
      <c r="O213" s="262">
        <f t="shared" si="13"/>
        <v>0</v>
      </c>
      <c r="P213" s="262">
        <f t="shared" si="14"/>
        <v>0</v>
      </c>
      <c r="Q213" s="262">
        <f t="shared" si="15"/>
        <v>0</v>
      </c>
    </row>
    <row r="214" spans="2:17" s="1" customFormat="1" ht="39.950000000000003" customHeight="1" x14ac:dyDescent="0.25">
      <c r="B214" s="5">
        <v>5.0999999999999996</v>
      </c>
      <c r="C214" s="68" t="s">
        <v>105</v>
      </c>
      <c r="D214" s="5" t="s">
        <v>77</v>
      </c>
      <c r="E214" s="5">
        <f>VLOOKUP(B214,'Level 2 to SS'!D:G,4,FALSE)</f>
        <v>24</v>
      </c>
      <c r="F214" s="262">
        <f>HLOOKUP($D214,'Level 2 to SS'!$W$9:$AE$33,'SS to Constituents'!$E214,FALSE)</f>
        <v>0</v>
      </c>
      <c r="H214" s="315"/>
      <c r="I214" s="269">
        <v>0</v>
      </c>
      <c r="J214" s="269">
        <v>0</v>
      </c>
      <c r="K214" s="269">
        <v>0</v>
      </c>
      <c r="L214" s="269">
        <v>0</v>
      </c>
      <c r="N214" s="262">
        <f t="shared" si="12"/>
        <v>0</v>
      </c>
      <c r="O214" s="262">
        <f t="shared" si="13"/>
        <v>0</v>
      </c>
      <c r="P214" s="262">
        <f t="shared" si="14"/>
        <v>0</v>
      </c>
      <c r="Q214" s="262">
        <f t="shared" si="15"/>
        <v>0</v>
      </c>
    </row>
    <row r="215" spans="2:17" s="1" customFormat="1" ht="39.950000000000003" customHeight="1" x14ac:dyDescent="0.25">
      <c r="B215" s="5">
        <v>5.0999999999999996</v>
      </c>
      <c r="C215" s="68" t="s">
        <v>105</v>
      </c>
      <c r="D215" s="5" t="s">
        <v>79</v>
      </c>
      <c r="E215" s="5">
        <f>VLOOKUP(B215,'Level 2 to SS'!D:G,4,FALSE)</f>
        <v>24</v>
      </c>
      <c r="F215" s="262">
        <f>HLOOKUP($D215,'Level 2 to SS'!$W$9:$AE$33,'SS to Constituents'!$E215,FALSE)</f>
        <v>0</v>
      </c>
      <c r="H215" s="315"/>
      <c r="I215" s="269">
        <v>0</v>
      </c>
      <c r="J215" s="269">
        <v>0</v>
      </c>
      <c r="K215" s="269">
        <v>0</v>
      </c>
      <c r="L215" s="269">
        <v>0</v>
      </c>
      <c r="N215" s="262">
        <f t="shared" si="12"/>
        <v>0</v>
      </c>
      <c r="O215" s="262">
        <f t="shared" si="13"/>
        <v>0</v>
      </c>
      <c r="P215" s="262">
        <f t="shared" si="14"/>
        <v>0</v>
      </c>
      <c r="Q215" s="262">
        <f t="shared" si="15"/>
        <v>0</v>
      </c>
    </row>
    <row r="216" spans="2:17" s="1" customFormat="1" ht="39.950000000000003" customHeight="1" x14ac:dyDescent="0.25">
      <c r="B216" s="5">
        <v>5.0999999999999996</v>
      </c>
      <c r="C216" s="68" t="s">
        <v>105</v>
      </c>
      <c r="D216" s="5" t="s">
        <v>80</v>
      </c>
      <c r="E216" s="5">
        <f>VLOOKUP(B216,'Level 2 to SS'!D:G,4,FALSE)</f>
        <v>24</v>
      </c>
      <c r="F216" s="262">
        <f>HLOOKUP($D216,'Level 2 to SS'!$W$9:$AE$33,'SS to Constituents'!$E216,FALSE)</f>
        <v>0</v>
      </c>
      <c r="H216" s="315"/>
      <c r="I216" s="269">
        <v>0</v>
      </c>
      <c r="J216" s="269">
        <v>0</v>
      </c>
      <c r="K216" s="269">
        <v>0</v>
      </c>
      <c r="L216" s="269">
        <v>0</v>
      </c>
      <c r="N216" s="262">
        <f t="shared" si="12"/>
        <v>0</v>
      </c>
      <c r="O216" s="262">
        <f t="shared" si="13"/>
        <v>0</v>
      </c>
      <c r="P216" s="262">
        <f t="shared" si="14"/>
        <v>0</v>
      </c>
      <c r="Q216" s="262">
        <f t="shared" si="15"/>
        <v>0</v>
      </c>
    </row>
    <row r="217" spans="2:17" s="1" customFormat="1" ht="39.950000000000003" customHeight="1" x14ac:dyDescent="0.25">
      <c r="B217" s="5">
        <v>5.0999999999999996</v>
      </c>
      <c r="C217" s="68" t="s">
        <v>105</v>
      </c>
      <c r="D217" s="5" t="s">
        <v>91</v>
      </c>
      <c r="E217" s="5">
        <f>VLOOKUP(B217,'Level 2 to SS'!D:G,4,FALSE)</f>
        <v>24</v>
      </c>
      <c r="F217" s="262">
        <f>HLOOKUP($D217,'Level 2 to SS'!$W$9:$AE$33,'SS to Constituents'!$E217,FALSE)</f>
        <v>0</v>
      </c>
      <c r="H217" s="315"/>
      <c r="I217" s="269">
        <v>0</v>
      </c>
      <c r="J217" s="269">
        <v>0</v>
      </c>
      <c r="K217" s="269">
        <v>0</v>
      </c>
      <c r="L217" s="269">
        <v>0</v>
      </c>
      <c r="N217" s="262">
        <f t="shared" si="12"/>
        <v>0</v>
      </c>
      <c r="O217" s="262">
        <f t="shared" si="13"/>
        <v>0</v>
      </c>
      <c r="P217" s="262">
        <f t="shared" si="14"/>
        <v>0</v>
      </c>
      <c r="Q217" s="262">
        <f t="shared" si="15"/>
        <v>0</v>
      </c>
    </row>
    <row r="218" spans="2:17" s="1" customFormat="1" ht="39.950000000000003" customHeight="1" x14ac:dyDescent="0.25">
      <c r="B218" s="5">
        <v>5.2</v>
      </c>
      <c r="C218" s="68" t="s">
        <v>106</v>
      </c>
      <c r="D218" s="5" t="s">
        <v>72</v>
      </c>
      <c r="E218" s="5">
        <f>VLOOKUP(B218,'Level 2 to SS'!D:G,4,FALSE)</f>
        <v>25</v>
      </c>
      <c r="F218" s="262">
        <f>HLOOKUP($D218,'Level 2 to SS'!$W$9:$AE$33,'SS to Constituents'!$E218,FALSE)</f>
        <v>0</v>
      </c>
      <c r="H218" s="315" t="s">
        <v>321</v>
      </c>
      <c r="I218" s="269">
        <v>0</v>
      </c>
      <c r="J218" s="269">
        <v>0</v>
      </c>
      <c r="K218" s="269">
        <v>0</v>
      </c>
      <c r="L218" s="269">
        <v>1</v>
      </c>
      <c r="N218" s="262">
        <f t="shared" si="12"/>
        <v>0</v>
      </c>
      <c r="O218" s="262">
        <f t="shared" si="13"/>
        <v>0</v>
      </c>
      <c r="P218" s="262">
        <f t="shared" si="14"/>
        <v>0</v>
      </c>
      <c r="Q218" s="262">
        <f t="shared" si="15"/>
        <v>0</v>
      </c>
    </row>
    <row r="219" spans="2:17" s="1" customFormat="1" ht="39.950000000000003" customHeight="1" x14ac:dyDescent="0.25">
      <c r="B219" s="5">
        <v>5.2</v>
      </c>
      <c r="C219" s="68" t="s">
        <v>106</v>
      </c>
      <c r="D219" s="5" t="s">
        <v>73</v>
      </c>
      <c r="E219" s="5">
        <f>VLOOKUP(B219,'Level 2 to SS'!D:G,4,FALSE)</f>
        <v>25</v>
      </c>
      <c r="F219" s="262">
        <f>HLOOKUP($D219,'Level 2 to SS'!$W$9:$AE$33,'SS to Constituents'!$E219,FALSE)</f>
        <v>2.1579999999999999</v>
      </c>
      <c r="H219" s="315" t="s">
        <v>322</v>
      </c>
      <c r="I219" s="269">
        <v>0</v>
      </c>
      <c r="J219" s="269">
        <v>0</v>
      </c>
      <c r="K219" s="269">
        <v>0</v>
      </c>
      <c r="L219" s="269">
        <v>1</v>
      </c>
      <c r="N219" s="262">
        <f t="shared" si="12"/>
        <v>0</v>
      </c>
      <c r="O219" s="262">
        <f t="shared" si="13"/>
        <v>0</v>
      </c>
      <c r="P219" s="262">
        <f t="shared" si="14"/>
        <v>0</v>
      </c>
      <c r="Q219" s="262">
        <f t="shared" si="15"/>
        <v>2.1579999999999999</v>
      </c>
    </row>
    <row r="220" spans="2:17" s="1" customFormat="1" ht="39.950000000000003" customHeight="1" x14ac:dyDescent="0.25">
      <c r="B220" s="5">
        <v>5.2</v>
      </c>
      <c r="C220" s="68" t="s">
        <v>106</v>
      </c>
      <c r="D220" s="5" t="s">
        <v>74</v>
      </c>
      <c r="E220" s="5">
        <f>VLOOKUP(B220,'Level 2 to SS'!D:G,4,FALSE)</f>
        <v>25</v>
      </c>
      <c r="F220" s="262">
        <f>HLOOKUP($D220,'Level 2 to SS'!$W$9:$AE$33,'SS to Constituents'!$E220,FALSE)</f>
        <v>0</v>
      </c>
      <c r="H220" s="263"/>
      <c r="I220" s="269">
        <v>0</v>
      </c>
      <c r="J220" s="269">
        <v>0</v>
      </c>
      <c r="K220" s="269">
        <v>0</v>
      </c>
      <c r="L220" s="269">
        <v>0</v>
      </c>
      <c r="N220" s="262">
        <f t="shared" si="12"/>
        <v>0</v>
      </c>
      <c r="O220" s="262">
        <f t="shared" si="13"/>
        <v>0</v>
      </c>
      <c r="P220" s="262">
        <f t="shared" si="14"/>
        <v>0</v>
      </c>
      <c r="Q220" s="262">
        <f t="shared" si="15"/>
        <v>0</v>
      </c>
    </row>
    <row r="221" spans="2:17" s="1" customFormat="1" ht="39.950000000000003" customHeight="1" x14ac:dyDescent="0.25">
      <c r="B221" s="5">
        <v>5.2</v>
      </c>
      <c r="C221" s="68" t="s">
        <v>106</v>
      </c>
      <c r="D221" s="5" t="s">
        <v>75</v>
      </c>
      <c r="E221" s="5">
        <f>VLOOKUP(B221,'Level 2 to SS'!D:G,4,FALSE)</f>
        <v>25</v>
      </c>
      <c r="F221" s="262">
        <f>HLOOKUP($D221,'Level 2 to SS'!$W$9:$AE$33,'SS to Constituents'!$E221,FALSE)</f>
        <v>0</v>
      </c>
      <c r="H221" s="263"/>
      <c r="I221" s="269">
        <v>0</v>
      </c>
      <c r="J221" s="269">
        <v>0</v>
      </c>
      <c r="K221" s="269">
        <v>0</v>
      </c>
      <c r="L221" s="269">
        <v>0</v>
      </c>
      <c r="N221" s="262">
        <f t="shared" si="12"/>
        <v>0</v>
      </c>
      <c r="O221" s="262">
        <f t="shared" si="13"/>
        <v>0</v>
      </c>
      <c r="P221" s="262">
        <f t="shared" si="14"/>
        <v>0</v>
      </c>
      <c r="Q221" s="262">
        <f t="shared" si="15"/>
        <v>0</v>
      </c>
    </row>
    <row r="222" spans="2:17" s="1" customFormat="1" ht="39.950000000000003" customHeight="1" x14ac:dyDescent="0.25">
      <c r="B222" s="5">
        <v>5.2</v>
      </c>
      <c r="C222" s="68" t="s">
        <v>106</v>
      </c>
      <c r="D222" s="5" t="s">
        <v>76</v>
      </c>
      <c r="E222" s="5">
        <f>VLOOKUP(B222,'Level 2 to SS'!D:G,4,FALSE)</f>
        <v>25</v>
      </c>
      <c r="F222" s="262">
        <f>HLOOKUP($D222,'Level 2 to SS'!$W$9:$AE$33,'SS to Constituents'!$E222,FALSE)</f>
        <v>0</v>
      </c>
      <c r="H222" s="263"/>
      <c r="I222" s="269">
        <v>0</v>
      </c>
      <c r="J222" s="269">
        <v>0</v>
      </c>
      <c r="K222" s="269">
        <v>0</v>
      </c>
      <c r="L222" s="269">
        <v>0</v>
      </c>
      <c r="N222" s="262">
        <f t="shared" si="12"/>
        <v>0</v>
      </c>
      <c r="O222" s="262">
        <f t="shared" si="13"/>
        <v>0</v>
      </c>
      <c r="P222" s="262">
        <f t="shared" si="14"/>
        <v>0</v>
      </c>
      <c r="Q222" s="262">
        <f t="shared" si="15"/>
        <v>0</v>
      </c>
    </row>
    <row r="223" spans="2:17" s="1" customFormat="1" ht="39.950000000000003" customHeight="1" x14ac:dyDescent="0.25">
      <c r="B223" s="5">
        <v>5.2</v>
      </c>
      <c r="C223" s="68" t="s">
        <v>106</v>
      </c>
      <c r="D223" s="5" t="s">
        <v>77</v>
      </c>
      <c r="E223" s="5">
        <f>VLOOKUP(B223,'Level 2 to SS'!D:G,4,FALSE)</f>
        <v>25</v>
      </c>
      <c r="F223" s="262">
        <f>HLOOKUP($D223,'Level 2 to SS'!$W$9:$AE$33,'SS to Constituents'!$E223,FALSE)</f>
        <v>0</v>
      </c>
      <c r="H223" s="263"/>
      <c r="I223" s="269">
        <v>0</v>
      </c>
      <c r="J223" s="269">
        <v>0</v>
      </c>
      <c r="K223" s="269">
        <v>0</v>
      </c>
      <c r="L223" s="269">
        <v>0</v>
      </c>
      <c r="N223" s="262">
        <f t="shared" si="12"/>
        <v>0</v>
      </c>
      <c r="O223" s="262">
        <f t="shared" si="13"/>
        <v>0</v>
      </c>
      <c r="P223" s="262">
        <f t="shared" si="14"/>
        <v>0</v>
      </c>
      <c r="Q223" s="262">
        <f t="shared" si="15"/>
        <v>0</v>
      </c>
    </row>
    <row r="224" spans="2:17" s="1" customFormat="1" ht="39.950000000000003" customHeight="1" x14ac:dyDescent="0.25">
      <c r="B224" s="5">
        <v>5.2</v>
      </c>
      <c r="C224" s="68" t="s">
        <v>106</v>
      </c>
      <c r="D224" s="5" t="s">
        <v>79</v>
      </c>
      <c r="E224" s="5">
        <f>VLOOKUP(B224,'Level 2 to SS'!D:G,4,FALSE)</f>
        <v>25</v>
      </c>
      <c r="F224" s="262">
        <f>HLOOKUP($D224,'Level 2 to SS'!$W$9:$AE$33,'SS to Constituents'!$E224,FALSE)</f>
        <v>0</v>
      </c>
      <c r="H224" s="263"/>
      <c r="I224" s="269">
        <v>0</v>
      </c>
      <c r="J224" s="269">
        <v>0</v>
      </c>
      <c r="K224" s="269">
        <v>0</v>
      </c>
      <c r="L224" s="269">
        <v>0</v>
      </c>
      <c r="N224" s="262">
        <f t="shared" si="12"/>
        <v>0</v>
      </c>
      <c r="O224" s="262">
        <f t="shared" si="13"/>
        <v>0</v>
      </c>
      <c r="P224" s="262">
        <f t="shared" si="14"/>
        <v>0</v>
      </c>
      <c r="Q224" s="262">
        <f t="shared" si="15"/>
        <v>0</v>
      </c>
    </row>
    <row r="225" spans="2:32" s="1" customFormat="1" ht="39.950000000000003" customHeight="1" x14ac:dyDescent="0.25">
      <c r="B225" s="5">
        <v>5.2</v>
      </c>
      <c r="C225" s="68" t="s">
        <v>106</v>
      </c>
      <c r="D225" s="5" t="s">
        <v>80</v>
      </c>
      <c r="E225" s="5">
        <f>VLOOKUP(B225,'Level 2 to SS'!D:G,4,FALSE)</f>
        <v>25</v>
      </c>
      <c r="F225" s="262">
        <f>HLOOKUP($D225,'Level 2 to SS'!$W$9:$AE$33,'SS to Constituents'!$E225,FALSE)</f>
        <v>0</v>
      </c>
      <c r="H225" s="263"/>
      <c r="I225" s="269">
        <v>0</v>
      </c>
      <c r="J225" s="269">
        <v>0</v>
      </c>
      <c r="K225" s="269">
        <v>0</v>
      </c>
      <c r="L225" s="269">
        <v>0</v>
      </c>
      <c r="N225" s="262">
        <f t="shared" si="12"/>
        <v>0</v>
      </c>
      <c r="O225" s="262">
        <f t="shared" si="13"/>
        <v>0</v>
      </c>
      <c r="P225" s="262">
        <f t="shared" si="14"/>
        <v>0</v>
      </c>
      <c r="Q225" s="262">
        <f t="shared" si="15"/>
        <v>0</v>
      </c>
    </row>
    <row r="226" spans="2:32" s="1" customFormat="1" ht="39.950000000000003" customHeight="1" x14ac:dyDescent="0.25">
      <c r="B226" s="5">
        <v>5.2</v>
      </c>
      <c r="C226" s="68" t="s">
        <v>106</v>
      </c>
      <c r="D226" s="5" t="s">
        <v>91</v>
      </c>
      <c r="E226" s="5">
        <f>VLOOKUP(B226,'Level 2 to SS'!D:G,4,FALSE)</f>
        <v>25</v>
      </c>
      <c r="F226" s="262">
        <f>HLOOKUP($D226,'Level 2 to SS'!$W$9:$AE$33,'SS to Constituents'!$E226,FALSE)</f>
        <v>0</v>
      </c>
      <c r="H226" s="263"/>
      <c r="I226" s="269">
        <v>0</v>
      </c>
      <c r="J226" s="269">
        <v>0</v>
      </c>
      <c r="K226" s="269">
        <v>0</v>
      </c>
      <c r="L226" s="269">
        <v>0</v>
      </c>
      <c r="N226" s="262">
        <f t="shared" si="12"/>
        <v>0</v>
      </c>
      <c r="O226" s="262">
        <f t="shared" si="13"/>
        <v>0</v>
      </c>
      <c r="P226" s="262">
        <f t="shared" si="14"/>
        <v>0</v>
      </c>
      <c r="Q226" s="262">
        <f t="shared" si="15"/>
        <v>0</v>
      </c>
    </row>
    <row r="227" spans="2:32" s="1" customFormat="1" ht="9.9499999999999993" customHeight="1" x14ac:dyDescent="0.25">
      <c r="B227" s="2"/>
      <c r="C227" s="66"/>
      <c r="D227" s="159"/>
      <c r="E227" s="159"/>
      <c r="F227" s="159"/>
      <c r="G227" s="62"/>
      <c r="H227" s="66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</row>
    <row r="228" spans="2:32" s="1" customFormat="1" ht="39.950000000000003" customHeight="1" x14ac:dyDescent="0.25">
      <c r="B228" s="399" t="s">
        <v>69</v>
      </c>
      <c r="C228" s="399"/>
      <c r="D228" s="399"/>
      <c r="E228" s="399"/>
      <c r="F228" s="247">
        <f>SUM(F11:F227)</f>
        <v>34.976417733913692</v>
      </c>
      <c r="G228" s="62"/>
      <c r="H228" s="66"/>
      <c r="N228" s="247">
        <f>SUM(N11:N227)</f>
        <v>5.8416545960975688</v>
      </c>
      <c r="O228" s="247">
        <f>SUM(O11:O227)</f>
        <v>12.227685242616674</v>
      </c>
      <c r="P228" s="247">
        <f>SUM(P11:P227)</f>
        <v>1.3177164327834945</v>
      </c>
      <c r="Q228" s="247">
        <f>SUM(Q11:Q227)</f>
        <v>13.140377806905059</v>
      </c>
    </row>
    <row r="229" spans="2:32" s="1" customFormat="1" ht="9.9499999999999993" customHeight="1" x14ac:dyDescent="0.25">
      <c r="B229" s="2"/>
      <c r="C229" s="66"/>
      <c r="D229" s="159"/>
      <c r="E229" s="159"/>
      <c r="F229" s="159"/>
      <c r="G229" s="62"/>
      <c r="H229" s="66"/>
    </row>
    <row r="230" spans="2:32" s="1" customFormat="1" ht="39.950000000000003" customHeight="1" x14ac:dyDescent="0.25">
      <c r="B230" s="2"/>
      <c r="C230" s="66"/>
      <c r="D230" s="159"/>
      <c r="E230" s="159"/>
      <c r="F230" s="262">
        <f>F228-SUM('Level 2 to SS'!W10:AE33)</f>
        <v>0</v>
      </c>
      <c r="G230" s="62"/>
      <c r="H230" s="66"/>
      <c r="N230" s="270">
        <f>N228/$F$228</f>
        <v>0.1670169495497936</v>
      </c>
      <c r="O230" s="270">
        <f>O228/$F$228</f>
        <v>0.34959798729646679</v>
      </c>
      <c r="P230" s="270">
        <f>P228/$F$228</f>
        <v>3.7674425174360142E-2</v>
      </c>
      <c r="Q230" s="270">
        <f>Q228/$F$228</f>
        <v>0.37569249963994855</v>
      </c>
    </row>
    <row r="231" spans="2:32" s="1" customFormat="1" ht="9.9499999999999993" customHeight="1" x14ac:dyDescent="0.25">
      <c r="B231" s="2"/>
      <c r="C231" s="66"/>
      <c r="D231" s="159"/>
      <c r="E231" s="159"/>
      <c r="F231" s="159"/>
      <c r="G231" s="62"/>
      <c r="H231" s="66"/>
    </row>
    <row r="232" spans="2:32" s="98" customFormat="1" ht="39.950000000000003" customHeight="1" x14ac:dyDescent="0.25">
      <c r="B232" s="84" t="s">
        <v>16</v>
      </c>
      <c r="C232" s="67" t="s">
        <v>17</v>
      </c>
      <c r="D232" s="84" t="s">
        <v>94</v>
      </c>
      <c r="E232" s="84" t="s">
        <v>157</v>
      </c>
      <c r="F232" s="88" t="s">
        <v>158</v>
      </c>
      <c r="H232" s="84" t="s">
        <v>163</v>
      </c>
      <c r="I232" s="88" t="s">
        <v>160</v>
      </c>
      <c r="J232" s="88" t="s">
        <v>161</v>
      </c>
      <c r="K232" s="88" t="s">
        <v>97</v>
      </c>
      <c r="L232" s="88" t="s">
        <v>98</v>
      </c>
      <c r="N232" s="88" t="s">
        <v>160</v>
      </c>
      <c r="O232" s="88" t="s">
        <v>161</v>
      </c>
      <c r="P232" s="88" t="s">
        <v>97</v>
      </c>
      <c r="Q232" s="88" t="s">
        <v>98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2:32" s="1" customFormat="1" ht="30" customHeight="1" x14ac:dyDescent="0.25">
      <c r="B233" s="5" t="s">
        <v>117</v>
      </c>
      <c r="C233" s="68" t="str">
        <f>'L2 Allocation'!E41</f>
        <v>PROJECT 1 - additional granularity required</v>
      </c>
      <c r="D233" s="271"/>
      <c r="E233" s="271"/>
      <c r="F233" s="262">
        <f>'L2 Allocation'!AS41</f>
        <v>25.045122551266481</v>
      </c>
      <c r="G233" s="62"/>
      <c r="H233" s="263"/>
      <c r="I233" s="269">
        <v>0.25</v>
      </c>
      <c r="J233" s="269">
        <v>0.25</v>
      </c>
      <c r="K233" s="269">
        <v>0.25</v>
      </c>
      <c r="L233" s="269">
        <v>0.25</v>
      </c>
      <c r="N233" s="262">
        <f t="shared" ref="N233:N242" si="16">IFERROR($F233/SUM($I233:$L233)*I233,0)</f>
        <v>6.2612806378166201</v>
      </c>
      <c r="O233" s="262">
        <f t="shared" ref="O233:O242" si="17">IFERROR($F233/SUM($I233:$L233)*J233,0)</f>
        <v>6.2612806378166201</v>
      </c>
      <c r="P233" s="262">
        <f t="shared" ref="P233:P242" si="18">IFERROR($F233/SUM($I233:$L233)*K233,0)</f>
        <v>6.2612806378166201</v>
      </c>
      <c r="Q233" s="262">
        <f t="shared" ref="Q233:Q242" si="19">IFERROR($F233/SUM($I233:$L233)*L233,0)</f>
        <v>6.2612806378166201</v>
      </c>
    </row>
    <row r="234" spans="2:32" s="1" customFormat="1" ht="30" customHeight="1" x14ac:dyDescent="0.25">
      <c r="B234" s="5" t="s">
        <v>118</v>
      </c>
      <c r="C234" s="68" t="str">
        <f>'L2 Allocation'!E42</f>
        <v>PROJECT 2</v>
      </c>
      <c r="D234" s="271"/>
      <c r="E234" s="271"/>
      <c r="F234" s="262">
        <f>'L2 Allocation'!AS42</f>
        <v>0</v>
      </c>
      <c r="G234" s="62"/>
      <c r="H234" s="263"/>
      <c r="I234" s="269">
        <v>0.25</v>
      </c>
      <c r="J234" s="269">
        <v>0.25</v>
      </c>
      <c r="K234" s="269">
        <v>0.25</v>
      </c>
      <c r="L234" s="269">
        <v>0.25</v>
      </c>
      <c r="N234" s="262">
        <f t="shared" si="16"/>
        <v>0</v>
      </c>
      <c r="O234" s="262">
        <f t="shared" si="17"/>
        <v>0</v>
      </c>
      <c r="P234" s="262">
        <f t="shared" si="18"/>
        <v>0</v>
      </c>
      <c r="Q234" s="262">
        <f t="shared" si="19"/>
        <v>0</v>
      </c>
    </row>
    <row r="235" spans="2:32" s="1" customFormat="1" ht="30" customHeight="1" x14ac:dyDescent="0.25">
      <c r="B235" s="5" t="s">
        <v>119</v>
      </c>
      <c r="C235" s="68" t="str">
        <f>'L2 Allocation'!E43</f>
        <v>PROJECT 3</v>
      </c>
      <c r="D235" s="271"/>
      <c r="E235" s="271"/>
      <c r="F235" s="262">
        <f>'L2 Allocation'!AS43</f>
        <v>0</v>
      </c>
      <c r="G235" s="62"/>
      <c r="H235" s="263"/>
      <c r="I235" s="269">
        <v>0.25</v>
      </c>
      <c r="J235" s="269">
        <v>0.25</v>
      </c>
      <c r="K235" s="269">
        <v>0.25</v>
      </c>
      <c r="L235" s="269">
        <v>0.25</v>
      </c>
      <c r="N235" s="262">
        <f t="shared" si="16"/>
        <v>0</v>
      </c>
      <c r="O235" s="262">
        <f t="shared" si="17"/>
        <v>0</v>
      </c>
      <c r="P235" s="262">
        <f t="shared" si="18"/>
        <v>0</v>
      </c>
      <c r="Q235" s="262">
        <f t="shared" si="19"/>
        <v>0</v>
      </c>
    </row>
    <row r="236" spans="2:32" s="1" customFormat="1" ht="30" customHeight="1" x14ac:dyDescent="0.25">
      <c r="B236" s="5" t="s">
        <v>120</v>
      </c>
      <c r="C236" s="68" t="str">
        <f>'L2 Allocation'!E44</f>
        <v>PROJECT 4</v>
      </c>
      <c r="D236" s="271"/>
      <c r="E236" s="271"/>
      <c r="F236" s="262">
        <f>'L2 Allocation'!AS44</f>
        <v>0</v>
      </c>
      <c r="G236" s="62"/>
      <c r="H236" s="263"/>
      <c r="I236" s="269">
        <v>0.25</v>
      </c>
      <c r="J236" s="269">
        <v>0.25</v>
      </c>
      <c r="K236" s="269">
        <v>0.25</v>
      </c>
      <c r="L236" s="269">
        <v>0.25</v>
      </c>
      <c r="N236" s="262">
        <f t="shared" si="16"/>
        <v>0</v>
      </c>
      <c r="O236" s="262">
        <f t="shared" si="17"/>
        <v>0</v>
      </c>
      <c r="P236" s="262">
        <f t="shared" si="18"/>
        <v>0</v>
      </c>
      <c r="Q236" s="262">
        <f t="shared" si="19"/>
        <v>0</v>
      </c>
    </row>
    <row r="237" spans="2:32" s="1" customFormat="1" ht="30" customHeight="1" x14ac:dyDescent="0.25">
      <c r="B237" s="5" t="s">
        <v>121</v>
      </c>
      <c r="C237" s="68" t="str">
        <f>'L2 Allocation'!E45</f>
        <v>PROJECT 5</v>
      </c>
      <c r="D237" s="271"/>
      <c r="E237" s="271"/>
      <c r="F237" s="262">
        <f>'L2 Allocation'!AS45</f>
        <v>0</v>
      </c>
      <c r="G237" s="62"/>
      <c r="H237" s="263"/>
      <c r="I237" s="269">
        <v>0.25</v>
      </c>
      <c r="J237" s="269">
        <v>0.25</v>
      </c>
      <c r="K237" s="269">
        <v>0.25</v>
      </c>
      <c r="L237" s="269">
        <v>0.25</v>
      </c>
      <c r="N237" s="262">
        <f t="shared" si="16"/>
        <v>0</v>
      </c>
      <c r="O237" s="262">
        <f t="shared" si="17"/>
        <v>0</v>
      </c>
      <c r="P237" s="262">
        <f t="shared" si="18"/>
        <v>0</v>
      </c>
      <c r="Q237" s="262">
        <f t="shared" si="19"/>
        <v>0</v>
      </c>
    </row>
    <row r="238" spans="2:32" s="1" customFormat="1" ht="30" customHeight="1" x14ac:dyDescent="0.25">
      <c r="B238" s="5" t="s">
        <v>122</v>
      </c>
      <c r="C238" s="68" t="str">
        <f>'L2 Allocation'!E46</f>
        <v>PROJECT 6</v>
      </c>
      <c r="D238" s="271"/>
      <c r="E238" s="271"/>
      <c r="F238" s="262">
        <f>'L2 Allocation'!AS46</f>
        <v>0</v>
      </c>
      <c r="G238" s="62"/>
      <c r="H238" s="263"/>
      <c r="I238" s="269">
        <v>0.25</v>
      </c>
      <c r="J238" s="269">
        <v>0.25</v>
      </c>
      <c r="K238" s="269">
        <v>0.25</v>
      </c>
      <c r="L238" s="269">
        <v>0.25</v>
      </c>
      <c r="N238" s="262">
        <f t="shared" si="16"/>
        <v>0</v>
      </c>
      <c r="O238" s="262">
        <f t="shared" si="17"/>
        <v>0</v>
      </c>
      <c r="P238" s="262">
        <f t="shared" si="18"/>
        <v>0</v>
      </c>
      <c r="Q238" s="262">
        <f t="shared" si="19"/>
        <v>0</v>
      </c>
    </row>
    <row r="239" spans="2:32" s="1" customFormat="1" ht="30" customHeight="1" x14ac:dyDescent="0.25">
      <c r="B239" s="5" t="s">
        <v>123</v>
      </c>
      <c r="C239" s="68" t="str">
        <f>'L2 Allocation'!E47</f>
        <v>PROJECT 7</v>
      </c>
      <c r="D239" s="271"/>
      <c r="E239" s="271"/>
      <c r="F239" s="262">
        <f>'L2 Allocation'!AS47</f>
        <v>0</v>
      </c>
      <c r="G239" s="62"/>
      <c r="H239" s="263"/>
      <c r="I239" s="269">
        <v>0.25</v>
      </c>
      <c r="J239" s="269">
        <v>0.25</v>
      </c>
      <c r="K239" s="269">
        <v>0.25</v>
      </c>
      <c r="L239" s="269">
        <v>0.25</v>
      </c>
      <c r="N239" s="262">
        <f t="shared" si="16"/>
        <v>0</v>
      </c>
      <c r="O239" s="262">
        <f t="shared" si="17"/>
        <v>0</v>
      </c>
      <c r="P239" s="262">
        <f t="shared" si="18"/>
        <v>0</v>
      </c>
      <c r="Q239" s="262">
        <f t="shared" si="19"/>
        <v>0</v>
      </c>
    </row>
    <row r="240" spans="2:32" s="1" customFormat="1" ht="30" customHeight="1" x14ac:dyDescent="0.25">
      <c r="B240" s="5" t="s">
        <v>124</v>
      </c>
      <c r="C240" s="68" t="str">
        <f>'L2 Allocation'!E48</f>
        <v>PROJECT 8</v>
      </c>
      <c r="D240" s="271"/>
      <c r="E240" s="271"/>
      <c r="F240" s="262">
        <f>'L2 Allocation'!AS48</f>
        <v>0</v>
      </c>
      <c r="G240" s="62"/>
      <c r="H240" s="263"/>
      <c r="I240" s="269">
        <v>0.25</v>
      </c>
      <c r="J240" s="269">
        <v>0.25</v>
      </c>
      <c r="K240" s="269">
        <v>0.25</v>
      </c>
      <c r="L240" s="269">
        <v>0.25</v>
      </c>
      <c r="N240" s="262">
        <f t="shared" si="16"/>
        <v>0</v>
      </c>
      <c r="O240" s="262">
        <f t="shared" si="17"/>
        <v>0</v>
      </c>
      <c r="P240" s="262">
        <f t="shared" si="18"/>
        <v>0</v>
      </c>
      <c r="Q240" s="262">
        <f t="shared" si="19"/>
        <v>0</v>
      </c>
    </row>
    <row r="241" spans="2:32" s="1" customFormat="1" ht="30" customHeight="1" x14ac:dyDescent="0.25">
      <c r="B241" s="5" t="s">
        <v>125</v>
      </c>
      <c r="C241" s="68" t="str">
        <f>'L2 Allocation'!E49</f>
        <v>PROJECT 9</v>
      </c>
      <c r="D241" s="271"/>
      <c r="E241" s="271"/>
      <c r="F241" s="262">
        <f>'L2 Allocation'!AS49</f>
        <v>0</v>
      </c>
      <c r="G241" s="62"/>
      <c r="H241" s="263"/>
      <c r="I241" s="269">
        <v>0.25</v>
      </c>
      <c r="J241" s="269">
        <v>0.25</v>
      </c>
      <c r="K241" s="269">
        <v>0.25</v>
      </c>
      <c r="L241" s="269">
        <v>0.25</v>
      </c>
      <c r="N241" s="262">
        <f t="shared" si="16"/>
        <v>0</v>
      </c>
      <c r="O241" s="262">
        <f t="shared" si="17"/>
        <v>0</v>
      </c>
      <c r="P241" s="262">
        <f t="shared" si="18"/>
        <v>0</v>
      </c>
      <c r="Q241" s="262">
        <f t="shared" si="19"/>
        <v>0</v>
      </c>
    </row>
    <row r="242" spans="2:32" s="1" customFormat="1" ht="30" customHeight="1" x14ac:dyDescent="0.25">
      <c r="B242" s="5" t="s">
        <v>126</v>
      </c>
      <c r="C242" s="68" t="str">
        <f>'L2 Allocation'!E50</f>
        <v>PROJECT 10</v>
      </c>
      <c r="D242" s="271"/>
      <c r="E242" s="271"/>
      <c r="F242" s="262">
        <f>'L2 Allocation'!AS50</f>
        <v>0</v>
      </c>
      <c r="G242" s="62"/>
      <c r="H242" s="263"/>
      <c r="I242" s="269">
        <v>0.25</v>
      </c>
      <c r="J242" s="269">
        <v>0.25</v>
      </c>
      <c r="K242" s="269">
        <v>0.25</v>
      </c>
      <c r="L242" s="269">
        <v>0.25</v>
      </c>
      <c r="N242" s="262">
        <f t="shared" si="16"/>
        <v>0</v>
      </c>
      <c r="O242" s="262">
        <f t="shared" si="17"/>
        <v>0</v>
      </c>
      <c r="P242" s="262">
        <f t="shared" si="18"/>
        <v>0</v>
      </c>
      <c r="Q242" s="262">
        <f t="shared" si="19"/>
        <v>0</v>
      </c>
    </row>
    <row r="243" spans="2:32" s="1" customFormat="1" ht="9.9499999999999993" customHeight="1" x14ac:dyDescent="0.25">
      <c r="B243" s="2"/>
      <c r="C243" s="66"/>
      <c r="D243" s="159"/>
      <c r="E243" s="159"/>
      <c r="F243" s="159"/>
      <c r="G243" s="62"/>
      <c r="H243" s="66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</row>
    <row r="244" spans="2:32" s="1" customFormat="1" ht="39.950000000000003" customHeight="1" x14ac:dyDescent="0.25">
      <c r="B244" s="399" t="s">
        <v>138</v>
      </c>
      <c r="C244" s="399"/>
      <c r="D244" s="399"/>
      <c r="E244" s="399"/>
      <c r="F244" s="247">
        <f>SUM(F233:F243)</f>
        <v>25.045122551266481</v>
      </c>
      <c r="G244" s="62"/>
      <c r="H244" s="66"/>
      <c r="N244" s="247">
        <f>SUM(N233:N243)</f>
        <v>6.2612806378166201</v>
      </c>
      <c r="O244" s="247">
        <f>SUM(O233:O243)</f>
        <v>6.2612806378166201</v>
      </c>
      <c r="P244" s="247">
        <f>SUM(P233:P243)</f>
        <v>6.2612806378166201</v>
      </c>
      <c r="Q244" s="247">
        <f>SUM(Q233:Q243)</f>
        <v>6.2612806378166201</v>
      </c>
    </row>
    <row r="245" spans="2:32" s="1" customFormat="1" ht="9.9499999999999993" customHeight="1" x14ac:dyDescent="0.25">
      <c r="B245" s="2"/>
      <c r="C245" s="66"/>
      <c r="D245" s="159"/>
      <c r="E245" s="159"/>
      <c r="F245" s="159"/>
      <c r="G245" s="62"/>
      <c r="H245" s="66"/>
    </row>
    <row r="246" spans="2:32" s="1" customFormat="1" ht="39.950000000000003" customHeight="1" x14ac:dyDescent="0.25">
      <c r="B246" s="2"/>
      <c r="C246" s="66"/>
      <c r="D246" s="159"/>
      <c r="E246" s="159"/>
      <c r="F246" s="262">
        <f>F244-'L2 Allocation'!AS51</f>
        <v>0</v>
      </c>
      <c r="G246" s="62"/>
      <c r="H246" s="66"/>
      <c r="N246" s="270">
        <f>N244/$F$244</f>
        <v>0.25</v>
      </c>
      <c r="O246" s="270">
        <f>O244/$F$244</f>
        <v>0.25</v>
      </c>
      <c r="P246" s="270">
        <f>P244/$F$244</f>
        <v>0.25</v>
      </c>
      <c r="Q246" s="270">
        <f>Q244/$F$244</f>
        <v>0.25</v>
      </c>
    </row>
    <row r="247" spans="2:32" s="1" customFormat="1" ht="9.9499999999999993" customHeight="1" x14ac:dyDescent="0.25">
      <c r="B247" s="2"/>
      <c r="C247" s="66"/>
      <c r="D247" s="159"/>
      <c r="E247" s="159"/>
      <c r="F247" s="159"/>
      <c r="G247" s="62"/>
      <c r="H247" s="66"/>
    </row>
    <row r="248" spans="2:32" s="98" customFormat="1" ht="39.950000000000003" customHeight="1" x14ac:dyDescent="0.25">
      <c r="B248" s="84" t="s">
        <v>16</v>
      </c>
      <c r="C248" s="67" t="s">
        <v>17</v>
      </c>
      <c r="D248" s="84" t="s">
        <v>94</v>
      </c>
      <c r="E248" s="84" t="s">
        <v>157</v>
      </c>
      <c r="F248" s="88" t="s">
        <v>158</v>
      </c>
      <c r="H248" s="84" t="s">
        <v>163</v>
      </c>
      <c r="I248" s="88" t="s">
        <v>160</v>
      </c>
      <c r="J248" s="88" t="s">
        <v>161</v>
      </c>
      <c r="K248" s="88" t="s">
        <v>97</v>
      </c>
      <c r="L248" s="88" t="s">
        <v>98</v>
      </c>
      <c r="N248" s="88" t="s">
        <v>160</v>
      </c>
      <c r="O248" s="88" t="s">
        <v>161</v>
      </c>
      <c r="P248" s="88" t="s">
        <v>97</v>
      </c>
      <c r="Q248" s="88" t="s">
        <v>98</v>
      </c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2:32" s="1" customFormat="1" ht="30" customHeight="1" x14ac:dyDescent="0.25">
      <c r="B249" s="5" t="s">
        <v>127</v>
      </c>
      <c r="C249" s="68" t="str">
        <f>'L2 Allocation'!E55</f>
        <v>PROJECT 1</v>
      </c>
      <c r="D249" s="271"/>
      <c r="E249" s="271"/>
      <c r="F249" s="262">
        <f>'L2 Allocation'!AS55</f>
        <v>2.4995000000000003</v>
      </c>
      <c r="G249" s="62"/>
      <c r="H249" s="263"/>
      <c r="I249" s="269">
        <v>0.25</v>
      </c>
      <c r="J249" s="269">
        <v>0.25</v>
      </c>
      <c r="K249" s="269">
        <v>0.25</v>
      </c>
      <c r="L249" s="269">
        <v>0.25</v>
      </c>
      <c r="N249" s="262">
        <f t="shared" ref="N249:N258" si="20">IFERROR($F249/SUM($I249:$L249)*I249,0)</f>
        <v>0.62487500000000007</v>
      </c>
      <c r="O249" s="262">
        <f t="shared" ref="O249:O258" si="21">IFERROR($F249/SUM($I249:$L249)*J249,0)</f>
        <v>0.62487500000000007</v>
      </c>
      <c r="P249" s="262">
        <f t="shared" ref="P249:P258" si="22">IFERROR($F249/SUM($I249:$L249)*K249,0)</f>
        <v>0.62487500000000007</v>
      </c>
      <c r="Q249" s="262">
        <f t="shared" ref="Q249:Q258" si="23">IFERROR($F249/SUM($I249:$L249)*L249,0)</f>
        <v>0.62487500000000007</v>
      </c>
    </row>
    <row r="250" spans="2:32" s="1" customFormat="1" ht="30" customHeight="1" x14ac:dyDescent="0.25">
      <c r="B250" s="5" t="s">
        <v>128</v>
      </c>
      <c r="C250" s="68" t="str">
        <f>'L2 Allocation'!E56</f>
        <v>PROJECT 2</v>
      </c>
      <c r="D250" s="271"/>
      <c r="E250" s="271"/>
      <c r="F250" s="262">
        <f>'L2 Allocation'!AS56</f>
        <v>0</v>
      </c>
      <c r="G250" s="62"/>
      <c r="H250" s="263"/>
      <c r="I250" s="269">
        <v>0.25</v>
      </c>
      <c r="J250" s="269">
        <v>0.25</v>
      </c>
      <c r="K250" s="269">
        <v>0.25</v>
      </c>
      <c r="L250" s="269">
        <v>0.25</v>
      </c>
      <c r="N250" s="262">
        <f t="shared" si="20"/>
        <v>0</v>
      </c>
      <c r="O250" s="262">
        <f t="shared" si="21"/>
        <v>0</v>
      </c>
      <c r="P250" s="262">
        <f t="shared" si="22"/>
        <v>0</v>
      </c>
      <c r="Q250" s="262">
        <f t="shared" si="23"/>
        <v>0</v>
      </c>
    </row>
    <row r="251" spans="2:32" s="1" customFormat="1" ht="30" customHeight="1" x14ac:dyDescent="0.25">
      <c r="B251" s="5" t="s">
        <v>129</v>
      </c>
      <c r="C251" s="68" t="str">
        <f>'L2 Allocation'!E57</f>
        <v>PROJECT 3</v>
      </c>
      <c r="D251" s="271"/>
      <c r="E251" s="271"/>
      <c r="F251" s="262">
        <f>'L2 Allocation'!AS57</f>
        <v>0</v>
      </c>
      <c r="G251" s="62"/>
      <c r="H251" s="263"/>
      <c r="I251" s="269">
        <v>0.25</v>
      </c>
      <c r="J251" s="269">
        <v>0.25</v>
      </c>
      <c r="K251" s="269">
        <v>0.25</v>
      </c>
      <c r="L251" s="269">
        <v>0.25</v>
      </c>
      <c r="N251" s="262">
        <f t="shared" si="20"/>
        <v>0</v>
      </c>
      <c r="O251" s="262">
        <f t="shared" si="21"/>
        <v>0</v>
      </c>
      <c r="P251" s="262">
        <f t="shared" si="22"/>
        <v>0</v>
      </c>
      <c r="Q251" s="262">
        <f t="shared" si="23"/>
        <v>0</v>
      </c>
    </row>
    <row r="252" spans="2:32" s="1" customFormat="1" ht="30" customHeight="1" x14ac:dyDescent="0.25">
      <c r="B252" s="5" t="s">
        <v>130</v>
      </c>
      <c r="C252" s="68" t="str">
        <f>'L2 Allocation'!E58</f>
        <v>PROJECT 4</v>
      </c>
      <c r="D252" s="271"/>
      <c r="E252" s="271"/>
      <c r="F252" s="262">
        <f>'L2 Allocation'!AS58</f>
        <v>0</v>
      </c>
      <c r="G252" s="62"/>
      <c r="H252" s="263"/>
      <c r="I252" s="269">
        <v>0.25</v>
      </c>
      <c r="J252" s="269">
        <v>0.25</v>
      </c>
      <c r="K252" s="269">
        <v>0.25</v>
      </c>
      <c r="L252" s="269">
        <v>0.25</v>
      </c>
      <c r="N252" s="262">
        <f t="shared" si="20"/>
        <v>0</v>
      </c>
      <c r="O252" s="262">
        <f t="shared" si="21"/>
        <v>0</v>
      </c>
      <c r="P252" s="262">
        <f t="shared" si="22"/>
        <v>0</v>
      </c>
      <c r="Q252" s="262">
        <f t="shared" si="23"/>
        <v>0</v>
      </c>
    </row>
    <row r="253" spans="2:32" s="1" customFormat="1" ht="30" customHeight="1" x14ac:dyDescent="0.25">
      <c r="B253" s="5" t="s">
        <v>131</v>
      </c>
      <c r="C253" s="68" t="str">
        <f>'L2 Allocation'!E59</f>
        <v>PROJECT 5</v>
      </c>
      <c r="D253" s="271"/>
      <c r="E253" s="271"/>
      <c r="F253" s="262">
        <f>'L2 Allocation'!AS59</f>
        <v>0</v>
      </c>
      <c r="G253" s="62"/>
      <c r="H253" s="263"/>
      <c r="I253" s="269">
        <v>0.25</v>
      </c>
      <c r="J253" s="269">
        <v>0.25</v>
      </c>
      <c r="K253" s="269">
        <v>0.25</v>
      </c>
      <c r="L253" s="269">
        <v>0.25</v>
      </c>
      <c r="N253" s="262">
        <f t="shared" si="20"/>
        <v>0</v>
      </c>
      <c r="O253" s="262">
        <f t="shared" si="21"/>
        <v>0</v>
      </c>
      <c r="P253" s="262">
        <f t="shared" si="22"/>
        <v>0</v>
      </c>
      <c r="Q253" s="262">
        <f t="shared" si="23"/>
        <v>0</v>
      </c>
    </row>
    <row r="254" spans="2:32" s="1" customFormat="1" ht="30" customHeight="1" x14ac:dyDescent="0.25">
      <c r="B254" s="5" t="s">
        <v>132</v>
      </c>
      <c r="C254" s="68" t="str">
        <f>'L2 Allocation'!E60</f>
        <v>PROJECT 6</v>
      </c>
      <c r="D254" s="271"/>
      <c r="E254" s="271"/>
      <c r="F254" s="262">
        <f>'L2 Allocation'!AS60</f>
        <v>0</v>
      </c>
      <c r="G254" s="62"/>
      <c r="H254" s="263"/>
      <c r="I254" s="269">
        <v>0.25</v>
      </c>
      <c r="J254" s="269">
        <v>0.25</v>
      </c>
      <c r="K254" s="269">
        <v>0.25</v>
      </c>
      <c r="L254" s="269">
        <v>0.25</v>
      </c>
      <c r="N254" s="262">
        <f t="shared" si="20"/>
        <v>0</v>
      </c>
      <c r="O254" s="262">
        <f t="shared" si="21"/>
        <v>0</v>
      </c>
      <c r="P254" s="262">
        <f t="shared" si="22"/>
        <v>0</v>
      </c>
      <c r="Q254" s="262">
        <f t="shared" si="23"/>
        <v>0</v>
      </c>
    </row>
    <row r="255" spans="2:32" s="1" customFormat="1" ht="30" customHeight="1" x14ac:dyDescent="0.25">
      <c r="B255" s="5" t="s">
        <v>133</v>
      </c>
      <c r="C255" s="68" t="str">
        <f>'L2 Allocation'!E61</f>
        <v>PROJECT 7</v>
      </c>
      <c r="D255" s="271"/>
      <c r="E255" s="271"/>
      <c r="F255" s="262">
        <f>'L2 Allocation'!AS61</f>
        <v>0</v>
      </c>
      <c r="G255" s="62"/>
      <c r="H255" s="263"/>
      <c r="I255" s="269">
        <v>0.25</v>
      </c>
      <c r="J255" s="269">
        <v>0.25</v>
      </c>
      <c r="K255" s="269">
        <v>0.25</v>
      </c>
      <c r="L255" s="269">
        <v>0.25</v>
      </c>
      <c r="N255" s="262">
        <f t="shared" si="20"/>
        <v>0</v>
      </c>
      <c r="O255" s="262">
        <f t="shared" si="21"/>
        <v>0</v>
      </c>
      <c r="P255" s="262">
        <f t="shared" si="22"/>
        <v>0</v>
      </c>
      <c r="Q255" s="262">
        <f t="shared" si="23"/>
        <v>0</v>
      </c>
    </row>
    <row r="256" spans="2:32" s="1" customFormat="1" ht="30" customHeight="1" x14ac:dyDescent="0.25">
      <c r="B256" s="5" t="s">
        <v>134</v>
      </c>
      <c r="C256" s="68" t="str">
        <f>'L2 Allocation'!E62</f>
        <v>PROJECT 8</v>
      </c>
      <c r="D256" s="271"/>
      <c r="E256" s="271"/>
      <c r="F256" s="262">
        <f>'L2 Allocation'!AS62</f>
        <v>0</v>
      </c>
      <c r="G256" s="62"/>
      <c r="H256" s="263"/>
      <c r="I256" s="269">
        <v>0.25</v>
      </c>
      <c r="J256" s="269">
        <v>0.25</v>
      </c>
      <c r="K256" s="269">
        <v>0.25</v>
      </c>
      <c r="L256" s="269">
        <v>0.25</v>
      </c>
      <c r="N256" s="262">
        <f t="shared" si="20"/>
        <v>0</v>
      </c>
      <c r="O256" s="262">
        <f t="shared" si="21"/>
        <v>0</v>
      </c>
      <c r="P256" s="262">
        <f t="shared" si="22"/>
        <v>0</v>
      </c>
      <c r="Q256" s="262">
        <f t="shared" si="23"/>
        <v>0</v>
      </c>
    </row>
    <row r="257" spans="2:17" s="1" customFormat="1" ht="30" customHeight="1" x14ac:dyDescent="0.25">
      <c r="B257" s="5" t="s">
        <v>135</v>
      </c>
      <c r="C257" s="68" t="str">
        <f>'L2 Allocation'!E63</f>
        <v>PROJECT 9</v>
      </c>
      <c r="D257" s="271"/>
      <c r="E257" s="271"/>
      <c r="F257" s="262">
        <f>'L2 Allocation'!AS63</f>
        <v>0</v>
      </c>
      <c r="G257" s="62"/>
      <c r="H257" s="263"/>
      <c r="I257" s="269">
        <v>0.25</v>
      </c>
      <c r="J257" s="269">
        <v>0.25</v>
      </c>
      <c r="K257" s="269">
        <v>0.25</v>
      </c>
      <c r="L257" s="269">
        <v>0.25</v>
      </c>
      <c r="N257" s="262">
        <f t="shared" si="20"/>
        <v>0</v>
      </c>
      <c r="O257" s="262">
        <f t="shared" si="21"/>
        <v>0</v>
      </c>
      <c r="P257" s="262">
        <f t="shared" si="22"/>
        <v>0</v>
      </c>
      <c r="Q257" s="262">
        <f t="shared" si="23"/>
        <v>0</v>
      </c>
    </row>
    <row r="258" spans="2:17" s="1" customFormat="1" ht="30" customHeight="1" x14ac:dyDescent="0.25">
      <c r="B258" s="5" t="s">
        <v>136</v>
      </c>
      <c r="C258" s="68" t="str">
        <f>'L2 Allocation'!E64</f>
        <v>PROJECT 10</v>
      </c>
      <c r="D258" s="271"/>
      <c r="E258" s="271"/>
      <c r="F258" s="262">
        <f>'L2 Allocation'!AS64</f>
        <v>0</v>
      </c>
      <c r="G258" s="62"/>
      <c r="H258" s="263"/>
      <c r="I258" s="269">
        <v>0.25</v>
      </c>
      <c r="J258" s="269">
        <v>0.25</v>
      </c>
      <c r="K258" s="269">
        <v>0.25</v>
      </c>
      <c r="L258" s="269">
        <v>0.25</v>
      </c>
      <c r="N258" s="262">
        <f t="shared" si="20"/>
        <v>0</v>
      </c>
      <c r="O258" s="262">
        <f t="shared" si="21"/>
        <v>0</v>
      </c>
      <c r="P258" s="262">
        <f t="shared" si="22"/>
        <v>0</v>
      </c>
      <c r="Q258" s="262">
        <f t="shared" si="23"/>
        <v>0</v>
      </c>
    </row>
    <row r="259" spans="2:17" s="1" customFormat="1" ht="9.9499999999999993" customHeight="1" x14ac:dyDescent="0.25">
      <c r="B259" s="2"/>
      <c r="C259" s="66"/>
      <c r="D259" s="159"/>
      <c r="E259" s="159"/>
      <c r="F259" s="159"/>
      <c r="G259" s="62"/>
      <c r="H259" s="66"/>
    </row>
    <row r="260" spans="2:17" s="1" customFormat="1" ht="39.950000000000003" customHeight="1" x14ac:dyDescent="0.25">
      <c r="B260" s="399" t="s">
        <v>138</v>
      </c>
      <c r="C260" s="399"/>
      <c r="D260" s="399"/>
      <c r="E260" s="399"/>
      <c r="F260" s="247">
        <f>SUM(F249:F259)</f>
        <v>2.4995000000000003</v>
      </c>
      <c r="G260" s="62"/>
      <c r="H260" s="66"/>
      <c r="N260" s="247">
        <f>SUM(N249:N259)</f>
        <v>0.62487500000000007</v>
      </c>
      <c r="O260" s="247">
        <f>SUM(O249:O259)</f>
        <v>0.62487500000000007</v>
      </c>
      <c r="P260" s="247">
        <f>SUM(P249:P259)</f>
        <v>0.62487500000000007</v>
      </c>
      <c r="Q260" s="247">
        <f>SUM(Q249:Q259)</f>
        <v>0.62487500000000007</v>
      </c>
    </row>
    <row r="261" spans="2:17" s="1" customFormat="1" ht="9.9499999999999993" customHeight="1" x14ac:dyDescent="0.25">
      <c r="B261" s="2"/>
      <c r="C261" s="66"/>
      <c r="D261" s="159"/>
      <c r="E261" s="159"/>
      <c r="F261" s="159"/>
      <c r="G261" s="62"/>
      <c r="H261" s="66"/>
    </row>
    <row r="262" spans="2:17" s="1" customFormat="1" ht="39.950000000000003" customHeight="1" x14ac:dyDescent="0.25">
      <c r="B262" s="2"/>
      <c r="C262" s="66"/>
      <c r="D262" s="159"/>
      <c r="E262" s="159"/>
      <c r="F262" s="262">
        <f>F260-'L2 Allocation'!AS65</f>
        <v>0</v>
      </c>
      <c r="G262" s="62"/>
      <c r="H262" s="66"/>
      <c r="N262" s="270">
        <f>N260/$F$260</f>
        <v>0.25</v>
      </c>
      <c r="O262" s="270">
        <f>O260/$F$260</f>
        <v>0.25</v>
      </c>
      <c r="P262" s="270">
        <f>P260/$F$260</f>
        <v>0.25</v>
      </c>
      <c r="Q262" s="270">
        <f>Q260/$F$260</f>
        <v>0.25</v>
      </c>
    </row>
    <row r="263" spans="2:17" s="1" customFormat="1" ht="30" customHeight="1" x14ac:dyDescent="0.25">
      <c r="B263" s="2"/>
      <c r="C263" s="66"/>
      <c r="D263" s="159"/>
      <c r="E263" s="159"/>
      <c r="F263" s="159"/>
      <c r="G263" s="62"/>
      <c r="H263" s="66"/>
    </row>
    <row r="264" spans="2:17" s="1" customFormat="1" ht="30" customHeight="1" x14ac:dyDescent="0.25">
      <c r="B264" s="2"/>
      <c r="C264" s="66"/>
      <c r="D264" s="159"/>
      <c r="E264" s="159"/>
      <c r="F264" s="159"/>
      <c r="G264" s="62"/>
      <c r="H264" s="66"/>
    </row>
    <row r="265" spans="2:17" s="1" customFormat="1" ht="30" customHeight="1" x14ac:dyDescent="0.25">
      <c r="B265" s="2"/>
      <c r="C265" s="66"/>
      <c r="D265" s="159"/>
      <c r="E265" s="159"/>
      <c r="F265" s="159"/>
      <c r="G265" s="62"/>
      <c r="H265" s="66"/>
    </row>
    <row r="266" spans="2:17" s="1" customFormat="1" ht="30" customHeight="1" x14ac:dyDescent="0.25">
      <c r="B266" s="2"/>
      <c r="C266" s="66"/>
      <c r="D266" s="159"/>
      <c r="E266" s="159"/>
      <c r="F266" s="159"/>
      <c r="G266" s="62"/>
      <c r="H266" s="66"/>
    </row>
    <row r="267" spans="2:17" s="1" customFormat="1" ht="30" customHeight="1" x14ac:dyDescent="0.25">
      <c r="B267" s="2"/>
      <c r="C267" s="66"/>
      <c r="D267" s="159"/>
      <c r="E267" s="159"/>
      <c r="F267" s="159"/>
      <c r="G267" s="62"/>
      <c r="H267" s="66"/>
    </row>
    <row r="268" spans="2:17" s="1" customFormat="1" ht="30" customHeight="1" x14ac:dyDescent="0.25">
      <c r="B268" s="2"/>
      <c r="C268" s="66"/>
      <c r="D268" s="159"/>
      <c r="E268" s="159"/>
      <c r="F268" s="159"/>
      <c r="G268" s="62"/>
      <c r="H268" s="66"/>
    </row>
    <row r="269" spans="2:17" s="1" customFormat="1" ht="30" customHeight="1" x14ac:dyDescent="0.25">
      <c r="B269" s="2"/>
      <c r="C269" s="66"/>
      <c r="D269" s="159"/>
      <c r="E269" s="159"/>
      <c r="F269" s="159"/>
      <c r="G269" s="62"/>
      <c r="H269" s="66"/>
    </row>
    <row r="270" spans="2:17" s="1" customFormat="1" ht="30" customHeight="1" x14ac:dyDescent="0.25">
      <c r="B270" s="2"/>
      <c r="C270" s="66"/>
      <c r="D270" s="159"/>
      <c r="E270" s="159"/>
      <c r="F270" s="159"/>
      <c r="G270" s="62"/>
      <c r="H270" s="66"/>
    </row>
    <row r="271" spans="2:17" s="1" customFormat="1" ht="30" customHeight="1" x14ac:dyDescent="0.25">
      <c r="B271" s="2"/>
      <c r="C271" s="66"/>
      <c r="D271" s="159"/>
      <c r="E271" s="159"/>
      <c r="F271" s="159"/>
      <c r="G271" s="62"/>
      <c r="H271" s="66"/>
    </row>
    <row r="272" spans="2:17" s="1" customFormat="1" ht="30" customHeight="1" x14ac:dyDescent="0.25">
      <c r="B272" s="2"/>
      <c r="C272" s="66"/>
      <c r="D272" s="159"/>
      <c r="E272" s="159"/>
      <c r="F272" s="159"/>
      <c r="G272" s="62"/>
      <c r="H272" s="66"/>
    </row>
    <row r="273" spans="2:8" s="1" customFormat="1" ht="30" customHeight="1" x14ac:dyDescent="0.25">
      <c r="B273" s="2"/>
      <c r="C273" s="66"/>
      <c r="D273" s="159"/>
      <c r="E273" s="159"/>
      <c r="F273" s="159"/>
      <c r="G273" s="62"/>
      <c r="H273" s="66"/>
    </row>
    <row r="274" spans="2:8" s="1" customFormat="1" ht="30" customHeight="1" x14ac:dyDescent="0.25">
      <c r="B274" s="2"/>
      <c r="C274" s="66"/>
      <c r="D274" s="159"/>
      <c r="E274" s="159"/>
      <c r="F274" s="159"/>
      <c r="G274" s="62"/>
      <c r="H274" s="66"/>
    </row>
    <row r="275" spans="2:8" s="1" customFormat="1" ht="30" customHeight="1" x14ac:dyDescent="0.25">
      <c r="B275" s="2"/>
      <c r="C275" s="66"/>
      <c r="D275" s="159"/>
      <c r="E275" s="159"/>
      <c r="F275" s="159"/>
      <c r="G275" s="62"/>
      <c r="H275" s="66"/>
    </row>
    <row r="276" spans="2:8" s="1" customFormat="1" ht="30" customHeight="1" x14ac:dyDescent="0.25">
      <c r="B276" s="2"/>
      <c r="C276" s="66"/>
      <c r="D276" s="159"/>
      <c r="E276" s="159"/>
      <c r="F276" s="159"/>
      <c r="G276" s="62"/>
      <c r="H276" s="66"/>
    </row>
    <row r="277" spans="2:8" s="1" customFormat="1" ht="30" customHeight="1" x14ac:dyDescent="0.25">
      <c r="B277" s="2"/>
      <c r="C277" s="66"/>
      <c r="D277" s="159"/>
      <c r="E277" s="159"/>
      <c r="F277" s="159"/>
      <c r="G277" s="62"/>
      <c r="H277" s="66"/>
    </row>
    <row r="278" spans="2:8" s="1" customFormat="1" ht="30" customHeight="1" x14ac:dyDescent="0.25">
      <c r="B278" s="2"/>
      <c r="C278" s="66"/>
      <c r="D278" s="159"/>
      <c r="E278" s="159"/>
      <c r="F278" s="159"/>
      <c r="G278" s="62"/>
      <c r="H278" s="66"/>
    </row>
    <row r="279" spans="2:8" s="1" customFormat="1" ht="30" customHeight="1" x14ac:dyDescent="0.25">
      <c r="B279" s="2"/>
      <c r="C279" s="66"/>
      <c r="D279" s="159"/>
      <c r="E279" s="159"/>
      <c r="F279" s="159"/>
      <c r="G279" s="62"/>
      <c r="H279" s="66"/>
    </row>
    <row r="280" spans="2:8" s="1" customFormat="1" ht="30" customHeight="1" x14ac:dyDescent="0.25">
      <c r="B280" s="2"/>
      <c r="C280" s="66"/>
      <c r="D280" s="159"/>
      <c r="E280" s="159"/>
      <c r="F280" s="159"/>
      <c r="G280" s="62"/>
      <c r="H280" s="66"/>
    </row>
    <row r="281" spans="2:8" s="1" customFormat="1" ht="30" customHeight="1" x14ac:dyDescent="0.25">
      <c r="B281" s="2"/>
      <c r="C281" s="66"/>
      <c r="D281" s="159"/>
      <c r="E281" s="159"/>
      <c r="F281" s="159"/>
      <c r="G281" s="62"/>
      <c r="H281" s="66"/>
    </row>
    <row r="282" spans="2:8" s="1" customFormat="1" ht="30" customHeight="1" x14ac:dyDescent="0.25">
      <c r="B282" s="2"/>
      <c r="C282" s="66"/>
      <c r="D282" s="159"/>
      <c r="E282" s="159"/>
      <c r="F282" s="159"/>
      <c r="G282" s="62"/>
      <c r="H282" s="66"/>
    </row>
    <row r="283" spans="2:8" s="1" customFormat="1" ht="30" customHeight="1" x14ac:dyDescent="0.25">
      <c r="B283" s="2"/>
      <c r="C283" s="66"/>
      <c r="D283" s="159"/>
      <c r="E283" s="159"/>
      <c r="F283" s="159"/>
      <c r="G283" s="62"/>
      <c r="H283" s="66"/>
    </row>
    <row r="284" spans="2:8" s="1" customFormat="1" ht="30" customHeight="1" x14ac:dyDescent="0.25">
      <c r="B284" s="2"/>
      <c r="C284" s="66"/>
      <c r="D284" s="159"/>
      <c r="E284" s="159"/>
      <c r="F284" s="159"/>
      <c r="G284" s="62"/>
      <c r="H284" s="66"/>
    </row>
    <row r="285" spans="2:8" s="1" customFormat="1" ht="30" customHeight="1" x14ac:dyDescent="0.25">
      <c r="B285" s="2"/>
      <c r="C285" s="66"/>
      <c r="D285" s="159"/>
      <c r="E285" s="159"/>
      <c r="F285" s="159"/>
      <c r="G285" s="62"/>
      <c r="H285" s="66"/>
    </row>
    <row r="286" spans="2:8" s="1" customFormat="1" ht="30" customHeight="1" x14ac:dyDescent="0.25">
      <c r="B286" s="2"/>
      <c r="C286" s="66"/>
      <c r="D286" s="159"/>
      <c r="E286" s="159"/>
      <c r="F286" s="159"/>
      <c r="G286" s="62"/>
      <c r="H286" s="66"/>
    </row>
    <row r="287" spans="2:8" s="1" customFormat="1" ht="30" customHeight="1" x14ac:dyDescent="0.25">
      <c r="B287" s="2"/>
      <c r="C287" s="66"/>
      <c r="D287" s="159"/>
      <c r="E287" s="159"/>
      <c r="F287" s="159"/>
      <c r="G287" s="62"/>
      <c r="H287" s="66"/>
    </row>
    <row r="288" spans="2:8" s="1" customFormat="1" ht="30" customHeight="1" x14ac:dyDescent="0.25">
      <c r="B288" s="2"/>
      <c r="C288" s="66"/>
      <c r="D288" s="159"/>
      <c r="E288" s="159"/>
      <c r="F288" s="159"/>
      <c r="G288" s="62"/>
      <c r="H288" s="66"/>
    </row>
    <row r="289" spans="2:8" s="1" customFormat="1" ht="30" customHeight="1" x14ac:dyDescent="0.25">
      <c r="B289" s="2"/>
      <c r="C289" s="66"/>
      <c r="D289" s="159"/>
      <c r="E289" s="159"/>
      <c r="F289" s="159"/>
      <c r="G289" s="62"/>
      <c r="H289" s="66"/>
    </row>
    <row r="290" spans="2:8" s="1" customFormat="1" ht="30" customHeight="1" x14ac:dyDescent="0.25">
      <c r="B290" s="2"/>
      <c r="C290" s="66"/>
      <c r="D290" s="159"/>
      <c r="E290" s="159"/>
      <c r="F290" s="159"/>
      <c r="G290" s="62"/>
      <c r="H290" s="66"/>
    </row>
    <row r="291" spans="2:8" s="1" customFormat="1" ht="30" customHeight="1" x14ac:dyDescent="0.25">
      <c r="B291" s="2"/>
      <c r="C291" s="66"/>
      <c r="D291" s="159"/>
      <c r="E291" s="159"/>
      <c r="F291" s="159"/>
      <c r="G291" s="62"/>
      <c r="H291" s="66"/>
    </row>
    <row r="292" spans="2:8" s="1" customFormat="1" ht="30" customHeight="1" x14ac:dyDescent="0.25">
      <c r="B292" s="2"/>
      <c r="C292" s="66"/>
      <c r="D292" s="159"/>
      <c r="E292" s="159"/>
      <c r="F292" s="159"/>
      <c r="G292" s="62"/>
      <c r="H292" s="66"/>
    </row>
    <row r="293" spans="2:8" s="1" customFormat="1" ht="30" customHeight="1" x14ac:dyDescent="0.25">
      <c r="B293" s="2"/>
      <c r="C293" s="66"/>
      <c r="D293" s="159"/>
      <c r="E293" s="159"/>
      <c r="F293" s="159"/>
      <c r="G293" s="62"/>
      <c r="H293" s="66"/>
    </row>
    <row r="294" spans="2:8" s="1" customFormat="1" ht="30" customHeight="1" x14ac:dyDescent="0.25">
      <c r="B294" s="2"/>
      <c r="C294" s="66"/>
      <c r="D294" s="159"/>
      <c r="E294" s="159"/>
      <c r="F294" s="159"/>
      <c r="G294" s="62"/>
      <c r="H294" s="66"/>
    </row>
    <row r="295" spans="2:8" s="1" customFormat="1" ht="30" customHeight="1" x14ac:dyDescent="0.25">
      <c r="B295" s="2"/>
      <c r="C295" s="66"/>
      <c r="D295" s="159"/>
      <c r="E295" s="159"/>
      <c r="F295" s="159"/>
      <c r="G295" s="62"/>
      <c r="H295" s="66"/>
    </row>
    <row r="296" spans="2:8" s="1" customFormat="1" ht="30" customHeight="1" x14ac:dyDescent="0.25">
      <c r="B296" s="2"/>
      <c r="C296" s="66"/>
      <c r="D296" s="159"/>
      <c r="E296" s="159"/>
      <c r="F296" s="159"/>
      <c r="G296" s="62"/>
      <c r="H296" s="66"/>
    </row>
    <row r="297" spans="2:8" s="1" customFormat="1" ht="30" customHeight="1" x14ac:dyDescent="0.25">
      <c r="B297" s="2"/>
      <c r="C297" s="66"/>
      <c r="D297" s="159"/>
      <c r="E297" s="159"/>
      <c r="F297" s="159"/>
      <c r="G297" s="62"/>
      <c r="H297" s="66"/>
    </row>
    <row r="298" spans="2:8" s="1" customFormat="1" ht="30" customHeight="1" x14ac:dyDescent="0.25">
      <c r="B298" s="2"/>
      <c r="C298" s="66"/>
      <c r="D298" s="159"/>
      <c r="E298" s="159"/>
      <c r="F298" s="159"/>
      <c r="G298" s="62"/>
      <c r="H298" s="66"/>
    </row>
    <row r="299" spans="2:8" s="1" customFormat="1" ht="30" customHeight="1" x14ac:dyDescent="0.25">
      <c r="B299" s="2"/>
      <c r="C299" s="66"/>
      <c r="D299" s="159"/>
      <c r="E299" s="159"/>
      <c r="F299" s="159"/>
      <c r="G299" s="62"/>
      <c r="H299" s="66"/>
    </row>
    <row r="300" spans="2:8" s="1" customFormat="1" ht="30" customHeight="1" x14ac:dyDescent="0.25">
      <c r="B300" s="2"/>
      <c r="C300" s="66"/>
      <c r="D300" s="159"/>
      <c r="E300" s="159"/>
      <c r="F300" s="159"/>
      <c r="G300" s="62"/>
      <c r="H300" s="66"/>
    </row>
    <row r="301" spans="2:8" s="1" customFormat="1" ht="30" customHeight="1" x14ac:dyDescent="0.25">
      <c r="B301" s="2"/>
      <c r="C301" s="66"/>
      <c r="D301" s="159"/>
      <c r="E301" s="159"/>
      <c r="F301" s="159"/>
      <c r="G301" s="62"/>
      <c r="H301" s="66"/>
    </row>
    <row r="302" spans="2:8" s="1" customFormat="1" ht="30" customHeight="1" x14ac:dyDescent="0.25">
      <c r="B302" s="2"/>
      <c r="C302" s="66"/>
      <c r="D302" s="159"/>
      <c r="E302" s="159"/>
      <c r="F302" s="159"/>
      <c r="G302" s="62"/>
      <c r="H302" s="66"/>
    </row>
    <row r="303" spans="2:8" s="1" customFormat="1" ht="30" customHeight="1" x14ac:dyDescent="0.25">
      <c r="B303" s="2"/>
      <c r="C303" s="66"/>
      <c r="D303" s="159"/>
      <c r="E303" s="159"/>
      <c r="F303" s="159"/>
      <c r="G303" s="62"/>
      <c r="H303" s="66"/>
    </row>
    <row r="304" spans="2:8" s="1" customFormat="1" ht="30" customHeight="1" x14ac:dyDescent="0.25">
      <c r="B304" s="2"/>
      <c r="C304" s="66"/>
      <c r="D304" s="159"/>
      <c r="E304" s="159"/>
      <c r="F304" s="159"/>
      <c r="G304" s="62"/>
      <c r="H304" s="66"/>
    </row>
    <row r="305" spans="2:8" s="1" customFormat="1" ht="30" customHeight="1" x14ac:dyDescent="0.25">
      <c r="B305" s="2"/>
      <c r="C305" s="66"/>
      <c r="D305" s="159"/>
      <c r="E305" s="159"/>
      <c r="F305" s="159"/>
      <c r="G305" s="62"/>
      <c r="H305" s="66"/>
    </row>
    <row r="306" spans="2:8" s="1" customFormat="1" ht="30" customHeight="1" x14ac:dyDescent="0.25">
      <c r="B306" s="2"/>
      <c r="C306" s="66"/>
      <c r="D306" s="159"/>
      <c r="E306" s="159"/>
      <c r="F306" s="159"/>
      <c r="G306" s="62"/>
      <c r="H306" s="66"/>
    </row>
    <row r="307" spans="2:8" s="1" customFormat="1" ht="30" customHeight="1" x14ac:dyDescent="0.25">
      <c r="B307" s="2"/>
      <c r="C307" s="66"/>
      <c r="D307" s="159"/>
      <c r="E307" s="159"/>
      <c r="F307" s="159"/>
      <c r="G307" s="62"/>
      <c r="H307" s="66"/>
    </row>
    <row r="308" spans="2:8" s="1" customFormat="1" ht="30" customHeight="1" x14ac:dyDescent="0.25">
      <c r="B308" s="2"/>
      <c r="C308" s="66"/>
      <c r="D308" s="159"/>
      <c r="E308" s="159"/>
      <c r="F308" s="159"/>
      <c r="G308" s="62"/>
      <c r="H308" s="66"/>
    </row>
    <row r="309" spans="2:8" s="1" customFormat="1" ht="30" customHeight="1" x14ac:dyDescent="0.25">
      <c r="B309" s="2"/>
      <c r="C309" s="66"/>
      <c r="D309" s="159"/>
      <c r="E309" s="159"/>
      <c r="F309" s="159"/>
      <c r="G309" s="62"/>
      <c r="H309" s="66"/>
    </row>
    <row r="310" spans="2:8" s="1" customFormat="1" ht="30" customHeight="1" x14ac:dyDescent="0.25">
      <c r="B310" s="2"/>
      <c r="C310" s="66"/>
      <c r="D310" s="159"/>
      <c r="E310" s="159"/>
      <c r="F310" s="159"/>
      <c r="G310" s="62"/>
      <c r="H310" s="66"/>
    </row>
    <row r="311" spans="2:8" s="1" customFormat="1" ht="30" customHeight="1" x14ac:dyDescent="0.25">
      <c r="B311" s="2"/>
      <c r="C311" s="66"/>
      <c r="D311" s="159"/>
      <c r="E311" s="159"/>
      <c r="F311" s="159"/>
      <c r="G311" s="62"/>
      <c r="H311" s="66"/>
    </row>
    <row r="312" spans="2:8" s="1" customFormat="1" ht="30" customHeight="1" x14ac:dyDescent="0.25">
      <c r="B312" s="2"/>
      <c r="C312" s="66"/>
      <c r="D312" s="159"/>
      <c r="E312" s="159"/>
      <c r="F312" s="159"/>
      <c r="G312" s="62"/>
      <c r="H312" s="66"/>
    </row>
    <row r="313" spans="2:8" s="1" customFormat="1" ht="30" customHeight="1" x14ac:dyDescent="0.25">
      <c r="B313" s="2"/>
      <c r="C313" s="66"/>
      <c r="D313" s="159"/>
      <c r="E313" s="159"/>
      <c r="F313" s="159"/>
      <c r="G313" s="62"/>
      <c r="H313" s="66"/>
    </row>
    <row r="314" spans="2:8" s="1" customFormat="1" ht="30" customHeight="1" x14ac:dyDescent="0.25">
      <c r="B314" s="2"/>
      <c r="C314" s="66"/>
      <c r="D314" s="159"/>
      <c r="E314" s="159"/>
      <c r="F314" s="159"/>
      <c r="G314" s="62"/>
      <c r="H314" s="66"/>
    </row>
    <row r="315" spans="2:8" s="1" customFormat="1" ht="30" customHeight="1" x14ac:dyDescent="0.25">
      <c r="B315" s="2"/>
      <c r="C315" s="66"/>
      <c r="D315" s="159"/>
      <c r="E315" s="159"/>
      <c r="F315" s="159"/>
      <c r="G315" s="62"/>
      <c r="H315" s="66"/>
    </row>
    <row r="316" spans="2:8" s="1" customFormat="1" ht="30" customHeight="1" x14ac:dyDescent="0.25">
      <c r="B316" s="2"/>
      <c r="C316" s="66"/>
      <c r="D316" s="159"/>
      <c r="E316" s="159"/>
      <c r="F316" s="159"/>
      <c r="G316" s="62"/>
      <c r="H316" s="66"/>
    </row>
    <row r="317" spans="2:8" s="1" customFormat="1" ht="30" customHeight="1" x14ac:dyDescent="0.25">
      <c r="B317" s="2"/>
      <c r="C317" s="66"/>
      <c r="D317" s="159"/>
      <c r="E317" s="159"/>
      <c r="F317" s="159"/>
      <c r="G317" s="62"/>
      <c r="H317" s="66"/>
    </row>
    <row r="318" spans="2:8" s="1" customFormat="1" ht="30" customHeight="1" x14ac:dyDescent="0.25">
      <c r="B318" s="2"/>
      <c r="C318" s="66"/>
      <c r="D318" s="159"/>
      <c r="E318" s="159"/>
      <c r="F318" s="159"/>
      <c r="G318" s="62"/>
      <c r="H318" s="66"/>
    </row>
    <row r="319" spans="2:8" s="1" customFormat="1" ht="30" customHeight="1" x14ac:dyDescent="0.25">
      <c r="B319" s="2"/>
      <c r="C319" s="66"/>
      <c r="D319" s="159"/>
      <c r="E319" s="159"/>
      <c r="F319" s="159"/>
      <c r="G319" s="62"/>
      <c r="H319" s="66"/>
    </row>
    <row r="320" spans="2:8" s="1" customFormat="1" ht="30" customHeight="1" x14ac:dyDescent="0.25">
      <c r="B320" s="2"/>
      <c r="C320" s="66"/>
      <c r="D320" s="159"/>
      <c r="E320" s="159"/>
      <c r="F320" s="159"/>
      <c r="G320" s="62"/>
      <c r="H320" s="66"/>
    </row>
    <row r="321" spans="2:32" s="1" customFormat="1" ht="30" customHeight="1" x14ac:dyDescent="0.25">
      <c r="B321" s="2"/>
      <c r="C321" s="66"/>
      <c r="D321" s="159"/>
      <c r="E321" s="159"/>
      <c r="F321" s="159"/>
      <c r="G321" s="62"/>
      <c r="H321" s="66"/>
    </row>
    <row r="322" spans="2:32" s="1" customFormat="1" ht="30" customHeight="1" x14ac:dyDescent="0.25">
      <c r="B322" s="2"/>
      <c r="C322" s="66"/>
      <c r="D322" s="159"/>
      <c r="E322" s="159"/>
      <c r="F322" s="159"/>
      <c r="G322" s="62"/>
      <c r="H322" s="66"/>
    </row>
    <row r="323" spans="2:32" s="1" customFormat="1" ht="30" customHeight="1" x14ac:dyDescent="0.25">
      <c r="B323" s="2"/>
      <c r="C323" s="66"/>
      <c r="D323" s="159"/>
      <c r="E323" s="159"/>
      <c r="F323" s="159"/>
      <c r="G323" s="62"/>
      <c r="H323" s="66"/>
    </row>
    <row r="324" spans="2:32" s="1" customFormat="1" ht="30" customHeight="1" x14ac:dyDescent="0.25">
      <c r="B324" s="2"/>
      <c r="C324" s="66"/>
      <c r="D324" s="159"/>
      <c r="E324" s="159"/>
      <c r="F324" s="159"/>
      <c r="G324" s="62"/>
      <c r="H324" s="66"/>
    </row>
    <row r="325" spans="2:32" s="1" customFormat="1" ht="30" customHeight="1" x14ac:dyDescent="0.25">
      <c r="B325" s="2"/>
      <c r="C325" s="66"/>
      <c r="D325" s="159"/>
      <c r="E325" s="159"/>
      <c r="F325" s="159"/>
      <c r="G325" s="62"/>
      <c r="H325" s="66"/>
    </row>
    <row r="326" spans="2:32" s="1" customFormat="1" ht="30" customHeight="1" x14ac:dyDescent="0.25">
      <c r="B326" s="2"/>
      <c r="C326" s="66"/>
      <c r="D326" s="159"/>
      <c r="E326" s="159"/>
      <c r="F326" s="159"/>
      <c r="G326" s="62"/>
      <c r="H326" s="66"/>
    </row>
    <row r="327" spans="2:32" s="1" customFormat="1" ht="30" customHeight="1" x14ac:dyDescent="0.25">
      <c r="B327" s="2"/>
      <c r="C327" s="66"/>
      <c r="D327" s="159"/>
      <c r="E327" s="159"/>
      <c r="F327" s="159"/>
      <c r="G327" s="62"/>
      <c r="H327" s="66"/>
      <c r="V327"/>
      <c r="W327"/>
      <c r="X327"/>
      <c r="Y327"/>
      <c r="Z327"/>
      <c r="AA327"/>
      <c r="AB327"/>
      <c r="AC327"/>
      <c r="AD327"/>
      <c r="AE327"/>
      <c r="AF327"/>
    </row>
    <row r="328" spans="2:32" s="1" customFormat="1" ht="30" customHeight="1" x14ac:dyDescent="0.25">
      <c r="B328" s="2"/>
      <c r="C328" s="66"/>
      <c r="D328" s="159"/>
      <c r="E328" s="159"/>
      <c r="F328" s="159"/>
      <c r="G328" s="62"/>
      <c r="H328" s="66"/>
      <c r="V328"/>
      <c r="W328"/>
      <c r="X328"/>
      <c r="Y328"/>
      <c r="Z328"/>
      <c r="AA328"/>
      <c r="AB328"/>
      <c r="AC328"/>
      <c r="AD328"/>
      <c r="AE328"/>
      <c r="AF328"/>
    </row>
    <row r="329" spans="2:32" s="1" customFormat="1" ht="30" customHeight="1" x14ac:dyDescent="0.25">
      <c r="B329" s="2"/>
      <c r="C329" s="66"/>
      <c r="D329" s="159"/>
      <c r="E329" s="159"/>
      <c r="F329" s="159"/>
      <c r="G329" s="62"/>
      <c r="H329" s="66"/>
      <c r="V329"/>
      <c r="W329"/>
      <c r="X329"/>
      <c r="Y329"/>
      <c r="Z329"/>
      <c r="AA329"/>
      <c r="AB329"/>
      <c r="AC329"/>
      <c r="AD329"/>
      <c r="AE329"/>
      <c r="AF329"/>
    </row>
    <row r="330" spans="2:32" s="1" customFormat="1" ht="30" customHeight="1" x14ac:dyDescent="0.25">
      <c r="B330" s="2"/>
      <c r="C330" s="66"/>
      <c r="D330" s="159"/>
      <c r="E330" s="159"/>
      <c r="F330" s="159"/>
      <c r="G330" s="62"/>
      <c r="H330" s="66"/>
      <c r="V330"/>
      <c r="W330"/>
      <c r="X330"/>
      <c r="Y330"/>
      <c r="Z330"/>
      <c r="AA330"/>
      <c r="AB330"/>
      <c r="AC330"/>
      <c r="AD330"/>
      <c r="AE330"/>
      <c r="AF330"/>
    </row>
    <row r="331" spans="2:32" s="1" customFormat="1" ht="30" customHeight="1" x14ac:dyDescent="0.25">
      <c r="B331" s="2"/>
      <c r="C331" s="66"/>
      <c r="D331" s="159"/>
      <c r="E331" s="159"/>
      <c r="F331" s="159"/>
      <c r="G331" s="62"/>
      <c r="H331" s="66"/>
      <c r="V331"/>
      <c r="W331"/>
      <c r="X331"/>
      <c r="Y331"/>
      <c r="Z331"/>
      <c r="AA331"/>
      <c r="AB331"/>
      <c r="AC331"/>
      <c r="AD331"/>
      <c r="AE331"/>
      <c r="AF331"/>
    </row>
  </sheetData>
  <autoFilter ref="B10:F226"/>
  <mergeCells count="8">
    <mergeCell ref="B2:C2"/>
    <mergeCell ref="B4:C4"/>
    <mergeCell ref="B6:C6"/>
    <mergeCell ref="N8:Q8"/>
    <mergeCell ref="H8:L8"/>
    <mergeCell ref="B228:E228"/>
    <mergeCell ref="B244:E244"/>
    <mergeCell ref="B260:E260"/>
  </mergeCells>
  <conditionalFormatting sqref="F230">
    <cfRule type="cellIs" dxfId="75" priority="5" operator="notEqual">
      <formula>0</formula>
    </cfRule>
    <cfRule type="cellIs" dxfId="74" priority="6" operator="equal">
      <formula>0</formula>
    </cfRule>
  </conditionalFormatting>
  <conditionalFormatting sqref="F246">
    <cfRule type="cellIs" dxfId="73" priority="3" operator="notEqual">
      <formula>0</formula>
    </cfRule>
    <cfRule type="cellIs" dxfId="72" priority="4" operator="equal">
      <formula>0</formula>
    </cfRule>
  </conditionalFormatting>
  <conditionalFormatting sqref="F262">
    <cfRule type="cellIs" dxfId="71" priority="1" operator="notEqual">
      <formula>0</formula>
    </cfRule>
    <cfRule type="cellIs" dxfId="70" priority="2" operator="equal">
      <formula>0</formula>
    </cfRule>
  </conditionalFormatting>
  <hyperlinks>
    <hyperlink ref="B4:C4" location="'Level 2 to SS'!A1" display="&lt;&lt; PREVIOUS"/>
    <hyperlink ref="B6:C6" location="'Inter Constituent'!A1" display="NEXT &gt;&gt;"/>
    <hyperlink ref="B2:C2" location="HOME!A1" display="&lt;&lt;&lt; HOM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/>
  </sheetPr>
  <dimension ref="A1:LQ258"/>
  <sheetViews>
    <sheetView showGridLines="0" topLeftCell="B1" zoomScale="80" zoomScaleNormal="8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B10" sqref="B10"/>
    </sheetView>
  </sheetViews>
  <sheetFormatPr defaultColWidth="15.7109375" defaultRowHeight="39.950000000000003" customHeight="1" outlineLevelCol="1" x14ac:dyDescent="0.25"/>
  <cols>
    <col min="1" max="1" width="2.7109375" customWidth="1"/>
    <col min="2" max="2" width="11.28515625" customWidth="1"/>
    <col min="3" max="3" width="80.7109375" customWidth="1"/>
    <col min="4" max="4" width="22.42578125" style="4" customWidth="1"/>
    <col min="5" max="5" width="2.7109375" customWidth="1"/>
    <col min="6" max="6" width="15.7109375" customWidth="1"/>
    <col min="7" max="7" width="2.7109375" customWidth="1"/>
    <col min="8" max="8" width="15.7109375" customWidth="1"/>
    <col min="9" max="9" width="40.7109375" style="4" hidden="1" customWidth="1" outlineLevel="1"/>
    <col min="10" max="22" width="15.7109375" hidden="1" customWidth="1" outlineLevel="1"/>
    <col min="23" max="23" width="2.7109375" hidden="1" customWidth="1" outlineLevel="1"/>
    <col min="24" max="36" width="15.7109375" hidden="1" customWidth="1" outlineLevel="1"/>
    <col min="37" max="37" width="2.7109375" hidden="1" customWidth="1" outlineLevel="1"/>
    <col min="38" max="42" width="15.7109375" hidden="1" customWidth="1" outlineLevel="1"/>
    <col min="43" max="43" width="2.7109375" hidden="1" customWidth="1" outlineLevel="1"/>
    <col min="44" max="46" width="15.7109375" hidden="1" customWidth="1" outlineLevel="1"/>
    <col min="47" max="47" width="2.7109375" hidden="1" customWidth="1" outlineLevel="1"/>
    <col min="48" max="48" width="15.7109375" hidden="1" customWidth="1" outlineLevel="1"/>
    <col min="49" max="49" width="2.7109375" hidden="1" customWidth="1" outlineLevel="1"/>
    <col min="50" max="50" width="15.7109375" hidden="1" customWidth="1" outlineLevel="1"/>
    <col min="51" max="51" width="2.7109375" hidden="1" customWidth="1" outlineLevel="1" collapsed="1"/>
    <col min="52" max="52" width="15.7109375" customWidth="1" collapsed="1"/>
    <col min="53" max="53" width="2.7109375" customWidth="1"/>
    <col min="54" max="54" width="15.7109375" customWidth="1"/>
    <col min="55" max="55" width="40.7109375" style="4" hidden="1" customWidth="1" outlineLevel="1"/>
    <col min="56" max="75" width="15.7109375" hidden="1" customWidth="1" outlineLevel="1"/>
    <col min="76" max="76" width="2.7109375" hidden="1" customWidth="1" outlineLevel="1"/>
    <col min="77" max="96" width="15.7109375" hidden="1" customWidth="1" outlineLevel="1"/>
    <col min="97" max="97" width="2.7109375" hidden="1" customWidth="1" outlineLevel="1" collapsed="1"/>
    <col min="98" max="98" width="15.7109375" customWidth="1" collapsed="1"/>
    <col min="99" max="99" width="2.7109375" customWidth="1"/>
    <col min="100" max="100" width="15.7109375" customWidth="1"/>
    <col min="101" max="101" width="40.7109375" style="4" hidden="1" customWidth="1" outlineLevel="1"/>
    <col min="102" max="161" width="15.7109375" hidden="1" customWidth="1" outlineLevel="1"/>
    <col min="162" max="162" width="2.7109375" hidden="1" customWidth="1" outlineLevel="1"/>
    <col min="163" max="222" width="15.7109375" hidden="1" customWidth="1" outlineLevel="1"/>
    <col min="223" max="223" width="2.7109375" hidden="1" customWidth="1" outlineLevel="1" collapsed="1"/>
    <col min="224" max="224" width="15.7109375" customWidth="1" collapsed="1"/>
    <col min="225" max="225" width="2.7109375" customWidth="1"/>
    <col min="226" max="226" width="15.7109375" customWidth="1"/>
    <col min="227" max="227" width="15.7109375" customWidth="1" collapsed="1"/>
    <col min="228" max="228" width="2.7109375" customWidth="1"/>
    <col min="229" max="229" width="0" hidden="1" customWidth="1"/>
    <col min="230" max="230" width="19.85546875" style="4" hidden="1" customWidth="1"/>
    <col min="231" max="324" width="0" hidden="1" customWidth="1"/>
  </cols>
  <sheetData>
    <row r="1" spans="1:324" ht="9.9499999999999993" customHeight="1" x14ac:dyDescent="0.25">
      <c r="A1" s="4"/>
      <c r="B1" s="4"/>
      <c r="C1" s="4"/>
      <c r="E1" s="65"/>
      <c r="F1" s="65"/>
      <c r="G1" s="65"/>
      <c r="H1" s="65"/>
      <c r="J1" s="3"/>
      <c r="K1" s="3"/>
      <c r="L1" s="3"/>
      <c r="M1" s="3"/>
      <c r="N1" s="3"/>
      <c r="O1" s="3"/>
      <c r="P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 s="3"/>
      <c r="AG1" s="4"/>
      <c r="AH1" s="3"/>
      <c r="AI1" s="3"/>
      <c r="AJ1" s="3"/>
      <c r="AL1" s="3"/>
      <c r="AM1" s="3"/>
      <c r="AN1" s="3"/>
      <c r="AO1" s="3"/>
      <c r="AP1" s="3"/>
      <c r="AR1" s="3"/>
      <c r="AS1" s="3"/>
      <c r="AT1" s="3"/>
      <c r="AV1" s="3"/>
      <c r="AX1" s="3"/>
      <c r="AZ1" s="3"/>
      <c r="BA1" s="65"/>
      <c r="BB1" s="65"/>
      <c r="BD1" s="3"/>
      <c r="BE1" s="3"/>
      <c r="BF1" s="3"/>
      <c r="BG1" s="3"/>
      <c r="BH1" s="3"/>
      <c r="BI1" s="3"/>
      <c r="BJ1" s="3"/>
      <c r="BL1" s="3"/>
      <c r="BM1" s="4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G1" s="3"/>
      <c r="CH1" s="4"/>
      <c r="CI1" s="3"/>
      <c r="CJ1" s="3"/>
      <c r="CK1" s="3"/>
      <c r="CL1" s="3"/>
      <c r="CM1" s="3"/>
      <c r="CN1" s="3"/>
      <c r="CO1" s="3"/>
      <c r="CP1" s="3"/>
      <c r="CQ1" s="3"/>
      <c r="CR1" s="3"/>
      <c r="CT1" s="3"/>
      <c r="CU1" s="65"/>
      <c r="CV1" s="65"/>
      <c r="CX1" s="3"/>
      <c r="CY1" s="3"/>
      <c r="CZ1" s="3"/>
      <c r="DA1" s="3"/>
      <c r="DB1" s="3"/>
      <c r="DC1" s="3"/>
      <c r="DD1" s="3"/>
      <c r="DF1" s="3"/>
      <c r="DG1" s="4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O1" s="3"/>
      <c r="FP1" s="4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P1" s="3"/>
      <c r="HR1" s="65"/>
      <c r="HS1" s="3"/>
    </row>
    <row r="2" spans="1:324" ht="39.950000000000003" customHeight="1" x14ac:dyDescent="0.25">
      <c r="A2" s="4"/>
      <c r="B2" s="348" t="s">
        <v>326</v>
      </c>
      <c r="C2" s="349"/>
      <c r="E2" s="65"/>
      <c r="F2" s="65"/>
      <c r="G2" s="65"/>
      <c r="H2" s="65"/>
      <c r="J2" s="3"/>
      <c r="K2" s="3"/>
      <c r="L2" s="3"/>
      <c r="M2" s="3"/>
      <c r="N2" s="3"/>
      <c r="O2" s="3"/>
      <c r="P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 s="3"/>
      <c r="AG2" s="4"/>
      <c r="AH2" s="3"/>
      <c r="AI2" s="3"/>
      <c r="AJ2" s="3"/>
      <c r="AL2" s="3"/>
      <c r="AM2" s="3"/>
      <c r="AN2" s="3"/>
      <c r="AO2" s="3"/>
      <c r="AP2" s="3"/>
      <c r="AR2" s="3"/>
      <c r="AS2" s="3"/>
      <c r="AT2" s="3"/>
      <c r="AV2" s="3"/>
      <c r="AX2" s="3"/>
      <c r="AZ2" s="3"/>
      <c r="BA2" s="65"/>
      <c r="BB2" s="65"/>
      <c r="BD2" s="3"/>
      <c r="BE2" s="3"/>
      <c r="BF2" s="3"/>
      <c r="BG2" s="3"/>
      <c r="BH2" s="3"/>
      <c r="BI2" s="3"/>
      <c r="BJ2" s="3"/>
      <c r="BL2" s="3"/>
      <c r="BM2" s="4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G2" s="3"/>
      <c r="CH2" s="4"/>
      <c r="CI2" s="3"/>
      <c r="CJ2" s="3"/>
      <c r="CK2" s="3"/>
      <c r="CL2" s="3"/>
      <c r="CM2" s="3"/>
      <c r="CN2" s="3"/>
      <c r="CO2" s="3"/>
      <c r="CP2" s="3"/>
      <c r="CQ2" s="3"/>
      <c r="CR2" s="3"/>
      <c r="CT2" s="3"/>
      <c r="CU2" s="65"/>
      <c r="CV2" s="65"/>
      <c r="CX2" s="3"/>
      <c r="CY2" s="3"/>
      <c r="CZ2" s="3"/>
      <c r="DA2" s="3"/>
      <c r="DB2" s="3"/>
      <c r="DC2" s="3"/>
      <c r="DD2" s="3"/>
      <c r="DF2" s="3"/>
      <c r="DG2" s="4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O2" s="3"/>
      <c r="FP2" s="4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P2" s="3"/>
      <c r="HR2" s="65"/>
      <c r="HS2" s="3"/>
    </row>
    <row r="3" spans="1:324" ht="9.9499999999999993" customHeight="1" x14ac:dyDescent="0.25">
      <c r="A3" s="4"/>
      <c r="B3" s="4"/>
      <c r="C3" s="4"/>
      <c r="E3" s="65"/>
      <c r="F3" s="65"/>
      <c r="G3" s="65"/>
      <c r="H3" s="65"/>
      <c r="J3" s="3"/>
      <c r="K3" s="3"/>
      <c r="L3" s="3"/>
      <c r="M3" s="3"/>
      <c r="N3" s="3"/>
      <c r="O3" s="3"/>
      <c r="P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F3" s="3"/>
      <c r="AG3" s="4"/>
      <c r="AH3" s="3"/>
      <c r="AI3" s="3"/>
      <c r="AJ3" s="3"/>
      <c r="AL3" s="3"/>
      <c r="AM3" s="3"/>
      <c r="AN3" s="3"/>
      <c r="AO3" s="3"/>
      <c r="AP3" s="3"/>
      <c r="AR3" s="3"/>
      <c r="AS3" s="3"/>
      <c r="AT3" s="3"/>
      <c r="AV3" s="3"/>
      <c r="AX3" s="3"/>
      <c r="AZ3" s="3"/>
      <c r="BA3" s="65"/>
      <c r="BB3" s="65"/>
      <c r="BD3" s="3"/>
      <c r="BE3" s="3"/>
      <c r="BF3" s="3"/>
      <c r="BG3" s="3"/>
      <c r="BH3" s="3"/>
      <c r="BI3" s="3"/>
      <c r="BJ3" s="3"/>
      <c r="BL3" s="3"/>
      <c r="BM3" s="4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G3" s="3"/>
      <c r="CH3" s="4"/>
      <c r="CI3" s="3"/>
      <c r="CJ3" s="3"/>
      <c r="CK3" s="3"/>
      <c r="CL3" s="3"/>
      <c r="CM3" s="3"/>
      <c r="CN3" s="3"/>
      <c r="CO3" s="3"/>
      <c r="CP3" s="3"/>
      <c r="CQ3" s="3"/>
      <c r="CR3" s="3"/>
      <c r="CT3" s="3"/>
      <c r="CU3" s="65"/>
      <c r="CV3" s="65"/>
      <c r="CX3" s="3"/>
      <c r="CY3" s="3"/>
      <c r="CZ3" s="3"/>
      <c r="DA3" s="3"/>
      <c r="DB3" s="3"/>
      <c r="DC3" s="3"/>
      <c r="DD3" s="3"/>
      <c r="DF3" s="3"/>
      <c r="DG3" s="4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O3" s="3"/>
      <c r="FP3" s="4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P3" s="3"/>
      <c r="HR3" s="65"/>
      <c r="HS3" s="3"/>
    </row>
    <row r="4" spans="1:324" ht="39.950000000000003" customHeight="1" x14ac:dyDescent="0.25">
      <c r="A4" s="4"/>
      <c r="B4" s="354" t="s">
        <v>168</v>
      </c>
      <c r="C4" s="354"/>
      <c r="E4" s="65"/>
      <c r="F4" s="65"/>
      <c r="G4" s="65"/>
      <c r="H4" s="65"/>
      <c r="J4" s="3"/>
      <c r="K4" s="3"/>
      <c r="L4" s="3"/>
      <c r="M4" s="3"/>
      <c r="N4" s="3"/>
      <c r="O4" s="3"/>
      <c r="P4" s="3"/>
      <c r="R4" s="3"/>
      <c r="S4" s="4"/>
      <c r="U4" s="3"/>
      <c r="V4" s="3"/>
      <c r="X4" s="3"/>
      <c r="Y4" s="3"/>
      <c r="Z4" s="3"/>
      <c r="AA4" s="3"/>
      <c r="AB4" s="3"/>
      <c r="AC4" s="3"/>
      <c r="AD4" s="3"/>
      <c r="AF4" s="3"/>
      <c r="AG4" s="4"/>
      <c r="AI4" s="3"/>
      <c r="AJ4" s="3"/>
      <c r="AL4" s="3"/>
      <c r="AM4" s="3"/>
      <c r="AN4" s="3"/>
      <c r="AO4" s="3"/>
      <c r="AP4" s="3"/>
      <c r="AR4" s="3"/>
      <c r="AS4" s="3"/>
      <c r="AT4" s="3"/>
      <c r="AV4" s="3"/>
      <c r="AX4" s="3"/>
      <c r="AZ4" s="3"/>
      <c r="BA4" s="65"/>
      <c r="BB4" s="65"/>
      <c r="BD4" s="3"/>
      <c r="BE4" s="3"/>
      <c r="BF4" s="3"/>
      <c r="BG4" s="3"/>
      <c r="BH4" s="3"/>
      <c r="BI4" s="3"/>
      <c r="BJ4" s="3"/>
      <c r="BL4" s="3"/>
      <c r="BM4" s="4"/>
      <c r="BO4" s="3"/>
      <c r="BP4" s="3"/>
      <c r="BQ4" s="3"/>
      <c r="BR4" s="3"/>
      <c r="BS4" s="3"/>
      <c r="BT4" s="3"/>
      <c r="BU4" s="3"/>
      <c r="BV4" s="3"/>
      <c r="BW4" s="3"/>
      <c r="BY4" s="3"/>
      <c r="BZ4" s="3"/>
      <c r="CA4" s="3"/>
      <c r="CB4" s="3"/>
      <c r="CC4" s="3"/>
      <c r="CD4" s="3"/>
      <c r="CE4" s="3"/>
      <c r="CG4" s="3"/>
      <c r="CH4" s="4"/>
      <c r="CJ4" s="3"/>
      <c r="CK4" s="3"/>
      <c r="CL4" s="3"/>
      <c r="CM4" s="3"/>
      <c r="CN4" s="3"/>
      <c r="CO4" s="3"/>
      <c r="CP4" s="3"/>
      <c r="CQ4" s="3"/>
      <c r="CR4" s="3"/>
      <c r="CT4" s="3"/>
      <c r="CU4" s="65"/>
      <c r="CV4" s="65"/>
      <c r="CX4" s="3"/>
      <c r="CY4" s="3"/>
      <c r="CZ4" s="3"/>
      <c r="DA4" s="3"/>
      <c r="DB4" s="3"/>
      <c r="DC4" s="3"/>
      <c r="DD4" s="3"/>
      <c r="DF4" s="3"/>
      <c r="DG4" s="4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G4" s="3"/>
      <c r="FH4" s="3"/>
      <c r="FI4" s="3"/>
      <c r="FJ4" s="3"/>
      <c r="FK4" s="3"/>
      <c r="FL4" s="3"/>
      <c r="FM4" s="3"/>
      <c r="FO4" s="3"/>
      <c r="FP4" s="4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P4" s="3"/>
      <c r="HR4" s="65"/>
      <c r="HS4" s="3"/>
    </row>
    <row r="5" spans="1:324" ht="9.9499999999999993" customHeight="1" x14ac:dyDescent="0.25">
      <c r="A5" s="4"/>
      <c r="B5" s="4"/>
      <c r="C5" s="4"/>
      <c r="E5" s="65"/>
      <c r="F5" s="65"/>
      <c r="G5" s="65"/>
      <c r="H5" s="65"/>
      <c r="J5" s="3"/>
      <c r="K5" s="3"/>
      <c r="L5" s="3"/>
      <c r="M5" s="3"/>
      <c r="N5" s="3"/>
      <c r="O5" s="3"/>
      <c r="P5" s="3"/>
      <c r="Q5" s="98"/>
      <c r="R5" s="3"/>
      <c r="S5" s="4"/>
      <c r="T5" s="98"/>
      <c r="U5" s="3"/>
      <c r="V5" s="3"/>
      <c r="W5" s="98"/>
      <c r="X5" s="3"/>
      <c r="Y5" s="3"/>
      <c r="Z5" s="3"/>
      <c r="AA5" s="3"/>
      <c r="AB5" s="3"/>
      <c r="AC5" s="3"/>
      <c r="AD5" s="3"/>
      <c r="AE5" s="98"/>
      <c r="AF5" s="3"/>
      <c r="AG5" s="4"/>
      <c r="AH5" s="98"/>
      <c r="AI5" s="3"/>
      <c r="AJ5" s="3"/>
      <c r="AL5" s="3"/>
      <c r="AM5" s="3"/>
      <c r="AN5" s="3"/>
      <c r="AO5" s="3"/>
      <c r="AP5" s="3"/>
      <c r="AR5" s="3"/>
      <c r="AS5" s="3"/>
      <c r="AT5" s="3"/>
      <c r="AV5" s="3"/>
      <c r="AX5" s="3"/>
      <c r="AZ5" s="3"/>
      <c r="BA5" s="65"/>
      <c r="BB5" s="65"/>
      <c r="BD5" s="3"/>
      <c r="BE5" s="3"/>
      <c r="BF5" s="3"/>
      <c r="BG5" s="3"/>
      <c r="BH5" s="3"/>
      <c r="BI5" s="3"/>
      <c r="BJ5" s="3"/>
      <c r="BK5" s="98"/>
      <c r="BL5" s="3"/>
      <c r="BM5" s="4"/>
      <c r="BN5" s="98"/>
      <c r="BO5" s="3"/>
      <c r="BP5" s="3"/>
      <c r="BQ5" s="3"/>
      <c r="BR5" s="3"/>
      <c r="BS5" s="3"/>
      <c r="BT5" s="3"/>
      <c r="BU5" s="3"/>
      <c r="BV5" s="3"/>
      <c r="BW5" s="3"/>
      <c r="BX5" s="98"/>
      <c r="BY5" s="3"/>
      <c r="BZ5" s="3"/>
      <c r="CA5" s="3"/>
      <c r="CB5" s="3"/>
      <c r="CC5" s="3"/>
      <c r="CD5" s="3"/>
      <c r="CE5" s="3"/>
      <c r="CF5" s="98"/>
      <c r="CG5" s="3"/>
      <c r="CH5" s="4"/>
      <c r="CI5" s="98"/>
      <c r="CJ5" s="3"/>
      <c r="CK5" s="3"/>
      <c r="CL5" s="3"/>
      <c r="CM5" s="3"/>
      <c r="CN5" s="3"/>
      <c r="CO5" s="3"/>
      <c r="CP5" s="3"/>
      <c r="CQ5" s="3"/>
      <c r="CR5" s="3"/>
      <c r="CT5" s="3"/>
      <c r="CU5" s="65"/>
      <c r="CV5" s="65"/>
      <c r="CX5" s="3"/>
      <c r="CY5" s="3"/>
      <c r="CZ5" s="3"/>
      <c r="DA5" s="3"/>
      <c r="DB5" s="3"/>
      <c r="DC5" s="3"/>
      <c r="DD5" s="3"/>
      <c r="DE5" s="98"/>
      <c r="DF5" s="3"/>
      <c r="DG5" s="4"/>
      <c r="DH5" s="98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98"/>
      <c r="FG5" s="3"/>
      <c r="FH5" s="3"/>
      <c r="FI5" s="3"/>
      <c r="FJ5" s="3"/>
      <c r="FK5" s="3"/>
      <c r="FL5" s="3"/>
      <c r="FM5" s="3"/>
      <c r="FN5" s="98"/>
      <c r="FO5" s="3"/>
      <c r="FP5" s="4"/>
      <c r="FQ5" s="98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P5" s="3"/>
      <c r="HR5" s="65"/>
      <c r="HS5" s="3"/>
    </row>
    <row r="6" spans="1:324" ht="39.950000000000003" customHeight="1" x14ac:dyDescent="0.25">
      <c r="A6" s="4"/>
      <c r="B6" s="354" t="s">
        <v>167</v>
      </c>
      <c r="C6" s="354"/>
      <c r="E6" s="65"/>
      <c r="F6" s="65"/>
      <c r="G6" s="65"/>
      <c r="H6" s="65"/>
      <c r="J6" s="375" t="s">
        <v>190</v>
      </c>
      <c r="K6" s="376"/>
      <c r="L6" s="376"/>
      <c r="M6" s="376"/>
      <c r="N6" s="377"/>
      <c r="O6" s="374" t="s">
        <v>191</v>
      </c>
      <c r="P6" s="374"/>
      <c r="Q6" s="374"/>
      <c r="R6" s="2"/>
      <c r="S6" s="2"/>
      <c r="T6" s="97"/>
      <c r="U6" s="2"/>
      <c r="V6" s="2"/>
      <c r="W6" s="98"/>
      <c r="X6" s="375" t="s">
        <v>190</v>
      </c>
      <c r="Y6" s="376"/>
      <c r="Z6" s="376"/>
      <c r="AA6" s="376"/>
      <c r="AB6" s="377"/>
      <c r="AC6" s="374" t="s">
        <v>191</v>
      </c>
      <c r="AD6" s="374"/>
      <c r="AE6" s="374"/>
      <c r="AF6" s="2"/>
      <c r="AG6" s="2"/>
      <c r="AH6" s="97"/>
      <c r="AI6" s="2"/>
      <c r="AJ6" s="2"/>
      <c r="AL6" s="2"/>
      <c r="AM6" s="2"/>
      <c r="AN6" s="2"/>
      <c r="AO6" s="2"/>
      <c r="AP6" s="2"/>
      <c r="AR6" s="2"/>
      <c r="AS6" s="2"/>
      <c r="AT6" s="2"/>
      <c r="AV6" s="2"/>
      <c r="AX6" s="2"/>
      <c r="AZ6" s="2"/>
      <c r="BA6" s="65"/>
      <c r="BB6" s="65"/>
      <c r="BC6"/>
      <c r="CU6" s="65"/>
      <c r="CV6" s="65"/>
      <c r="CW6"/>
      <c r="HR6" s="65"/>
      <c r="HV6" s="5" t="str">
        <f>HV10</f>
        <v>UNIQUE REF</v>
      </c>
      <c r="HW6" s="11" t="str">
        <f>HW10</f>
        <v>NTS</v>
      </c>
      <c r="HX6" s="11" t="str">
        <f t="shared" ref="HX6:KI6" si="0">HX10</f>
        <v>EA</v>
      </c>
      <c r="HY6" s="11" t="str">
        <f t="shared" si="0"/>
        <v>EM</v>
      </c>
      <c r="HZ6" s="11" t="str">
        <f t="shared" si="0"/>
        <v>NT</v>
      </c>
      <c r="IA6" s="11" t="str">
        <f t="shared" si="0"/>
        <v>NW</v>
      </c>
      <c r="IB6" s="11" t="str">
        <f t="shared" si="0"/>
        <v>WM</v>
      </c>
      <c r="IC6" s="11" t="str">
        <f t="shared" si="0"/>
        <v>SC</v>
      </c>
      <c r="ID6" s="11" t="str">
        <f t="shared" si="0"/>
        <v>SE</v>
      </c>
      <c r="IE6" s="11" t="str">
        <f t="shared" si="0"/>
        <v>SO</v>
      </c>
      <c r="IF6" s="11" t="str">
        <f t="shared" si="0"/>
        <v>NE</v>
      </c>
      <c r="IG6" s="11" t="str">
        <f t="shared" si="0"/>
        <v>NO</v>
      </c>
      <c r="IH6" s="11" t="str">
        <f t="shared" si="0"/>
        <v>SW</v>
      </c>
      <c r="II6" s="11" t="str">
        <f t="shared" si="0"/>
        <v>WN</v>
      </c>
      <c r="IJ6" s="11" t="str">
        <f t="shared" si="0"/>
        <v>WS</v>
      </c>
      <c r="IK6" s="11" t="str">
        <f t="shared" si="0"/>
        <v>IGT1</v>
      </c>
      <c r="IL6" s="11" t="str">
        <f t="shared" si="0"/>
        <v>IGT2</v>
      </c>
      <c r="IM6" s="11" t="str">
        <f t="shared" si="0"/>
        <v>IGT3</v>
      </c>
      <c r="IN6" s="11" t="str">
        <f t="shared" si="0"/>
        <v>IGT4</v>
      </c>
      <c r="IO6" s="11" t="str">
        <f t="shared" si="0"/>
        <v>IGT5</v>
      </c>
      <c r="IP6" s="11" t="str">
        <f t="shared" si="0"/>
        <v>IGT6</v>
      </c>
      <c r="IQ6" s="11" t="str">
        <f t="shared" si="0"/>
        <v>IGT7</v>
      </c>
      <c r="IR6" s="11" t="str">
        <f t="shared" si="0"/>
        <v>IGT8</v>
      </c>
      <c r="IS6" s="11" t="str">
        <f t="shared" si="0"/>
        <v>IGT9</v>
      </c>
      <c r="IT6" s="11" t="str">
        <f t="shared" si="0"/>
        <v>IGT10</v>
      </c>
      <c r="IU6" s="11" t="str">
        <f t="shared" si="0"/>
        <v>IGT11</v>
      </c>
      <c r="IV6" s="11" t="str">
        <f t="shared" si="0"/>
        <v>IGT12</v>
      </c>
      <c r="IW6" s="11" t="str">
        <f t="shared" si="0"/>
        <v>IGT13</v>
      </c>
      <c r="IX6" s="11" t="str">
        <f t="shared" si="0"/>
        <v>IGT14</v>
      </c>
      <c r="IY6" s="11" t="str">
        <f t="shared" si="0"/>
        <v>IGT15</v>
      </c>
      <c r="IZ6" s="11" t="str">
        <f t="shared" si="0"/>
        <v>IGT16</v>
      </c>
      <c r="JA6" s="11" t="str">
        <f t="shared" si="0"/>
        <v>IGT17</v>
      </c>
      <c r="JB6" s="11" t="str">
        <f t="shared" si="0"/>
        <v>IGT18</v>
      </c>
      <c r="JC6" s="11" t="str">
        <f t="shared" si="0"/>
        <v>IGT19</v>
      </c>
      <c r="JD6" s="11" t="str">
        <f t="shared" si="0"/>
        <v>IGT20</v>
      </c>
      <c r="JE6" s="11" t="str">
        <f t="shared" si="0"/>
        <v>SHIPPER 1</v>
      </c>
      <c r="JF6" s="11" t="str">
        <f t="shared" si="0"/>
        <v>SHIPPER 2</v>
      </c>
      <c r="JG6" s="11" t="str">
        <f t="shared" si="0"/>
        <v>SHIPPER 3</v>
      </c>
      <c r="JH6" s="11" t="str">
        <f t="shared" si="0"/>
        <v>SHIPPER 4</v>
      </c>
      <c r="JI6" s="11" t="str">
        <f t="shared" si="0"/>
        <v>SHIPPER 5</v>
      </c>
      <c r="JJ6" s="11" t="str">
        <f t="shared" si="0"/>
        <v>SHIPPER 6</v>
      </c>
      <c r="JK6" s="11" t="str">
        <f t="shared" si="0"/>
        <v>SHIPPER 7</v>
      </c>
      <c r="JL6" s="11" t="str">
        <f t="shared" si="0"/>
        <v>SHIPPER 8</v>
      </c>
      <c r="JM6" s="11" t="str">
        <f t="shared" si="0"/>
        <v>SHIPPER 9</v>
      </c>
      <c r="JN6" s="11" t="str">
        <f t="shared" si="0"/>
        <v>SHIPPER 10</v>
      </c>
      <c r="JO6" s="11" t="str">
        <f t="shared" si="0"/>
        <v>SHIPPER 11</v>
      </c>
      <c r="JP6" s="11" t="str">
        <f t="shared" si="0"/>
        <v>SHIPPER 12</v>
      </c>
      <c r="JQ6" s="11" t="str">
        <f t="shared" si="0"/>
        <v>SHIPPER 13</v>
      </c>
      <c r="JR6" s="11" t="str">
        <f t="shared" si="0"/>
        <v>SHIPPER 14</v>
      </c>
      <c r="JS6" s="11" t="str">
        <f t="shared" si="0"/>
        <v>SHIPPER 15</v>
      </c>
      <c r="JT6" s="11" t="str">
        <f t="shared" si="0"/>
        <v>SHIPPER 16</v>
      </c>
      <c r="JU6" s="11" t="str">
        <f t="shared" si="0"/>
        <v>SHIPPER 17</v>
      </c>
      <c r="JV6" s="11" t="str">
        <f t="shared" si="0"/>
        <v>SHIPPER 18</v>
      </c>
      <c r="JW6" s="11" t="str">
        <f t="shared" si="0"/>
        <v>SHIPPER 19</v>
      </c>
      <c r="JX6" s="11" t="str">
        <f t="shared" si="0"/>
        <v>SHIPPER 20</v>
      </c>
      <c r="JY6" s="11" t="str">
        <f t="shared" si="0"/>
        <v>SHIPPER 21</v>
      </c>
      <c r="JZ6" s="11" t="str">
        <f t="shared" si="0"/>
        <v>SHIPPER 22</v>
      </c>
      <c r="KA6" s="11" t="str">
        <f t="shared" si="0"/>
        <v>SHIPPER 23</v>
      </c>
      <c r="KB6" s="11" t="str">
        <f t="shared" si="0"/>
        <v>SHIPPER 24</v>
      </c>
      <c r="KC6" s="11" t="str">
        <f t="shared" si="0"/>
        <v>SHIPPER 25</v>
      </c>
      <c r="KD6" s="11" t="str">
        <f t="shared" si="0"/>
        <v>SHIPPER 26</v>
      </c>
      <c r="KE6" s="11" t="str">
        <f t="shared" si="0"/>
        <v>SHIPPER 27</v>
      </c>
      <c r="KF6" s="11" t="str">
        <f t="shared" si="0"/>
        <v>SHIPPER 28</v>
      </c>
      <c r="KG6" s="11" t="str">
        <f t="shared" si="0"/>
        <v>SHIPPER 29</v>
      </c>
      <c r="KH6" s="11" t="str">
        <f t="shared" si="0"/>
        <v>SHIPPER 30</v>
      </c>
      <c r="KI6" s="11" t="str">
        <f t="shared" si="0"/>
        <v>SHIPPER 31</v>
      </c>
      <c r="KJ6" s="11" t="str">
        <f t="shared" ref="KJ6:LL6" si="1">KJ10</f>
        <v>SHIPPER 32</v>
      </c>
      <c r="KK6" s="11" t="str">
        <f t="shared" si="1"/>
        <v>SHIPPER 33</v>
      </c>
      <c r="KL6" s="11" t="str">
        <f t="shared" si="1"/>
        <v>SHIPPER 34</v>
      </c>
      <c r="KM6" s="11" t="str">
        <f t="shared" si="1"/>
        <v>SHIPPER 35</v>
      </c>
      <c r="KN6" s="11" t="str">
        <f t="shared" si="1"/>
        <v>SHIPPER 36</v>
      </c>
      <c r="KO6" s="11" t="str">
        <f t="shared" si="1"/>
        <v>SHIPPER 37</v>
      </c>
      <c r="KP6" s="11" t="str">
        <f t="shared" si="1"/>
        <v>SHIPPER 38</v>
      </c>
      <c r="KQ6" s="11" t="str">
        <f t="shared" si="1"/>
        <v>SHIPPER 39</v>
      </c>
      <c r="KR6" s="11" t="str">
        <f t="shared" si="1"/>
        <v>SHIPPER 40</v>
      </c>
      <c r="KS6" s="11" t="str">
        <f t="shared" si="1"/>
        <v>SHIPPER 41</v>
      </c>
      <c r="KT6" s="11" t="str">
        <f t="shared" si="1"/>
        <v>SHIPPER 42</v>
      </c>
      <c r="KU6" s="11" t="str">
        <f t="shared" si="1"/>
        <v>SHIPPER 43</v>
      </c>
      <c r="KV6" s="11" t="str">
        <f t="shared" si="1"/>
        <v>SHIPPER 44</v>
      </c>
      <c r="KW6" s="11" t="str">
        <f t="shared" si="1"/>
        <v>SHIPPER 45</v>
      </c>
      <c r="KX6" s="11" t="str">
        <f t="shared" si="1"/>
        <v>SHIPPER 46</v>
      </c>
      <c r="KY6" s="11" t="str">
        <f t="shared" si="1"/>
        <v>SHIPPER 47</v>
      </c>
      <c r="KZ6" s="11" t="str">
        <f t="shared" si="1"/>
        <v>SHIPPER 48</v>
      </c>
      <c r="LA6" s="11" t="str">
        <f t="shared" si="1"/>
        <v>SHIPPER 49</v>
      </c>
      <c r="LB6" s="11" t="str">
        <f t="shared" si="1"/>
        <v>SHIPPER 50</v>
      </c>
      <c r="LC6" s="11" t="str">
        <f t="shared" si="1"/>
        <v>SHIPPER 51</v>
      </c>
      <c r="LD6" s="11" t="str">
        <f t="shared" si="1"/>
        <v>SHIPPER 52</v>
      </c>
      <c r="LE6" s="11" t="str">
        <f t="shared" si="1"/>
        <v>SHIPPER 53</v>
      </c>
      <c r="LF6" s="11" t="str">
        <f t="shared" si="1"/>
        <v>SHIPPER 54</v>
      </c>
      <c r="LG6" s="11" t="str">
        <f t="shared" si="1"/>
        <v>SHIPPER 55</v>
      </c>
      <c r="LH6" s="11" t="str">
        <f t="shared" si="1"/>
        <v>SHIPPER 56</v>
      </c>
      <c r="LI6" s="11" t="str">
        <f t="shared" si="1"/>
        <v>SHIPPER 57</v>
      </c>
      <c r="LJ6" s="11" t="str">
        <f t="shared" si="1"/>
        <v>SHIPPER 58</v>
      </c>
      <c r="LK6" s="11" t="str">
        <f t="shared" si="1"/>
        <v>SHIPPER 59</v>
      </c>
      <c r="LL6" s="11" t="str">
        <f t="shared" si="1"/>
        <v>SHIPPER 60</v>
      </c>
    </row>
    <row r="7" spans="1:324" ht="9.9499999999999993" customHeight="1" x14ac:dyDescent="0.25">
      <c r="O7" s="2"/>
      <c r="P7" s="2"/>
      <c r="Q7" s="2"/>
      <c r="R7" s="2"/>
      <c r="S7" s="2"/>
      <c r="T7" s="2"/>
      <c r="U7" s="2"/>
      <c r="V7" s="2"/>
      <c r="AC7" s="2"/>
      <c r="AD7" s="2"/>
      <c r="AE7" s="2"/>
      <c r="AF7" s="2"/>
      <c r="AG7" s="2"/>
      <c r="AH7" s="2"/>
      <c r="AI7" s="2"/>
      <c r="AJ7" s="2"/>
      <c r="AL7" s="2"/>
      <c r="AM7" s="2"/>
      <c r="AN7" s="2"/>
      <c r="AO7" s="2"/>
      <c r="AP7" s="2"/>
      <c r="AR7" s="2"/>
      <c r="AS7" s="2"/>
      <c r="AT7" s="2"/>
      <c r="AV7" s="2"/>
      <c r="AX7" s="2"/>
      <c r="AZ7" s="2"/>
      <c r="BC7"/>
      <c r="CW7"/>
    </row>
    <row r="8" spans="1:324" ht="39.950000000000003" customHeight="1" x14ac:dyDescent="0.25">
      <c r="B8" s="241" t="s">
        <v>169</v>
      </c>
      <c r="J8" s="374" t="s">
        <v>186</v>
      </c>
      <c r="K8" s="374"/>
      <c r="L8" s="88" t="s">
        <v>187</v>
      </c>
      <c r="M8" s="88" t="s">
        <v>188</v>
      </c>
      <c r="N8" s="88" t="s">
        <v>189</v>
      </c>
      <c r="O8" s="88" t="s">
        <v>192</v>
      </c>
      <c r="P8" s="375" t="s">
        <v>193</v>
      </c>
      <c r="Q8" s="377"/>
      <c r="R8" s="374" t="s">
        <v>174</v>
      </c>
      <c r="S8" s="374"/>
      <c r="T8" s="374" t="s">
        <v>194</v>
      </c>
      <c r="U8" s="400"/>
      <c r="V8" s="400"/>
      <c r="X8" s="374" t="s">
        <v>186</v>
      </c>
      <c r="Y8" s="374"/>
      <c r="Z8" s="88" t="s">
        <v>187</v>
      </c>
      <c r="AA8" s="88" t="s">
        <v>188</v>
      </c>
      <c r="AB8" s="88" t="s">
        <v>189</v>
      </c>
      <c r="AC8" s="88" t="s">
        <v>192</v>
      </c>
      <c r="AD8" s="375" t="s">
        <v>193</v>
      </c>
      <c r="AE8" s="377"/>
      <c r="AF8" s="374" t="s">
        <v>174</v>
      </c>
      <c r="AG8" s="374"/>
      <c r="AH8" s="374" t="s">
        <v>194</v>
      </c>
      <c r="AI8" s="400"/>
      <c r="AJ8" s="400"/>
      <c r="BC8"/>
      <c r="CW8"/>
      <c r="HW8" s="11">
        <v>2</v>
      </c>
      <c r="HX8" s="11">
        <v>3</v>
      </c>
      <c r="HY8" s="11">
        <v>4</v>
      </c>
      <c r="HZ8" s="11">
        <v>5</v>
      </c>
      <c r="IA8" s="11">
        <v>6</v>
      </c>
      <c r="IB8" s="11">
        <v>7</v>
      </c>
      <c r="IC8" s="11">
        <v>8</v>
      </c>
      <c r="ID8" s="11">
        <v>9</v>
      </c>
      <c r="IE8" s="11">
        <v>10</v>
      </c>
      <c r="IF8" s="11">
        <v>11</v>
      </c>
      <c r="IG8" s="11">
        <v>12</v>
      </c>
      <c r="IH8" s="11">
        <v>13</v>
      </c>
      <c r="II8" s="11">
        <v>14</v>
      </c>
      <c r="IJ8" s="11">
        <v>15</v>
      </c>
      <c r="IK8" s="11">
        <v>16</v>
      </c>
      <c r="IL8" s="11">
        <v>17</v>
      </c>
      <c r="IM8" s="11">
        <v>18</v>
      </c>
      <c r="IN8" s="11">
        <v>19</v>
      </c>
      <c r="IO8" s="11">
        <v>20</v>
      </c>
      <c r="IP8" s="11">
        <v>21</v>
      </c>
      <c r="IQ8" s="11">
        <v>22</v>
      </c>
      <c r="IR8" s="11">
        <v>23</v>
      </c>
      <c r="IS8" s="11">
        <v>24</v>
      </c>
      <c r="IT8" s="11">
        <v>25</v>
      </c>
      <c r="IU8" s="11">
        <v>26</v>
      </c>
      <c r="IV8" s="11">
        <v>27</v>
      </c>
      <c r="IW8" s="11">
        <v>28</v>
      </c>
      <c r="IX8" s="11">
        <v>29</v>
      </c>
      <c r="IY8" s="11">
        <v>30</v>
      </c>
      <c r="IZ8" s="11">
        <v>31</v>
      </c>
      <c r="JA8" s="11">
        <v>32</v>
      </c>
      <c r="JB8" s="11">
        <v>33</v>
      </c>
      <c r="JC8" s="11">
        <v>34</v>
      </c>
      <c r="JD8" s="11">
        <v>35</v>
      </c>
      <c r="JE8" s="11">
        <v>36</v>
      </c>
      <c r="JF8" s="11">
        <v>37</v>
      </c>
      <c r="JG8" s="11">
        <v>38</v>
      </c>
      <c r="JH8" s="11">
        <v>39</v>
      </c>
      <c r="JI8" s="11">
        <v>40</v>
      </c>
      <c r="JJ8" s="11">
        <v>41</v>
      </c>
      <c r="JK8" s="11">
        <v>42</v>
      </c>
      <c r="JL8" s="11">
        <v>43</v>
      </c>
      <c r="JM8" s="11">
        <v>44</v>
      </c>
      <c r="JN8" s="11">
        <v>45</v>
      </c>
      <c r="JO8" s="11">
        <v>46</v>
      </c>
      <c r="JP8" s="11">
        <v>47</v>
      </c>
      <c r="JQ8" s="11">
        <v>48</v>
      </c>
      <c r="JR8" s="11">
        <v>49</v>
      </c>
      <c r="JS8" s="11">
        <v>50</v>
      </c>
      <c r="JT8" s="11">
        <v>51</v>
      </c>
      <c r="JU8" s="11">
        <v>52</v>
      </c>
      <c r="JV8" s="11">
        <v>53</v>
      </c>
      <c r="JW8" s="11">
        <v>54</v>
      </c>
      <c r="JX8" s="11">
        <v>55</v>
      </c>
      <c r="JY8" s="11">
        <v>56</v>
      </c>
      <c r="JZ8" s="11">
        <v>57</v>
      </c>
      <c r="KA8" s="11">
        <v>58</v>
      </c>
      <c r="KB8" s="11">
        <v>59</v>
      </c>
      <c r="KC8" s="11">
        <v>60</v>
      </c>
      <c r="KD8" s="11">
        <v>61</v>
      </c>
      <c r="KE8" s="11">
        <v>62</v>
      </c>
      <c r="KF8" s="11">
        <v>63</v>
      </c>
      <c r="KG8" s="11">
        <v>64</v>
      </c>
      <c r="KH8" s="11">
        <v>65</v>
      </c>
      <c r="KI8" s="11">
        <v>66</v>
      </c>
      <c r="KJ8" s="11">
        <v>67</v>
      </c>
      <c r="KK8" s="11">
        <v>68</v>
      </c>
      <c r="KL8" s="11">
        <v>69</v>
      </c>
      <c r="KM8" s="11">
        <v>70</v>
      </c>
      <c r="KN8" s="11">
        <v>71</v>
      </c>
      <c r="KO8" s="11">
        <v>72</v>
      </c>
      <c r="KP8" s="11">
        <v>73</v>
      </c>
      <c r="KQ8" s="11">
        <v>74</v>
      </c>
      <c r="KR8" s="11">
        <v>75</v>
      </c>
      <c r="KS8" s="11">
        <v>76</v>
      </c>
      <c r="KT8" s="11">
        <v>77</v>
      </c>
      <c r="KU8" s="11">
        <v>78</v>
      </c>
      <c r="KV8" s="11">
        <v>79</v>
      </c>
      <c r="KW8" s="11">
        <v>80</v>
      </c>
      <c r="KX8" s="11">
        <v>81</v>
      </c>
      <c r="KY8" s="11">
        <v>82</v>
      </c>
      <c r="KZ8" s="11">
        <v>83</v>
      </c>
      <c r="LA8" s="11">
        <v>84</v>
      </c>
      <c r="LB8" s="11">
        <v>85</v>
      </c>
      <c r="LC8" s="11">
        <v>86</v>
      </c>
      <c r="LD8" s="11">
        <v>87</v>
      </c>
      <c r="LE8" s="11">
        <v>88</v>
      </c>
      <c r="LF8" s="11">
        <v>89</v>
      </c>
      <c r="LG8" s="11">
        <v>90</v>
      </c>
      <c r="LH8" s="11">
        <v>91</v>
      </c>
      <c r="LI8" s="11">
        <v>92</v>
      </c>
      <c r="LJ8" s="11">
        <v>93</v>
      </c>
      <c r="LK8" s="11">
        <v>94</v>
      </c>
      <c r="LL8" s="11">
        <v>95</v>
      </c>
    </row>
    <row r="9" spans="1:324" ht="9.9499999999999993" customHeight="1" x14ac:dyDescent="0.25"/>
    <row r="10" spans="1:324" ht="39.950000000000003" customHeight="1" x14ac:dyDescent="0.25">
      <c r="B10" s="84" t="s">
        <v>16</v>
      </c>
      <c r="C10" s="67" t="s">
        <v>17</v>
      </c>
      <c r="D10" s="84" t="s">
        <v>94</v>
      </c>
      <c r="F10" s="88" t="s">
        <v>160</v>
      </c>
      <c r="H10" s="88" t="s">
        <v>161</v>
      </c>
      <c r="I10" s="282" t="s">
        <v>163</v>
      </c>
      <c r="J10" s="88" t="s">
        <v>181</v>
      </c>
      <c r="K10" s="88" t="s">
        <v>178</v>
      </c>
      <c r="L10" s="88" t="s">
        <v>182</v>
      </c>
      <c r="M10" s="88" t="s">
        <v>172</v>
      </c>
      <c r="N10" s="88" t="s">
        <v>173</v>
      </c>
      <c r="O10" s="88" t="s">
        <v>175</v>
      </c>
      <c r="P10" s="88" t="s">
        <v>183</v>
      </c>
      <c r="Q10" s="88" t="s">
        <v>184</v>
      </c>
      <c r="R10" s="88" t="s">
        <v>177</v>
      </c>
      <c r="S10" s="88" t="s">
        <v>176</v>
      </c>
      <c r="T10" s="88" t="s">
        <v>185</v>
      </c>
      <c r="U10" s="88" t="s">
        <v>179</v>
      </c>
      <c r="V10" s="88" t="s">
        <v>180</v>
      </c>
      <c r="X10" s="88" t="s">
        <v>181</v>
      </c>
      <c r="Y10" s="88" t="s">
        <v>178</v>
      </c>
      <c r="Z10" s="88" t="s">
        <v>182</v>
      </c>
      <c r="AA10" s="88" t="s">
        <v>172</v>
      </c>
      <c r="AB10" s="88" t="s">
        <v>173</v>
      </c>
      <c r="AC10" s="88" t="s">
        <v>175</v>
      </c>
      <c r="AD10" s="88" t="s">
        <v>183</v>
      </c>
      <c r="AE10" s="88" t="s">
        <v>184</v>
      </c>
      <c r="AF10" s="88" t="s">
        <v>177</v>
      </c>
      <c r="AG10" s="88" t="s">
        <v>176</v>
      </c>
      <c r="AH10" s="88" t="s">
        <v>185</v>
      </c>
      <c r="AI10" s="88" t="s">
        <v>179</v>
      </c>
      <c r="AJ10" s="88" t="s">
        <v>180</v>
      </c>
      <c r="AL10" s="63" t="s">
        <v>186</v>
      </c>
      <c r="AM10" s="63" t="s">
        <v>187</v>
      </c>
      <c r="AN10" s="63" t="s">
        <v>188</v>
      </c>
      <c r="AO10" s="63" t="s">
        <v>195</v>
      </c>
      <c r="AP10" s="63" t="s">
        <v>196</v>
      </c>
      <c r="AR10" s="63" t="s">
        <v>192</v>
      </c>
      <c r="AS10" s="63" t="s">
        <v>193</v>
      </c>
      <c r="AT10" s="63" t="s">
        <v>191</v>
      </c>
      <c r="AV10" s="63" t="s">
        <v>174</v>
      </c>
      <c r="AX10" s="63" t="s">
        <v>194</v>
      </c>
      <c r="AZ10" s="63" t="s">
        <v>278</v>
      </c>
      <c r="BB10" s="88" t="s">
        <v>97</v>
      </c>
      <c r="BC10" s="282" t="s">
        <v>163</v>
      </c>
      <c r="BD10" s="268" t="s">
        <v>197</v>
      </c>
      <c r="BE10" s="268" t="s">
        <v>198</v>
      </c>
      <c r="BF10" s="268" t="s">
        <v>199</v>
      </c>
      <c r="BG10" s="268" t="s">
        <v>200</v>
      </c>
      <c r="BH10" s="268" t="s">
        <v>201</v>
      </c>
      <c r="BI10" s="268" t="s">
        <v>202</v>
      </c>
      <c r="BJ10" s="268" t="s">
        <v>203</v>
      </c>
      <c r="BK10" s="268" t="s">
        <v>204</v>
      </c>
      <c r="BL10" s="268" t="s">
        <v>205</v>
      </c>
      <c r="BM10" s="268" t="s">
        <v>206</v>
      </c>
      <c r="BN10" s="268" t="s">
        <v>207</v>
      </c>
      <c r="BO10" s="268" t="s">
        <v>208</v>
      </c>
      <c r="BP10" s="268" t="s">
        <v>209</v>
      </c>
      <c r="BQ10" s="268" t="s">
        <v>210</v>
      </c>
      <c r="BR10" s="268" t="s">
        <v>211</v>
      </c>
      <c r="BS10" s="268" t="s">
        <v>212</v>
      </c>
      <c r="BT10" s="268" t="s">
        <v>213</v>
      </c>
      <c r="BU10" s="268" t="s">
        <v>214</v>
      </c>
      <c r="BV10" s="268" t="s">
        <v>215</v>
      </c>
      <c r="BW10" s="268" t="s">
        <v>216</v>
      </c>
      <c r="BY10" s="88" t="str">
        <f>BD10</f>
        <v>IGT1</v>
      </c>
      <c r="BZ10" s="88" t="str">
        <f t="shared" ref="BZ10:CK10" si="2">BE10</f>
        <v>IGT2</v>
      </c>
      <c r="CA10" s="88" t="str">
        <f t="shared" si="2"/>
        <v>IGT3</v>
      </c>
      <c r="CB10" s="88" t="str">
        <f t="shared" si="2"/>
        <v>IGT4</v>
      </c>
      <c r="CC10" s="88" t="str">
        <f t="shared" si="2"/>
        <v>IGT5</v>
      </c>
      <c r="CD10" s="88" t="str">
        <f t="shared" si="2"/>
        <v>IGT6</v>
      </c>
      <c r="CE10" s="88" t="str">
        <f t="shared" si="2"/>
        <v>IGT7</v>
      </c>
      <c r="CF10" s="88" t="str">
        <f t="shared" si="2"/>
        <v>IGT8</v>
      </c>
      <c r="CG10" s="88" t="str">
        <f t="shared" si="2"/>
        <v>IGT9</v>
      </c>
      <c r="CH10" s="88" t="str">
        <f t="shared" si="2"/>
        <v>IGT10</v>
      </c>
      <c r="CI10" s="88" t="str">
        <f t="shared" si="2"/>
        <v>IGT11</v>
      </c>
      <c r="CJ10" s="88" t="str">
        <f t="shared" si="2"/>
        <v>IGT12</v>
      </c>
      <c r="CK10" s="88" t="str">
        <f t="shared" si="2"/>
        <v>IGT13</v>
      </c>
      <c r="CL10" s="88" t="str">
        <f t="shared" ref="CL10:CR10" si="3">BQ10</f>
        <v>IGT14</v>
      </c>
      <c r="CM10" s="88" t="str">
        <f t="shared" si="3"/>
        <v>IGT15</v>
      </c>
      <c r="CN10" s="88" t="str">
        <f t="shared" si="3"/>
        <v>IGT16</v>
      </c>
      <c r="CO10" s="88" t="str">
        <f t="shared" si="3"/>
        <v>IGT17</v>
      </c>
      <c r="CP10" s="88" t="str">
        <f t="shared" si="3"/>
        <v>IGT18</v>
      </c>
      <c r="CQ10" s="88" t="str">
        <f t="shared" si="3"/>
        <v>IGT19</v>
      </c>
      <c r="CR10" s="88" t="str">
        <f t="shared" si="3"/>
        <v>IGT20</v>
      </c>
      <c r="CT10" s="63" t="s">
        <v>279</v>
      </c>
      <c r="CV10" s="88" t="s">
        <v>98</v>
      </c>
      <c r="CW10" s="282" t="s">
        <v>163</v>
      </c>
      <c r="CX10" s="268" t="s">
        <v>217</v>
      </c>
      <c r="CY10" s="268" t="s">
        <v>218</v>
      </c>
      <c r="CZ10" s="268" t="s">
        <v>219</v>
      </c>
      <c r="DA10" s="268" t="s">
        <v>220</v>
      </c>
      <c r="DB10" s="268" t="s">
        <v>221</v>
      </c>
      <c r="DC10" s="268" t="s">
        <v>222</v>
      </c>
      <c r="DD10" s="268" t="s">
        <v>223</v>
      </c>
      <c r="DE10" s="268" t="s">
        <v>224</v>
      </c>
      <c r="DF10" s="268" t="s">
        <v>225</v>
      </c>
      <c r="DG10" s="268" t="s">
        <v>226</v>
      </c>
      <c r="DH10" s="268" t="s">
        <v>227</v>
      </c>
      <c r="DI10" s="268" t="s">
        <v>228</v>
      </c>
      <c r="DJ10" s="268" t="s">
        <v>229</v>
      </c>
      <c r="DK10" s="268" t="s">
        <v>230</v>
      </c>
      <c r="DL10" s="268" t="s">
        <v>231</v>
      </c>
      <c r="DM10" s="268" t="s">
        <v>232</v>
      </c>
      <c r="DN10" s="268" t="s">
        <v>233</v>
      </c>
      <c r="DO10" s="268" t="s">
        <v>234</v>
      </c>
      <c r="DP10" s="268" t="s">
        <v>235</v>
      </c>
      <c r="DQ10" s="268" t="s">
        <v>236</v>
      </c>
      <c r="DR10" s="268" t="s">
        <v>237</v>
      </c>
      <c r="DS10" s="268" t="s">
        <v>238</v>
      </c>
      <c r="DT10" s="268" t="s">
        <v>239</v>
      </c>
      <c r="DU10" s="268" t="s">
        <v>240</v>
      </c>
      <c r="DV10" s="268" t="s">
        <v>241</v>
      </c>
      <c r="DW10" s="268" t="s">
        <v>242</v>
      </c>
      <c r="DX10" s="268" t="s">
        <v>243</v>
      </c>
      <c r="DY10" s="268" t="s">
        <v>244</v>
      </c>
      <c r="DZ10" s="268" t="s">
        <v>245</v>
      </c>
      <c r="EA10" s="268" t="s">
        <v>246</v>
      </c>
      <c r="EB10" s="268" t="s">
        <v>247</v>
      </c>
      <c r="EC10" s="268" t="s">
        <v>248</v>
      </c>
      <c r="ED10" s="268" t="s">
        <v>249</v>
      </c>
      <c r="EE10" s="268" t="s">
        <v>250</v>
      </c>
      <c r="EF10" s="268" t="s">
        <v>251</v>
      </c>
      <c r="EG10" s="268" t="s">
        <v>252</v>
      </c>
      <c r="EH10" s="268" t="s">
        <v>253</v>
      </c>
      <c r="EI10" s="268" t="s">
        <v>254</v>
      </c>
      <c r="EJ10" s="268" t="s">
        <v>255</v>
      </c>
      <c r="EK10" s="268" t="s">
        <v>256</v>
      </c>
      <c r="EL10" s="268" t="s">
        <v>257</v>
      </c>
      <c r="EM10" s="268" t="s">
        <v>258</v>
      </c>
      <c r="EN10" s="268" t="s">
        <v>259</v>
      </c>
      <c r="EO10" s="268" t="s">
        <v>260</v>
      </c>
      <c r="EP10" s="268" t="s">
        <v>261</v>
      </c>
      <c r="EQ10" s="268" t="s">
        <v>262</v>
      </c>
      <c r="ER10" s="268" t="s">
        <v>263</v>
      </c>
      <c r="ES10" s="268" t="s">
        <v>264</v>
      </c>
      <c r="ET10" s="268" t="s">
        <v>265</v>
      </c>
      <c r="EU10" s="268" t="s">
        <v>266</v>
      </c>
      <c r="EV10" s="268" t="s">
        <v>267</v>
      </c>
      <c r="EW10" s="268" t="s">
        <v>268</v>
      </c>
      <c r="EX10" s="268" t="s">
        <v>269</v>
      </c>
      <c r="EY10" s="268" t="s">
        <v>270</v>
      </c>
      <c r="EZ10" s="268" t="s">
        <v>271</v>
      </c>
      <c r="FA10" s="268" t="s">
        <v>272</v>
      </c>
      <c r="FB10" s="268" t="s">
        <v>273</v>
      </c>
      <c r="FC10" s="268" t="s">
        <v>274</v>
      </c>
      <c r="FD10" s="268" t="s">
        <v>275</v>
      </c>
      <c r="FE10" s="268" t="s">
        <v>276</v>
      </c>
      <c r="FG10" s="88" t="str">
        <f t="shared" ref="FG10:GL10" si="4">CX10</f>
        <v>SHIPPER 1</v>
      </c>
      <c r="FH10" s="88" t="str">
        <f t="shared" si="4"/>
        <v>SHIPPER 2</v>
      </c>
      <c r="FI10" s="88" t="str">
        <f t="shared" si="4"/>
        <v>SHIPPER 3</v>
      </c>
      <c r="FJ10" s="88" t="str">
        <f t="shared" si="4"/>
        <v>SHIPPER 4</v>
      </c>
      <c r="FK10" s="88" t="str">
        <f t="shared" si="4"/>
        <v>SHIPPER 5</v>
      </c>
      <c r="FL10" s="88" t="str">
        <f t="shared" si="4"/>
        <v>SHIPPER 6</v>
      </c>
      <c r="FM10" s="88" t="str">
        <f t="shared" si="4"/>
        <v>SHIPPER 7</v>
      </c>
      <c r="FN10" s="88" t="str">
        <f t="shared" si="4"/>
        <v>SHIPPER 8</v>
      </c>
      <c r="FO10" s="88" t="str">
        <f t="shared" si="4"/>
        <v>SHIPPER 9</v>
      </c>
      <c r="FP10" s="88" t="str">
        <f t="shared" si="4"/>
        <v>SHIPPER 10</v>
      </c>
      <c r="FQ10" s="88" t="str">
        <f t="shared" si="4"/>
        <v>SHIPPER 11</v>
      </c>
      <c r="FR10" s="88" t="str">
        <f t="shared" si="4"/>
        <v>SHIPPER 12</v>
      </c>
      <c r="FS10" s="88" t="str">
        <f t="shared" si="4"/>
        <v>SHIPPER 13</v>
      </c>
      <c r="FT10" s="88" t="str">
        <f t="shared" si="4"/>
        <v>SHIPPER 14</v>
      </c>
      <c r="FU10" s="88" t="str">
        <f t="shared" si="4"/>
        <v>SHIPPER 15</v>
      </c>
      <c r="FV10" s="88" t="str">
        <f t="shared" si="4"/>
        <v>SHIPPER 16</v>
      </c>
      <c r="FW10" s="88" t="str">
        <f t="shared" si="4"/>
        <v>SHIPPER 17</v>
      </c>
      <c r="FX10" s="88" t="str">
        <f t="shared" si="4"/>
        <v>SHIPPER 18</v>
      </c>
      <c r="FY10" s="88" t="str">
        <f t="shared" si="4"/>
        <v>SHIPPER 19</v>
      </c>
      <c r="FZ10" s="88" t="str">
        <f t="shared" si="4"/>
        <v>SHIPPER 20</v>
      </c>
      <c r="GA10" s="88" t="str">
        <f t="shared" si="4"/>
        <v>SHIPPER 21</v>
      </c>
      <c r="GB10" s="88" t="str">
        <f t="shared" si="4"/>
        <v>SHIPPER 22</v>
      </c>
      <c r="GC10" s="88" t="str">
        <f t="shared" si="4"/>
        <v>SHIPPER 23</v>
      </c>
      <c r="GD10" s="88" t="str">
        <f t="shared" si="4"/>
        <v>SHIPPER 24</v>
      </c>
      <c r="GE10" s="88" t="str">
        <f t="shared" si="4"/>
        <v>SHIPPER 25</v>
      </c>
      <c r="GF10" s="88" t="str">
        <f t="shared" si="4"/>
        <v>SHIPPER 26</v>
      </c>
      <c r="GG10" s="88" t="str">
        <f t="shared" si="4"/>
        <v>SHIPPER 27</v>
      </c>
      <c r="GH10" s="88" t="str">
        <f t="shared" si="4"/>
        <v>SHIPPER 28</v>
      </c>
      <c r="GI10" s="88" t="str">
        <f t="shared" si="4"/>
        <v>SHIPPER 29</v>
      </c>
      <c r="GJ10" s="88" t="str">
        <f t="shared" si="4"/>
        <v>SHIPPER 30</v>
      </c>
      <c r="GK10" s="88" t="str">
        <f t="shared" si="4"/>
        <v>SHIPPER 31</v>
      </c>
      <c r="GL10" s="88" t="str">
        <f t="shared" si="4"/>
        <v>SHIPPER 32</v>
      </c>
      <c r="GM10" s="88" t="str">
        <f t="shared" ref="GM10:HN10" si="5">ED10</f>
        <v>SHIPPER 33</v>
      </c>
      <c r="GN10" s="88" t="str">
        <f t="shared" si="5"/>
        <v>SHIPPER 34</v>
      </c>
      <c r="GO10" s="88" t="str">
        <f t="shared" si="5"/>
        <v>SHIPPER 35</v>
      </c>
      <c r="GP10" s="88" t="str">
        <f t="shared" si="5"/>
        <v>SHIPPER 36</v>
      </c>
      <c r="GQ10" s="88" t="str">
        <f t="shared" si="5"/>
        <v>SHIPPER 37</v>
      </c>
      <c r="GR10" s="88" t="str">
        <f t="shared" si="5"/>
        <v>SHIPPER 38</v>
      </c>
      <c r="GS10" s="88" t="str">
        <f t="shared" si="5"/>
        <v>SHIPPER 39</v>
      </c>
      <c r="GT10" s="88" t="str">
        <f t="shared" si="5"/>
        <v>SHIPPER 40</v>
      </c>
      <c r="GU10" s="88" t="str">
        <f t="shared" si="5"/>
        <v>SHIPPER 41</v>
      </c>
      <c r="GV10" s="88" t="str">
        <f t="shared" si="5"/>
        <v>SHIPPER 42</v>
      </c>
      <c r="GW10" s="88" t="str">
        <f t="shared" si="5"/>
        <v>SHIPPER 43</v>
      </c>
      <c r="GX10" s="88" t="str">
        <f t="shared" si="5"/>
        <v>SHIPPER 44</v>
      </c>
      <c r="GY10" s="88" t="str">
        <f t="shared" si="5"/>
        <v>SHIPPER 45</v>
      </c>
      <c r="GZ10" s="88" t="str">
        <f t="shared" si="5"/>
        <v>SHIPPER 46</v>
      </c>
      <c r="HA10" s="88" t="str">
        <f t="shared" si="5"/>
        <v>SHIPPER 47</v>
      </c>
      <c r="HB10" s="88" t="str">
        <f t="shared" si="5"/>
        <v>SHIPPER 48</v>
      </c>
      <c r="HC10" s="88" t="str">
        <f t="shared" si="5"/>
        <v>SHIPPER 49</v>
      </c>
      <c r="HD10" s="88" t="str">
        <f t="shared" si="5"/>
        <v>SHIPPER 50</v>
      </c>
      <c r="HE10" s="88" t="str">
        <f t="shared" si="5"/>
        <v>SHIPPER 51</v>
      </c>
      <c r="HF10" s="88" t="str">
        <f t="shared" si="5"/>
        <v>SHIPPER 52</v>
      </c>
      <c r="HG10" s="88" t="str">
        <f t="shared" si="5"/>
        <v>SHIPPER 53</v>
      </c>
      <c r="HH10" s="88" t="str">
        <f t="shared" si="5"/>
        <v>SHIPPER 54</v>
      </c>
      <c r="HI10" s="88" t="str">
        <f t="shared" si="5"/>
        <v>SHIPPER 55</v>
      </c>
      <c r="HJ10" s="88" t="str">
        <f t="shared" si="5"/>
        <v>SHIPPER 56</v>
      </c>
      <c r="HK10" s="88" t="str">
        <f t="shared" si="5"/>
        <v>SHIPPER 57</v>
      </c>
      <c r="HL10" s="88" t="str">
        <f t="shared" si="5"/>
        <v>SHIPPER 58</v>
      </c>
      <c r="HM10" s="88" t="str">
        <f t="shared" si="5"/>
        <v>SHIPPER 59</v>
      </c>
      <c r="HN10" s="88" t="str">
        <f t="shared" si="5"/>
        <v>SHIPPER 60</v>
      </c>
      <c r="HP10" s="63" t="s">
        <v>280</v>
      </c>
      <c r="HR10" s="88" t="s">
        <v>277</v>
      </c>
      <c r="HS10" s="63" t="s">
        <v>281</v>
      </c>
      <c r="HV10" s="84" t="s">
        <v>82</v>
      </c>
      <c r="HW10" s="88" t="str">
        <f t="shared" ref="HW10:HW73" si="6">F10</f>
        <v>NTS</v>
      </c>
      <c r="HX10" s="88" t="str">
        <f t="shared" ref="HX10:HX73" si="7">X10</f>
        <v>EA</v>
      </c>
      <c r="HY10" s="88" t="str">
        <f t="shared" ref="HY10:HY73" si="8">Y10</f>
        <v>EM</v>
      </c>
      <c r="HZ10" s="88" t="str">
        <f t="shared" ref="HZ10:HZ73" si="9">Z10</f>
        <v>NT</v>
      </c>
      <c r="IA10" s="88" t="str">
        <f t="shared" ref="IA10:IA73" si="10">AA10</f>
        <v>NW</v>
      </c>
      <c r="IB10" s="88" t="str">
        <f t="shared" ref="IB10:IB73" si="11">AB10</f>
        <v>WM</v>
      </c>
      <c r="IC10" s="88" t="str">
        <f t="shared" ref="IC10:IC73" si="12">AC10</f>
        <v>SC</v>
      </c>
      <c r="ID10" s="88" t="str">
        <f t="shared" ref="ID10:ID73" si="13">AD10</f>
        <v>SE</v>
      </c>
      <c r="IE10" s="88" t="str">
        <f t="shared" ref="IE10:IE73" si="14">AE10</f>
        <v>SO</v>
      </c>
      <c r="IF10" s="88" t="str">
        <f t="shared" ref="IF10:IF73" si="15">AF10</f>
        <v>NE</v>
      </c>
      <c r="IG10" s="88" t="str">
        <f t="shared" ref="IG10:IG73" si="16">AG10</f>
        <v>NO</v>
      </c>
      <c r="IH10" s="88" t="str">
        <f t="shared" ref="IH10:IH73" si="17">AH10</f>
        <v>SW</v>
      </c>
      <c r="II10" s="88" t="str">
        <f t="shared" ref="II10:II73" si="18">AI10</f>
        <v>WN</v>
      </c>
      <c r="IJ10" s="88" t="str">
        <f t="shared" ref="IJ10:IJ73" si="19">AJ10</f>
        <v>WS</v>
      </c>
      <c r="IK10" s="88" t="str">
        <f t="shared" ref="IK10:IK73" si="20">BY10</f>
        <v>IGT1</v>
      </c>
      <c r="IL10" s="88" t="str">
        <f t="shared" ref="IL10:IL73" si="21">BZ10</f>
        <v>IGT2</v>
      </c>
      <c r="IM10" s="88" t="str">
        <f t="shared" ref="IM10:IM73" si="22">CA10</f>
        <v>IGT3</v>
      </c>
      <c r="IN10" s="88" t="str">
        <f t="shared" ref="IN10:IN73" si="23">CB10</f>
        <v>IGT4</v>
      </c>
      <c r="IO10" s="88" t="str">
        <f t="shared" ref="IO10:IO73" si="24">CC10</f>
        <v>IGT5</v>
      </c>
      <c r="IP10" s="88" t="str">
        <f t="shared" ref="IP10:IP73" si="25">CD10</f>
        <v>IGT6</v>
      </c>
      <c r="IQ10" s="88" t="str">
        <f t="shared" ref="IQ10:IQ73" si="26">CE10</f>
        <v>IGT7</v>
      </c>
      <c r="IR10" s="88" t="str">
        <f t="shared" ref="IR10:IR73" si="27">CF10</f>
        <v>IGT8</v>
      </c>
      <c r="IS10" s="88" t="str">
        <f t="shared" ref="IS10:IS73" si="28">CG10</f>
        <v>IGT9</v>
      </c>
      <c r="IT10" s="88" t="str">
        <f t="shared" ref="IT10:IT73" si="29">CH10</f>
        <v>IGT10</v>
      </c>
      <c r="IU10" s="88" t="str">
        <f t="shared" ref="IU10:IU73" si="30">CI10</f>
        <v>IGT11</v>
      </c>
      <c r="IV10" s="88" t="str">
        <f t="shared" ref="IV10:IV73" si="31">CJ10</f>
        <v>IGT12</v>
      </c>
      <c r="IW10" s="88" t="str">
        <f t="shared" ref="IW10:IW73" si="32">CK10</f>
        <v>IGT13</v>
      </c>
      <c r="IX10" s="88" t="str">
        <f t="shared" ref="IX10:IX73" si="33">CL10</f>
        <v>IGT14</v>
      </c>
      <c r="IY10" s="88" t="str">
        <f t="shared" ref="IY10:IY73" si="34">CM10</f>
        <v>IGT15</v>
      </c>
      <c r="IZ10" s="88" t="str">
        <f t="shared" ref="IZ10:IZ73" si="35">CN10</f>
        <v>IGT16</v>
      </c>
      <c r="JA10" s="88" t="str">
        <f t="shared" ref="JA10:JA73" si="36">CO10</f>
        <v>IGT17</v>
      </c>
      <c r="JB10" s="88" t="str">
        <f t="shared" ref="JB10:JB73" si="37">CP10</f>
        <v>IGT18</v>
      </c>
      <c r="JC10" s="88" t="str">
        <f t="shared" ref="JC10:JC73" si="38">CQ10</f>
        <v>IGT19</v>
      </c>
      <c r="JD10" s="88" t="str">
        <f t="shared" ref="JD10:JD73" si="39">CR10</f>
        <v>IGT20</v>
      </c>
      <c r="JE10" s="88" t="str">
        <f t="shared" ref="JE10:JE73" si="40">FG10</f>
        <v>SHIPPER 1</v>
      </c>
      <c r="JF10" s="88" t="str">
        <f t="shared" ref="JF10:JF73" si="41">FH10</f>
        <v>SHIPPER 2</v>
      </c>
      <c r="JG10" s="88" t="str">
        <f t="shared" ref="JG10:JG73" si="42">FI10</f>
        <v>SHIPPER 3</v>
      </c>
      <c r="JH10" s="88" t="str">
        <f t="shared" ref="JH10:JH73" si="43">FJ10</f>
        <v>SHIPPER 4</v>
      </c>
      <c r="JI10" s="88" t="str">
        <f t="shared" ref="JI10:JI73" si="44">FK10</f>
        <v>SHIPPER 5</v>
      </c>
      <c r="JJ10" s="88" t="str">
        <f t="shared" ref="JJ10:JJ73" si="45">FL10</f>
        <v>SHIPPER 6</v>
      </c>
      <c r="JK10" s="88" t="str">
        <f t="shared" ref="JK10:JK73" si="46">FM10</f>
        <v>SHIPPER 7</v>
      </c>
      <c r="JL10" s="88" t="str">
        <f t="shared" ref="JL10:JL73" si="47">FN10</f>
        <v>SHIPPER 8</v>
      </c>
      <c r="JM10" s="88" t="str">
        <f t="shared" ref="JM10:JM73" si="48">FO10</f>
        <v>SHIPPER 9</v>
      </c>
      <c r="JN10" s="88" t="str">
        <f t="shared" ref="JN10:JN73" si="49">FP10</f>
        <v>SHIPPER 10</v>
      </c>
      <c r="JO10" s="88" t="str">
        <f t="shared" ref="JO10:JO73" si="50">FQ10</f>
        <v>SHIPPER 11</v>
      </c>
      <c r="JP10" s="88" t="str">
        <f t="shared" ref="JP10:JP73" si="51">FR10</f>
        <v>SHIPPER 12</v>
      </c>
      <c r="JQ10" s="88" t="str">
        <f t="shared" ref="JQ10:JQ73" si="52">FS10</f>
        <v>SHIPPER 13</v>
      </c>
      <c r="JR10" s="88" t="str">
        <f t="shared" ref="JR10:JR73" si="53">FT10</f>
        <v>SHIPPER 14</v>
      </c>
      <c r="JS10" s="88" t="str">
        <f t="shared" ref="JS10:JS73" si="54">FU10</f>
        <v>SHIPPER 15</v>
      </c>
      <c r="JT10" s="88" t="str">
        <f t="shared" ref="JT10:JT73" si="55">FV10</f>
        <v>SHIPPER 16</v>
      </c>
      <c r="JU10" s="88" t="str">
        <f t="shared" ref="JU10:JU73" si="56">FW10</f>
        <v>SHIPPER 17</v>
      </c>
      <c r="JV10" s="88" t="str">
        <f t="shared" ref="JV10:JV73" si="57">FX10</f>
        <v>SHIPPER 18</v>
      </c>
      <c r="JW10" s="88" t="str">
        <f t="shared" ref="JW10:JW73" si="58">FY10</f>
        <v>SHIPPER 19</v>
      </c>
      <c r="JX10" s="88" t="str">
        <f t="shared" ref="JX10:JX73" si="59">FZ10</f>
        <v>SHIPPER 20</v>
      </c>
      <c r="JY10" s="88" t="str">
        <f t="shared" ref="JY10:JY73" si="60">GA10</f>
        <v>SHIPPER 21</v>
      </c>
      <c r="JZ10" s="88" t="str">
        <f t="shared" ref="JZ10:JZ73" si="61">GB10</f>
        <v>SHIPPER 22</v>
      </c>
      <c r="KA10" s="88" t="str">
        <f t="shared" ref="KA10:KA73" si="62">GC10</f>
        <v>SHIPPER 23</v>
      </c>
      <c r="KB10" s="88" t="str">
        <f t="shared" ref="KB10:KB73" si="63">GD10</f>
        <v>SHIPPER 24</v>
      </c>
      <c r="KC10" s="88" t="str">
        <f t="shared" ref="KC10:KC73" si="64">GE10</f>
        <v>SHIPPER 25</v>
      </c>
      <c r="KD10" s="88" t="str">
        <f t="shared" ref="KD10:KD73" si="65">GF10</f>
        <v>SHIPPER 26</v>
      </c>
      <c r="KE10" s="88" t="str">
        <f t="shared" ref="KE10:KE73" si="66">GG10</f>
        <v>SHIPPER 27</v>
      </c>
      <c r="KF10" s="88" t="str">
        <f t="shared" ref="KF10:KF73" si="67">GH10</f>
        <v>SHIPPER 28</v>
      </c>
      <c r="KG10" s="88" t="str">
        <f t="shared" ref="KG10:KG73" si="68">GI10</f>
        <v>SHIPPER 29</v>
      </c>
      <c r="KH10" s="88" t="str">
        <f t="shared" ref="KH10:KH73" si="69">GJ10</f>
        <v>SHIPPER 30</v>
      </c>
      <c r="KI10" s="88" t="str">
        <f t="shared" ref="KI10:KI73" si="70">GK10</f>
        <v>SHIPPER 31</v>
      </c>
      <c r="KJ10" s="88" t="str">
        <f t="shared" ref="KJ10:KJ73" si="71">GL10</f>
        <v>SHIPPER 32</v>
      </c>
      <c r="KK10" s="88" t="str">
        <f t="shared" ref="KK10:KK73" si="72">GM10</f>
        <v>SHIPPER 33</v>
      </c>
      <c r="KL10" s="88" t="str">
        <f t="shared" ref="KL10:KL73" si="73">GN10</f>
        <v>SHIPPER 34</v>
      </c>
      <c r="KM10" s="88" t="str">
        <f t="shared" ref="KM10:KM73" si="74">GO10</f>
        <v>SHIPPER 35</v>
      </c>
      <c r="KN10" s="88" t="str">
        <f t="shared" ref="KN10:KN73" si="75">GP10</f>
        <v>SHIPPER 36</v>
      </c>
      <c r="KO10" s="88" t="str">
        <f t="shared" ref="KO10:KO73" si="76">GQ10</f>
        <v>SHIPPER 37</v>
      </c>
      <c r="KP10" s="88" t="str">
        <f t="shared" ref="KP10:KP73" si="77">GR10</f>
        <v>SHIPPER 38</v>
      </c>
      <c r="KQ10" s="88" t="str">
        <f t="shared" ref="KQ10:KQ73" si="78">GS10</f>
        <v>SHIPPER 39</v>
      </c>
      <c r="KR10" s="88" t="str">
        <f t="shared" ref="KR10:KR73" si="79">GT10</f>
        <v>SHIPPER 40</v>
      </c>
      <c r="KS10" s="88" t="str">
        <f t="shared" ref="KS10:KS73" si="80">GU10</f>
        <v>SHIPPER 41</v>
      </c>
      <c r="KT10" s="88" t="str">
        <f t="shared" ref="KT10:KT73" si="81">GV10</f>
        <v>SHIPPER 42</v>
      </c>
      <c r="KU10" s="88" t="str">
        <f t="shared" ref="KU10:KU73" si="82">GW10</f>
        <v>SHIPPER 43</v>
      </c>
      <c r="KV10" s="88" t="str">
        <f t="shared" ref="KV10:KV73" si="83">GX10</f>
        <v>SHIPPER 44</v>
      </c>
      <c r="KW10" s="88" t="str">
        <f t="shared" ref="KW10:KW73" si="84">GY10</f>
        <v>SHIPPER 45</v>
      </c>
      <c r="KX10" s="88" t="str">
        <f t="shared" ref="KX10:KX73" si="85">GZ10</f>
        <v>SHIPPER 46</v>
      </c>
      <c r="KY10" s="88" t="str">
        <f t="shared" ref="KY10:KY73" si="86">HA10</f>
        <v>SHIPPER 47</v>
      </c>
      <c r="KZ10" s="88" t="str">
        <f t="shared" ref="KZ10:KZ73" si="87">HB10</f>
        <v>SHIPPER 48</v>
      </c>
      <c r="LA10" s="88" t="str">
        <f t="shared" ref="LA10:LA73" si="88">HC10</f>
        <v>SHIPPER 49</v>
      </c>
      <c r="LB10" s="88" t="str">
        <f t="shared" ref="LB10:LB73" si="89">HD10</f>
        <v>SHIPPER 50</v>
      </c>
      <c r="LC10" s="88" t="str">
        <f t="shared" ref="LC10:LC73" si="90">HE10</f>
        <v>SHIPPER 51</v>
      </c>
      <c r="LD10" s="88" t="str">
        <f t="shared" ref="LD10:LD73" si="91">HF10</f>
        <v>SHIPPER 52</v>
      </c>
      <c r="LE10" s="88" t="str">
        <f t="shared" ref="LE10:LE73" si="92">HG10</f>
        <v>SHIPPER 53</v>
      </c>
      <c r="LF10" s="88" t="str">
        <f t="shared" ref="LF10:LF73" si="93">HH10</f>
        <v>SHIPPER 54</v>
      </c>
      <c r="LG10" s="88" t="str">
        <f t="shared" ref="LG10:LG73" si="94">HI10</f>
        <v>SHIPPER 55</v>
      </c>
      <c r="LH10" s="88" t="str">
        <f t="shared" ref="LH10:LH73" si="95">HJ10</f>
        <v>SHIPPER 56</v>
      </c>
      <c r="LI10" s="88" t="str">
        <f t="shared" ref="LI10:LI73" si="96">HK10</f>
        <v>SHIPPER 57</v>
      </c>
      <c r="LJ10" s="88" t="str">
        <f t="shared" ref="LJ10:LJ73" si="97">HL10</f>
        <v>SHIPPER 58</v>
      </c>
      <c r="LK10" s="88" t="str">
        <f t="shared" ref="LK10:LK73" si="98">HM10</f>
        <v>SHIPPER 59</v>
      </c>
      <c r="LL10" s="88" t="str">
        <f t="shared" ref="LL10:LL73" si="99">HN10</f>
        <v>SHIPPER 60</v>
      </c>
    </row>
    <row r="11" spans="1:324" ht="39.950000000000003" hidden="1" customHeight="1" x14ac:dyDescent="0.25">
      <c r="B11" s="5" t="s">
        <v>20</v>
      </c>
      <c r="C11" s="68" t="s">
        <v>21</v>
      </c>
      <c r="D11" s="5" t="s">
        <v>72</v>
      </c>
      <c r="F11" s="262">
        <f>'SS to Constituents'!N11</f>
        <v>0</v>
      </c>
      <c r="H11" s="262">
        <f>'SS to Constituents'!O11</f>
        <v>0</v>
      </c>
      <c r="I11" s="264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X11" s="91">
        <f>IFERROR($H11/SUM($J11:$V11)*J11,0)</f>
        <v>0</v>
      </c>
      <c r="Y11" s="91">
        <f t="shared" ref="Y11:AJ11" si="100">IFERROR($H11/SUM($J11:$V11)*K11,0)</f>
        <v>0</v>
      </c>
      <c r="Z11" s="91">
        <f t="shared" si="100"/>
        <v>0</v>
      </c>
      <c r="AA11" s="91">
        <f t="shared" si="100"/>
        <v>0</v>
      </c>
      <c r="AB11" s="91">
        <f t="shared" si="100"/>
        <v>0</v>
      </c>
      <c r="AC11" s="91">
        <f t="shared" si="100"/>
        <v>0</v>
      </c>
      <c r="AD11" s="91">
        <f t="shared" si="100"/>
        <v>0</v>
      </c>
      <c r="AE11" s="91">
        <f t="shared" si="100"/>
        <v>0</v>
      </c>
      <c r="AF11" s="91">
        <f t="shared" si="100"/>
        <v>0</v>
      </c>
      <c r="AG11" s="91">
        <f t="shared" si="100"/>
        <v>0</v>
      </c>
      <c r="AH11" s="91">
        <f t="shared" si="100"/>
        <v>0</v>
      </c>
      <c r="AI11" s="91">
        <f t="shared" si="100"/>
        <v>0</v>
      </c>
      <c r="AJ11" s="91">
        <f t="shared" si="100"/>
        <v>0</v>
      </c>
      <c r="AL11" s="91">
        <f>SUM(X11:Y11)</f>
        <v>0</v>
      </c>
      <c r="AM11" s="91">
        <f>Z11</f>
        <v>0</v>
      </c>
      <c r="AN11" s="91">
        <f>AA11</f>
        <v>0</v>
      </c>
      <c r="AO11" s="91">
        <f>AB11</f>
        <v>0</v>
      </c>
      <c r="AP11" s="91">
        <f>SUM(AL11:AO11)</f>
        <v>0</v>
      </c>
      <c r="AR11" s="91">
        <f>AC11</f>
        <v>0</v>
      </c>
      <c r="AS11" s="91">
        <f>SUM(AD11:AE11)</f>
        <v>0</v>
      </c>
      <c r="AT11" s="91">
        <f>SUM(AR11:AS11)</f>
        <v>0</v>
      </c>
      <c r="AV11" s="91">
        <f>SUM(AF11:AG11)</f>
        <v>0</v>
      </c>
      <c r="AX11" s="91">
        <f>SUM(AH11:AJ11)</f>
        <v>0</v>
      </c>
      <c r="AZ11" s="91">
        <f>H11-AP11-AT11-AV11-AX11</f>
        <v>0</v>
      </c>
      <c r="BB11" s="262">
        <f>'SS to Constituents'!P11</f>
        <v>0</v>
      </c>
      <c r="BC11" s="264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Y11" s="91">
        <f>IFERROR($BB11/SUM(BD$11:BW$11)*BD11,0)</f>
        <v>0</v>
      </c>
      <c r="BZ11" s="91">
        <f t="shared" ref="BZ11:CR24" si="101">IFERROR($BB11/SUM(BE$11:BX$11)*BE11,0)</f>
        <v>0</v>
      </c>
      <c r="CA11" s="91">
        <f t="shared" si="101"/>
        <v>0</v>
      </c>
      <c r="CB11" s="91">
        <f t="shared" si="101"/>
        <v>0</v>
      </c>
      <c r="CC11" s="91">
        <f t="shared" si="101"/>
        <v>0</v>
      </c>
      <c r="CD11" s="91">
        <f t="shared" si="101"/>
        <v>0</v>
      </c>
      <c r="CE11" s="91">
        <f t="shared" si="101"/>
        <v>0</v>
      </c>
      <c r="CF11" s="91">
        <f t="shared" si="101"/>
        <v>0</v>
      </c>
      <c r="CG11" s="91">
        <f t="shared" si="101"/>
        <v>0</v>
      </c>
      <c r="CH11" s="91">
        <f t="shared" si="101"/>
        <v>0</v>
      </c>
      <c r="CI11" s="91">
        <f t="shared" si="101"/>
        <v>0</v>
      </c>
      <c r="CJ11" s="91">
        <f t="shared" si="101"/>
        <v>0</v>
      </c>
      <c r="CK11" s="91">
        <f t="shared" si="101"/>
        <v>0</v>
      </c>
      <c r="CL11" s="91">
        <f t="shared" si="101"/>
        <v>0</v>
      </c>
      <c r="CM11" s="91">
        <f t="shared" si="101"/>
        <v>0</v>
      </c>
      <c r="CN11" s="91">
        <f t="shared" si="101"/>
        <v>0</v>
      </c>
      <c r="CO11" s="91">
        <f t="shared" si="101"/>
        <v>0</v>
      </c>
      <c r="CP11" s="91">
        <f t="shared" si="101"/>
        <v>0</v>
      </c>
      <c r="CQ11" s="91">
        <f t="shared" si="101"/>
        <v>0</v>
      </c>
      <c r="CR11" s="91">
        <f t="shared" si="101"/>
        <v>0</v>
      </c>
      <c r="CT11" s="91">
        <f>BB11-SUM(BY11:CR11)</f>
        <v>0</v>
      </c>
      <c r="CV11" s="262">
        <f>'SS to Constituents'!Q11</f>
        <v>1.4892059095515657</v>
      </c>
      <c r="CW11" s="264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G11" s="91">
        <f>IFERROR($BB11/SUM(CX$11:DQ$11)*CX11,0)</f>
        <v>0</v>
      </c>
      <c r="FH11" s="91">
        <f t="shared" ref="FH11:FH25" si="102">IFERROR($BB11/SUM(CY$11:FF$11)*CY11,0)</f>
        <v>0</v>
      </c>
      <c r="FI11" s="91">
        <f t="shared" ref="FI11:FI25" si="103">IFERROR($BB11/SUM(CZ$11:FG$11)*CZ11,0)</f>
        <v>0</v>
      </c>
      <c r="FJ11" s="91">
        <f t="shared" ref="FJ11:FJ25" si="104">IFERROR($BB11/SUM(DA$11:FH$11)*DA11,0)</f>
        <v>0</v>
      </c>
      <c r="FK11" s="91">
        <f t="shared" ref="FK11:FK25" si="105">IFERROR($BB11/SUM(DB$11:FI$11)*DB11,0)</f>
        <v>0</v>
      </c>
      <c r="FL11" s="91">
        <f t="shared" ref="FL11:FL25" si="106">IFERROR($BB11/SUM(DC$11:FJ$11)*DC11,0)</f>
        <v>0</v>
      </c>
      <c r="FM11" s="91">
        <f t="shared" ref="FM11:FM25" si="107">IFERROR($BB11/SUM(DD$11:FK$11)*DD11,0)</f>
        <v>0</v>
      </c>
      <c r="FN11" s="91">
        <f t="shared" ref="FN11:FN25" si="108">IFERROR($BB11/SUM(DE$11:FL$11)*DE11,0)</f>
        <v>0</v>
      </c>
      <c r="FO11" s="91">
        <f t="shared" ref="FO11:FO25" si="109">IFERROR($BB11/SUM(DF$11:FM$11)*DF11,0)</f>
        <v>0</v>
      </c>
      <c r="FP11" s="91">
        <f t="shared" ref="FP11:FP25" si="110">IFERROR($BB11/SUM(DG$11:FN$11)*DG11,0)</f>
        <v>0</v>
      </c>
      <c r="FQ11" s="91">
        <f t="shared" ref="FQ11:FQ25" si="111">IFERROR($BB11/SUM(DH$11:FO$11)*DH11,0)</f>
        <v>0</v>
      </c>
      <c r="FR11" s="91">
        <f t="shared" ref="FR11:FR25" si="112">IFERROR($BB11/SUM(DI$11:FP$11)*DI11,0)</f>
        <v>0</v>
      </c>
      <c r="FS11" s="91">
        <f t="shared" ref="FS11:FS25" si="113">IFERROR($BB11/SUM(DJ$11:FQ$11)*DJ11,0)</f>
        <v>0</v>
      </c>
      <c r="FT11" s="91">
        <f t="shared" ref="FT11:FT25" si="114">IFERROR($BB11/SUM(DK$11:FR$11)*DK11,0)</f>
        <v>0</v>
      </c>
      <c r="FU11" s="91">
        <f t="shared" ref="FU11:FU25" si="115">IFERROR($BB11/SUM(DL$11:FS$11)*DL11,0)</f>
        <v>0</v>
      </c>
      <c r="FV11" s="91">
        <f t="shared" ref="FV11:FV25" si="116">IFERROR($BB11/SUM(DM$11:FT$11)*DM11,0)</f>
        <v>0</v>
      </c>
      <c r="FW11" s="91">
        <f t="shared" ref="FW11:FW25" si="117">IFERROR($BB11/SUM(DN$11:FU$11)*DN11,0)</f>
        <v>0</v>
      </c>
      <c r="FX11" s="91">
        <f t="shared" ref="FX11:FX25" si="118">IFERROR($BB11/SUM(DO$11:FV$11)*DO11,0)</f>
        <v>0</v>
      </c>
      <c r="FY11" s="91">
        <f t="shared" ref="FY11:FY25" si="119">IFERROR($BB11/SUM(DP$11:FW$11)*DP11,0)</f>
        <v>0</v>
      </c>
      <c r="FZ11" s="91">
        <f t="shared" ref="FZ11:FZ25" si="120">IFERROR($BB11/SUM(DQ$11:FX$11)*DQ11,0)</f>
        <v>0</v>
      </c>
      <c r="GA11" s="91">
        <f t="shared" ref="GA11:HN17" si="121">IFERROR($BB11/SUM(DR$11:FY$11)*DR11,0)</f>
        <v>0</v>
      </c>
      <c r="GB11" s="91">
        <f t="shared" si="121"/>
        <v>0</v>
      </c>
      <c r="GC11" s="91">
        <f t="shared" si="121"/>
        <v>0</v>
      </c>
      <c r="GD11" s="91">
        <f t="shared" si="121"/>
        <v>0</v>
      </c>
      <c r="GE11" s="91">
        <f t="shared" si="121"/>
        <v>0</v>
      </c>
      <c r="GF11" s="91">
        <f t="shared" si="121"/>
        <v>0</v>
      </c>
      <c r="GG11" s="91">
        <f t="shared" si="121"/>
        <v>0</v>
      </c>
      <c r="GH11" s="91">
        <f t="shared" si="121"/>
        <v>0</v>
      </c>
      <c r="GI11" s="91">
        <f t="shared" si="121"/>
        <v>0</v>
      </c>
      <c r="GJ11" s="91">
        <f t="shared" si="121"/>
        <v>0</v>
      </c>
      <c r="GK11" s="91">
        <f t="shared" si="121"/>
        <v>0</v>
      </c>
      <c r="GL11" s="91">
        <f t="shared" si="121"/>
        <v>0</v>
      </c>
      <c r="GM11" s="91">
        <f t="shared" si="121"/>
        <v>0</v>
      </c>
      <c r="GN11" s="91">
        <f t="shared" si="121"/>
        <v>0</v>
      </c>
      <c r="GO11" s="91">
        <f t="shared" si="121"/>
        <v>0</v>
      </c>
      <c r="GP11" s="91">
        <f t="shared" si="121"/>
        <v>0</v>
      </c>
      <c r="GQ11" s="91">
        <f t="shared" si="121"/>
        <v>0</v>
      </c>
      <c r="GR11" s="91">
        <f t="shared" si="121"/>
        <v>0</v>
      </c>
      <c r="GS11" s="91">
        <f t="shared" si="121"/>
        <v>0</v>
      </c>
      <c r="GT11" s="91">
        <f t="shared" si="121"/>
        <v>0</v>
      </c>
      <c r="GU11" s="91">
        <f t="shared" si="121"/>
        <v>0</v>
      </c>
      <c r="GV11" s="91">
        <f t="shared" si="121"/>
        <v>0</v>
      </c>
      <c r="GW11" s="91">
        <f t="shared" si="121"/>
        <v>0</v>
      </c>
      <c r="GX11" s="91">
        <f t="shared" si="121"/>
        <v>0</v>
      </c>
      <c r="GY11" s="91">
        <f t="shared" si="121"/>
        <v>0</v>
      </c>
      <c r="GZ11" s="91">
        <f t="shared" si="121"/>
        <v>0</v>
      </c>
      <c r="HA11" s="91">
        <f t="shared" si="121"/>
        <v>0</v>
      </c>
      <c r="HB11" s="91">
        <f t="shared" si="121"/>
        <v>0</v>
      </c>
      <c r="HC11" s="91">
        <f t="shared" si="121"/>
        <v>0</v>
      </c>
      <c r="HD11" s="91">
        <f t="shared" si="121"/>
        <v>0</v>
      </c>
      <c r="HE11" s="91">
        <f t="shared" si="121"/>
        <v>0</v>
      </c>
      <c r="HF11" s="91">
        <f t="shared" si="121"/>
        <v>0</v>
      </c>
      <c r="HG11" s="91">
        <f t="shared" si="121"/>
        <v>0</v>
      </c>
      <c r="HH11" s="91">
        <f t="shared" si="121"/>
        <v>0</v>
      </c>
      <c r="HI11" s="91">
        <f t="shared" si="121"/>
        <v>0</v>
      </c>
      <c r="HJ11" s="91">
        <f t="shared" si="121"/>
        <v>0</v>
      </c>
      <c r="HK11" s="91">
        <f t="shared" si="121"/>
        <v>0</v>
      </c>
      <c r="HL11" s="91">
        <f t="shared" si="121"/>
        <v>0</v>
      </c>
      <c r="HM11" s="91">
        <f t="shared" si="121"/>
        <v>0</v>
      </c>
      <c r="HN11" s="91">
        <f t="shared" si="121"/>
        <v>0</v>
      </c>
      <c r="HP11" s="91">
        <f>$CV11-SUM(FG11:HN11)</f>
        <v>1.4892059095515657</v>
      </c>
      <c r="HR11" s="262">
        <f>F11+SUM(X11:AJ11)+SUM(BY11:CR11)+SUM(FG11:HN11)</f>
        <v>0</v>
      </c>
      <c r="HS11" s="91">
        <f>HR11-'SS to Constituents'!F11</f>
        <v>-1.4892059095515657</v>
      </c>
      <c r="HV11" s="289" t="str">
        <f>B11&amp;"."&amp;D11</f>
        <v>1A.1.DC</v>
      </c>
      <c r="HW11" s="262">
        <f t="shared" si="6"/>
        <v>0</v>
      </c>
      <c r="HX11" s="262">
        <f t="shared" si="7"/>
        <v>0</v>
      </c>
      <c r="HY11" s="262">
        <f t="shared" si="8"/>
        <v>0</v>
      </c>
      <c r="HZ11" s="262">
        <f t="shared" si="9"/>
        <v>0</v>
      </c>
      <c r="IA11" s="262">
        <f t="shared" si="10"/>
        <v>0</v>
      </c>
      <c r="IB11" s="262">
        <f t="shared" si="11"/>
        <v>0</v>
      </c>
      <c r="IC11" s="262">
        <f t="shared" si="12"/>
        <v>0</v>
      </c>
      <c r="ID11" s="262">
        <f t="shared" si="13"/>
        <v>0</v>
      </c>
      <c r="IE11" s="262">
        <f t="shared" si="14"/>
        <v>0</v>
      </c>
      <c r="IF11" s="262">
        <f t="shared" si="15"/>
        <v>0</v>
      </c>
      <c r="IG11" s="262">
        <f t="shared" si="16"/>
        <v>0</v>
      </c>
      <c r="IH11" s="262">
        <f t="shared" si="17"/>
        <v>0</v>
      </c>
      <c r="II11" s="262">
        <f t="shared" si="18"/>
        <v>0</v>
      </c>
      <c r="IJ11" s="262">
        <f t="shared" si="19"/>
        <v>0</v>
      </c>
      <c r="IK11" s="262">
        <f t="shared" si="20"/>
        <v>0</v>
      </c>
      <c r="IL11" s="262">
        <f t="shared" si="21"/>
        <v>0</v>
      </c>
      <c r="IM11" s="262">
        <f t="shared" si="22"/>
        <v>0</v>
      </c>
      <c r="IN11" s="262">
        <f t="shared" si="23"/>
        <v>0</v>
      </c>
      <c r="IO11" s="262">
        <f t="shared" si="24"/>
        <v>0</v>
      </c>
      <c r="IP11" s="262">
        <f t="shared" si="25"/>
        <v>0</v>
      </c>
      <c r="IQ11" s="262">
        <f t="shared" si="26"/>
        <v>0</v>
      </c>
      <c r="IR11" s="262">
        <f t="shared" si="27"/>
        <v>0</v>
      </c>
      <c r="IS11" s="262">
        <f t="shared" si="28"/>
        <v>0</v>
      </c>
      <c r="IT11" s="262">
        <f t="shared" si="29"/>
        <v>0</v>
      </c>
      <c r="IU11" s="262">
        <f t="shared" si="30"/>
        <v>0</v>
      </c>
      <c r="IV11" s="262">
        <f t="shared" si="31"/>
        <v>0</v>
      </c>
      <c r="IW11" s="262">
        <f t="shared" si="32"/>
        <v>0</v>
      </c>
      <c r="IX11" s="262">
        <f t="shared" si="33"/>
        <v>0</v>
      </c>
      <c r="IY11" s="262">
        <f t="shared" si="34"/>
        <v>0</v>
      </c>
      <c r="IZ11" s="262">
        <f t="shared" si="35"/>
        <v>0</v>
      </c>
      <c r="JA11" s="262">
        <f t="shared" si="36"/>
        <v>0</v>
      </c>
      <c r="JB11" s="262">
        <f t="shared" si="37"/>
        <v>0</v>
      </c>
      <c r="JC11" s="262">
        <f t="shared" si="38"/>
        <v>0</v>
      </c>
      <c r="JD11" s="262">
        <f t="shared" si="39"/>
        <v>0</v>
      </c>
      <c r="JE11" s="262">
        <f t="shared" si="40"/>
        <v>0</v>
      </c>
      <c r="JF11" s="262">
        <f t="shared" si="41"/>
        <v>0</v>
      </c>
      <c r="JG11" s="262">
        <f t="shared" si="42"/>
        <v>0</v>
      </c>
      <c r="JH11" s="262">
        <f t="shared" si="43"/>
        <v>0</v>
      </c>
      <c r="JI11" s="262">
        <f t="shared" si="44"/>
        <v>0</v>
      </c>
      <c r="JJ11" s="262">
        <f t="shared" si="45"/>
        <v>0</v>
      </c>
      <c r="JK11" s="262">
        <f t="shared" si="46"/>
        <v>0</v>
      </c>
      <c r="JL11" s="262">
        <f t="shared" si="47"/>
        <v>0</v>
      </c>
      <c r="JM11" s="262">
        <f t="shared" si="48"/>
        <v>0</v>
      </c>
      <c r="JN11" s="262">
        <f t="shared" si="49"/>
        <v>0</v>
      </c>
      <c r="JO11" s="262">
        <f t="shared" si="50"/>
        <v>0</v>
      </c>
      <c r="JP11" s="262">
        <f t="shared" si="51"/>
        <v>0</v>
      </c>
      <c r="JQ11" s="262">
        <f t="shared" si="52"/>
        <v>0</v>
      </c>
      <c r="JR11" s="262">
        <f t="shared" si="53"/>
        <v>0</v>
      </c>
      <c r="JS11" s="262">
        <f t="shared" si="54"/>
        <v>0</v>
      </c>
      <c r="JT11" s="262">
        <f t="shared" si="55"/>
        <v>0</v>
      </c>
      <c r="JU11" s="262">
        <f t="shared" si="56"/>
        <v>0</v>
      </c>
      <c r="JV11" s="262">
        <f t="shared" si="57"/>
        <v>0</v>
      </c>
      <c r="JW11" s="262">
        <f t="shared" si="58"/>
        <v>0</v>
      </c>
      <c r="JX11" s="262">
        <f t="shared" si="59"/>
        <v>0</v>
      </c>
      <c r="JY11" s="262">
        <f t="shared" si="60"/>
        <v>0</v>
      </c>
      <c r="JZ11" s="262">
        <f t="shared" si="61"/>
        <v>0</v>
      </c>
      <c r="KA11" s="262">
        <f t="shared" si="62"/>
        <v>0</v>
      </c>
      <c r="KB11" s="262">
        <f t="shared" si="63"/>
        <v>0</v>
      </c>
      <c r="KC11" s="262">
        <f t="shared" si="64"/>
        <v>0</v>
      </c>
      <c r="KD11" s="262">
        <f t="shared" si="65"/>
        <v>0</v>
      </c>
      <c r="KE11" s="262">
        <f t="shared" si="66"/>
        <v>0</v>
      </c>
      <c r="KF11" s="262">
        <f t="shared" si="67"/>
        <v>0</v>
      </c>
      <c r="KG11" s="262">
        <f t="shared" si="68"/>
        <v>0</v>
      </c>
      <c r="KH11" s="262">
        <f t="shared" si="69"/>
        <v>0</v>
      </c>
      <c r="KI11" s="262">
        <f t="shared" si="70"/>
        <v>0</v>
      </c>
      <c r="KJ11" s="262">
        <f t="shared" si="71"/>
        <v>0</v>
      </c>
      <c r="KK11" s="262">
        <f t="shared" si="72"/>
        <v>0</v>
      </c>
      <c r="KL11" s="262">
        <f t="shared" si="73"/>
        <v>0</v>
      </c>
      <c r="KM11" s="262">
        <f t="shared" si="74"/>
        <v>0</v>
      </c>
      <c r="KN11" s="262">
        <f t="shared" si="75"/>
        <v>0</v>
      </c>
      <c r="KO11" s="262">
        <f t="shared" si="76"/>
        <v>0</v>
      </c>
      <c r="KP11" s="262">
        <f t="shared" si="77"/>
        <v>0</v>
      </c>
      <c r="KQ11" s="262">
        <f t="shared" si="78"/>
        <v>0</v>
      </c>
      <c r="KR11" s="262">
        <f t="shared" si="79"/>
        <v>0</v>
      </c>
      <c r="KS11" s="262">
        <f t="shared" si="80"/>
        <v>0</v>
      </c>
      <c r="KT11" s="262">
        <f t="shared" si="81"/>
        <v>0</v>
      </c>
      <c r="KU11" s="262">
        <f t="shared" si="82"/>
        <v>0</v>
      </c>
      <c r="KV11" s="262">
        <f t="shared" si="83"/>
        <v>0</v>
      </c>
      <c r="KW11" s="262">
        <f t="shared" si="84"/>
        <v>0</v>
      </c>
      <c r="KX11" s="262">
        <f t="shared" si="85"/>
        <v>0</v>
      </c>
      <c r="KY11" s="262">
        <f t="shared" si="86"/>
        <v>0</v>
      </c>
      <c r="KZ11" s="262">
        <f t="shared" si="87"/>
        <v>0</v>
      </c>
      <c r="LA11" s="262">
        <f t="shared" si="88"/>
        <v>0</v>
      </c>
      <c r="LB11" s="262">
        <f t="shared" si="89"/>
        <v>0</v>
      </c>
      <c r="LC11" s="262">
        <f t="shared" si="90"/>
        <v>0</v>
      </c>
      <c r="LD11" s="262">
        <f t="shared" si="91"/>
        <v>0</v>
      </c>
      <c r="LE11" s="262">
        <f t="shared" si="92"/>
        <v>0</v>
      </c>
      <c r="LF11" s="262">
        <f t="shared" si="93"/>
        <v>0</v>
      </c>
      <c r="LG11" s="262">
        <f t="shared" si="94"/>
        <v>0</v>
      </c>
      <c r="LH11" s="262">
        <f t="shared" si="95"/>
        <v>0</v>
      </c>
      <c r="LI11" s="262">
        <f t="shared" si="96"/>
        <v>0</v>
      </c>
      <c r="LJ11" s="262">
        <f t="shared" si="97"/>
        <v>0</v>
      </c>
      <c r="LK11" s="262">
        <f t="shared" si="98"/>
        <v>0</v>
      </c>
      <c r="LL11" s="262">
        <f t="shared" si="99"/>
        <v>0</v>
      </c>
    </row>
    <row r="12" spans="1:324" ht="39.950000000000003" hidden="1" customHeight="1" x14ac:dyDescent="0.25">
      <c r="B12" s="5" t="s">
        <v>20</v>
      </c>
      <c r="C12" s="68" t="s">
        <v>21</v>
      </c>
      <c r="D12" s="5" t="s">
        <v>73</v>
      </c>
      <c r="F12" s="262">
        <f>'SS to Constituents'!N12</f>
        <v>0</v>
      </c>
      <c r="H12" s="262">
        <f>'SS to Constituents'!O12</f>
        <v>0</v>
      </c>
      <c r="I12" s="264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X12" s="91">
        <f t="shared" ref="X12:X75" si="122">IFERROR($H12/SUM($J12:$V12)*J12,0)</f>
        <v>0</v>
      </c>
      <c r="Y12" s="91">
        <f t="shared" ref="Y12:Y75" si="123">IFERROR($H12/SUM($J12:$V12)*K12,0)</f>
        <v>0</v>
      </c>
      <c r="Z12" s="91">
        <f t="shared" ref="Z12:Z75" si="124">IFERROR($H12/SUM($J12:$V12)*L12,0)</f>
        <v>0</v>
      </c>
      <c r="AA12" s="91">
        <f t="shared" ref="AA12:AA75" si="125">IFERROR($H12/SUM($J12:$V12)*M12,0)</f>
        <v>0</v>
      </c>
      <c r="AB12" s="91">
        <f t="shared" ref="AB12:AB75" si="126">IFERROR($H12/SUM($J12:$V12)*N12,0)</f>
        <v>0</v>
      </c>
      <c r="AC12" s="91">
        <f t="shared" ref="AC12:AC75" si="127">IFERROR($H12/SUM($J12:$V12)*O12,0)</f>
        <v>0</v>
      </c>
      <c r="AD12" s="91">
        <f t="shared" ref="AD12:AD75" si="128">IFERROR($H12/SUM($J12:$V12)*P12,0)</f>
        <v>0</v>
      </c>
      <c r="AE12" s="91">
        <f t="shared" ref="AE12:AE75" si="129">IFERROR($H12/SUM($J12:$V12)*Q12,0)</f>
        <v>0</v>
      </c>
      <c r="AF12" s="91">
        <f t="shared" ref="AF12:AF75" si="130">IFERROR($H12/SUM($J12:$V12)*R12,0)</f>
        <v>0</v>
      </c>
      <c r="AG12" s="91">
        <f t="shared" ref="AG12:AG75" si="131">IFERROR($H12/SUM($J12:$V12)*S12,0)</f>
        <v>0</v>
      </c>
      <c r="AH12" s="91">
        <f t="shared" ref="AH12:AH75" si="132">IFERROR($H12/SUM($J12:$V12)*T12,0)</f>
        <v>0</v>
      </c>
      <c r="AI12" s="91">
        <f t="shared" ref="AI12:AI75" si="133">IFERROR($H12/SUM($J12:$V12)*U12,0)</f>
        <v>0</v>
      </c>
      <c r="AJ12" s="91">
        <f t="shared" ref="AJ12:AJ75" si="134">IFERROR($H12/SUM($J12:$V12)*V12,0)</f>
        <v>0</v>
      </c>
      <c r="AL12" s="91">
        <f t="shared" ref="AL12:AL75" si="135">SUM(X12:Y12)</f>
        <v>0</v>
      </c>
      <c r="AM12" s="91">
        <f t="shared" ref="AM12:AM75" si="136">Z12</f>
        <v>0</v>
      </c>
      <c r="AN12" s="91">
        <f t="shared" ref="AN12:AN75" si="137">AA12</f>
        <v>0</v>
      </c>
      <c r="AO12" s="91">
        <f t="shared" ref="AO12:AO75" si="138">AB12</f>
        <v>0</v>
      </c>
      <c r="AP12" s="91">
        <f t="shared" ref="AP12:AP75" si="139">SUM(AL12:AO12)</f>
        <v>0</v>
      </c>
      <c r="AR12" s="91">
        <f t="shared" ref="AR12:AR75" si="140">AC12</f>
        <v>0</v>
      </c>
      <c r="AS12" s="91">
        <f t="shared" ref="AS12:AS75" si="141">SUM(AD12:AE12)</f>
        <v>0</v>
      </c>
      <c r="AT12" s="91">
        <f t="shared" ref="AT12:AT75" si="142">SUM(AR12:AS12)</f>
        <v>0</v>
      </c>
      <c r="AV12" s="91">
        <f t="shared" ref="AV12:AV75" si="143">SUM(AF12:AG12)</f>
        <v>0</v>
      </c>
      <c r="AX12" s="91">
        <f t="shared" ref="AX12:AX75" si="144">SUM(AH12:AJ12)</f>
        <v>0</v>
      </c>
      <c r="AZ12" s="91">
        <f t="shared" ref="AZ12:AZ75" si="145">H12-AP12-AT12-AV12-AX12</f>
        <v>0</v>
      </c>
      <c r="BB12" s="262">
        <f>'SS to Constituents'!P12</f>
        <v>0</v>
      </c>
      <c r="BC12" s="264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Y12" s="91">
        <f t="shared" ref="BY12:BY75" si="146">IFERROR($BB12/SUM(BD$11:BW$11)*BD12,0)</f>
        <v>0</v>
      </c>
      <c r="BZ12" s="91">
        <f t="shared" si="101"/>
        <v>0</v>
      </c>
      <c r="CA12" s="91">
        <f t="shared" si="101"/>
        <v>0</v>
      </c>
      <c r="CB12" s="91">
        <f t="shared" si="101"/>
        <v>0</v>
      </c>
      <c r="CC12" s="91">
        <f t="shared" si="101"/>
        <v>0</v>
      </c>
      <c r="CD12" s="91">
        <f t="shared" si="101"/>
        <v>0</v>
      </c>
      <c r="CE12" s="91">
        <f t="shared" si="101"/>
        <v>0</v>
      </c>
      <c r="CF12" s="91">
        <f t="shared" si="101"/>
        <v>0</v>
      </c>
      <c r="CG12" s="91">
        <f t="shared" si="101"/>
        <v>0</v>
      </c>
      <c r="CH12" s="91">
        <f t="shared" si="101"/>
        <v>0</v>
      </c>
      <c r="CI12" s="91">
        <f t="shared" si="101"/>
        <v>0</v>
      </c>
      <c r="CJ12" s="91">
        <f t="shared" si="101"/>
        <v>0</v>
      </c>
      <c r="CK12" s="91">
        <f t="shared" si="101"/>
        <v>0</v>
      </c>
      <c r="CL12" s="91">
        <f t="shared" si="101"/>
        <v>0</v>
      </c>
      <c r="CM12" s="91">
        <f t="shared" si="101"/>
        <v>0</v>
      </c>
      <c r="CN12" s="91">
        <f t="shared" si="101"/>
        <v>0</v>
      </c>
      <c r="CO12" s="91">
        <f t="shared" si="101"/>
        <v>0</v>
      </c>
      <c r="CP12" s="91">
        <f t="shared" si="101"/>
        <v>0</v>
      </c>
      <c r="CQ12" s="91">
        <f t="shared" si="101"/>
        <v>0</v>
      </c>
      <c r="CR12" s="91">
        <f t="shared" si="101"/>
        <v>0</v>
      </c>
      <c r="CT12" s="91">
        <f t="shared" ref="CT12:CT75" si="147">BB12-SUM(BY12:CR12)</f>
        <v>0</v>
      </c>
      <c r="CV12" s="262">
        <f>'SS to Constituents'!Q12</f>
        <v>0</v>
      </c>
      <c r="CW12" s="264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G12" s="91">
        <f t="shared" ref="FG12:FG75" si="148">IFERROR($BB12/SUM(CX$11:DQ$11)*CX12,0)</f>
        <v>0</v>
      </c>
      <c r="FH12" s="91">
        <f t="shared" si="102"/>
        <v>0</v>
      </c>
      <c r="FI12" s="91">
        <f t="shared" si="103"/>
        <v>0</v>
      </c>
      <c r="FJ12" s="91">
        <f t="shared" si="104"/>
        <v>0</v>
      </c>
      <c r="FK12" s="91">
        <f t="shared" si="105"/>
        <v>0</v>
      </c>
      <c r="FL12" s="91">
        <f t="shared" si="106"/>
        <v>0</v>
      </c>
      <c r="FM12" s="91">
        <f t="shared" si="107"/>
        <v>0</v>
      </c>
      <c r="FN12" s="91">
        <f t="shared" si="108"/>
        <v>0</v>
      </c>
      <c r="FO12" s="91">
        <f t="shared" si="109"/>
        <v>0</v>
      </c>
      <c r="FP12" s="91">
        <f t="shared" si="110"/>
        <v>0</v>
      </c>
      <c r="FQ12" s="91">
        <f t="shared" si="111"/>
        <v>0</v>
      </c>
      <c r="FR12" s="91">
        <f t="shared" si="112"/>
        <v>0</v>
      </c>
      <c r="FS12" s="91">
        <f t="shared" si="113"/>
        <v>0</v>
      </c>
      <c r="FT12" s="91">
        <f t="shared" si="114"/>
        <v>0</v>
      </c>
      <c r="FU12" s="91">
        <f t="shared" si="115"/>
        <v>0</v>
      </c>
      <c r="FV12" s="91">
        <f t="shared" si="116"/>
        <v>0</v>
      </c>
      <c r="FW12" s="91">
        <f t="shared" si="117"/>
        <v>0</v>
      </c>
      <c r="FX12" s="91">
        <f t="shared" si="118"/>
        <v>0</v>
      </c>
      <c r="FY12" s="91">
        <f t="shared" si="119"/>
        <v>0</v>
      </c>
      <c r="FZ12" s="91">
        <f t="shared" si="120"/>
        <v>0</v>
      </c>
      <c r="GA12" s="91">
        <f t="shared" si="121"/>
        <v>0</v>
      </c>
      <c r="GB12" s="91">
        <f t="shared" si="121"/>
        <v>0</v>
      </c>
      <c r="GC12" s="91">
        <f t="shared" si="121"/>
        <v>0</v>
      </c>
      <c r="GD12" s="91">
        <f t="shared" si="121"/>
        <v>0</v>
      </c>
      <c r="GE12" s="91">
        <f t="shared" si="121"/>
        <v>0</v>
      </c>
      <c r="GF12" s="91">
        <f t="shared" si="121"/>
        <v>0</v>
      </c>
      <c r="GG12" s="91">
        <f t="shared" si="121"/>
        <v>0</v>
      </c>
      <c r="GH12" s="91">
        <f t="shared" si="121"/>
        <v>0</v>
      </c>
      <c r="GI12" s="91">
        <f t="shared" si="121"/>
        <v>0</v>
      </c>
      <c r="GJ12" s="91">
        <f t="shared" si="121"/>
        <v>0</v>
      </c>
      <c r="GK12" s="91">
        <f t="shared" si="121"/>
        <v>0</v>
      </c>
      <c r="GL12" s="91">
        <f t="shared" si="121"/>
        <v>0</v>
      </c>
      <c r="GM12" s="91">
        <f t="shared" si="121"/>
        <v>0</v>
      </c>
      <c r="GN12" s="91">
        <f t="shared" si="121"/>
        <v>0</v>
      </c>
      <c r="GO12" s="91">
        <f t="shared" si="121"/>
        <v>0</v>
      </c>
      <c r="GP12" s="91">
        <f t="shared" si="121"/>
        <v>0</v>
      </c>
      <c r="GQ12" s="91">
        <f t="shared" si="121"/>
        <v>0</v>
      </c>
      <c r="GR12" s="91">
        <f t="shared" si="121"/>
        <v>0</v>
      </c>
      <c r="GS12" s="91">
        <f t="shared" si="121"/>
        <v>0</v>
      </c>
      <c r="GT12" s="91">
        <f t="shared" si="121"/>
        <v>0</v>
      </c>
      <c r="GU12" s="91">
        <f t="shared" si="121"/>
        <v>0</v>
      </c>
      <c r="GV12" s="91">
        <f t="shared" si="121"/>
        <v>0</v>
      </c>
      <c r="GW12" s="91">
        <f t="shared" si="121"/>
        <v>0</v>
      </c>
      <c r="GX12" s="91">
        <f t="shared" si="121"/>
        <v>0</v>
      </c>
      <c r="GY12" s="91">
        <f t="shared" si="121"/>
        <v>0</v>
      </c>
      <c r="GZ12" s="91">
        <f t="shared" si="121"/>
        <v>0</v>
      </c>
      <c r="HA12" s="91">
        <f t="shared" si="121"/>
        <v>0</v>
      </c>
      <c r="HB12" s="91">
        <f t="shared" si="121"/>
        <v>0</v>
      </c>
      <c r="HC12" s="91">
        <f t="shared" si="121"/>
        <v>0</v>
      </c>
      <c r="HD12" s="91">
        <f t="shared" si="121"/>
        <v>0</v>
      </c>
      <c r="HE12" s="91">
        <f t="shared" si="121"/>
        <v>0</v>
      </c>
      <c r="HF12" s="91">
        <f t="shared" si="121"/>
        <v>0</v>
      </c>
      <c r="HG12" s="91">
        <f t="shared" si="121"/>
        <v>0</v>
      </c>
      <c r="HH12" s="91">
        <f t="shared" si="121"/>
        <v>0</v>
      </c>
      <c r="HI12" s="91">
        <f t="shared" si="121"/>
        <v>0</v>
      </c>
      <c r="HJ12" s="91">
        <f t="shared" si="121"/>
        <v>0</v>
      </c>
      <c r="HK12" s="91">
        <f t="shared" si="121"/>
        <v>0</v>
      </c>
      <c r="HL12" s="91">
        <f t="shared" si="121"/>
        <v>0</v>
      </c>
      <c r="HM12" s="91">
        <f t="shared" si="121"/>
        <v>0</v>
      </c>
      <c r="HN12" s="91">
        <f t="shared" si="121"/>
        <v>0</v>
      </c>
      <c r="HP12" s="91">
        <f t="shared" ref="HP12:HP75" si="149">$CV12-SUM(FG12:HN12)</f>
        <v>0</v>
      </c>
      <c r="HR12" s="262">
        <f t="shared" ref="HR12:HR75" si="150">F12+SUM(X12:AJ12)+SUM(BY12:CR12)+SUM(FG12:HN12)</f>
        <v>0</v>
      </c>
      <c r="HS12" s="91">
        <f>HR12-'SS to Constituents'!F12</f>
        <v>0</v>
      </c>
      <c r="HV12" s="289" t="str">
        <f t="shared" ref="HV12:HV75" si="151">B12&amp;"."&amp;D12</f>
        <v>1A.1.DNC</v>
      </c>
      <c r="HW12" s="262">
        <f t="shared" si="6"/>
        <v>0</v>
      </c>
      <c r="HX12" s="262">
        <f t="shared" si="7"/>
        <v>0</v>
      </c>
      <c r="HY12" s="262">
        <f t="shared" si="8"/>
        <v>0</v>
      </c>
      <c r="HZ12" s="262">
        <f t="shared" si="9"/>
        <v>0</v>
      </c>
      <c r="IA12" s="262">
        <f t="shared" si="10"/>
        <v>0</v>
      </c>
      <c r="IB12" s="262">
        <f t="shared" si="11"/>
        <v>0</v>
      </c>
      <c r="IC12" s="262">
        <f t="shared" si="12"/>
        <v>0</v>
      </c>
      <c r="ID12" s="262">
        <f t="shared" si="13"/>
        <v>0</v>
      </c>
      <c r="IE12" s="262">
        <f t="shared" si="14"/>
        <v>0</v>
      </c>
      <c r="IF12" s="262">
        <f t="shared" si="15"/>
        <v>0</v>
      </c>
      <c r="IG12" s="262">
        <f t="shared" si="16"/>
        <v>0</v>
      </c>
      <c r="IH12" s="262">
        <f t="shared" si="17"/>
        <v>0</v>
      </c>
      <c r="II12" s="262">
        <f t="shared" si="18"/>
        <v>0</v>
      </c>
      <c r="IJ12" s="262">
        <f t="shared" si="19"/>
        <v>0</v>
      </c>
      <c r="IK12" s="262">
        <f t="shared" si="20"/>
        <v>0</v>
      </c>
      <c r="IL12" s="262">
        <f t="shared" si="21"/>
        <v>0</v>
      </c>
      <c r="IM12" s="262">
        <f t="shared" si="22"/>
        <v>0</v>
      </c>
      <c r="IN12" s="262">
        <f t="shared" si="23"/>
        <v>0</v>
      </c>
      <c r="IO12" s="262">
        <f t="shared" si="24"/>
        <v>0</v>
      </c>
      <c r="IP12" s="262">
        <f t="shared" si="25"/>
        <v>0</v>
      </c>
      <c r="IQ12" s="262">
        <f t="shared" si="26"/>
        <v>0</v>
      </c>
      <c r="IR12" s="262">
        <f t="shared" si="27"/>
        <v>0</v>
      </c>
      <c r="IS12" s="262">
        <f t="shared" si="28"/>
        <v>0</v>
      </c>
      <c r="IT12" s="262">
        <f t="shared" si="29"/>
        <v>0</v>
      </c>
      <c r="IU12" s="262">
        <f t="shared" si="30"/>
        <v>0</v>
      </c>
      <c r="IV12" s="262">
        <f t="shared" si="31"/>
        <v>0</v>
      </c>
      <c r="IW12" s="262">
        <f t="shared" si="32"/>
        <v>0</v>
      </c>
      <c r="IX12" s="262">
        <f t="shared" si="33"/>
        <v>0</v>
      </c>
      <c r="IY12" s="262">
        <f t="shared" si="34"/>
        <v>0</v>
      </c>
      <c r="IZ12" s="262">
        <f t="shared" si="35"/>
        <v>0</v>
      </c>
      <c r="JA12" s="262">
        <f t="shared" si="36"/>
        <v>0</v>
      </c>
      <c r="JB12" s="262">
        <f t="shared" si="37"/>
        <v>0</v>
      </c>
      <c r="JC12" s="262">
        <f t="shared" si="38"/>
        <v>0</v>
      </c>
      <c r="JD12" s="262">
        <f t="shared" si="39"/>
        <v>0</v>
      </c>
      <c r="JE12" s="262">
        <f t="shared" si="40"/>
        <v>0</v>
      </c>
      <c r="JF12" s="262">
        <f t="shared" si="41"/>
        <v>0</v>
      </c>
      <c r="JG12" s="262">
        <f t="shared" si="42"/>
        <v>0</v>
      </c>
      <c r="JH12" s="262">
        <f t="shared" si="43"/>
        <v>0</v>
      </c>
      <c r="JI12" s="262">
        <f t="shared" si="44"/>
        <v>0</v>
      </c>
      <c r="JJ12" s="262">
        <f t="shared" si="45"/>
        <v>0</v>
      </c>
      <c r="JK12" s="262">
        <f t="shared" si="46"/>
        <v>0</v>
      </c>
      <c r="JL12" s="262">
        <f t="shared" si="47"/>
        <v>0</v>
      </c>
      <c r="JM12" s="262">
        <f t="shared" si="48"/>
        <v>0</v>
      </c>
      <c r="JN12" s="262">
        <f t="shared" si="49"/>
        <v>0</v>
      </c>
      <c r="JO12" s="262">
        <f t="shared" si="50"/>
        <v>0</v>
      </c>
      <c r="JP12" s="262">
        <f t="shared" si="51"/>
        <v>0</v>
      </c>
      <c r="JQ12" s="262">
        <f t="shared" si="52"/>
        <v>0</v>
      </c>
      <c r="JR12" s="262">
        <f t="shared" si="53"/>
        <v>0</v>
      </c>
      <c r="JS12" s="262">
        <f t="shared" si="54"/>
        <v>0</v>
      </c>
      <c r="JT12" s="262">
        <f t="shared" si="55"/>
        <v>0</v>
      </c>
      <c r="JU12" s="262">
        <f t="shared" si="56"/>
        <v>0</v>
      </c>
      <c r="JV12" s="262">
        <f t="shared" si="57"/>
        <v>0</v>
      </c>
      <c r="JW12" s="262">
        <f t="shared" si="58"/>
        <v>0</v>
      </c>
      <c r="JX12" s="262">
        <f t="shared" si="59"/>
        <v>0</v>
      </c>
      <c r="JY12" s="262">
        <f t="shared" si="60"/>
        <v>0</v>
      </c>
      <c r="JZ12" s="262">
        <f t="shared" si="61"/>
        <v>0</v>
      </c>
      <c r="KA12" s="262">
        <f t="shared" si="62"/>
        <v>0</v>
      </c>
      <c r="KB12" s="262">
        <f t="shared" si="63"/>
        <v>0</v>
      </c>
      <c r="KC12" s="262">
        <f t="shared" si="64"/>
        <v>0</v>
      </c>
      <c r="KD12" s="262">
        <f t="shared" si="65"/>
        <v>0</v>
      </c>
      <c r="KE12" s="262">
        <f t="shared" si="66"/>
        <v>0</v>
      </c>
      <c r="KF12" s="262">
        <f t="shared" si="67"/>
        <v>0</v>
      </c>
      <c r="KG12" s="262">
        <f t="shared" si="68"/>
        <v>0</v>
      </c>
      <c r="KH12" s="262">
        <f t="shared" si="69"/>
        <v>0</v>
      </c>
      <c r="KI12" s="262">
        <f t="shared" si="70"/>
        <v>0</v>
      </c>
      <c r="KJ12" s="262">
        <f t="shared" si="71"/>
        <v>0</v>
      </c>
      <c r="KK12" s="262">
        <f t="shared" si="72"/>
        <v>0</v>
      </c>
      <c r="KL12" s="262">
        <f t="shared" si="73"/>
        <v>0</v>
      </c>
      <c r="KM12" s="262">
        <f t="shared" si="74"/>
        <v>0</v>
      </c>
      <c r="KN12" s="262">
        <f t="shared" si="75"/>
        <v>0</v>
      </c>
      <c r="KO12" s="262">
        <f t="shared" si="76"/>
        <v>0</v>
      </c>
      <c r="KP12" s="262">
        <f t="shared" si="77"/>
        <v>0</v>
      </c>
      <c r="KQ12" s="262">
        <f t="shared" si="78"/>
        <v>0</v>
      </c>
      <c r="KR12" s="262">
        <f t="shared" si="79"/>
        <v>0</v>
      </c>
      <c r="KS12" s="262">
        <f t="shared" si="80"/>
        <v>0</v>
      </c>
      <c r="KT12" s="262">
        <f t="shared" si="81"/>
        <v>0</v>
      </c>
      <c r="KU12" s="262">
        <f t="shared" si="82"/>
        <v>0</v>
      </c>
      <c r="KV12" s="262">
        <f t="shared" si="83"/>
        <v>0</v>
      </c>
      <c r="KW12" s="262">
        <f t="shared" si="84"/>
        <v>0</v>
      </c>
      <c r="KX12" s="262">
        <f t="shared" si="85"/>
        <v>0</v>
      </c>
      <c r="KY12" s="262">
        <f t="shared" si="86"/>
        <v>0</v>
      </c>
      <c r="KZ12" s="262">
        <f t="shared" si="87"/>
        <v>0</v>
      </c>
      <c r="LA12" s="262">
        <f t="shared" si="88"/>
        <v>0</v>
      </c>
      <c r="LB12" s="262">
        <f t="shared" si="89"/>
        <v>0</v>
      </c>
      <c r="LC12" s="262">
        <f t="shared" si="90"/>
        <v>0</v>
      </c>
      <c r="LD12" s="262">
        <f t="shared" si="91"/>
        <v>0</v>
      </c>
      <c r="LE12" s="262">
        <f t="shared" si="92"/>
        <v>0</v>
      </c>
      <c r="LF12" s="262">
        <f t="shared" si="93"/>
        <v>0</v>
      </c>
      <c r="LG12" s="262">
        <f t="shared" si="94"/>
        <v>0</v>
      </c>
      <c r="LH12" s="262">
        <f t="shared" si="95"/>
        <v>0</v>
      </c>
      <c r="LI12" s="262">
        <f t="shared" si="96"/>
        <v>0</v>
      </c>
      <c r="LJ12" s="262">
        <f t="shared" si="97"/>
        <v>0</v>
      </c>
      <c r="LK12" s="262">
        <f t="shared" si="98"/>
        <v>0</v>
      </c>
      <c r="LL12" s="262">
        <f t="shared" si="99"/>
        <v>0</v>
      </c>
    </row>
    <row r="13" spans="1:324" ht="39.950000000000003" hidden="1" customHeight="1" x14ac:dyDescent="0.25">
      <c r="B13" s="5" t="s">
        <v>20</v>
      </c>
      <c r="C13" s="68" t="s">
        <v>21</v>
      </c>
      <c r="D13" s="5" t="s">
        <v>74</v>
      </c>
      <c r="F13" s="262">
        <f>'SS to Constituents'!N13</f>
        <v>0</v>
      </c>
      <c r="H13" s="262">
        <f>'SS to Constituents'!O13</f>
        <v>0</v>
      </c>
      <c r="I13" s="264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X13" s="91">
        <f t="shared" si="122"/>
        <v>0</v>
      </c>
      <c r="Y13" s="91">
        <f t="shared" si="123"/>
        <v>0</v>
      </c>
      <c r="Z13" s="91">
        <f t="shared" si="124"/>
        <v>0</v>
      </c>
      <c r="AA13" s="91">
        <f t="shared" si="125"/>
        <v>0</v>
      </c>
      <c r="AB13" s="91">
        <f t="shared" si="126"/>
        <v>0</v>
      </c>
      <c r="AC13" s="91">
        <f t="shared" si="127"/>
        <v>0</v>
      </c>
      <c r="AD13" s="91">
        <f t="shared" si="128"/>
        <v>0</v>
      </c>
      <c r="AE13" s="91">
        <f t="shared" si="129"/>
        <v>0</v>
      </c>
      <c r="AF13" s="91">
        <f t="shared" si="130"/>
        <v>0</v>
      </c>
      <c r="AG13" s="91">
        <f t="shared" si="131"/>
        <v>0</v>
      </c>
      <c r="AH13" s="91">
        <f t="shared" si="132"/>
        <v>0</v>
      </c>
      <c r="AI13" s="91">
        <f t="shared" si="133"/>
        <v>0</v>
      </c>
      <c r="AJ13" s="91">
        <f t="shared" si="134"/>
        <v>0</v>
      </c>
      <c r="AL13" s="91">
        <f t="shared" si="135"/>
        <v>0</v>
      </c>
      <c r="AM13" s="91">
        <f t="shared" si="136"/>
        <v>0</v>
      </c>
      <c r="AN13" s="91">
        <f t="shared" si="137"/>
        <v>0</v>
      </c>
      <c r="AO13" s="91">
        <f t="shared" si="138"/>
        <v>0</v>
      </c>
      <c r="AP13" s="91">
        <f t="shared" si="139"/>
        <v>0</v>
      </c>
      <c r="AR13" s="91">
        <f t="shared" si="140"/>
        <v>0</v>
      </c>
      <c r="AS13" s="91">
        <f t="shared" si="141"/>
        <v>0</v>
      </c>
      <c r="AT13" s="91">
        <f t="shared" si="142"/>
        <v>0</v>
      </c>
      <c r="AV13" s="91">
        <f t="shared" si="143"/>
        <v>0</v>
      </c>
      <c r="AX13" s="91">
        <f t="shared" si="144"/>
        <v>0</v>
      </c>
      <c r="AZ13" s="91">
        <f t="shared" si="145"/>
        <v>0</v>
      </c>
      <c r="BB13" s="262">
        <f>'SS to Constituents'!P13</f>
        <v>0</v>
      </c>
      <c r="BC13" s="264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Y13" s="91">
        <f t="shared" si="146"/>
        <v>0</v>
      </c>
      <c r="BZ13" s="91">
        <f t="shared" si="101"/>
        <v>0</v>
      </c>
      <c r="CA13" s="91">
        <f t="shared" si="101"/>
        <v>0</v>
      </c>
      <c r="CB13" s="91">
        <f t="shared" si="101"/>
        <v>0</v>
      </c>
      <c r="CC13" s="91">
        <f t="shared" si="101"/>
        <v>0</v>
      </c>
      <c r="CD13" s="91">
        <f t="shared" si="101"/>
        <v>0</v>
      </c>
      <c r="CE13" s="91">
        <f t="shared" si="101"/>
        <v>0</v>
      </c>
      <c r="CF13" s="91">
        <f t="shared" si="101"/>
        <v>0</v>
      </c>
      <c r="CG13" s="91">
        <f t="shared" si="101"/>
        <v>0</v>
      </c>
      <c r="CH13" s="91">
        <f t="shared" si="101"/>
        <v>0</v>
      </c>
      <c r="CI13" s="91">
        <f t="shared" si="101"/>
        <v>0</v>
      </c>
      <c r="CJ13" s="91">
        <f t="shared" si="101"/>
        <v>0</v>
      </c>
      <c r="CK13" s="91">
        <f t="shared" si="101"/>
        <v>0</v>
      </c>
      <c r="CL13" s="91">
        <f t="shared" si="101"/>
        <v>0</v>
      </c>
      <c r="CM13" s="91">
        <f t="shared" si="101"/>
        <v>0</v>
      </c>
      <c r="CN13" s="91">
        <f t="shared" si="101"/>
        <v>0</v>
      </c>
      <c r="CO13" s="91">
        <f t="shared" si="101"/>
        <v>0</v>
      </c>
      <c r="CP13" s="91">
        <f t="shared" si="101"/>
        <v>0</v>
      </c>
      <c r="CQ13" s="91">
        <f t="shared" si="101"/>
        <v>0</v>
      </c>
      <c r="CR13" s="91">
        <f t="shared" si="101"/>
        <v>0</v>
      </c>
      <c r="CT13" s="91">
        <f t="shared" si="147"/>
        <v>0</v>
      </c>
      <c r="CV13" s="262">
        <f>'SS to Constituents'!Q13</f>
        <v>0</v>
      </c>
      <c r="CW13" s="264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G13" s="91">
        <f t="shared" si="148"/>
        <v>0</v>
      </c>
      <c r="FH13" s="91">
        <f t="shared" si="102"/>
        <v>0</v>
      </c>
      <c r="FI13" s="91">
        <f t="shared" si="103"/>
        <v>0</v>
      </c>
      <c r="FJ13" s="91">
        <f t="shared" si="104"/>
        <v>0</v>
      </c>
      <c r="FK13" s="91">
        <f t="shared" si="105"/>
        <v>0</v>
      </c>
      <c r="FL13" s="91">
        <f t="shared" si="106"/>
        <v>0</v>
      </c>
      <c r="FM13" s="91">
        <f t="shared" si="107"/>
        <v>0</v>
      </c>
      <c r="FN13" s="91">
        <f t="shared" si="108"/>
        <v>0</v>
      </c>
      <c r="FO13" s="91">
        <f t="shared" si="109"/>
        <v>0</v>
      </c>
      <c r="FP13" s="91">
        <f t="shared" si="110"/>
        <v>0</v>
      </c>
      <c r="FQ13" s="91">
        <f t="shared" si="111"/>
        <v>0</v>
      </c>
      <c r="FR13" s="91">
        <f t="shared" si="112"/>
        <v>0</v>
      </c>
      <c r="FS13" s="91">
        <f t="shared" si="113"/>
        <v>0</v>
      </c>
      <c r="FT13" s="91">
        <f t="shared" si="114"/>
        <v>0</v>
      </c>
      <c r="FU13" s="91">
        <f t="shared" si="115"/>
        <v>0</v>
      </c>
      <c r="FV13" s="91">
        <f t="shared" si="116"/>
        <v>0</v>
      </c>
      <c r="FW13" s="91">
        <f t="shared" si="117"/>
        <v>0</v>
      </c>
      <c r="FX13" s="91">
        <f t="shared" si="118"/>
        <v>0</v>
      </c>
      <c r="FY13" s="91">
        <f t="shared" si="119"/>
        <v>0</v>
      </c>
      <c r="FZ13" s="91">
        <f t="shared" si="120"/>
        <v>0</v>
      </c>
      <c r="GA13" s="91">
        <f t="shared" si="121"/>
        <v>0</v>
      </c>
      <c r="GB13" s="91">
        <f t="shared" si="121"/>
        <v>0</v>
      </c>
      <c r="GC13" s="91">
        <f t="shared" si="121"/>
        <v>0</v>
      </c>
      <c r="GD13" s="91">
        <f t="shared" si="121"/>
        <v>0</v>
      </c>
      <c r="GE13" s="91">
        <f t="shared" si="121"/>
        <v>0</v>
      </c>
      <c r="GF13" s="91">
        <f t="shared" si="121"/>
        <v>0</v>
      </c>
      <c r="GG13" s="91">
        <f t="shared" si="121"/>
        <v>0</v>
      </c>
      <c r="GH13" s="91">
        <f t="shared" si="121"/>
        <v>0</v>
      </c>
      <c r="GI13" s="91">
        <f t="shared" si="121"/>
        <v>0</v>
      </c>
      <c r="GJ13" s="91">
        <f t="shared" si="121"/>
        <v>0</v>
      </c>
      <c r="GK13" s="91">
        <f t="shared" si="121"/>
        <v>0</v>
      </c>
      <c r="GL13" s="91">
        <f t="shared" si="121"/>
        <v>0</v>
      </c>
      <c r="GM13" s="91">
        <f t="shared" si="121"/>
        <v>0</v>
      </c>
      <c r="GN13" s="91">
        <f t="shared" si="121"/>
        <v>0</v>
      </c>
      <c r="GO13" s="91">
        <f t="shared" si="121"/>
        <v>0</v>
      </c>
      <c r="GP13" s="91">
        <f t="shared" si="121"/>
        <v>0</v>
      </c>
      <c r="GQ13" s="91">
        <f t="shared" si="121"/>
        <v>0</v>
      </c>
      <c r="GR13" s="91">
        <f t="shared" si="121"/>
        <v>0</v>
      </c>
      <c r="GS13" s="91">
        <f t="shared" si="121"/>
        <v>0</v>
      </c>
      <c r="GT13" s="91">
        <f t="shared" si="121"/>
        <v>0</v>
      </c>
      <c r="GU13" s="91">
        <f t="shared" si="121"/>
        <v>0</v>
      </c>
      <c r="GV13" s="91">
        <f t="shared" si="121"/>
        <v>0</v>
      </c>
      <c r="GW13" s="91">
        <f t="shared" si="121"/>
        <v>0</v>
      </c>
      <c r="GX13" s="91">
        <f t="shared" si="121"/>
        <v>0</v>
      </c>
      <c r="GY13" s="91">
        <f t="shared" si="121"/>
        <v>0</v>
      </c>
      <c r="GZ13" s="91">
        <f t="shared" si="121"/>
        <v>0</v>
      </c>
      <c r="HA13" s="91">
        <f t="shared" si="121"/>
        <v>0</v>
      </c>
      <c r="HB13" s="91">
        <f t="shared" si="121"/>
        <v>0</v>
      </c>
      <c r="HC13" s="91">
        <f t="shared" si="121"/>
        <v>0</v>
      </c>
      <c r="HD13" s="91">
        <f t="shared" si="121"/>
        <v>0</v>
      </c>
      <c r="HE13" s="91">
        <f t="shared" si="121"/>
        <v>0</v>
      </c>
      <c r="HF13" s="91">
        <f t="shared" si="121"/>
        <v>0</v>
      </c>
      <c r="HG13" s="91">
        <f t="shared" si="121"/>
        <v>0</v>
      </c>
      <c r="HH13" s="91">
        <f t="shared" si="121"/>
        <v>0</v>
      </c>
      <c r="HI13" s="91">
        <f t="shared" si="121"/>
        <v>0</v>
      </c>
      <c r="HJ13" s="91">
        <f t="shared" si="121"/>
        <v>0</v>
      </c>
      <c r="HK13" s="91">
        <f t="shared" si="121"/>
        <v>0</v>
      </c>
      <c r="HL13" s="91">
        <f t="shared" si="121"/>
        <v>0</v>
      </c>
      <c r="HM13" s="91">
        <f t="shared" si="121"/>
        <v>0</v>
      </c>
      <c r="HN13" s="91">
        <f t="shared" si="121"/>
        <v>0</v>
      </c>
      <c r="HP13" s="91">
        <f t="shared" si="149"/>
        <v>0</v>
      </c>
      <c r="HR13" s="262">
        <f t="shared" si="150"/>
        <v>0</v>
      </c>
      <c r="HS13" s="91">
        <f>HR13-'SS to Constituents'!F13</f>
        <v>0</v>
      </c>
      <c r="HV13" s="289" t="str">
        <f t="shared" si="151"/>
        <v>1A.1.GTAC</v>
      </c>
      <c r="HW13" s="262">
        <f t="shared" si="6"/>
        <v>0</v>
      </c>
      <c r="HX13" s="262">
        <f t="shared" si="7"/>
        <v>0</v>
      </c>
      <c r="HY13" s="262">
        <f t="shared" si="8"/>
        <v>0</v>
      </c>
      <c r="HZ13" s="262">
        <f t="shared" si="9"/>
        <v>0</v>
      </c>
      <c r="IA13" s="262">
        <f t="shared" si="10"/>
        <v>0</v>
      </c>
      <c r="IB13" s="262">
        <f t="shared" si="11"/>
        <v>0</v>
      </c>
      <c r="IC13" s="262">
        <f t="shared" si="12"/>
        <v>0</v>
      </c>
      <c r="ID13" s="262">
        <f t="shared" si="13"/>
        <v>0</v>
      </c>
      <c r="IE13" s="262">
        <f t="shared" si="14"/>
        <v>0</v>
      </c>
      <c r="IF13" s="262">
        <f t="shared" si="15"/>
        <v>0</v>
      </c>
      <c r="IG13" s="262">
        <f t="shared" si="16"/>
        <v>0</v>
      </c>
      <c r="IH13" s="262">
        <f t="shared" si="17"/>
        <v>0</v>
      </c>
      <c r="II13" s="262">
        <f t="shared" si="18"/>
        <v>0</v>
      </c>
      <c r="IJ13" s="262">
        <f t="shared" si="19"/>
        <v>0</v>
      </c>
      <c r="IK13" s="262">
        <f t="shared" si="20"/>
        <v>0</v>
      </c>
      <c r="IL13" s="262">
        <f t="shared" si="21"/>
        <v>0</v>
      </c>
      <c r="IM13" s="262">
        <f t="shared" si="22"/>
        <v>0</v>
      </c>
      <c r="IN13" s="262">
        <f t="shared" si="23"/>
        <v>0</v>
      </c>
      <c r="IO13" s="262">
        <f t="shared" si="24"/>
        <v>0</v>
      </c>
      <c r="IP13" s="262">
        <f t="shared" si="25"/>
        <v>0</v>
      </c>
      <c r="IQ13" s="262">
        <f t="shared" si="26"/>
        <v>0</v>
      </c>
      <c r="IR13" s="262">
        <f t="shared" si="27"/>
        <v>0</v>
      </c>
      <c r="IS13" s="262">
        <f t="shared" si="28"/>
        <v>0</v>
      </c>
      <c r="IT13" s="262">
        <f t="shared" si="29"/>
        <v>0</v>
      </c>
      <c r="IU13" s="262">
        <f t="shared" si="30"/>
        <v>0</v>
      </c>
      <c r="IV13" s="262">
        <f t="shared" si="31"/>
        <v>0</v>
      </c>
      <c r="IW13" s="262">
        <f t="shared" si="32"/>
        <v>0</v>
      </c>
      <c r="IX13" s="262">
        <f t="shared" si="33"/>
        <v>0</v>
      </c>
      <c r="IY13" s="262">
        <f t="shared" si="34"/>
        <v>0</v>
      </c>
      <c r="IZ13" s="262">
        <f t="shared" si="35"/>
        <v>0</v>
      </c>
      <c r="JA13" s="262">
        <f t="shared" si="36"/>
        <v>0</v>
      </c>
      <c r="JB13" s="262">
        <f t="shared" si="37"/>
        <v>0</v>
      </c>
      <c r="JC13" s="262">
        <f t="shared" si="38"/>
        <v>0</v>
      </c>
      <c r="JD13" s="262">
        <f t="shared" si="39"/>
        <v>0</v>
      </c>
      <c r="JE13" s="262">
        <f t="shared" si="40"/>
        <v>0</v>
      </c>
      <c r="JF13" s="262">
        <f t="shared" si="41"/>
        <v>0</v>
      </c>
      <c r="JG13" s="262">
        <f t="shared" si="42"/>
        <v>0</v>
      </c>
      <c r="JH13" s="262">
        <f t="shared" si="43"/>
        <v>0</v>
      </c>
      <c r="JI13" s="262">
        <f t="shared" si="44"/>
        <v>0</v>
      </c>
      <c r="JJ13" s="262">
        <f t="shared" si="45"/>
        <v>0</v>
      </c>
      <c r="JK13" s="262">
        <f t="shared" si="46"/>
        <v>0</v>
      </c>
      <c r="JL13" s="262">
        <f t="shared" si="47"/>
        <v>0</v>
      </c>
      <c r="JM13" s="262">
        <f t="shared" si="48"/>
        <v>0</v>
      </c>
      <c r="JN13" s="262">
        <f t="shared" si="49"/>
        <v>0</v>
      </c>
      <c r="JO13" s="262">
        <f t="shared" si="50"/>
        <v>0</v>
      </c>
      <c r="JP13" s="262">
        <f t="shared" si="51"/>
        <v>0</v>
      </c>
      <c r="JQ13" s="262">
        <f t="shared" si="52"/>
        <v>0</v>
      </c>
      <c r="JR13" s="262">
        <f t="shared" si="53"/>
        <v>0</v>
      </c>
      <c r="JS13" s="262">
        <f t="shared" si="54"/>
        <v>0</v>
      </c>
      <c r="JT13" s="262">
        <f t="shared" si="55"/>
        <v>0</v>
      </c>
      <c r="JU13" s="262">
        <f t="shared" si="56"/>
        <v>0</v>
      </c>
      <c r="JV13" s="262">
        <f t="shared" si="57"/>
        <v>0</v>
      </c>
      <c r="JW13" s="262">
        <f t="shared" si="58"/>
        <v>0</v>
      </c>
      <c r="JX13" s="262">
        <f t="shared" si="59"/>
        <v>0</v>
      </c>
      <c r="JY13" s="262">
        <f t="shared" si="60"/>
        <v>0</v>
      </c>
      <c r="JZ13" s="262">
        <f t="shared" si="61"/>
        <v>0</v>
      </c>
      <c r="KA13" s="262">
        <f t="shared" si="62"/>
        <v>0</v>
      </c>
      <c r="KB13" s="262">
        <f t="shared" si="63"/>
        <v>0</v>
      </c>
      <c r="KC13" s="262">
        <f t="shared" si="64"/>
        <v>0</v>
      </c>
      <c r="KD13" s="262">
        <f t="shared" si="65"/>
        <v>0</v>
      </c>
      <c r="KE13" s="262">
        <f t="shared" si="66"/>
        <v>0</v>
      </c>
      <c r="KF13" s="262">
        <f t="shared" si="67"/>
        <v>0</v>
      </c>
      <c r="KG13" s="262">
        <f t="shared" si="68"/>
        <v>0</v>
      </c>
      <c r="KH13" s="262">
        <f t="shared" si="69"/>
        <v>0</v>
      </c>
      <c r="KI13" s="262">
        <f t="shared" si="70"/>
        <v>0</v>
      </c>
      <c r="KJ13" s="262">
        <f t="shared" si="71"/>
        <v>0</v>
      </c>
      <c r="KK13" s="262">
        <f t="shared" si="72"/>
        <v>0</v>
      </c>
      <c r="KL13" s="262">
        <f t="shared" si="73"/>
        <v>0</v>
      </c>
      <c r="KM13" s="262">
        <f t="shared" si="74"/>
        <v>0</v>
      </c>
      <c r="KN13" s="262">
        <f t="shared" si="75"/>
        <v>0</v>
      </c>
      <c r="KO13" s="262">
        <f t="shared" si="76"/>
        <v>0</v>
      </c>
      <c r="KP13" s="262">
        <f t="shared" si="77"/>
        <v>0</v>
      </c>
      <c r="KQ13" s="262">
        <f t="shared" si="78"/>
        <v>0</v>
      </c>
      <c r="KR13" s="262">
        <f t="shared" si="79"/>
        <v>0</v>
      </c>
      <c r="KS13" s="262">
        <f t="shared" si="80"/>
        <v>0</v>
      </c>
      <c r="KT13" s="262">
        <f t="shared" si="81"/>
        <v>0</v>
      </c>
      <c r="KU13" s="262">
        <f t="shared" si="82"/>
        <v>0</v>
      </c>
      <c r="KV13" s="262">
        <f t="shared" si="83"/>
        <v>0</v>
      </c>
      <c r="KW13" s="262">
        <f t="shared" si="84"/>
        <v>0</v>
      </c>
      <c r="KX13" s="262">
        <f t="shared" si="85"/>
        <v>0</v>
      </c>
      <c r="KY13" s="262">
        <f t="shared" si="86"/>
        <v>0</v>
      </c>
      <c r="KZ13" s="262">
        <f t="shared" si="87"/>
        <v>0</v>
      </c>
      <c r="LA13" s="262">
        <f t="shared" si="88"/>
        <v>0</v>
      </c>
      <c r="LB13" s="262">
        <f t="shared" si="89"/>
        <v>0</v>
      </c>
      <c r="LC13" s="262">
        <f t="shared" si="90"/>
        <v>0</v>
      </c>
      <c r="LD13" s="262">
        <f t="shared" si="91"/>
        <v>0</v>
      </c>
      <c r="LE13" s="262">
        <f t="shared" si="92"/>
        <v>0</v>
      </c>
      <c r="LF13" s="262">
        <f t="shared" si="93"/>
        <v>0</v>
      </c>
      <c r="LG13" s="262">
        <f t="shared" si="94"/>
        <v>0</v>
      </c>
      <c r="LH13" s="262">
        <f t="shared" si="95"/>
        <v>0</v>
      </c>
      <c r="LI13" s="262">
        <f t="shared" si="96"/>
        <v>0</v>
      </c>
      <c r="LJ13" s="262">
        <f t="shared" si="97"/>
        <v>0</v>
      </c>
      <c r="LK13" s="262">
        <f t="shared" si="98"/>
        <v>0</v>
      </c>
      <c r="LL13" s="262">
        <f t="shared" si="99"/>
        <v>0</v>
      </c>
    </row>
    <row r="14" spans="1:324" ht="39.950000000000003" hidden="1" customHeight="1" x14ac:dyDescent="0.25">
      <c r="B14" s="5" t="s">
        <v>20</v>
      </c>
      <c r="C14" s="68" t="s">
        <v>21</v>
      </c>
      <c r="D14" s="5" t="s">
        <v>75</v>
      </c>
      <c r="F14" s="262">
        <f>'SS to Constituents'!N14</f>
        <v>0</v>
      </c>
      <c r="H14" s="262">
        <f>'SS to Constituents'!O14</f>
        <v>0</v>
      </c>
      <c r="I14" s="264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X14" s="91">
        <f t="shared" si="122"/>
        <v>0</v>
      </c>
      <c r="Y14" s="91">
        <f t="shared" si="123"/>
        <v>0</v>
      </c>
      <c r="Z14" s="91">
        <f t="shared" si="124"/>
        <v>0</v>
      </c>
      <c r="AA14" s="91">
        <f t="shared" si="125"/>
        <v>0</v>
      </c>
      <c r="AB14" s="91">
        <f t="shared" si="126"/>
        <v>0</v>
      </c>
      <c r="AC14" s="91">
        <f t="shared" si="127"/>
        <v>0</v>
      </c>
      <c r="AD14" s="91">
        <f t="shared" si="128"/>
        <v>0</v>
      </c>
      <c r="AE14" s="91">
        <f t="shared" si="129"/>
        <v>0</v>
      </c>
      <c r="AF14" s="91">
        <f t="shared" si="130"/>
        <v>0</v>
      </c>
      <c r="AG14" s="91">
        <f t="shared" si="131"/>
        <v>0</v>
      </c>
      <c r="AH14" s="91">
        <f t="shared" si="132"/>
        <v>0</v>
      </c>
      <c r="AI14" s="91">
        <f t="shared" si="133"/>
        <v>0</v>
      </c>
      <c r="AJ14" s="91">
        <f t="shared" si="134"/>
        <v>0</v>
      </c>
      <c r="AL14" s="91">
        <f t="shared" si="135"/>
        <v>0</v>
      </c>
      <c r="AM14" s="91">
        <f t="shared" si="136"/>
        <v>0</v>
      </c>
      <c r="AN14" s="91">
        <f t="shared" si="137"/>
        <v>0</v>
      </c>
      <c r="AO14" s="91">
        <f t="shared" si="138"/>
        <v>0</v>
      </c>
      <c r="AP14" s="91">
        <f t="shared" si="139"/>
        <v>0</v>
      </c>
      <c r="AR14" s="91">
        <f t="shared" si="140"/>
        <v>0</v>
      </c>
      <c r="AS14" s="91">
        <f t="shared" si="141"/>
        <v>0</v>
      </c>
      <c r="AT14" s="91">
        <f t="shared" si="142"/>
        <v>0</v>
      </c>
      <c r="AV14" s="91">
        <f t="shared" si="143"/>
        <v>0</v>
      </c>
      <c r="AX14" s="91">
        <f t="shared" si="144"/>
        <v>0</v>
      </c>
      <c r="AZ14" s="91">
        <f t="shared" si="145"/>
        <v>0</v>
      </c>
      <c r="BB14" s="262">
        <f>'SS to Constituents'!P14</f>
        <v>0</v>
      </c>
      <c r="BC14" s="264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Y14" s="91">
        <f t="shared" si="146"/>
        <v>0</v>
      </c>
      <c r="BZ14" s="91">
        <f t="shared" si="101"/>
        <v>0</v>
      </c>
      <c r="CA14" s="91">
        <f t="shared" si="101"/>
        <v>0</v>
      </c>
      <c r="CB14" s="91">
        <f t="shared" si="101"/>
        <v>0</v>
      </c>
      <c r="CC14" s="91">
        <f t="shared" si="101"/>
        <v>0</v>
      </c>
      <c r="CD14" s="91">
        <f t="shared" si="101"/>
        <v>0</v>
      </c>
      <c r="CE14" s="91">
        <f t="shared" si="101"/>
        <v>0</v>
      </c>
      <c r="CF14" s="91">
        <f t="shared" si="101"/>
        <v>0</v>
      </c>
      <c r="CG14" s="91">
        <f t="shared" si="101"/>
        <v>0</v>
      </c>
      <c r="CH14" s="91">
        <f t="shared" si="101"/>
        <v>0</v>
      </c>
      <c r="CI14" s="91">
        <f t="shared" si="101"/>
        <v>0</v>
      </c>
      <c r="CJ14" s="91">
        <f t="shared" si="101"/>
        <v>0</v>
      </c>
      <c r="CK14" s="91">
        <f t="shared" si="101"/>
        <v>0</v>
      </c>
      <c r="CL14" s="91">
        <f t="shared" si="101"/>
        <v>0</v>
      </c>
      <c r="CM14" s="91">
        <f t="shared" si="101"/>
        <v>0</v>
      </c>
      <c r="CN14" s="91">
        <f t="shared" si="101"/>
        <v>0</v>
      </c>
      <c r="CO14" s="91">
        <f t="shared" si="101"/>
        <v>0</v>
      </c>
      <c r="CP14" s="91">
        <f t="shared" si="101"/>
        <v>0</v>
      </c>
      <c r="CQ14" s="91">
        <f t="shared" si="101"/>
        <v>0</v>
      </c>
      <c r="CR14" s="91">
        <f t="shared" si="101"/>
        <v>0</v>
      </c>
      <c r="CT14" s="91">
        <f t="shared" si="147"/>
        <v>0</v>
      </c>
      <c r="CV14" s="262">
        <f>'SS to Constituents'!Q14</f>
        <v>0</v>
      </c>
      <c r="CW14" s="264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G14" s="91">
        <f t="shared" si="148"/>
        <v>0</v>
      </c>
      <c r="FH14" s="91">
        <f t="shared" si="102"/>
        <v>0</v>
      </c>
      <c r="FI14" s="91">
        <f t="shared" si="103"/>
        <v>0</v>
      </c>
      <c r="FJ14" s="91">
        <f t="shared" si="104"/>
        <v>0</v>
      </c>
      <c r="FK14" s="91">
        <f t="shared" si="105"/>
        <v>0</v>
      </c>
      <c r="FL14" s="91">
        <f t="shared" si="106"/>
        <v>0</v>
      </c>
      <c r="FM14" s="91">
        <f t="shared" si="107"/>
        <v>0</v>
      </c>
      <c r="FN14" s="91">
        <f t="shared" si="108"/>
        <v>0</v>
      </c>
      <c r="FO14" s="91">
        <f t="shared" si="109"/>
        <v>0</v>
      </c>
      <c r="FP14" s="91">
        <f t="shared" si="110"/>
        <v>0</v>
      </c>
      <c r="FQ14" s="91">
        <f t="shared" si="111"/>
        <v>0</v>
      </c>
      <c r="FR14" s="91">
        <f t="shared" si="112"/>
        <v>0</v>
      </c>
      <c r="FS14" s="91">
        <f t="shared" si="113"/>
        <v>0</v>
      </c>
      <c r="FT14" s="91">
        <f t="shared" si="114"/>
        <v>0</v>
      </c>
      <c r="FU14" s="91">
        <f t="shared" si="115"/>
        <v>0</v>
      </c>
      <c r="FV14" s="91">
        <f t="shared" si="116"/>
        <v>0</v>
      </c>
      <c r="FW14" s="91">
        <f t="shared" si="117"/>
        <v>0</v>
      </c>
      <c r="FX14" s="91">
        <f t="shared" si="118"/>
        <v>0</v>
      </c>
      <c r="FY14" s="91">
        <f t="shared" si="119"/>
        <v>0</v>
      </c>
      <c r="FZ14" s="91">
        <f t="shared" si="120"/>
        <v>0</v>
      </c>
      <c r="GA14" s="91">
        <f t="shared" si="121"/>
        <v>0</v>
      </c>
      <c r="GB14" s="91">
        <f t="shared" si="121"/>
        <v>0</v>
      </c>
      <c r="GC14" s="91">
        <f t="shared" si="121"/>
        <v>0</v>
      </c>
      <c r="GD14" s="91">
        <f t="shared" si="121"/>
        <v>0</v>
      </c>
      <c r="GE14" s="91">
        <f t="shared" si="121"/>
        <v>0</v>
      </c>
      <c r="GF14" s="91">
        <f t="shared" si="121"/>
        <v>0</v>
      </c>
      <c r="GG14" s="91">
        <f t="shared" si="121"/>
        <v>0</v>
      </c>
      <c r="GH14" s="91">
        <f t="shared" si="121"/>
        <v>0</v>
      </c>
      <c r="GI14" s="91">
        <f t="shared" si="121"/>
        <v>0</v>
      </c>
      <c r="GJ14" s="91">
        <f t="shared" si="121"/>
        <v>0</v>
      </c>
      <c r="GK14" s="91">
        <f t="shared" si="121"/>
        <v>0</v>
      </c>
      <c r="GL14" s="91">
        <f t="shared" si="121"/>
        <v>0</v>
      </c>
      <c r="GM14" s="91">
        <f t="shared" si="121"/>
        <v>0</v>
      </c>
      <c r="GN14" s="91">
        <f t="shared" si="121"/>
        <v>0</v>
      </c>
      <c r="GO14" s="91">
        <f t="shared" si="121"/>
        <v>0</v>
      </c>
      <c r="GP14" s="91">
        <f t="shared" si="121"/>
        <v>0</v>
      </c>
      <c r="GQ14" s="91">
        <f t="shared" si="121"/>
        <v>0</v>
      </c>
      <c r="GR14" s="91">
        <f t="shared" si="121"/>
        <v>0</v>
      </c>
      <c r="GS14" s="91">
        <f t="shared" si="121"/>
        <v>0</v>
      </c>
      <c r="GT14" s="91">
        <f t="shared" si="121"/>
        <v>0</v>
      </c>
      <c r="GU14" s="91">
        <f t="shared" si="121"/>
        <v>0</v>
      </c>
      <c r="GV14" s="91">
        <f t="shared" si="121"/>
        <v>0</v>
      </c>
      <c r="GW14" s="91">
        <f t="shared" si="121"/>
        <v>0</v>
      </c>
      <c r="GX14" s="91">
        <f t="shared" si="121"/>
        <v>0</v>
      </c>
      <c r="GY14" s="91">
        <f t="shared" si="121"/>
        <v>0</v>
      </c>
      <c r="GZ14" s="91">
        <f t="shared" si="121"/>
        <v>0</v>
      </c>
      <c r="HA14" s="91">
        <f t="shared" si="121"/>
        <v>0</v>
      </c>
      <c r="HB14" s="91">
        <f t="shared" si="121"/>
        <v>0</v>
      </c>
      <c r="HC14" s="91">
        <f t="shared" si="121"/>
        <v>0</v>
      </c>
      <c r="HD14" s="91">
        <f t="shared" si="121"/>
        <v>0</v>
      </c>
      <c r="HE14" s="91">
        <f t="shared" si="121"/>
        <v>0</v>
      </c>
      <c r="HF14" s="91">
        <f t="shared" si="121"/>
        <v>0</v>
      </c>
      <c r="HG14" s="91">
        <f t="shared" si="121"/>
        <v>0</v>
      </c>
      <c r="HH14" s="91">
        <f t="shared" si="121"/>
        <v>0</v>
      </c>
      <c r="HI14" s="91">
        <f t="shared" si="121"/>
        <v>0</v>
      </c>
      <c r="HJ14" s="91">
        <f t="shared" si="121"/>
        <v>0</v>
      </c>
      <c r="HK14" s="91">
        <f t="shared" si="121"/>
        <v>0</v>
      </c>
      <c r="HL14" s="91">
        <f t="shared" si="121"/>
        <v>0</v>
      </c>
      <c r="HM14" s="91">
        <f t="shared" si="121"/>
        <v>0</v>
      </c>
      <c r="HN14" s="91">
        <f t="shared" si="121"/>
        <v>0</v>
      </c>
      <c r="HP14" s="91">
        <f t="shared" si="149"/>
        <v>0</v>
      </c>
      <c r="HR14" s="262">
        <f t="shared" si="150"/>
        <v>0</v>
      </c>
      <c r="HS14" s="91">
        <f>HR14-'SS to Constituents'!F14</f>
        <v>0</v>
      </c>
      <c r="HV14" s="289" t="str">
        <f t="shared" si="151"/>
        <v>1A.1.GTANC</v>
      </c>
      <c r="HW14" s="262">
        <f t="shared" si="6"/>
        <v>0</v>
      </c>
      <c r="HX14" s="262">
        <f t="shared" si="7"/>
        <v>0</v>
      </c>
      <c r="HY14" s="262">
        <f t="shared" si="8"/>
        <v>0</v>
      </c>
      <c r="HZ14" s="262">
        <f t="shared" si="9"/>
        <v>0</v>
      </c>
      <c r="IA14" s="262">
        <f t="shared" si="10"/>
        <v>0</v>
      </c>
      <c r="IB14" s="262">
        <f t="shared" si="11"/>
        <v>0</v>
      </c>
      <c r="IC14" s="262">
        <f t="shared" si="12"/>
        <v>0</v>
      </c>
      <c r="ID14" s="262">
        <f t="shared" si="13"/>
        <v>0</v>
      </c>
      <c r="IE14" s="262">
        <f t="shared" si="14"/>
        <v>0</v>
      </c>
      <c r="IF14" s="262">
        <f t="shared" si="15"/>
        <v>0</v>
      </c>
      <c r="IG14" s="262">
        <f t="shared" si="16"/>
        <v>0</v>
      </c>
      <c r="IH14" s="262">
        <f t="shared" si="17"/>
        <v>0</v>
      </c>
      <c r="II14" s="262">
        <f t="shared" si="18"/>
        <v>0</v>
      </c>
      <c r="IJ14" s="262">
        <f t="shared" si="19"/>
        <v>0</v>
      </c>
      <c r="IK14" s="262">
        <f t="shared" si="20"/>
        <v>0</v>
      </c>
      <c r="IL14" s="262">
        <f t="shared" si="21"/>
        <v>0</v>
      </c>
      <c r="IM14" s="262">
        <f t="shared" si="22"/>
        <v>0</v>
      </c>
      <c r="IN14" s="262">
        <f t="shared" si="23"/>
        <v>0</v>
      </c>
      <c r="IO14" s="262">
        <f t="shared" si="24"/>
        <v>0</v>
      </c>
      <c r="IP14" s="262">
        <f t="shared" si="25"/>
        <v>0</v>
      </c>
      <c r="IQ14" s="262">
        <f t="shared" si="26"/>
        <v>0</v>
      </c>
      <c r="IR14" s="262">
        <f t="shared" si="27"/>
        <v>0</v>
      </c>
      <c r="IS14" s="262">
        <f t="shared" si="28"/>
        <v>0</v>
      </c>
      <c r="IT14" s="262">
        <f t="shared" si="29"/>
        <v>0</v>
      </c>
      <c r="IU14" s="262">
        <f t="shared" si="30"/>
        <v>0</v>
      </c>
      <c r="IV14" s="262">
        <f t="shared" si="31"/>
        <v>0</v>
      </c>
      <c r="IW14" s="262">
        <f t="shared" si="32"/>
        <v>0</v>
      </c>
      <c r="IX14" s="262">
        <f t="shared" si="33"/>
        <v>0</v>
      </c>
      <c r="IY14" s="262">
        <f t="shared" si="34"/>
        <v>0</v>
      </c>
      <c r="IZ14" s="262">
        <f t="shared" si="35"/>
        <v>0</v>
      </c>
      <c r="JA14" s="262">
        <f t="shared" si="36"/>
        <v>0</v>
      </c>
      <c r="JB14" s="262">
        <f t="shared" si="37"/>
        <v>0</v>
      </c>
      <c r="JC14" s="262">
        <f t="shared" si="38"/>
        <v>0</v>
      </c>
      <c r="JD14" s="262">
        <f t="shared" si="39"/>
        <v>0</v>
      </c>
      <c r="JE14" s="262">
        <f t="shared" si="40"/>
        <v>0</v>
      </c>
      <c r="JF14" s="262">
        <f t="shared" si="41"/>
        <v>0</v>
      </c>
      <c r="JG14" s="262">
        <f t="shared" si="42"/>
        <v>0</v>
      </c>
      <c r="JH14" s="262">
        <f t="shared" si="43"/>
        <v>0</v>
      </c>
      <c r="JI14" s="262">
        <f t="shared" si="44"/>
        <v>0</v>
      </c>
      <c r="JJ14" s="262">
        <f t="shared" si="45"/>
        <v>0</v>
      </c>
      <c r="JK14" s="262">
        <f t="shared" si="46"/>
        <v>0</v>
      </c>
      <c r="JL14" s="262">
        <f t="shared" si="47"/>
        <v>0</v>
      </c>
      <c r="JM14" s="262">
        <f t="shared" si="48"/>
        <v>0</v>
      </c>
      <c r="JN14" s="262">
        <f t="shared" si="49"/>
        <v>0</v>
      </c>
      <c r="JO14" s="262">
        <f t="shared" si="50"/>
        <v>0</v>
      </c>
      <c r="JP14" s="262">
        <f t="shared" si="51"/>
        <v>0</v>
      </c>
      <c r="JQ14" s="262">
        <f t="shared" si="52"/>
        <v>0</v>
      </c>
      <c r="JR14" s="262">
        <f t="shared" si="53"/>
        <v>0</v>
      </c>
      <c r="JS14" s="262">
        <f t="shared" si="54"/>
        <v>0</v>
      </c>
      <c r="JT14" s="262">
        <f t="shared" si="55"/>
        <v>0</v>
      </c>
      <c r="JU14" s="262">
        <f t="shared" si="56"/>
        <v>0</v>
      </c>
      <c r="JV14" s="262">
        <f t="shared" si="57"/>
        <v>0</v>
      </c>
      <c r="JW14" s="262">
        <f t="shared" si="58"/>
        <v>0</v>
      </c>
      <c r="JX14" s="262">
        <f t="shared" si="59"/>
        <v>0</v>
      </c>
      <c r="JY14" s="262">
        <f t="shared" si="60"/>
        <v>0</v>
      </c>
      <c r="JZ14" s="262">
        <f t="shared" si="61"/>
        <v>0</v>
      </c>
      <c r="KA14" s="262">
        <f t="shared" si="62"/>
        <v>0</v>
      </c>
      <c r="KB14" s="262">
        <f t="shared" si="63"/>
        <v>0</v>
      </c>
      <c r="KC14" s="262">
        <f t="shared" si="64"/>
        <v>0</v>
      </c>
      <c r="KD14" s="262">
        <f t="shared" si="65"/>
        <v>0</v>
      </c>
      <c r="KE14" s="262">
        <f t="shared" si="66"/>
        <v>0</v>
      </c>
      <c r="KF14" s="262">
        <f t="shared" si="67"/>
        <v>0</v>
      </c>
      <c r="KG14" s="262">
        <f t="shared" si="68"/>
        <v>0</v>
      </c>
      <c r="KH14" s="262">
        <f t="shared" si="69"/>
        <v>0</v>
      </c>
      <c r="KI14" s="262">
        <f t="shared" si="70"/>
        <v>0</v>
      </c>
      <c r="KJ14" s="262">
        <f t="shared" si="71"/>
        <v>0</v>
      </c>
      <c r="KK14" s="262">
        <f t="shared" si="72"/>
        <v>0</v>
      </c>
      <c r="KL14" s="262">
        <f t="shared" si="73"/>
        <v>0</v>
      </c>
      <c r="KM14" s="262">
        <f t="shared" si="74"/>
        <v>0</v>
      </c>
      <c r="KN14" s="262">
        <f t="shared" si="75"/>
        <v>0</v>
      </c>
      <c r="KO14" s="262">
        <f t="shared" si="76"/>
        <v>0</v>
      </c>
      <c r="KP14" s="262">
        <f t="shared" si="77"/>
        <v>0</v>
      </c>
      <c r="KQ14" s="262">
        <f t="shared" si="78"/>
        <v>0</v>
      </c>
      <c r="KR14" s="262">
        <f t="shared" si="79"/>
        <v>0</v>
      </c>
      <c r="KS14" s="262">
        <f t="shared" si="80"/>
        <v>0</v>
      </c>
      <c r="KT14" s="262">
        <f t="shared" si="81"/>
        <v>0</v>
      </c>
      <c r="KU14" s="262">
        <f t="shared" si="82"/>
        <v>0</v>
      </c>
      <c r="KV14" s="262">
        <f t="shared" si="83"/>
        <v>0</v>
      </c>
      <c r="KW14" s="262">
        <f t="shared" si="84"/>
        <v>0</v>
      </c>
      <c r="KX14" s="262">
        <f t="shared" si="85"/>
        <v>0</v>
      </c>
      <c r="KY14" s="262">
        <f t="shared" si="86"/>
        <v>0</v>
      </c>
      <c r="KZ14" s="262">
        <f t="shared" si="87"/>
        <v>0</v>
      </c>
      <c r="LA14" s="262">
        <f t="shared" si="88"/>
        <v>0</v>
      </c>
      <c r="LB14" s="262">
        <f t="shared" si="89"/>
        <v>0</v>
      </c>
      <c r="LC14" s="262">
        <f t="shared" si="90"/>
        <v>0</v>
      </c>
      <c r="LD14" s="262">
        <f t="shared" si="91"/>
        <v>0</v>
      </c>
      <c r="LE14" s="262">
        <f t="shared" si="92"/>
        <v>0</v>
      </c>
      <c r="LF14" s="262">
        <f t="shared" si="93"/>
        <v>0</v>
      </c>
      <c r="LG14" s="262">
        <f t="shared" si="94"/>
        <v>0</v>
      </c>
      <c r="LH14" s="262">
        <f t="shared" si="95"/>
        <v>0</v>
      </c>
      <c r="LI14" s="262">
        <f t="shared" si="96"/>
        <v>0</v>
      </c>
      <c r="LJ14" s="262">
        <f t="shared" si="97"/>
        <v>0</v>
      </c>
      <c r="LK14" s="262">
        <f t="shared" si="98"/>
        <v>0</v>
      </c>
      <c r="LL14" s="262">
        <f t="shared" si="99"/>
        <v>0</v>
      </c>
    </row>
    <row r="15" spans="1:324" ht="39.950000000000003" hidden="1" customHeight="1" x14ac:dyDescent="0.25">
      <c r="B15" s="5" t="s">
        <v>20</v>
      </c>
      <c r="C15" s="68" t="s">
        <v>21</v>
      </c>
      <c r="D15" s="5" t="s">
        <v>76</v>
      </c>
      <c r="F15" s="262">
        <f>'SS to Constituents'!N15</f>
        <v>0</v>
      </c>
      <c r="H15" s="262">
        <f>'SS to Constituents'!O15</f>
        <v>0</v>
      </c>
      <c r="I15" s="264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X15" s="91">
        <f t="shared" si="122"/>
        <v>0</v>
      </c>
      <c r="Y15" s="91">
        <f t="shared" si="123"/>
        <v>0</v>
      </c>
      <c r="Z15" s="91">
        <f t="shared" si="124"/>
        <v>0</v>
      </c>
      <c r="AA15" s="91">
        <f t="shared" si="125"/>
        <v>0</v>
      </c>
      <c r="AB15" s="91">
        <f t="shared" si="126"/>
        <v>0</v>
      </c>
      <c r="AC15" s="91">
        <f t="shared" si="127"/>
        <v>0</v>
      </c>
      <c r="AD15" s="91">
        <f t="shared" si="128"/>
        <v>0</v>
      </c>
      <c r="AE15" s="91">
        <f t="shared" si="129"/>
        <v>0</v>
      </c>
      <c r="AF15" s="91">
        <f t="shared" si="130"/>
        <v>0</v>
      </c>
      <c r="AG15" s="91">
        <f t="shared" si="131"/>
        <v>0</v>
      </c>
      <c r="AH15" s="91">
        <f t="shared" si="132"/>
        <v>0</v>
      </c>
      <c r="AI15" s="91">
        <f t="shared" si="133"/>
        <v>0</v>
      </c>
      <c r="AJ15" s="91">
        <f t="shared" si="134"/>
        <v>0</v>
      </c>
      <c r="AL15" s="91">
        <f t="shared" si="135"/>
        <v>0</v>
      </c>
      <c r="AM15" s="91">
        <f t="shared" si="136"/>
        <v>0</v>
      </c>
      <c r="AN15" s="91">
        <f t="shared" si="137"/>
        <v>0</v>
      </c>
      <c r="AO15" s="91">
        <f t="shared" si="138"/>
        <v>0</v>
      </c>
      <c r="AP15" s="91">
        <f t="shared" si="139"/>
        <v>0</v>
      </c>
      <c r="AR15" s="91">
        <f t="shared" si="140"/>
        <v>0</v>
      </c>
      <c r="AS15" s="91">
        <f t="shared" si="141"/>
        <v>0</v>
      </c>
      <c r="AT15" s="91">
        <f t="shared" si="142"/>
        <v>0</v>
      </c>
      <c r="AV15" s="91">
        <f t="shared" si="143"/>
        <v>0</v>
      </c>
      <c r="AX15" s="91">
        <f t="shared" si="144"/>
        <v>0</v>
      </c>
      <c r="AZ15" s="91">
        <f t="shared" si="145"/>
        <v>0</v>
      </c>
      <c r="BB15" s="262">
        <f>'SS to Constituents'!P15</f>
        <v>0</v>
      </c>
      <c r="BC15" s="264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Y15" s="91">
        <f t="shared" si="146"/>
        <v>0</v>
      </c>
      <c r="BZ15" s="91">
        <f t="shared" si="101"/>
        <v>0</v>
      </c>
      <c r="CA15" s="91">
        <f t="shared" si="101"/>
        <v>0</v>
      </c>
      <c r="CB15" s="91">
        <f t="shared" si="101"/>
        <v>0</v>
      </c>
      <c r="CC15" s="91">
        <f t="shared" si="101"/>
        <v>0</v>
      </c>
      <c r="CD15" s="91">
        <f t="shared" si="101"/>
        <v>0</v>
      </c>
      <c r="CE15" s="91">
        <f t="shared" si="101"/>
        <v>0</v>
      </c>
      <c r="CF15" s="91">
        <f t="shared" si="101"/>
        <v>0</v>
      </c>
      <c r="CG15" s="91">
        <f t="shared" si="101"/>
        <v>0</v>
      </c>
      <c r="CH15" s="91">
        <f t="shared" si="101"/>
        <v>0</v>
      </c>
      <c r="CI15" s="91">
        <f t="shared" si="101"/>
        <v>0</v>
      </c>
      <c r="CJ15" s="91">
        <f t="shared" si="101"/>
        <v>0</v>
      </c>
      <c r="CK15" s="91">
        <f t="shared" si="101"/>
        <v>0</v>
      </c>
      <c r="CL15" s="91">
        <f t="shared" si="101"/>
        <v>0</v>
      </c>
      <c r="CM15" s="91">
        <f t="shared" si="101"/>
        <v>0</v>
      </c>
      <c r="CN15" s="91">
        <f t="shared" si="101"/>
        <v>0</v>
      </c>
      <c r="CO15" s="91">
        <f t="shared" si="101"/>
        <v>0</v>
      </c>
      <c r="CP15" s="91">
        <f t="shared" si="101"/>
        <v>0</v>
      </c>
      <c r="CQ15" s="91">
        <f t="shared" si="101"/>
        <v>0</v>
      </c>
      <c r="CR15" s="91">
        <f t="shared" si="101"/>
        <v>0</v>
      </c>
      <c r="CT15" s="91">
        <f t="shared" si="147"/>
        <v>0</v>
      </c>
      <c r="CV15" s="262">
        <f>'SS to Constituents'!Q15</f>
        <v>0</v>
      </c>
      <c r="CW15" s="264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G15" s="91">
        <f t="shared" si="148"/>
        <v>0</v>
      </c>
      <c r="FH15" s="91">
        <f t="shared" si="102"/>
        <v>0</v>
      </c>
      <c r="FI15" s="91">
        <f t="shared" si="103"/>
        <v>0</v>
      </c>
      <c r="FJ15" s="91">
        <f t="shared" si="104"/>
        <v>0</v>
      </c>
      <c r="FK15" s="91">
        <f t="shared" si="105"/>
        <v>0</v>
      </c>
      <c r="FL15" s="91">
        <f t="shared" si="106"/>
        <v>0</v>
      </c>
      <c r="FM15" s="91">
        <f t="shared" si="107"/>
        <v>0</v>
      </c>
      <c r="FN15" s="91">
        <f t="shared" si="108"/>
        <v>0</v>
      </c>
      <c r="FO15" s="91">
        <f t="shared" si="109"/>
        <v>0</v>
      </c>
      <c r="FP15" s="91">
        <f t="shared" si="110"/>
        <v>0</v>
      </c>
      <c r="FQ15" s="91">
        <f t="shared" si="111"/>
        <v>0</v>
      </c>
      <c r="FR15" s="91">
        <f t="shared" si="112"/>
        <v>0</v>
      </c>
      <c r="FS15" s="91">
        <f t="shared" si="113"/>
        <v>0</v>
      </c>
      <c r="FT15" s="91">
        <f t="shared" si="114"/>
        <v>0</v>
      </c>
      <c r="FU15" s="91">
        <f t="shared" si="115"/>
        <v>0</v>
      </c>
      <c r="FV15" s="91">
        <f t="shared" si="116"/>
        <v>0</v>
      </c>
      <c r="FW15" s="91">
        <f t="shared" si="117"/>
        <v>0</v>
      </c>
      <c r="FX15" s="91">
        <f t="shared" si="118"/>
        <v>0</v>
      </c>
      <c r="FY15" s="91">
        <f t="shared" si="119"/>
        <v>0</v>
      </c>
      <c r="FZ15" s="91">
        <f t="shared" si="120"/>
        <v>0</v>
      </c>
      <c r="GA15" s="91">
        <f t="shared" si="121"/>
        <v>0</v>
      </c>
      <c r="GB15" s="91">
        <f t="shared" si="121"/>
        <v>0</v>
      </c>
      <c r="GC15" s="91">
        <f t="shared" si="121"/>
        <v>0</v>
      </c>
      <c r="GD15" s="91">
        <f t="shared" si="121"/>
        <v>0</v>
      </c>
      <c r="GE15" s="91">
        <f t="shared" si="121"/>
        <v>0</v>
      </c>
      <c r="GF15" s="91">
        <f t="shared" si="121"/>
        <v>0</v>
      </c>
      <c r="GG15" s="91">
        <f t="shared" si="121"/>
        <v>0</v>
      </c>
      <c r="GH15" s="91">
        <f t="shared" si="121"/>
        <v>0</v>
      </c>
      <c r="GI15" s="91">
        <f t="shared" si="121"/>
        <v>0</v>
      </c>
      <c r="GJ15" s="91">
        <f t="shared" si="121"/>
        <v>0</v>
      </c>
      <c r="GK15" s="91">
        <f t="shared" si="121"/>
        <v>0</v>
      </c>
      <c r="GL15" s="91">
        <f t="shared" si="121"/>
        <v>0</v>
      </c>
      <c r="GM15" s="91">
        <f t="shared" si="121"/>
        <v>0</v>
      </c>
      <c r="GN15" s="91">
        <f t="shared" si="121"/>
        <v>0</v>
      </c>
      <c r="GO15" s="91">
        <f t="shared" si="121"/>
        <v>0</v>
      </c>
      <c r="GP15" s="91">
        <f t="shared" si="121"/>
        <v>0</v>
      </c>
      <c r="GQ15" s="91">
        <f t="shared" si="121"/>
        <v>0</v>
      </c>
      <c r="GR15" s="91">
        <f t="shared" si="121"/>
        <v>0</v>
      </c>
      <c r="GS15" s="91">
        <f t="shared" si="121"/>
        <v>0</v>
      </c>
      <c r="GT15" s="91">
        <f t="shared" si="121"/>
        <v>0</v>
      </c>
      <c r="GU15" s="91">
        <f t="shared" si="121"/>
        <v>0</v>
      </c>
      <c r="GV15" s="91">
        <f t="shared" si="121"/>
        <v>0</v>
      </c>
      <c r="GW15" s="91">
        <f t="shared" si="121"/>
        <v>0</v>
      </c>
      <c r="GX15" s="91">
        <f t="shared" si="121"/>
        <v>0</v>
      </c>
      <c r="GY15" s="91">
        <f t="shared" si="121"/>
        <v>0</v>
      </c>
      <c r="GZ15" s="91">
        <f t="shared" si="121"/>
        <v>0</v>
      </c>
      <c r="HA15" s="91">
        <f t="shared" si="121"/>
        <v>0</v>
      </c>
      <c r="HB15" s="91">
        <f t="shared" si="121"/>
        <v>0</v>
      </c>
      <c r="HC15" s="91">
        <f t="shared" si="121"/>
        <v>0</v>
      </c>
      <c r="HD15" s="91">
        <f t="shared" si="121"/>
        <v>0</v>
      </c>
      <c r="HE15" s="91">
        <f t="shared" si="121"/>
        <v>0</v>
      </c>
      <c r="HF15" s="91">
        <f t="shared" si="121"/>
        <v>0</v>
      </c>
      <c r="HG15" s="91">
        <f t="shared" si="121"/>
        <v>0</v>
      </c>
      <c r="HH15" s="91">
        <f t="shared" si="121"/>
        <v>0</v>
      </c>
      <c r="HI15" s="91">
        <f t="shared" si="121"/>
        <v>0</v>
      </c>
      <c r="HJ15" s="91">
        <f t="shared" si="121"/>
        <v>0</v>
      </c>
      <c r="HK15" s="91">
        <f t="shared" si="121"/>
        <v>0</v>
      </c>
      <c r="HL15" s="91">
        <f t="shared" si="121"/>
        <v>0</v>
      </c>
      <c r="HM15" s="91">
        <f t="shared" si="121"/>
        <v>0</v>
      </c>
      <c r="HN15" s="91">
        <f t="shared" si="121"/>
        <v>0</v>
      </c>
      <c r="HP15" s="91">
        <f t="shared" si="149"/>
        <v>0</v>
      </c>
      <c r="HR15" s="262">
        <f t="shared" si="150"/>
        <v>0</v>
      </c>
      <c r="HS15" s="91">
        <f>HR15-'SS to Constituents'!F15</f>
        <v>0</v>
      </c>
      <c r="HV15" s="289" t="str">
        <f t="shared" si="151"/>
        <v>1A.1.IGTAC</v>
      </c>
      <c r="HW15" s="262">
        <f t="shared" si="6"/>
        <v>0</v>
      </c>
      <c r="HX15" s="262">
        <f t="shared" si="7"/>
        <v>0</v>
      </c>
      <c r="HY15" s="262">
        <f t="shared" si="8"/>
        <v>0</v>
      </c>
      <c r="HZ15" s="262">
        <f t="shared" si="9"/>
        <v>0</v>
      </c>
      <c r="IA15" s="262">
        <f t="shared" si="10"/>
        <v>0</v>
      </c>
      <c r="IB15" s="262">
        <f t="shared" si="11"/>
        <v>0</v>
      </c>
      <c r="IC15" s="262">
        <f t="shared" si="12"/>
        <v>0</v>
      </c>
      <c r="ID15" s="262">
        <f t="shared" si="13"/>
        <v>0</v>
      </c>
      <c r="IE15" s="262">
        <f t="shared" si="14"/>
        <v>0</v>
      </c>
      <c r="IF15" s="262">
        <f t="shared" si="15"/>
        <v>0</v>
      </c>
      <c r="IG15" s="262">
        <f t="shared" si="16"/>
        <v>0</v>
      </c>
      <c r="IH15" s="262">
        <f t="shared" si="17"/>
        <v>0</v>
      </c>
      <c r="II15" s="262">
        <f t="shared" si="18"/>
        <v>0</v>
      </c>
      <c r="IJ15" s="262">
        <f t="shared" si="19"/>
        <v>0</v>
      </c>
      <c r="IK15" s="262">
        <f t="shared" si="20"/>
        <v>0</v>
      </c>
      <c r="IL15" s="262">
        <f t="shared" si="21"/>
        <v>0</v>
      </c>
      <c r="IM15" s="262">
        <f t="shared" si="22"/>
        <v>0</v>
      </c>
      <c r="IN15" s="262">
        <f t="shared" si="23"/>
        <v>0</v>
      </c>
      <c r="IO15" s="262">
        <f t="shared" si="24"/>
        <v>0</v>
      </c>
      <c r="IP15" s="262">
        <f t="shared" si="25"/>
        <v>0</v>
      </c>
      <c r="IQ15" s="262">
        <f t="shared" si="26"/>
        <v>0</v>
      </c>
      <c r="IR15" s="262">
        <f t="shared" si="27"/>
        <v>0</v>
      </c>
      <c r="IS15" s="262">
        <f t="shared" si="28"/>
        <v>0</v>
      </c>
      <c r="IT15" s="262">
        <f t="shared" si="29"/>
        <v>0</v>
      </c>
      <c r="IU15" s="262">
        <f t="shared" si="30"/>
        <v>0</v>
      </c>
      <c r="IV15" s="262">
        <f t="shared" si="31"/>
        <v>0</v>
      </c>
      <c r="IW15" s="262">
        <f t="shared" si="32"/>
        <v>0</v>
      </c>
      <c r="IX15" s="262">
        <f t="shared" si="33"/>
        <v>0</v>
      </c>
      <c r="IY15" s="262">
        <f t="shared" si="34"/>
        <v>0</v>
      </c>
      <c r="IZ15" s="262">
        <f t="shared" si="35"/>
        <v>0</v>
      </c>
      <c r="JA15" s="262">
        <f t="shared" si="36"/>
        <v>0</v>
      </c>
      <c r="JB15" s="262">
        <f t="shared" si="37"/>
        <v>0</v>
      </c>
      <c r="JC15" s="262">
        <f t="shared" si="38"/>
        <v>0</v>
      </c>
      <c r="JD15" s="262">
        <f t="shared" si="39"/>
        <v>0</v>
      </c>
      <c r="JE15" s="262">
        <f t="shared" si="40"/>
        <v>0</v>
      </c>
      <c r="JF15" s="262">
        <f t="shared" si="41"/>
        <v>0</v>
      </c>
      <c r="JG15" s="262">
        <f t="shared" si="42"/>
        <v>0</v>
      </c>
      <c r="JH15" s="262">
        <f t="shared" si="43"/>
        <v>0</v>
      </c>
      <c r="JI15" s="262">
        <f t="shared" si="44"/>
        <v>0</v>
      </c>
      <c r="JJ15" s="262">
        <f t="shared" si="45"/>
        <v>0</v>
      </c>
      <c r="JK15" s="262">
        <f t="shared" si="46"/>
        <v>0</v>
      </c>
      <c r="JL15" s="262">
        <f t="shared" si="47"/>
        <v>0</v>
      </c>
      <c r="JM15" s="262">
        <f t="shared" si="48"/>
        <v>0</v>
      </c>
      <c r="JN15" s="262">
        <f t="shared" si="49"/>
        <v>0</v>
      </c>
      <c r="JO15" s="262">
        <f t="shared" si="50"/>
        <v>0</v>
      </c>
      <c r="JP15" s="262">
        <f t="shared" si="51"/>
        <v>0</v>
      </c>
      <c r="JQ15" s="262">
        <f t="shared" si="52"/>
        <v>0</v>
      </c>
      <c r="JR15" s="262">
        <f t="shared" si="53"/>
        <v>0</v>
      </c>
      <c r="JS15" s="262">
        <f t="shared" si="54"/>
        <v>0</v>
      </c>
      <c r="JT15" s="262">
        <f t="shared" si="55"/>
        <v>0</v>
      </c>
      <c r="JU15" s="262">
        <f t="shared" si="56"/>
        <v>0</v>
      </c>
      <c r="JV15" s="262">
        <f t="shared" si="57"/>
        <v>0</v>
      </c>
      <c r="JW15" s="262">
        <f t="shared" si="58"/>
        <v>0</v>
      </c>
      <c r="JX15" s="262">
        <f t="shared" si="59"/>
        <v>0</v>
      </c>
      <c r="JY15" s="262">
        <f t="shared" si="60"/>
        <v>0</v>
      </c>
      <c r="JZ15" s="262">
        <f t="shared" si="61"/>
        <v>0</v>
      </c>
      <c r="KA15" s="262">
        <f t="shared" si="62"/>
        <v>0</v>
      </c>
      <c r="KB15" s="262">
        <f t="shared" si="63"/>
        <v>0</v>
      </c>
      <c r="KC15" s="262">
        <f t="shared" si="64"/>
        <v>0</v>
      </c>
      <c r="KD15" s="262">
        <f t="shared" si="65"/>
        <v>0</v>
      </c>
      <c r="KE15" s="262">
        <f t="shared" si="66"/>
        <v>0</v>
      </c>
      <c r="KF15" s="262">
        <f t="shared" si="67"/>
        <v>0</v>
      </c>
      <c r="KG15" s="262">
        <f t="shared" si="68"/>
        <v>0</v>
      </c>
      <c r="KH15" s="262">
        <f t="shared" si="69"/>
        <v>0</v>
      </c>
      <c r="KI15" s="262">
        <f t="shared" si="70"/>
        <v>0</v>
      </c>
      <c r="KJ15" s="262">
        <f t="shared" si="71"/>
        <v>0</v>
      </c>
      <c r="KK15" s="262">
        <f t="shared" si="72"/>
        <v>0</v>
      </c>
      <c r="KL15" s="262">
        <f t="shared" si="73"/>
        <v>0</v>
      </c>
      <c r="KM15" s="262">
        <f t="shared" si="74"/>
        <v>0</v>
      </c>
      <c r="KN15" s="262">
        <f t="shared" si="75"/>
        <v>0</v>
      </c>
      <c r="KO15" s="262">
        <f t="shared" si="76"/>
        <v>0</v>
      </c>
      <c r="KP15" s="262">
        <f t="shared" si="77"/>
        <v>0</v>
      </c>
      <c r="KQ15" s="262">
        <f t="shared" si="78"/>
        <v>0</v>
      </c>
      <c r="KR15" s="262">
        <f t="shared" si="79"/>
        <v>0</v>
      </c>
      <c r="KS15" s="262">
        <f t="shared" si="80"/>
        <v>0</v>
      </c>
      <c r="KT15" s="262">
        <f t="shared" si="81"/>
        <v>0</v>
      </c>
      <c r="KU15" s="262">
        <f t="shared" si="82"/>
        <v>0</v>
      </c>
      <c r="KV15" s="262">
        <f t="shared" si="83"/>
        <v>0</v>
      </c>
      <c r="KW15" s="262">
        <f t="shared" si="84"/>
        <v>0</v>
      </c>
      <c r="KX15" s="262">
        <f t="shared" si="85"/>
        <v>0</v>
      </c>
      <c r="KY15" s="262">
        <f t="shared" si="86"/>
        <v>0</v>
      </c>
      <c r="KZ15" s="262">
        <f t="shared" si="87"/>
        <v>0</v>
      </c>
      <c r="LA15" s="262">
        <f t="shared" si="88"/>
        <v>0</v>
      </c>
      <c r="LB15" s="262">
        <f t="shared" si="89"/>
        <v>0</v>
      </c>
      <c r="LC15" s="262">
        <f t="shared" si="90"/>
        <v>0</v>
      </c>
      <c r="LD15" s="262">
        <f t="shared" si="91"/>
        <v>0</v>
      </c>
      <c r="LE15" s="262">
        <f t="shared" si="92"/>
        <v>0</v>
      </c>
      <c r="LF15" s="262">
        <f t="shared" si="93"/>
        <v>0</v>
      </c>
      <c r="LG15" s="262">
        <f t="shared" si="94"/>
        <v>0</v>
      </c>
      <c r="LH15" s="262">
        <f t="shared" si="95"/>
        <v>0</v>
      </c>
      <c r="LI15" s="262">
        <f t="shared" si="96"/>
        <v>0</v>
      </c>
      <c r="LJ15" s="262">
        <f t="shared" si="97"/>
        <v>0</v>
      </c>
      <c r="LK15" s="262">
        <f t="shared" si="98"/>
        <v>0</v>
      </c>
      <c r="LL15" s="262">
        <f t="shared" si="99"/>
        <v>0</v>
      </c>
    </row>
    <row r="16" spans="1:324" ht="39.950000000000003" hidden="1" customHeight="1" x14ac:dyDescent="0.25">
      <c r="B16" s="5" t="s">
        <v>20</v>
      </c>
      <c r="C16" s="68" t="s">
        <v>21</v>
      </c>
      <c r="D16" s="5" t="s">
        <v>77</v>
      </c>
      <c r="F16" s="262">
        <f>'SS to Constituents'!N16</f>
        <v>0</v>
      </c>
      <c r="H16" s="262">
        <f>'SS to Constituents'!O16</f>
        <v>0</v>
      </c>
      <c r="I16" s="264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X16" s="91">
        <f t="shared" si="122"/>
        <v>0</v>
      </c>
      <c r="Y16" s="91">
        <f t="shared" si="123"/>
        <v>0</v>
      </c>
      <c r="Z16" s="91">
        <f t="shared" si="124"/>
        <v>0</v>
      </c>
      <c r="AA16" s="91">
        <f t="shared" si="125"/>
        <v>0</v>
      </c>
      <c r="AB16" s="91">
        <f t="shared" si="126"/>
        <v>0</v>
      </c>
      <c r="AC16" s="91">
        <f t="shared" si="127"/>
        <v>0</v>
      </c>
      <c r="AD16" s="91">
        <f t="shared" si="128"/>
        <v>0</v>
      </c>
      <c r="AE16" s="91">
        <f t="shared" si="129"/>
        <v>0</v>
      </c>
      <c r="AF16" s="91">
        <f t="shared" si="130"/>
        <v>0</v>
      </c>
      <c r="AG16" s="91">
        <f t="shared" si="131"/>
        <v>0</v>
      </c>
      <c r="AH16" s="91">
        <f t="shared" si="132"/>
        <v>0</v>
      </c>
      <c r="AI16" s="91">
        <f t="shared" si="133"/>
        <v>0</v>
      </c>
      <c r="AJ16" s="91">
        <f t="shared" si="134"/>
        <v>0</v>
      </c>
      <c r="AL16" s="91">
        <f t="shared" si="135"/>
        <v>0</v>
      </c>
      <c r="AM16" s="91">
        <f t="shared" si="136"/>
        <v>0</v>
      </c>
      <c r="AN16" s="91">
        <f t="shared" si="137"/>
        <v>0</v>
      </c>
      <c r="AO16" s="91">
        <f t="shared" si="138"/>
        <v>0</v>
      </c>
      <c r="AP16" s="91">
        <f t="shared" si="139"/>
        <v>0</v>
      </c>
      <c r="AR16" s="91">
        <f t="shared" si="140"/>
        <v>0</v>
      </c>
      <c r="AS16" s="91">
        <f t="shared" si="141"/>
        <v>0</v>
      </c>
      <c r="AT16" s="91">
        <f t="shared" si="142"/>
        <v>0</v>
      </c>
      <c r="AV16" s="91">
        <f t="shared" si="143"/>
        <v>0</v>
      </c>
      <c r="AX16" s="91">
        <f t="shared" si="144"/>
        <v>0</v>
      </c>
      <c r="AZ16" s="91">
        <f t="shared" si="145"/>
        <v>0</v>
      </c>
      <c r="BB16" s="262">
        <f>'SS to Constituents'!P16</f>
        <v>0</v>
      </c>
      <c r="BC16" s="264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Y16" s="91">
        <f t="shared" si="146"/>
        <v>0</v>
      </c>
      <c r="BZ16" s="91">
        <f t="shared" si="101"/>
        <v>0</v>
      </c>
      <c r="CA16" s="91">
        <f t="shared" si="101"/>
        <v>0</v>
      </c>
      <c r="CB16" s="91">
        <f t="shared" si="101"/>
        <v>0</v>
      </c>
      <c r="CC16" s="91">
        <f t="shared" si="101"/>
        <v>0</v>
      </c>
      <c r="CD16" s="91">
        <f t="shared" si="101"/>
        <v>0</v>
      </c>
      <c r="CE16" s="91">
        <f t="shared" si="101"/>
        <v>0</v>
      </c>
      <c r="CF16" s="91">
        <f t="shared" si="101"/>
        <v>0</v>
      </c>
      <c r="CG16" s="91">
        <f t="shared" si="101"/>
        <v>0</v>
      </c>
      <c r="CH16" s="91">
        <f t="shared" si="101"/>
        <v>0</v>
      </c>
      <c r="CI16" s="91">
        <f t="shared" si="101"/>
        <v>0</v>
      </c>
      <c r="CJ16" s="91">
        <f t="shared" si="101"/>
        <v>0</v>
      </c>
      <c r="CK16" s="91">
        <f t="shared" si="101"/>
        <v>0</v>
      </c>
      <c r="CL16" s="91">
        <f t="shared" si="101"/>
        <v>0</v>
      </c>
      <c r="CM16" s="91">
        <f t="shared" si="101"/>
        <v>0</v>
      </c>
      <c r="CN16" s="91">
        <f t="shared" si="101"/>
        <v>0</v>
      </c>
      <c r="CO16" s="91">
        <f t="shared" si="101"/>
        <v>0</v>
      </c>
      <c r="CP16" s="91">
        <f t="shared" si="101"/>
        <v>0</v>
      </c>
      <c r="CQ16" s="91">
        <f t="shared" si="101"/>
        <v>0</v>
      </c>
      <c r="CR16" s="91">
        <f t="shared" si="101"/>
        <v>0</v>
      </c>
      <c r="CT16" s="91">
        <f t="shared" si="147"/>
        <v>0</v>
      </c>
      <c r="CV16" s="262">
        <f>'SS to Constituents'!Q16</f>
        <v>0</v>
      </c>
      <c r="CW16" s="264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G16" s="91">
        <f t="shared" si="148"/>
        <v>0</v>
      </c>
      <c r="FH16" s="91">
        <f t="shared" si="102"/>
        <v>0</v>
      </c>
      <c r="FI16" s="91">
        <f t="shared" si="103"/>
        <v>0</v>
      </c>
      <c r="FJ16" s="91">
        <f t="shared" si="104"/>
        <v>0</v>
      </c>
      <c r="FK16" s="91">
        <f t="shared" si="105"/>
        <v>0</v>
      </c>
      <c r="FL16" s="91">
        <f t="shared" si="106"/>
        <v>0</v>
      </c>
      <c r="FM16" s="91">
        <f t="shared" si="107"/>
        <v>0</v>
      </c>
      <c r="FN16" s="91">
        <f t="shared" si="108"/>
        <v>0</v>
      </c>
      <c r="FO16" s="91">
        <f t="shared" si="109"/>
        <v>0</v>
      </c>
      <c r="FP16" s="91">
        <f t="shared" si="110"/>
        <v>0</v>
      </c>
      <c r="FQ16" s="91">
        <f t="shared" si="111"/>
        <v>0</v>
      </c>
      <c r="FR16" s="91">
        <f t="shared" si="112"/>
        <v>0</v>
      </c>
      <c r="FS16" s="91">
        <f t="shared" si="113"/>
        <v>0</v>
      </c>
      <c r="FT16" s="91">
        <f t="shared" si="114"/>
        <v>0</v>
      </c>
      <c r="FU16" s="91">
        <f t="shared" si="115"/>
        <v>0</v>
      </c>
      <c r="FV16" s="91">
        <f t="shared" si="116"/>
        <v>0</v>
      </c>
      <c r="FW16" s="91">
        <f t="shared" si="117"/>
        <v>0</v>
      </c>
      <c r="FX16" s="91">
        <f t="shared" si="118"/>
        <v>0</v>
      </c>
      <c r="FY16" s="91">
        <f t="shared" si="119"/>
        <v>0</v>
      </c>
      <c r="FZ16" s="91">
        <f t="shared" si="120"/>
        <v>0</v>
      </c>
      <c r="GA16" s="91">
        <f t="shared" si="121"/>
        <v>0</v>
      </c>
      <c r="GB16" s="91">
        <f t="shared" si="121"/>
        <v>0</v>
      </c>
      <c r="GC16" s="91">
        <f t="shared" si="121"/>
        <v>0</v>
      </c>
      <c r="GD16" s="91">
        <f t="shared" si="121"/>
        <v>0</v>
      </c>
      <c r="GE16" s="91">
        <f t="shared" si="121"/>
        <v>0</v>
      </c>
      <c r="GF16" s="91">
        <f t="shared" si="121"/>
        <v>0</v>
      </c>
      <c r="GG16" s="91">
        <f t="shared" si="121"/>
        <v>0</v>
      </c>
      <c r="GH16" s="91">
        <f t="shared" si="121"/>
        <v>0</v>
      </c>
      <c r="GI16" s="91">
        <f t="shared" si="121"/>
        <v>0</v>
      </c>
      <c r="GJ16" s="91">
        <f t="shared" si="121"/>
        <v>0</v>
      </c>
      <c r="GK16" s="91">
        <f t="shared" si="121"/>
        <v>0</v>
      </c>
      <c r="GL16" s="91">
        <f t="shared" si="121"/>
        <v>0</v>
      </c>
      <c r="GM16" s="91">
        <f t="shared" si="121"/>
        <v>0</v>
      </c>
      <c r="GN16" s="91">
        <f t="shared" si="121"/>
        <v>0</v>
      </c>
      <c r="GO16" s="91">
        <f t="shared" si="121"/>
        <v>0</v>
      </c>
      <c r="GP16" s="91">
        <f t="shared" si="121"/>
        <v>0</v>
      </c>
      <c r="GQ16" s="91">
        <f t="shared" si="121"/>
        <v>0</v>
      </c>
      <c r="GR16" s="91">
        <f t="shared" si="121"/>
        <v>0</v>
      </c>
      <c r="GS16" s="91">
        <f t="shared" si="121"/>
        <v>0</v>
      </c>
      <c r="GT16" s="91">
        <f t="shared" si="121"/>
        <v>0</v>
      </c>
      <c r="GU16" s="91">
        <f t="shared" si="121"/>
        <v>0</v>
      </c>
      <c r="GV16" s="91">
        <f t="shared" si="121"/>
        <v>0</v>
      </c>
      <c r="GW16" s="91">
        <f t="shared" si="121"/>
        <v>0</v>
      </c>
      <c r="GX16" s="91">
        <f t="shared" si="121"/>
        <v>0</v>
      </c>
      <c r="GY16" s="91">
        <f t="shared" si="121"/>
        <v>0</v>
      </c>
      <c r="GZ16" s="91">
        <f t="shared" si="121"/>
        <v>0</v>
      </c>
      <c r="HA16" s="91">
        <f t="shared" si="121"/>
        <v>0</v>
      </c>
      <c r="HB16" s="91">
        <f t="shared" si="121"/>
        <v>0</v>
      </c>
      <c r="HC16" s="91">
        <f t="shared" si="121"/>
        <v>0</v>
      </c>
      <c r="HD16" s="91">
        <f t="shared" si="121"/>
        <v>0</v>
      </c>
      <c r="HE16" s="91">
        <f t="shared" si="121"/>
        <v>0</v>
      </c>
      <c r="HF16" s="91">
        <f t="shared" si="121"/>
        <v>0</v>
      </c>
      <c r="HG16" s="91">
        <f t="shared" si="121"/>
        <v>0</v>
      </c>
      <c r="HH16" s="91">
        <f t="shared" si="121"/>
        <v>0</v>
      </c>
      <c r="HI16" s="91">
        <f t="shared" si="121"/>
        <v>0</v>
      </c>
      <c r="HJ16" s="91">
        <f t="shared" si="121"/>
        <v>0</v>
      </c>
      <c r="HK16" s="91">
        <f t="shared" si="121"/>
        <v>0</v>
      </c>
      <c r="HL16" s="91">
        <f t="shared" si="121"/>
        <v>0</v>
      </c>
      <c r="HM16" s="91">
        <f t="shared" si="121"/>
        <v>0</v>
      </c>
      <c r="HN16" s="91">
        <f t="shared" si="121"/>
        <v>0</v>
      </c>
      <c r="HP16" s="91">
        <f t="shared" si="149"/>
        <v>0</v>
      </c>
      <c r="HR16" s="262">
        <f t="shared" si="150"/>
        <v>0</v>
      </c>
      <c r="HS16" s="91">
        <f>HR16-'SS to Constituents'!F16</f>
        <v>0</v>
      </c>
      <c r="HV16" s="289" t="str">
        <f t="shared" si="151"/>
        <v>1A.1.IGTANC</v>
      </c>
      <c r="HW16" s="262">
        <f t="shared" si="6"/>
        <v>0</v>
      </c>
      <c r="HX16" s="262">
        <f t="shared" si="7"/>
        <v>0</v>
      </c>
      <c r="HY16" s="262">
        <f t="shared" si="8"/>
        <v>0</v>
      </c>
      <c r="HZ16" s="262">
        <f t="shared" si="9"/>
        <v>0</v>
      </c>
      <c r="IA16" s="262">
        <f t="shared" si="10"/>
        <v>0</v>
      </c>
      <c r="IB16" s="262">
        <f t="shared" si="11"/>
        <v>0</v>
      </c>
      <c r="IC16" s="262">
        <f t="shared" si="12"/>
        <v>0</v>
      </c>
      <c r="ID16" s="262">
        <f t="shared" si="13"/>
        <v>0</v>
      </c>
      <c r="IE16" s="262">
        <f t="shared" si="14"/>
        <v>0</v>
      </c>
      <c r="IF16" s="262">
        <f t="shared" si="15"/>
        <v>0</v>
      </c>
      <c r="IG16" s="262">
        <f t="shared" si="16"/>
        <v>0</v>
      </c>
      <c r="IH16" s="262">
        <f t="shared" si="17"/>
        <v>0</v>
      </c>
      <c r="II16" s="262">
        <f t="shared" si="18"/>
        <v>0</v>
      </c>
      <c r="IJ16" s="262">
        <f t="shared" si="19"/>
        <v>0</v>
      </c>
      <c r="IK16" s="262">
        <f t="shared" si="20"/>
        <v>0</v>
      </c>
      <c r="IL16" s="262">
        <f t="shared" si="21"/>
        <v>0</v>
      </c>
      <c r="IM16" s="262">
        <f t="shared" si="22"/>
        <v>0</v>
      </c>
      <c r="IN16" s="262">
        <f t="shared" si="23"/>
        <v>0</v>
      </c>
      <c r="IO16" s="262">
        <f t="shared" si="24"/>
        <v>0</v>
      </c>
      <c r="IP16" s="262">
        <f t="shared" si="25"/>
        <v>0</v>
      </c>
      <c r="IQ16" s="262">
        <f t="shared" si="26"/>
        <v>0</v>
      </c>
      <c r="IR16" s="262">
        <f t="shared" si="27"/>
        <v>0</v>
      </c>
      <c r="IS16" s="262">
        <f t="shared" si="28"/>
        <v>0</v>
      </c>
      <c r="IT16" s="262">
        <f t="shared" si="29"/>
        <v>0</v>
      </c>
      <c r="IU16" s="262">
        <f t="shared" si="30"/>
        <v>0</v>
      </c>
      <c r="IV16" s="262">
        <f t="shared" si="31"/>
        <v>0</v>
      </c>
      <c r="IW16" s="262">
        <f t="shared" si="32"/>
        <v>0</v>
      </c>
      <c r="IX16" s="262">
        <f t="shared" si="33"/>
        <v>0</v>
      </c>
      <c r="IY16" s="262">
        <f t="shared" si="34"/>
        <v>0</v>
      </c>
      <c r="IZ16" s="262">
        <f t="shared" si="35"/>
        <v>0</v>
      </c>
      <c r="JA16" s="262">
        <f t="shared" si="36"/>
        <v>0</v>
      </c>
      <c r="JB16" s="262">
        <f t="shared" si="37"/>
        <v>0</v>
      </c>
      <c r="JC16" s="262">
        <f t="shared" si="38"/>
        <v>0</v>
      </c>
      <c r="JD16" s="262">
        <f t="shared" si="39"/>
        <v>0</v>
      </c>
      <c r="JE16" s="262">
        <f t="shared" si="40"/>
        <v>0</v>
      </c>
      <c r="JF16" s="262">
        <f t="shared" si="41"/>
        <v>0</v>
      </c>
      <c r="JG16" s="262">
        <f t="shared" si="42"/>
        <v>0</v>
      </c>
      <c r="JH16" s="262">
        <f t="shared" si="43"/>
        <v>0</v>
      </c>
      <c r="JI16" s="262">
        <f t="shared" si="44"/>
        <v>0</v>
      </c>
      <c r="JJ16" s="262">
        <f t="shared" si="45"/>
        <v>0</v>
      </c>
      <c r="JK16" s="262">
        <f t="shared" si="46"/>
        <v>0</v>
      </c>
      <c r="JL16" s="262">
        <f t="shared" si="47"/>
        <v>0</v>
      </c>
      <c r="JM16" s="262">
        <f t="shared" si="48"/>
        <v>0</v>
      </c>
      <c r="JN16" s="262">
        <f t="shared" si="49"/>
        <v>0</v>
      </c>
      <c r="JO16" s="262">
        <f t="shared" si="50"/>
        <v>0</v>
      </c>
      <c r="JP16" s="262">
        <f t="shared" si="51"/>
        <v>0</v>
      </c>
      <c r="JQ16" s="262">
        <f t="shared" si="52"/>
        <v>0</v>
      </c>
      <c r="JR16" s="262">
        <f t="shared" si="53"/>
        <v>0</v>
      </c>
      <c r="JS16" s="262">
        <f t="shared" si="54"/>
        <v>0</v>
      </c>
      <c r="JT16" s="262">
        <f t="shared" si="55"/>
        <v>0</v>
      </c>
      <c r="JU16" s="262">
        <f t="shared" si="56"/>
        <v>0</v>
      </c>
      <c r="JV16" s="262">
        <f t="shared" si="57"/>
        <v>0</v>
      </c>
      <c r="JW16" s="262">
        <f t="shared" si="58"/>
        <v>0</v>
      </c>
      <c r="JX16" s="262">
        <f t="shared" si="59"/>
        <v>0</v>
      </c>
      <c r="JY16" s="262">
        <f t="shared" si="60"/>
        <v>0</v>
      </c>
      <c r="JZ16" s="262">
        <f t="shared" si="61"/>
        <v>0</v>
      </c>
      <c r="KA16" s="262">
        <f t="shared" si="62"/>
        <v>0</v>
      </c>
      <c r="KB16" s="262">
        <f t="shared" si="63"/>
        <v>0</v>
      </c>
      <c r="KC16" s="262">
        <f t="shared" si="64"/>
        <v>0</v>
      </c>
      <c r="KD16" s="262">
        <f t="shared" si="65"/>
        <v>0</v>
      </c>
      <c r="KE16" s="262">
        <f t="shared" si="66"/>
        <v>0</v>
      </c>
      <c r="KF16" s="262">
        <f t="shared" si="67"/>
        <v>0</v>
      </c>
      <c r="KG16" s="262">
        <f t="shared" si="68"/>
        <v>0</v>
      </c>
      <c r="KH16" s="262">
        <f t="shared" si="69"/>
        <v>0</v>
      </c>
      <c r="KI16" s="262">
        <f t="shared" si="70"/>
        <v>0</v>
      </c>
      <c r="KJ16" s="262">
        <f t="shared" si="71"/>
        <v>0</v>
      </c>
      <c r="KK16" s="262">
        <f t="shared" si="72"/>
        <v>0</v>
      </c>
      <c r="KL16" s="262">
        <f t="shared" si="73"/>
        <v>0</v>
      </c>
      <c r="KM16" s="262">
        <f t="shared" si="74"/>
        <v>0</v>
      </c>
      <c r="KN16" s="262">
        <f t="shared" si="75"/>
        <v>0</v>
      </c>
      <c r="KO16" s="262">
        <f t="shared" si="76"/>
        <v>0</v>
      </c>
      <c r="KP16" s="262">
        <f t="shared" si="77"/>
        <v>0</v>
      </c>
      <c r="KQ16" s="262">
        <f t="shared" si="78"/>
        <v>0</v>
      </c>
      <c r="KR16" s="262">
        <f t="shared" si="79"/>
        <v>0</v>
      </c>
      <c r="KS16" s="262">
        <f t="shared" si="80"/>
        <v>0</v>
      </c>
      <c r="KT16" s="262">
        <f t="shared" si="81"/>
        <v>0</v>
      </c>
      <c r="KU16" s="262">
        <f t="shared" si="82"/>
        <v>0</v>
      </c>
      <c r="KV16" s="262">
        <f t="shared" si="83"/>
        <v>0</v>
      </c>
      <c r="KW16" s="262">
        <f t="shared" si="84"/>
        <v>0</v>
      </c>
      <c r="KX16" s="262">
        <f t="shared" si="85"/>
        <v>0</v>
      </c>
      <c r="KY16" s="262">
        <f t="shared" si="86"/>
        <v>0</v>
      </c>
      <c r="KZ16" s="262">
        <f t="shared" si="87"/>
        <v>0</v>
      </c>
      <c r="LA16" s="262">
        <f t="shared" si="88"/>
        <v>0</v>
      </c>
      <c r="LB16" s="262">
        <f t="shared" si="89"/>
        <v>0</v>
      </c>
      <c r="LC16" s="262">
        <f t="shared" si="90"/>
        <v>0</v>
      </c>
      <c r="LD16" s="262">
        <f t="shared" si="91"/>
        <v>0</v>
      </c>
      <c r="LE16" s="262">
        <f t="shared" si="92"/>
        <v>0</v>
      </c>
      <c r="LF16" s="262">
        <f t="shared" si="93"/>
        <v>0</v>
      </c>
      <c r="LG16" s="262">
        <f t="shared" si="94"/>
        <v>0</v>
      </c>
      <c r="LH16" s="262">
        <f t="shared" si="95"/>
        <v>0</v>
      </c>
      <c r="LI16" s="262">
        <f t="shared" si="96"/>
        <v>0</v>
      </c>
      <c r="LJ16" s="262">
        <f t="shared" si="97"/>
        <v>0</v>
      </c>
      <c r="LK16" s="262">
        <f t="shared" si="98"/>
        <v>0</v>
      </c>
      <c r="LL16" s="262">
        <f t="shared" si="99"/>
        <v>0</v>
      </c>
    </row>
    <row r="17" spans="2:324" ht="39.950000000000003" hidden="1" customHeight="1" x14ac:dyDescent="0.25">
      <c r="B17" s="5" t="s">
        <v>20</v>
      </c>
      <c r="C17" s="68" t="s">
        <v>21</v>
      </c>
      <c r="D17" s="5" t="s">
        <v>79</v>
      </c>
      <c r="F17" s="262">
        <f>'SS to Constituents'!N17</f>
        <v>0</v>
      </c>
      <c r="H17" s="262">
        <f>'SS to Constituents'!O17</f>
        <v>0</v>
      </c>
      <c r="I17" s="264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X17" s="91">
        <f t="shared" si="122"/>
        <v>0</v>
      </c>
      <c r="Y17" s="91">
        <f t="shared" si="123"/>
        <v>0</v>
      </c>
      <c r="Z17" s="91">
        <f t="shared" si="124"/>
        <v>0</v>
      </c>
      <c r="AA17" s="91">
        <f t="shared" si="125"/>
        <v>0</v>
      </c>
      <c r="AB17" s="91">
        <f t="shared" si="126"/>
        <v>0</v>
      </c>
      <c r="AC17" s="91">
        <f t="shared" si="127"/>
        <v>0</v>
      </c>
      <c r="AD17" s="91">
        <f t="shared" si="128"/>
        <v>0</v>
      </c>
      <c r="AE17" s="91">
        <f t="shared" si="129"/>
        <v>0</v>
      </c>
      <c r="AF17" s="91">
        <f t="shared" si="130"/>
        <v>0</v>
      </c>
      <c r="AG17" s="91">
        <f t="shared" si="131"/>
        <v>0</v>
      </c>
      <c r="AH17" s="91">
        <f t="shared" si="132"/>
        <v>0</v>
      </c>
      <c r="AI17" s="91">
        <f t="shared" si="133"/>
        <v>0</v>
      </c>
      <c r="AJ17" s="91">
        <f t="shared" si="134"/>
        <v>0</v>
      </c>
      <c r="AL17" s="91">
        <f t="shared" si="135"/>
        <v>0</v>
      </c>
      <c r="AM17" s="91">
        <f t="shared" si="136"/>
        <v>0</v>
      </c>
      <c r="AN17" s="91">
        <f t="shared" si="137"/>
        <v>0</v>
      </c>
      <c r="AO17" s="91">
        <f t="shared" si="138"/>
        <v>0</v>
      </c>
      <c r="AP17" s="91">
        <f t="shared" si="139"/>
        <v>0</v>
      </c>
      <c r="AR17" s="91">
        <f t="shared" si="140"/>
        <v>0</v>
      </c>
      <c r="AS17" s="91">
        <f t="shared" si="141"/>
        <v>0</v>
      </c>
      <c r="AT17" s="91">
        <f t="shared" si="142"/>
        <v>0</v>
      </c>
      <c r="AV17" s="91">
        <f t="shared" si="143"/>
        <v>0</v>
      </c>
      <c r="AX17" s="91">
        <f t="shared" si="144"/>
        <v>0</v>
      </c>
      <c r="AZ17" s="91">
        <f t="shared" si="145"/>
        <v>0</v>
      </c>
      <c r="BB17" s="262">
        <f>'SS to Constituents'!P17</f>
        <v>0</v>
      </c>
      <c r="BC17" s="264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Y17" s="91">
        <f t="shared" si="146"/>
        <v>0</v>
      </c>
      <c r="BZ17" s="91">
        <f t="shared" si="101"/>
        <v>0</v>
      </c>
      <c r="CA17" s="91">
        <f t="shared" si="101"/>
        <v>0</v>
      </c>
      <c r="CB17" s="91">
        <f t="shared" si="101"/>
        <v>0</v>
      </c>
      <c r="CC17" s="91">
        <f t="shared" si="101"/>
        <v>0</v>
      </c>
      <c r="CD17" s="91">
        <f t="shared" si="101"/>
        <v>0</v>
      </c>
      <c r="CE17" s="91">
        <f t="shared" si="101"/>
        <v>0</v>
      </c>
      <c r="CF17" s="91">
        <f t="shared" si="101"/>
        <v>0</v>
      </c>
      <c r="CG17" s="91">
        <f t="shared" si="101"/>
        <v>0</v>
      </c>
      <c r="CH17" s="91">
        <f t="shared" si="101"/>
        <v>0</v>
      </c>
      <c r="CI17" s="91">
        <f t="shared" si="101"/>
        <v>0</v>
      </c>
      <c r="CJ17" s="91">
        <f t="shared" si="101"/>
        <v>0</v>
      </c>
      <c r="CK17" s="91">
        <f t="shared" si="101"/>
        <v>0</v>
      </c>
      <c r="CL17" s="91">
        <f t="shared" si="101"/>
        <v>0</v>
      </c>
      <c r="CM17" s="91">
        <f t="shared" si="101"/>
        <v>0</v>
      </c>
      <c r="CN17" s="91">
        <f t="shared" si="101"/>
        <v>0</v>
      </c>
      <c r="CO17" s="91">
        <f t="shared" si="101"/>
        <v>0</v>
      </c>
      <c r="CP17" s="91">
        <f t="shared" si="101"/>
        <v>0</v>
      </c>
      <c r="CQ17" s="91">
        <f t="shared" si="101"/>
        <v>0</v>
      </c>
      <c r="CR17" s="91">
        <f t="shared" si="101"/>
        <v>0</v>
      </c>
      <c r="CT17" s="91">
        <f t="shared" si="147"/>
        <v>0</v>
      </c>
      <c r="CV17" s="262">
        <f>'SS to Constituents'!Q17</f>
        <v>0</v>
      </c>
      <c r="CW17" s="264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G17" s="91">
        <f t="shared" si="148"/>
        <v>0</v>
      </c>
      <c r="FH17" s="91">
        <f t="shared" si="102"/>
        <v>0</v>
      </c>
      <c r="FI17" s="91">
        <f t="shared" si="103"/>
        <v>0</v>
      </c>
      <c r="FJ17" s="91">
        <f t="shared" si="104"/>
        <v>0</v>
      </c>
      <c r="FK17" s="91">
        <f t="shared" si="105"/>
        <v>0</v>
      </c>
      <c r="FL17" s="91">
        <f t="shared" si="106"/>
        <v>0</v>
      </c>
      <c r="FM17" s="91">
        <f t="shared" si="107"/>
        <v>0</v>
      </c>
      <c r="FN17" s="91">
        <f t="shared" si="108"/>
        <v>0</v>
      </c>
      <c r="FO17" s="91">
        <f t="shared" si="109"/>
        <v>0</v>
      </c>
      <c r="FP17" s="91">
        <f t="shared" si="110"/>
        <v>0</v>
      </c>
      <c r="FQ17" s="91">
        <f t="shared" si="111"/>
        <v>0</v>
      </c>
      <c r="FR17" s="91">
        <f t="shared" si="112"/>
        <v>0</v>
      </c>
      <c r="FS17" s="91">
        <f t="shared" si="113"/>
        <v>0</v>
      </c>
      <c r="FT17" s="91">
        <f t="shared" si="114"/>
        <v>0</v>
      </c>
      <c r="FU17" s="91">
        <f t="shared" si="115"/>
        <v>0</v>
      </c>
      <c r="FV17" s="91">
        <f t="shared" si="116"/>
        <v>0</v>
      </c>
      <c r="FW17" s="91">
        <f t="shared" si="117"/>
        <v>0</v>
      </c>
      <c r="FX17" s="91">
        <f t="shared" si="118"/>
        <v>0</v>
      </c>
      <c r="FY17" s="91">
        <f t="shared" si="119"/>
        <v>0</v>
      </c>
      <c r="FZ17" s="91">
        <f t="shared" si="120"/>
        <v>0</v>
      </c>
      <c r="GA17" s="91">
        <f t="shared" si="121"/>
        <v>0</v>
      </c>
      <c r="GB17" s="91">
        <f t="shared" si="121"/>
        <v>0</v>
      </c>
      <c r="GC17" s="91">
        <f t="shared" si="121"/>
        <v>0</v>
      </c>
      <c r="GD17" s="91">
        <f t="shared" si="121"/>
        <v>0</v>
      </c>
      <c r="GE17" s="91">
        <f t="shared" si="121"/>
        <v>0</v>
      </c>
      <c r="GF17" s="91">
        <f t="shared" si="121"/>
        <v>0</v>
      </c>
      <c r="GG17" s="91">
        <f t="shared" si="121"/>
        <v>0</v>
      </c>
      <c r="GH17" s="91">
        <f t="shared" si="121"/>
        <v>0</v>
      </c>
      <c r="GI17" s="91">
        <f t="shared" si="121"/>
        <v>0</v>
      </c>
      <c r="GJ17" s="91">
        <f t="shared" si="121"/>
        <v>0</v>
      </c>
      <c r="GK17" s="91">
        <f t="shared" si="121"/>
        <v>0</v>
      </c>
      <c r="GL17" s="91">
        <f t="shared" si="121"/>
        <v>0</v>
      </c>
      <c r="GM17" s="91">
        <f t="shared" si="121"/>
        <v>0</v>
      </c>
      <c r="GN17" s="91">
        <f t="shared" si="121"/>
        <v>0</v>
      </c>
      <c r="GO17" s="91">
        <f t="shared" si="121"/>
        <v>0</v>
      </c>
      <c r="GP17" s="91">
        <f t="shared" ref="GP17:HN27" si="152">IFERROR($BB17/SUM(EG$11:GN$11)*EG17,0)</f>
        <v>0</v>
      </c>
      <c r="GQ17" s="91">
        <f t="shared" si="152"/>
        <v>0</v>
      </c>
      <c r="GR17" s="91">
        <f t="shared" si="152"/>
        <v>0</v>
      </c>
      <c r="GS17" s="91">
        <f t="shared" si="152"/>
        <v>0</v>
      </c>
      <c r="GT17" s="91">
        <f t="shared" si="152"/>
        <v>0</v>
      </c>
      <c r="GU17" s="91">
        <f t="shared" si="152"/>
        <v>0</v>
      </c>
      <c r="GV17" s="91">
        <f t="shared" si="152"/>
        <v>0</v>
      </c>
      <c r="GW17" s="91">
        <f t="shared" si="152"/>
        <v>0</v>
      </c>
      <c r="GX17" s="91">
        <f t="shared" si="152"/>
        <v>0</v>
      </c>
      <c r="GY17" s="91">
        <f t="shared" si="152"/>
        <v>0</v>
      </c>
      <c r="GZ17" s="91">
        <f t="shared" si="152"/>
        <v>0</v>
      </c>
      <c r="HA17" s="91">
        <f t="shared" si="152"/>
        <v>0</v>
      </c>
      <c r="HB17" s="91">
        <f t="shared" si="152"/>
        <v>0</v>
      </c>
      <c r="HC17" s="91">
        <f t="shared" si="152"/>
        <v>0</v>
      </c>
      <c r="HD17" s="91">
        <f t="shared" si="152"/>
        <v>0</v>
      </c>
      <c r="HE17" s="91">
        <f t="shared" si="152"/>
        <v>0</v>
      </c>
      <c r="HF17" s="91">
        <f t="shared" si="152"/>
        <v>0</v>
      </c>
      <c r="HG17" s="91">
        <f t="shared" si="152"/>
        <v>0</v>
      </c>
      <c r="HH17" s="91">
        <f t="shared" si="152"/>
        <v>0</v>
      </c>
      <c r="HI17" s="91">
        <f t="shared" si="152"/>
        <v>0</v>
      </c>
      <c r="HJ17" s="91">
        <f t="shared" si="152"/>
        <v>0</v>
      </c>
      <c r="HK17" s="91">
        <f t="shared" si="152"/>
        <v>0</v>
      </c>
      <c r="HL17" s="91">
        <f t="shared" si="152"/>
        <v>0</v>
      </c>
      <c r="HM17" s="91">
        <f t="shared" si="152"/>
        <v>0</v>
      </c>
      <c r="HN17" s="91">
        <f t="shared" si="152"/>
        <v>0</v>
      </c>
      <c r="HP17" s="91">
        <f t="shared" si="149"/>
        <v>0</v>
      </c>
      <c r="HR17" s="262">
        <f t="shared" si="150"/>
        <v>0</v>
      </c>
      <c r="HS17" s="91">
        <f>HR17-'SS to Constituents'!F17</f>
        <v>0</v>
      </c>
      <c r="HV17" s="289" t="str">
        <f t="shared" si="151"/>
        <v>1A.1.UKLM</v>
      </c>
      <c r="HW17" s="262">
        <f t="shared" si="6"/>
        <v>0</v>
      </c>
      <c r="HX17" s="262">
        <f t="shared" si="7"/>
        <v>0</v>
      </c>
      <c r="HY17" s="262">
        <f t="shared" si="8"/>
        <v>0</v>
      </c>
      <c r="HZ17" s="262">
        <f t="shared" si="9"/>
        <v>0</v>
      </c>
      <c r="IA17" s="262">
        <f t="shared" si="10"/>
        <v>0</v>
      </c>
      <c r="IB17" s="262">
        <f t="shared" si="11"/>
        <v>0</v>
      </c>
      <c r="IC17" s="262">
        <f t="shared" si="12"/>
        <v>0</v>
      </c>
      <c r="ID17" s="262">
        <f t="shared" si="13"/>
        <v>0</v>
      </c>
      <c r="IE17" s="262">
        <f t="shared" si="14"/>
        <v>0</v>
      </c>
      <c r="IF17" s="262">
        <f t="shared" si="15"/>
        <v>0</v>
      </c>
      <c r="IG17" s="262">
        <f t="shared" si="16"/>
        <v>0</v>
      </c>
      <c r="IH17" s="262">
        <f t="shared" si="17"/>
        <v>0</v>
      </c>
      <c r="II17" s="262">
        <f t="shared" si="18"/>
        <v>0</v>
      </c>
      <c r="IJ17" s="262">
        <f t="shared" si="19"/>
        <v>0</v>
      </c>
      <c r="IK17" s="262">
        <f t="shared" si="20"/>
        <v>0</v>
      </c>
      <c r="IL17" s="262">
        <f t="shared" si="21"/>
        <v>0</v>
      </c>
      <c r="IM17" s="262">
        <f t="shared" si="22"/>
        <v>0</v>
      </c>
      <c r="IN17" s="262">
        <f t="shared" si="23"/>
        <v>0</v>
      </c>
      <c r="IO17" s="262">
        <f t="shared" si="24"/>
        <v>0</v>
      </c>
      <c r="IP17" s="262">
        <f t="shared" si="25"/>
        <v>0</v>
      </c>
      <c r="IQ17" s="262">
        <f t="shared" si="26"/>
        <v>0</v>
      </c>
      <c r="IR17" s="262">
        <f t="shared" si="27"/>
        <v>0</v>
      </c>
      <c r="IS17" s="262">
        <f t="shared" si="28"/>
        <v>0</v>
      </c>
      <c r="IT17" s="262">
        <f t="shared" si="29"/>
        <v>0</v>
      </c>
      <c r="IU17" s="262">
        <f t="shared" si="30"/>
        <v>0</v>
      </c>
      <c r="IV17" s="262">
        <f t="shared" si="31"/>
        <v>0</v>
      </c>
      <c r="IW17" s="262">
        <f t="shared" si="32"/>
        <v>0</v>
      </c>
      <c r="IX17" s="262">
        <f t="shared" si="33"/>
        <v>0</v>
      </c>
      <c r="IY17" s="262">
        <f t="shared" si="34"/>
        <v>0</v>
      </c>
      <c r="IZ17" s="262">
        <f t="shared" si="35"/>
        <v>0</v>
      </c>
      <c r="JA17" s="262">
        <f t="shared" si="36"/>
        <v>0</v>
      </c>
      <c r="JB17" s="262">
        <f t="shared" si="37"/>
        <v>0</v>
      </c>
      <c r="JC17" s="262">
        <f t="shared" si="38"/>
        <v>0</v>
      </c>
      <c r="JD17" s="262">
        <f t="shared" si="39"/>
        <v>0</v>
      </c>
      <c r="JE17" s="262">
        <f t="shared" si="40"/>
        <v>0</v>
      </c>
      <c r="JF17" s="262">
        <f t="shared" si="41"/>
        <v>0</v>
      </c>
      <c r="JG17" s="262">
        <f t="shared" si="42"/>
        <v>0</v>
      </c>
      <c r="JH17" s="262">
        <f t="shared" si="43"/>
        <v>0</v>
      </c>
      <c r="JI17" s="262">
        <f t="shared" si="44"/>
        <v>0</v>
      </c>
      <c r="JJ17" s="262">
        <f t="shared" si="45"/>
        <v>0</v>
      </c>
      <c r="JK17" s="262">
        <f t="shared" si="46"/>
        <v>0</v>
      </c>
      <c r="JL17" s="262">
        <f t="shared" si="47"/>
        <v>0</v>
      </c>
      <c r="JM17" s="262">
        <f t="shared" si="48"/>
        <v>0</v>
      </c>
      <c r="JN17" s="262">
        <f t="shared" si="49"/>
        <v>0</v>
      </c>
      <c r="JO17" s="262">
        <f t="shared" si="50"/>
        <v>0</v>
      </c>
      <c r="JP17" s="262">
        <f t="shared" si="51"/>
        <v>0</v>
      </c>
      <c r="JQ17" s="262">
        <f t="shared" si="52"/>
        <v>0</v>
      </c>
      <c r="JR17" s="262">
        <f t="shared" si="53"/>
        <v>0</v>
      </c>
      <c r="JS17" s="262">
        <f t="shared" si="54"/>
        <v>0</v>
      </c>
      <c r="JT17" s="262">
        <f t="shared" si="55"/>
        <v>0</v>
      </c>
      <c r="JU17" s="262">
        <f t="shared" si="56"/>
        <v>0</v>
      </c>
      <c r="JV17" s="262">
        <f t="shared" si="57"/>
        <v>0</v>
      </c>
      <c r="JW17" s="262">
        <f t="shared" si="58"/>
        <v>0</v>
      </c>
      <c r="JX17" s="262">
        <f t="shared" si="59"/>
        <v>0</v>
      </c>
      <c r="JY17" s="262">
        <f t="shared" si="60"/>
        <v>0</v>
      </c>
      <c r="JZ17" s="262">
        <f t="shared" si="61"/>
        <v>0</v>
      </c>
      <c r="KA17" s="262">
        <f t="shared" si="62"/>
        <v>0</v>
      </c>
      <c r="KB17" s="262">
        <f t="shared" si="63"/>
        <v>0</v>
      </c>
      <c r="KC17" s="262">
        <f t="shared" si="64"/>
        <v>0</v>
      </c>
      <c r="KD17" s="262">
        <f t="shared" si="65"/>
        <v>0</v>
      </c>
      <c r="KE17" s="262">
        <f t="shared" si="66"/>
        <v>0</v>
      </c>
      <c r="KF17" s="262">
        <f t="shared" si="67"/>
        <v>0</v>
      </c>
      <c r="KG17" s="262">
        <f t="shared" si="68"/>
        <v>0</v>
      </c>
      <c r="KH17" s="262">
        <f t="shared" si="69"/>
        <v>0</v>
      </c>
      <c r="KI17" s="262">
        <f t="shared" si="70"/>
        <v>0</v>
      </c>
      <c r="KJ17" s="262">
        <f t="shared" si="71"/>
        <v>0</v>
      </c>
      <c r="KK17" s="262">
        <f t="shared" si="72"/>
        <v>0</v>
      </c>
      <c r="KL17" s="262">
        <f t="shared" si="73"/>
        <v>0</v>
      </c>
      <c r="KM17" s="262">
        <f t="shared" si="74"/>
        <v>0</v>
      </c>
      <c r="KN17" s="262">
        <f t="shared" si="75"/>
        <v>0</v>
      </c>
      <c r="KO17" s="262">
        <f t="shared" si="76"/>
        <v>0</v>
      </c>
      <c r="KP17" s="262">
        <f t="shared" si="77"/>
        <v>0</v>
      </c>
      <c r="KQ17" s="262">
        <f t="shared" si="78"/>
        <v>0</v>
      </c>
      <c r="KR17" s="262">
        <f t="shared" si="79"/>
        <v>0</v>
      </c>
      <c r="KS17" s="262">
        <f t="shared" si="80"/>
        <v>0</v>
      </c>
      <c r="KT17" s="262">
        <f t="shared" si="81"/>
        <v>0</v>
      </c>
      <c r="KU17" s="262">
        <f t="shared" si="82"/>
        <v>0</v>
      </c>
      <c r="KV17" s="262">
        <f t="shared" si="83"/>
        <v>0</v>
      </c>
      <c r="KW17" s="262">
        <f t="shared" si="84"/>
        <v>0</v>
      </c>
      <c r="KX17" s="262">
        <f t="shared" si="85"/>
        <v>0</v>
      </c>
      <c r="KY17" s="262">
        <f t="shared" si="86"/>
        <v>0</v>
      </c>
      <c r="KZ17" s="262">
        <f t="shared" si="87"/>
        <v>0</v>
      </c>
      <c r="LA17" s="262">
        <f t="shared" si="88"/>
        <v>0</v>
      </c>
      <c r="LB17" s="262">
        <f t="shared" si="89"/>
        <v>0</v>
      </c>
      <c r="LC17" s="262">
        <f t="shared" si="90"/>
        <v>0</v>
      </c>
      <c r="LD17" s="262">
        <f t="shared" si="91"/>
        <v>0</v>
      </c>
      <c r="LE17" s="262">
        <f t="shared" si="92"/>
        <v>0</v>
      </c>
      <c r="LF17" s="262">
        <f t="shared" si="93"/>
        <v>0</v>
      </c>
      <c r="LG17" s="262">
        <f t="shared" si="94"/>
        <v>0</v>
      </c>
      <c r="LH17" s="262">
        <f t="shared" si="95"/>
        <v>0</v>
      </c>
      <c r="LI17" s="262">
        <f t="shared" si="96"/>
        <v>0</v>
      </c>
      <c r="LJ17" s="262">
        <f t="shared" si="97"/>
        <v>0</v>
      </c>
      <c r="LK17" s="262">
        <f t="shared" si="98"/>
        <v>0</v>
      </c>
      <c r="LL17" s="262">
        <f t="shared" si="99"/>
        <v>0</v>
      </c>
    </row>
    <row r="18" spans="2:324" ht="39.950000000000003" hidden="1" customHeight="1" x14ac:dyDescent="0.25">
      <c r="B18" s="5" t="s">
        <v>20</v>
      </c>
      <c r="C18" s="68" t="s">
        <v>21</v>
      </c>
      <c r="D18" s="5" t="s">
        <v>80</v>
      </c>
      <c r="F18" s="262">
        <f>'SS to Constituents'!N18</f>
        <v>0</v>
      </c>
      <c r="H18" s="262">
        <f>'SS to Constituents'!O18</f>
        <v>0</v>
      </c>
      <c r="I18" s="264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X18" s="91">
        <f t="shared" si="122"/>
        <v>0</v>
      </c>
      <c r="Y18" s="91">
        <f t="shared" si="123"/>
        <v>0</v>
      </c>
      <c r="Z18" s="91">
        <f t="shared" si="124"/>
        <v>0</v>
      </c>
      <c r="AA18" s="91">
        <f t="shared" si="125"/>
        <v>0</v>
      </c>
      <c r="AB18" s="91">
        <f t="shared" si="126"/>
        <v>0</v>
      </c>
      <c r="AC18" s="91">
        <f t="shared" si="127"/>
        <v>0</v>
      </c>
      <c r="AD18" s="91">
        <f t="shared" si="128"/>
        <v>0</v>
      </c>
      <c r="AE18" s="91">
        <f t="shared" si="129"/>
        <v>0</v>
      </c>
      <c r="AF18" s="91">
        <f t="shared" si="130"/>
        <v>0</v>
      </c>
      <c r="AG18" s="91">
        <f t="shared" si="131"/>
        <v>0</v>
      </c>
      <c r="AH18" s="91">
        <f t="shared" si="132"/>
        <v>0</v>
      </c>
      <c r="AI18" s="91">
        <f t="shared" si="133"/>
        <v>0</v>
      </c>
      <c r="AJ18" s="91">
        <f t="shared" si="134"/>
        <v>0</v>
      </c>
      <c r="AL18" s="91">
        <f t="shared" si="135"/>
        <v>0</v>
      </c>
      <c r="AM18" s="91">
        <f t="shared" si="136"/>
        <v>0</v>
      </c>
      <c r="AN18" s="91">
        <f t="shared" si="137"/>
        <v>0</v>
      </c>
      <c r="AO18" s="91">
        <f t="shared" si="138"/>
        <v>0</v>
      </c>
      <c r="AP18" s="91">
        <f t="shared" si="139"/>
        <v>0</v>
      </c>
      <c r="AR18" s="91">
        <f t="shared" si="140"/>
        <v>0</v>
      </c>
      <c r="AS18" s="91">
        <f t="shared" si="141"/>
        <v>0</v>
      </c>
      <c r="AT18" s="91">
        <f t="shared" si="142"/>
        <v>0</v>
      </c>
      <c r="AV18" s="91">
        <f t="shared" si="143"/>
        <v>0</v>
      </c>
      <c r="AX18" s="91">
        <f t="shared" si="144"/>
        <v>0</v>
      </c>
      <c r="AZ18" s="91">
        <f t="shared" si="145"/>
        <v>0</v>
      </c>
      <c r="BB18" s="262">
        <f>'SS to Constituents'!P18</f>
        <v>0</v>
      </c>
      <c r="BC18" s="264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Y18" s="91">
        <f t="shared" si="146"/>
        <v>0</v>
      </c>
      <c r="BZ18" s="91">
        <f t="shared" si="101"/>
        <v>0</v>
      </c>
      <c r="CA18" s="91">
        <f t="shared" si="101"/>
        <v>0</v>
      </c>
      <c r="CB18" s="91">
        <f t="shared" si="101"/>
        <v>0</v>
      </c>
      <c r="CC18" s="91">
        <f t="shared" si="101"/>
        <v>0</v>
      </c>
      <c r="CD18" s="91">
        <f t="shared" si="101"/>
        <v>0</v>
      </c>
      <c r="CE18" s="91">
        <f t="shared" si="101"/>
        <v>0</v>
      </c>
      <c r="CF18" s="91">
        <f t="shared" si="101"/>
        <v>0</v>
      </c>
      <c r="CG18" s="91">
        <f t="shared" si="101"/>
        <v>0</v>
      </c>
      <c r="CH18" s="91">
        <f t="shared" si="101"/>
        <v>0</v>
      </c>
      <c r="CI18" s="91">
        <f t="shared" si="101"/>
        <v>0</v>
      </c>
      <c r="CJ18" s="91">
        <f t="shared" si="101"/>
        <v>0</v>
      </c>
      <c r="CK18" s="91">
        <f t="shared" si="101"/>
        <v>0</v>
      </c>
      <c r="CL18" s="91">
        <f t="shared" si="101"/>
        <v>0</v>
      </c>
      <c r="CM18" s="91">
        <f t="shared" si="101"/>
        <v>0</v>
      </c>
      <c r="CN18" s="91">
        <f t="shared" si="101"/>
        <v>0</v>
      </c>
      <c r="CO18" s="91">
        <f t="shared" si="101"/>
        <v>0</v>
      </c>
      <c r="CP18" s="91">
        <f t="shared" si="101"/>
        <v>0</v>
      </c>
      <c r="CQ18" s="91">
        <f t="shared" si="101"/>
        <v>0</v>
      </c>
      <c r="CR18" s="91">
        <f t="shared" si="101"/>
        <v>0</v>
      </c>
      <c r="CT18" s="91">
        <f t="shared" si="147"/>
        <v>0</v>
      </c>
      <c r="CV18" s="262">
        <f>'SS to Constituents'!Q18</f>
        <v>0</v>
      </c>
      <c r="CW18" s="264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G18" s="91">
        <f t="shared" si="148"/>
        <v>0</v>
      </c>
      <c r="FH18" s="91">
        <f t="shared" si="102"/>
        <v>0</v>
      </c>
      <c r="FI18" s="91">
        <f t="shared" si="103"/>
        <v>0</v>
      </c>
      <c r="FJ18" s="91">
        <f t="shared" si="104"/>
        <v>0</v>
      </c>
      <c r="FK18" s="91">
        <f t="shared" si="105"/>
        <v>0</v>
      </c>
      <c r="FL18" s="91">
        <f t="shared" si="106"/>
        <v>0</v>
      </c>
      <c r="FM18" s="91">
        <f t="shared" si="107"/>
        <v>0</v>
      </c>
      <c r="FN18" s="91">
        <f t="shared" si="108"/>
        <v>0</v>
      </c>
      <c r="FO18" s="91">
        <f t="shared" si="109"/>
        <v>0</v>
      </c>
      <c r="FP18" s="91">
        <f t="shared" si="110"/>
        <v>0</v>
      </c>
      <c r="FQ18" s="91">
        <f t="shared" si="111"/>
        <v>0</v>
      </c>
      <c r="FR18" s="91">
        <f t="shared" si="112"/>
        <v>0</v>
      </c>
      <c r="FS18" s="91">
        <f t="shared" si="113"/>
        <v>0</v>
      </c>
      <c r="FT18" s="91">
        <f t="shared" si="114"/>
        <v>0</v>
      </c>
      <c r="FU18" s="91">
        <f t="shared" si="115"/>
        <v>0</v>
      </c>
      <c r="FV18" s="91">
        <f t="shared" si="116"/>
        <v>0</v>
      </c>
      <c r="FW18" s="91">
        <f t="shared" si="117"/>
        <v>0</v>
      </c>
      <c r="FX18" s="91">
        <f t="shared" si="118"/>
        <v>0</v>
      </c>
      <c r="FY18" s="91">
        <f t="shared" si="119"/>
        <v>0</v>
      </c>
      <c r="FZ18" s="91">
        <f t="shared" si="120"/>
        <v>0</v>
      </c>
      <c r="GA18" s="91">
        <f t="shared" ref="GA18:GO33" si="153">IFERROR($BB18/SUM(DR$11:FY$11)*DR18,0)</f>
        <v>0</v>
      </c>
      <c r="GB18" s="91">
        <f t="shared" si="153"/>
        <v>0</v>
      </c>
      <c r="GC18" s="91">
        <f t="shared" si="153"/>
        <v>0</v>
      </c>
      <c r="GD18" s="91">
        <f t="shared" si="153"/>
        <v>0</v>
      </c>
      <c r="GE18" s="91">
        <f t="shared" si="153"/>
        <v>0</v>
      </c>
      <c r="GF18" s="91">
        <f t="shared" si="153"/>
        <v>0</v>
      </c>
      <c r="GG18" s="91">
        <f t="shared" si="153"/>
        <v>0</v>
      </c>
      <c r="GH18" s="91">
        <f t="shared" si="153"/>
        <v>0</v>
      </c>
      <c r="GI18" s="91">
        <f t="shared" si="153"/>
        <v>0</v>
      </c>
      <c r="GJ18" s="91">
        <f t="shared" si="153"/>
        <v>0</v>
      </c>
      <c r="GK18" s="91">
        <f t="shared" si="153"/>
        <v>0</v>
      </c>
      <c r="GL18" s="91">
        <f t="shared" si="153"/>
        <v>0</v>
      </c>
      <c r="GM18" s="91">
        <f t="shared" si="153"/>
        <v>0</v>
      </c>
      <c r="GN18" s="91">
        <f t="shared" si="153"/>
        <v>0</v>
      </c>
      <c r="GO18" s="91">
        <f t="shared" si="153"/>
        <v>0</v>
      </c>
      <c r="GP18" s="91">
        <f t="shared" si="152"/>
        <v>0</v>
      </c>
      <c r="GQ18" s="91">
        <f t="shared" si="152"/>
        <v>0</v>
      </c>
      <c r="GR18" s="91">
        <f t="shared" si="152"/>
        <v>0</v>
      </c>
      <c r="GS18" s="91">
        <f t="shared" si="152"/>
        <v>0</v>
      </c>
      <c r="GT18" s="91">
        <f t="shared" si="152"/>
        <v>0</v>
      </c>
      <c r="GU18" s="91">
        <f t="shared" si="152"/>
        <v>0</v>
      </c>
      <c r="GV18" s="91">
        <f t="shared" si="152"/>
        <v>0</v>
      </c>
      <c r="GW18" s="91">
        <f t="shared" si="152"/>
        <v>0</v>
      </c>
      <c r="GX18" s="91">
        <f t="shared" si="152"/>
        <v>0</v>
      </c>
      <c r="GY18" s="91">
        <f t="shared" si="152"/>
        <v>0</v>
      </c>
      <c r="GZ18" s="91">
        <f t="shared" si="152"/>
        <v>0</v>
      </c>
      <c r="HA18" s="91">
        <f t="shared" si="152"/>
        <v>0</v>
      </c>
      <c r="HB18" s="91">
        <f t="shared" si="152"/>
        <v>0</v>
      </c>
      <c r="HC18" s="91">
        <f t="shared" si="152"/>
        <v>0</v>
      </c>
      <c r="HD18" s="91">
        <f t="shared" si="152"/>
        <v>0</v>
      </c>
      <c r="HE18" s="91">
        <f t="shared" si="152"/>
        <v>0</v>
      </c>
      <c r="HF18" s="91">
        <f t="shared" si="152"/>
        <v>0</v>
      </c>
      <c r="HG18" s="91">
        <f t="shared" si="152"/>
        <v>0</v>
      </c>
      <c r="HH18" s="91">
        <f t="shared" si="152"/>
        <v>0</v>
      </c>
      <c r="HI18" s="91">
        <f t="shared" si="152"/>
        <v>0</v>
      </c>
      <c r="HJ18" s="91">
        <f t="shared" si="152"/>
        <v>0</v>
      </c>
      <c r="HK18" s="91">
        <f t="shared" si="152"/>
        <v>0</v>
      </c>
      <c r="HL18" s="91">
        <f t="shared" si="152"/>
        <v>0</v>
      </c>
      <c r="HM18" s="91">
        <f t="shared" si="152"/>
        <v>0</v>
      </c>
      <c r="HN18" s="91">
        <f t="shared" si="152"/>
        <v>0</v>
      </c>
      <c r="HP18" s="91">
        <f t="shared" si="149"/>
        <v>0</v>
      </c>
      <c r="HR18" s="262">
        <f t="shared" si="150"/>
        <v>0</v>
      </c>
      <c r="HS18" s="91">
        <f>HR18-'SS to Constituents'!F18</f>
        <v>0</v>
      </c>
      <c r="HV18" s="289" t="str">
        <f t="shared" si="151"/>
        <v>1A.1.IGTAD</v>
      </c>
      <c r="HW18" s="262">
        <f t="shared" si="6"/>
        <v>0</v>
      </c>
      <c r="HX18" s="262">
        <f t="shared" si="7"/>
        <v>0</v>
      </c>
      <c r="HY18" s="262">
        <f t="shared" si="8"/>
        <v>0</v>
      </c>
      <c r="HZ18" s="262">
        <f t="shared" si="9"/>
        <v>0</v>
      </c>
      <c r="IA18" s="262">
        <f t="shared" si="10"/>
        <v>0</v>
      </c>
      <c r="IB18" s="262">
        <f t="shared" si="11"/>
        <v>0</v>
      </c>
      <c r="IC18" s="262">
        <f t="shared" si="12"/>
        <v>0</v>
      </c>
      <c r="ID18" s="262">
        <f t="shared" si="13"/>
        <v>0</v>
      </c>
      <c r="IE18" s="262">
        <f t="shared" si="14"/>
        <v>0</v>
      </c>
      <c r="IF18" s="262">
        <f t="shared" si="15"/>
        <v>0</v>
      </c>
      <c r="IG18" s="262">
        <f t="shared" si="16"/>
        <v>0</v>
      </c>
      <c r="IH18" s="262">
        <f t="shared" si="17"/>
        <v>0</v>
      </c>
      <c r="II18" s="262">
        <f t="shared" si="18"/>
        <v>0</v>
      </c>
      <c r="IJ18" s="262">
        <f t="shared" si="19"/>
        <v>0</v>
      </c>
      <c r="IK18" s="262">
        <f t="shared" si="20"/>
        <v>0</v>
      </c>
      <c r="IL18" s="262">
        <f t="shared" si="21"/>
        <v>0</v>
      </c>
      <c r="IM18" s="262">
        <f t="shared" si="22"/>
        <v>0</v>
      </c>
      <c r="IN18" s="262">
        <f t="shared" si="23"/>
        <v>0</v>
      </c>
      <c r="IO18" s="262">
        <f t="shared" si="24"/>
        <v>0</v>
      </c>
      <c r="IP18" s="262">
        <f t="shared" si="25"/>
        <v>0</v>
      </c>
      <c r="IQ18" s="262">
        <f t="shared" si="26"/>
        <v>0</v>
      </c>
      <c r="IR18" s="262">
        <f t="shared" si="27"/>
        <v>0</v>
      </c>
      <c r="IS18" s="262">
        <f t="shared" si="28"/>
        <v>0</v>
      </c>
      <c r="IT18" s="262">
        <f t="shared" si="29"/>
        <v>0</v>
      </c>
      <c r="IU18" s="262">
        <f t="shared" si="30"/>
        <v>0</v>
      </c>
      <c r="IV18" s="262">
        <f t="shared" si="31"/>
        <v>0</v>
      </c>
      <c r="IW18" s="262">
        <f t="shared" si="32"/>
        <v>0</v>
      </c>
      <c r="IX18" s="262">
        <f t="shared" si="33"/>
        <v>0</v>
      </c>
      <c r="IY18" s="262">
        <f t="shared" si="34"/>
        <v>0</v>
      </c>
      <c r="IZ18" s="262">
        <f t="shared" si="35"/>
        <v>0</v>
      </c>
      <c r="JA18" s="262">
        <f t="shared" si="36"/>
        <v>0</v>
      </c>
      <c r="JB18" s="262">
        <f t="shared" si="37"/>
        <v>0</v>
      </c>
      <c r="JC18" s="262">
        <f t="shared" si="38"/>
        <v>0</v>
      </c>
      <c r="JD18" s="262">
        <f t="shared" si="39"/>
        <v>0</v>
      </c>
      <c r="JE18" s="262">
        <f t="shared" si="40"/>
        <v>0</v>
      </c>
      <c r="JF18" s="262">
        <f t="shared" si="41"/>
        <v>0</v>
      </c>
      <c r="JG18" s="262">
        <f t="shared" si="42"/>
        <v>0</v>
      </c>
      <c r="JH18" s="262">
        <f t="shared" si="43"/>
        <v>0</v>
      </c>
      <c r="JI18" s="262">
        <f t="shared" si="44"/>
        <v>0</v>
      </c>
      <c r="JJ18" s="262">
        <f t="shared" si="45"/>
        <v>0</v>
      </c>
      <c r="JK18" s="262">
        <f t="shared" si="46"/>
        <v>0</v>
      </c>
      <c r="JL18" s="262">
        <f t="shared" si="47"/>
        <v>0</v>
      </c>
      <c r="JM18" s="262">
        <f t="shared" si="48"/>
        <v>0</v>
      </c>
      <c r="JN18" s="262">
        <f t="shared" si="49"/>
        <v>0</v>
      </c>
      <c r="JO18" s="262">
        <f t="shared" si="50"/>
        <v>0</v>
      </c>
      <c r="JP18" s="262">
        <f t="shared" si="51"/>
        <v>0</v>
      </c>
      <c r="JQ18" s="262">
        <f t="shared" si="52"/>
        <v>0</v>
      </c>
      <c r="JR18" s="262">
        <f t="shared" si="53"/>
        <v>0</v>
      </c>
      <c r="JS18" s="262">
        <f t="shared" si="54"/>
        <v>0</v>
      </c>
      <c r="JT18" s="262">
        <f t="shared" si="55"/>
        <v>0</v>
      </c>
      <c r="JU18" s="262">
        <f t="shared" si="56"/>
        <v>0</v>
      </c>
      <c r="JV18" s="262">
        <f t="shared" si="57"/>
        <v>0</v>
      </c>
      <c r="JW18" s="262">
        <f t="shared" si="58"/>
        <v>0</v>
      </c>
      <c r="JX18" s="262">
        <f t="shared" si="59"/>
        <v>0</v>
      </c>
      <c r="JY18" s="262">
        <f t="shared" si="60"/>
        <v>0</v>
      </c>
      <c r="JZ18" s="262">
        <f t="shared" si="61"/>
        <v>0</v>
      </c>
      <c r="KA18" s="262">
        <f t="shared" si="62"/>
        <v>0</v>
      </c>
      <c r="KB18" s="262">
        <f t="shared" si="63"/>
        <v>0</v>
      </c>
      <c r="KC18" s="262">
        <f t="shared" si="64"/>
        <v>0</v>
      </c>
      <c r="KD18" s="262">
        <f t="shared" si="65"/>
        <v>0</v>
      </c>
      <c r="KE18" s="262">
        <f t="shared" si="66"/>
        <v>0</v>
      </c>
      <c r="KF18" s="262">
        <f t="shared" si="67"/>
        <v>0</v>
      </c>
      <c r="KG18" s="262">
        <f t="shared" si="68"/>
        <v>0</v>
      </c>
      <c r="KH18" s="262">
        <f t="shared" si="69"/>
        <v>0</v>
      </c>
      <c r="KI18" s="262">
        <f t="shared" si="70"/>
        <v>0</v>
      </c>
      <c r="KJ18" s="262">
        <f t="shared" si="71"/>
        <v>0</v>
      </c>
      <c r="KK18" s="262">
        <f t="shared" si="72"/>
        <v>0</v>
      </c>
      <c r="KL18" s="262">
        <f t="shared" si="73"/>
        <v>0</v>
      </c>
      <c r="KM18" s="262">
        <f t="shared" si="74"/>
        <v>0</v>
      </c>
      <c r="KN18" s="262">
        <f t="shared" si="75"/>
        <v>0</v>
      </c>
      <c r="KO18" s="262">
        <f t="shared" si="76"/>
        <v>0</v>
      </c>
      <c r="KP18" s="262">
        <f t="shared" si="77"/>
        <v>0</v>
      </c>
      <c r="KQ18" s="262">
        <f t="shared" si="78"/>
        <v>0</v>
      </c>
      <c r="KR18" s="262">
        <f t="shared" si="79"/>
        <v>0</v>
      </c>
      <c r="KS18" s="262">
        <f t="shared" si="80"/>
        <v>0</v>
      </c>
      <c r="KT18" s="262">
        <f t="shared" si="81"/>
        <v>0</v>
      </c>
      <c r="KU18" s="262">
        <f t="shared" si="82"/>
        <v>0</v>
      </c>
      <c r="KV18" s="262">
        <f t="shared" si="83"/>
        <v>0</v>
      </c>
      <c r="KW18" s="262">
        <f t="shared" si="84"/>
        <v>0</v>
      </c>
      <c r="KX18" s="262">
        <f t="shared" si="85"/>
        <v>0</v>
      </c>
      <c r="KY18" s="262">
        <f t="shared" si="86"/>
        <v>0</v>
      </c>
      <c r="KZ18" s="262">
        <f t="shared" si="87"/>
        <v>0</v>
      </c>
      <c r="LA18" s="262">
        <f t="shared" si="88"/>
        <v>0</v>
      </c>
      <c r="LB18" s="262">
        <f t="shared" si="89"/>
        <v>0</v>
      </c>
      <c r="LC18" s="262">
        <f t="shared" si="90"/>
        <v>0</v>
      </c>
      <c r="LD18" s="262">
        <f t="shared" si="91"/>
        <v>0</v>
      </c>
      <c r="LE18" s="262">
        <f t="shared" si="92"/>
        <v>0</v>
      </c>
      <c r="LF18" s="262">
        <f t="shared" si="93"/>
        <v>0</v>
      </c>
      <c r="LG18" s="262">
        <f t="shared" si="94"/>
        <v>0</v>
      </c>
      <c r="LH18" s="262">
        <f t="shared" si="95"/>
        <v>0</v>
      </c>
      <c r="LI18" s="262">
        <f t="shared" si="96"/>
        <v>0</v>
      </c>
      <c r="LJ18" s="262">
        <f t="shared" si="97"/>
        <v>0</v>
      </c>
      <c r="LK18" s="262">
        <f t="shared" si="98"/>
        <v>0</v>
      </c>
      <c r="LL18" s="262">
        <f t="shared" si="99"/>
        <v>0</v>
      </c>
    </row>
    <row r="19" spans="2:324" ht="39.950000000000003" hidden="1" customHeight="1" x14ac:dyDescent="0.25">
      <c r="B19" s="5" t="s">
        <v>20</v>
      </c>
      <c r="C19" s="68" t="s">
        <v>21</v>
      </c>
      <c r="D19" s="5" t="s">
        <v>91</v>
      </c>
      <c r="F19" s="262">
        <f>'SS to Constituents'!N19</f>
        <v>0</v>
      </c>
      <c r="H19" s="262">
        <f>'SS to Constituents'!O19</f>
        <v>0</v>
      </c>
      <c r="I19" s="264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X19" s="91">
        <f t="shared" si="122"/>
        <v>0</v>
      </c>
      <c r="Y19" s="91">
        <f t="shared" si="123"/>
        <v>0</v>
      </c>
      <c r="Z19" s="91">
        <f t="shared" si="124"/>
        <v>0</v>
      </c>
      <c r="AA19" s="91">
        <f t="shared" si="125"/>
        <v>0</v>
      </c>
      <c r="AB19" s="91">
        <f t="shared" si="126"/>
        <v>0</v>
      </c>
      <c r="AC19" s="91">
        <f t="shared" si="127"/>
        <v>0</v>
      </c>
      <c r="AD19" s="91">
        <f t="shared" si="128"/>
        <v>0</v>
      </c>
      <c r="AE19" s="91">
        <f t="shared" si="129"/>
        <v>0</v>
      </c>
      <c r="AF19" s="91">
        <f t="shared" si="130"/>
        <v>0</v>
      </c>
      <c r="AG19" s="91">
        <f t="shared" si="131"/>
        <v>0</v>
      </c>
      <c r="AH19" s="91">
        <f t="shared" si="132"/>
        <v>0</v>
      </c>
      <c r="AI19" s="91">
        <f t="shared" si="133"/>
        <v>0</v>
      </c>
      <c r="AJ19" s="91">
        <f t="shared" si="134"/>
        <v>0</v>
      </c>
      <c r="AL19" s="91">
        <f t="shared" si="135"/>
        <v>0</v>
      </c>
      <c r="AM19" s="91">
        <f t="shared" si="136"/>
        <v>0</v>
      </c>
      <c r="AN19" s="91">
        <f t="shared" si="137"/>
        <v>0</v>
      </c>
      <c r="AO19" s="91">
        <f t="shared" si="138"/>
        <v>0</v>
      </c>
      <c r="AP19" s="91">
        <f t="shared" si="139"/>
        <v>0</v>
      </c>
      <c r="AR19" s="91">
        <f t="shared" si="140"/>
        <v>0</v>
      </c>
      <c r="AS19" s="91">
        <f t="shared" si="141"/>
        <v>0</v>
      </c>
      <c r="AT19" s="91">
        <f t="shared" si="142"/>
        <v>0</v>
      </c>
      <c r="AV19" s="91">
        <f t="shared" si="143"/>
        <v>0</v>
      </c>
      <c r="AX19" s="91">
        <f t="shared" si="144"/>
        <v>0</v>
      </c>
      <c r="AZ19" s="91">
        <f t="shared" si="145"/>
        <v>0</v>
      </c>
      <c r="BB19" s="262">
        <f>'SS to Constituents'!P19</f>
        <v>0</v>
      </c>
      <c r="BC19" s="264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Y19" s="91">
        <f t="shared" si="146"/>
        <v>0</v>
      </c>
      <c r="BZ19" s="91">
        <f t="shared" si="101"/>
        <v>0</v>
      </c>
      <c r="CA19" s="91">
        <f t="shared" si="101"/>
        <v>0</v>
      </c>
      <c r="CB19" s="91">
        <f t="shared" si="101"/>
        <v>0</v>
      </c>
      <c r="CC19" s="91">
        <f t="shared" si="101"/>
        <v>0</v>
      </c>
      <c r="CD19" s="91">
        <f t="shared" si="101"/>
        <v>0</v>
      </c>
      <c r="CE19" s="91">
        <f t="shared" si="101"/>
        <v>0</v>
      </c>
      <c r="CF19" s="91">
        <f t="shared" si="101"/>
        <v>0</v>
      </c>
      <c r="CG19" s="91">
        <f t="shared" si="101"/>
        <v>0</v>
      </c>
      <c r="CH19" s="91">
        <f t="shared" si="101"/>
        <v>0</v>
      </c>
      <c r="CI19" s="91">
        <f t="shared" si="101"/>
        <v>0</v>
      </c>
      <c r="CJ19" s="91">
        <f t="shared" si="101"/>
        <v>0</v>
      </c>
      <c r="CK19" s="91">
        <f t="shared" si="101"/>
        <v>0</v>
      </c>
      <c r="CL19" s="91">
        <f t="shared" si="101"/>
        <v>0</v>
      </c>
      <c r="CM19" s="91">
        <f t="shared" si="101"/>
        <v>0</v>
      </c>
      <c r="CN19" s="91">
        <f t="shared" si="101"/>
        <v>0</v>
      </c>
      <c r="CO19" s="91">
        <f t="shared" si="101"/>
        <v>0</v>
      </c>
      <c r="CP19" s="91">
        <f t="shared" si="101"/>
        <v>0</v>
      </c>
      <c r="CQ19" s="91">
        <f t="shared" si="101"/>
        <v>0</v>
      </c>
      <c r="CR19" s="91">
        <f t="shared" si="101"/>
        <v>0</v>
      </c>
      <c r="CT19" s="91">
        <f t="shared" si="147"/>
        <v>0</v>
      </c>
      <c r="CV19" s="262">
        <f>'SS to Constituents'!Q19</f>
        <v>0</v>
      </c>
      <c r="CW19" s="264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G19" s="91">
        <f t="shared" si="148"/>
        <v>0</v>
      </c>
      <c r="FH19" s="91">
        <f t="shared" si="102"/>
        <v>0</v>
      </c>
      <c r="FI19" s="91">
        <f t="shared" si="103"/>
        <v>0</v>
      </c>
      <c r="FJ19" s="91">
        <f t="shared" si="104"/>
        <v>0</v>
      </c>
      <c r="FK19" s="91">
        <f t="shared" si="105"/>
        <v>0</v>
      </c>
      <c r="FL19" s="91">
        <f t="shared" si="106"/>
        <v>0</v>
      </c>
      <c r="FM19" s="91">
        <f t="shared" si="107"/>
        <v>0</v>
      </c>
      <c r="FN19" s="91">
        <f t="shared" si="108"/>
        <v>0</v>
      </c>
      <c r="FO19" s="91">
        <f t="shared" si="109"/>
        <v>0</v>
      </c>
      <c r="FP19" s="91">
        <f t="shared" si="110"/>
        <v>0</v>
      </c>
      <c r="FQ19" s="91">
        <f t="shared" si="111"/>
        <v>0</v>
      </c>
      <c r="FR19" s="91">
        <f t="shared" si="112"/>
        <v>0</v>
      </c>
      <c r="FS19" s="91">
        <f t="shared" si="113"/>
        <v>0</v>
      </c>
      <c r="FT19" s="91">
        <f t="shared" si="114"/>
        <v>0</v>
      </c>
      <c r="FU19" s="91">
        <f t="shared" si="115"/>
        <v>0</v>
      </c>
      <c r="FV19" s="91">
        <f t="shared" si="116"/>
        <v>0</v>
      </c>
      <c r="FW19" s="91">
        <f t="shared" si="117"/>
        <v>0</v>
      </c>
      <c r="FX19" s="91">
        <f t="shared" si="118"/>
        <v>0</v>
      </c>
      <c r="FY19" s="91">
        <f t="shared" si="119"/>
        <v>0</v>
      </c>
      <c r="FZ19" s="91">
        <f t="shared" si="120"/>
        <v>0</v>
      </c>
      <c r="GA19" s="91">
        <f t="shared" si="153"/>
        <v>0</v>
      </c>
      <c r="GB19" s="91">
        <f t="shared" si="153"/>
        <v>0</v>
      </c>
      <c r="GC19" s="91">
        <f t="shared" si="153"/>
        <v>0</v>
      </c>
      <c r="GD19" s="91">
        <f t="shared" si="153"/>
        <v>0</v>
      </c>
      <c r="GE19" s="91">
        <f t="shared" si="153"/>
        <v>0</v>
      </c>
      <c r="GF19" s="91">
        <f t="shared" si="153"/>
        <v>0</v>
      </c>
      <c r="GG19" s="91">
        <f t="shared" si="153"/>
        <v>0</v>
      </c>
      <c r="GH19" s="91">
        <f t="shared" si="153"/>
        <v>0</v>
      </c>
      <c r="GI19" s="91">
        <f t="shared" si="153"/>
        <v>0</v>
      </c>
      <c r="GJ19" s="91">
        <f t="shared" si="153"/>
        <v>0</v>
      </c>
      <c r="GK19" s="91">
        <f t="shared" si="153"/>
        <v>0</v>
      </c>
      <c r="GL19" s="91">
        <f t="shared" si="153"/>
        <v>0</v>
      </c>
      <c r="GM19" s="91">
        <f t="shared" si="153"/>
        <v>0</v>
      </c>
      <c r="GN19" s="91">
        <f t="shared" si="153"/>
        <v>0</v>
      </c>
      <c r="GO19" s="91">
        <f t="shared" si="153"/>
        <v>0</v>
      </c>
      <c r="GP19" s="91">
        <f t="shared" si="152"/>
        <v>0</v>
      </c>
      <c r="GQ19" s="91">
        <f t="shared" si="152"/>
        <v>0</v>
      </c>
      <c r="GR19" s="91">
        <f t="shared" si="152"/>
        <v>0</v>
      </c>
      <c r="GS19" s="91">
        <f t="shared" si="152"/>
        <v>0</v>
      </c>
      <c r="GT19" s="91">
        <f t="shared" si="152"/>
        <v>0</v>
      </c>
      <c r="GU19" s="91">
        <f t="shared" si="152"/>
        <v>0</v>
      </c>
      <c r="GV19" s="91">
        <f t="shared" si="152"/>
        <v>0</v>
      </c>
      <c r="GW19" s="91">
        <f t="shared" si="152"/>
        <v>0</v>
      </c>
      <c r="GX19" s="91">
        <f t="shared" si="152"/>
        <v>0</v>
      </c>
      <c r="GY19" s="91">
        <f t="shared" si="152"/>
        <v>0</v>
      </c>
      <c r="GZ19" s="91">
        <f t="shared" si="152"/>
        <v>0</v>
      </c>
      <c r="HA19" s="91">
        <f t="shared" si="152"/>
        <v>0</v>
      </c>
      <c r="HB19" s="91">
        <f t="shared" si="152"/>
        <v>0</v>
      </c>
      <c r="HC19" s="91">
        <f t="shared" si="152"/>
        <v>0</v>
      </c>
      <c r="HD19" s="91">
        <f t="shared" si="152"/>
        <v>0</v>
      </c>
      <c r="HE19" s="91">
        <f t="shared" si="152"/>
        <v>0</v>
      </c>
      <c r="HF19" s="91">
        <f t="shared" si="152"/>
        <v>0</v>
      </c>
      <c r="HG19" s="91">
        <f t="shared" si="152"/>
        <v>0</v>
      </c>
      <c r="HH19" s="91">
        <f t="shared" si="152"/>
        <v>0</v>
      </c>
      <c r="HI19" s="91">
        <f t="shared" si="152"/>
        <v>0</v>
      </c>
      <c r="HJ19" s="91">
        <f t="shared" si="152"/>
        <v>0</v>
      </c>
      <c r="HK19" s="91">
        <f t="shared" si="152"/>
        <v>0</v>
      </c>
      <c r="HL19" s="91">
        <f t="shared" si="152"/>
        <v>0</v>
      </c>
      <c r="HM19" s="91">
        <f t="shared" si="152"/>
        <v>0</v>
      </c>
      <c r="HN19" s="91">
        <f t="shared" si="152"/>
        <v>0</v>
      </c>
      <c r="HP19" s="91">
        <f t="shared" si="149"/>
        <v>0</v>
      </c>
      <c r="HR19" s="262">
        <f t="shared" si="150"/>
        <v>0</v>
      </c>
      <c r="HS19" s="91">
        <f>HR19-'SS to Constituents'!F19</f>
        <v>0</v>
      </c>
      <c r="HV19" s="289" t="str">
        <f t="shared" si="151"/>
        <v>1A.1.MAM &amp; MAP</v>
      </c>
      <c r="HW19" s="262">
        <f t="shared" si="6"/>
        <v>0</v>
      </c>
      <c r="HX19" s="262">
        <f t="shared" si="7"/>
        <v>0</v>
      </c>
      <c r="HY19" s="262">
        <f t="shared" si="8"/>
        <v>0</v>
      </c>
      <c r="HZ19" s="262">
        <f t="shared" si="9"/>
        <v>0</v>
      </c>
      <c r="IA19" s="262">
        <f t="shared" si="10"/>
        <v>0</v>
      </c>
      <c r="IB19" s="262">
        <f t="shared" si="11"/>
        <v>0</v>
      </c>
      <c r="IC19" s="262">
        <f t="shared" si="12"/>
        <v>0</v>
      </c>
      <c r="ID19" s="262">
        <f t="shared" si="13"/>
        <v>0</v>
      </c>
      <c r="IE19" s="262">
        <f t="shared" si="14"/>
        <v>0</v>
      </c>
      <c r="IF19" s="262">
        <f t="shared" si="15"/>
        <v>0</v>
      </c>
      <c r="IG19" s="262">
        <f t="shared" si="16"/>
        <v>0</v>
      </c>
      <c r="IH19" s="262">
        <f t="shared" si="17"/>
        <v>0</v>
      </c>
      <c r="II19" s="262">
        <f t="shared" si="18"/>
        <v>0</v>
      </c>
      <c r="IJ19" s="262">
        <f t="shared" si="19"/>
        <v>0</v>
      </c>
      <c r="IK19" s="262">
        <f t="shared" si="20"/>
        <v>0</v>
      </c>
      <c r="IL19" s="262">
        <f t="shared" si="21"/>
        <v>0</v>
      </c>
      <c r="IM19" s="262">
        <f t="shared" si="22"/>
        <v>0</v>
      </c>
      <c r="IN19" s="262">
        <f t="shared" si="23"/>
        <v>0</v>
      </c>
      <c r="IO19" s="262">
        <f t="shared" si="24"/>
        <v>0</v>
      </c>
      <c r="IP19" s="262">
        <f t="shared" si="25"/>
        <v>0</v>
      </c>
      <c r="IQ19" s="262">
        <f t="shared" si="26"/>
        <v>0</v>
      </c>
      <c r="IR19" s="262">
        <f t="shared" si="27"/>
        <v>0</v>
      </c>
      <c r="IS19" s="262">
        <f t="shared" si="28"/>
        <v>0</v>
      </c>
      <c r="IT19" s="262">
        <f t="shared" si="29"/>
        <v>0</v>
      </c>
      <c r="IU19" s="262">
        <f t="shared" si="30"/>
        <v>0</v>
      </c>
      <c r="IV19" s="262">
        <f t="shared" si="31"/>
        <v>0</v>
      </c>
      <c r="IW19" s="262">
        <f t="shared" si="32"/>
        <v>0</v>
      </c>
      <c r="IX19" s="262">
        <f t="shared" si="33"/>
        <v>0</v>
      </c>
      <c r="IY19" s="262">
        <f t="shared" si="34"/>
        <v>0</v>
      </c>
      <c r="IZ19" s="262">
        <f t="shared" si="35"/>
        <v>0</v>
      </c>
      <c r="JA19" s="262">
        <f t="shared" si="36"/>
        <v>0</v>
      </c>
      <c r="JB19" s="262">
        <f t="shared" si="37"/>
        <v>0</v>
      </c>
      <c r="JC19" s="262">
        <f t="shared" si="38"/>
        <v>0</v>
      </c>
      <c r="JD19" s="262">
        <f t="shared" si="39"/>
        <v>0</v>
      </c>
      <c r="JE19" s="262">
        <f t="shared" si="40"/>
        <v>0</v>
      </c>
      <c r="JF19" s="262">
        <f t="shared" si="41"/>
        <v>0</v>
      </c>
      <c r="JG19" s="262">
        <f t="shared" si="42"/>
        <v>0</v>
      </c>
      <c r="JH19" s="262">
        <f t="shared" si="43"/>
        <v>0</v>
      </c>
      <c r="JI19" s="262">
        <f t="shared" si="44"/>
        <v>0</v>
      </c>
      <c r="JJ19" s="262">
        <f t="shared" si="45"/>
        <v>0</v>
      </c>
      <c r="JK19" s="262">
        <f t="shared" si="46"/>
        <v>0</v>
      </c>
      <c r="JL19" s="262">
        <f t="shared" si="47"/>
        <v>0</v>
      </c>
      <c r="JM19" s="262">
        <f t="shared" si="48"/>
        <v>0</v>
      </c>
      <c r="JN19" s="262">
        <f t="shared" si="49"/>
        <v>0</v>
      </c>
      <c r="JO19" s="262">
        <f t="shared" si="50"/>
        <v>0</v>
      </c>
      <c r="JP19" s="262">
        <f t="shared" si="51"/>
        <v>0</v>
      </c>
      <c r="JQ19" s="262">
        <f t="shared" si="52"/>
        <v>0</v>
      </c>
      <c r="JR19" s="262">
        <f t="shared" si="53"/>
        <v>0</v>
      </c>
      <c r="JS19" s="262">
        <f t="shared" si="54"/>
        <v>0</v>
      </c>
      <c r="JT19" s="262">
        <f t="shared" si="55"/>
        <v>0</v>
      </c>
      <c r="JU19" s="262">
        <f t="shared" si="56"/>
        <v>0</v>
      </c>
      <c r="JV19" s="262">
        <f t="shared" si="57"/>
        <v>0</v>
      </c>
      <c r="JW19" s="262">
        <f t="shared" si="58"/>
        <v>0</v>
      </c>
      <c r="JX19" s="262">
        <f t="shared" si="59"/>
        <v>0</v>
      </c>
      <c r="JY19" s="262">
        <f t="shared" si="60"/>
        <v>0</v>
      </c>
      <c r="JZ19" s="262">
        <f t="shared" si="61"/>
        <v>0</v>
      </c>
      <c r="KA19" s="262">
        <f t="shared" si="62"/>
        <v>0</v>
      </c>
      <c r="KB19" s="262">
        <f t="shared" si="63"/>
        <v>0</v>
      </c>
      <c r="KC19" s="262">
        <f t="shared" si="64"/>
        <v>0</v>
      </c>
      <c r="KD19" s="262">
        <f t="shared" si="65"/>
        <v>0</v>
      </c>
      <c r="KE19" s="262">
        <f t="shared" si="66"/>
        <v>0</v>
      </c>
      <c r="KF19" s="262">
        <f t="shared" si="67"/>
        <v>0</v>
      </c>
      <c r="KG19" s="262">
        <f t="shared" si="68"/>
        <v>0</v>
      </c>
      <c r="KH19" s="262">
        <f t="shared" si="69"/>
        <v>0</v>
      </c>
      <c r="KI19" s="262">
        <f t="shared" si="70"/>
        <v>0</v>
      </c>
      <c r="KJ19" s="262">
        <f t="shared" si="71"/>
        <v>0</v>
      </c>
      <c r="KK19" s="262">
        <f t="shared" si="72"/>
        <v>0</v>
      </c>
      <c r="KL19" s="262">
        <f t="shared" si="73"/>
        <v>0</v>
      </c>
      <c r="KM19" s="262">
        <f t="shared" si="74"/>
        <v>0</v>
      </c>
      <c r="KN19" s="262">
        <f t="shared" si="75"/>
        <v>0</v>
      </c>
      <c r="KO19" s="262">
        <f t="shared" si="76"/>
        <v>0</v>
      </c>
      <c r="KP19" s="262">
        <f t="shared" si="77"/>
        <v>0</v>
      </c>
      <c r="KQ19" s="262">
        <f t="shared" si="78"/>
        <v>0</v>
      </c>
      <c r="KR19" s="262">
        <f t="shared" si="79"/>
        <v>0</v>
      </c>
      <c r="KS19" s="262">
        <f t="shared" si="80"/>
        <v>0</v>
      </c>
      <c r="KT19" s="262">
        <f t="shared" si="81"/>
        <v>0</v>
      </c>
      <c r="KU19" s="262">
        <f t="shared" si="82"/>
        <v>0</v>
      </c>
      <c r="KV19" s="262">
        <f t="shared" si="83"/>
        <v>0</v>
      </c>
      <c r="KW19" s="262">
        <f t="shared" si="84"/>
        <v>0</v>
      </c>
      <c r="KX19" s="262">
        <f t="shared" si="85"/>
        <v>0</v>
      </c>
      <c r="KY19" s="262">
        <f t="shared" si="86"/>
        <v>0</v>
      </c>
      <c r="KZ19" s="262">
        <f t="shared" si="87"/>
        <v>0</v>
      </c>
      <c r="LA19" s="262">
        <f t="shared" si="88"/>
        <v>0</v>
      </c>
      <c r="LB19" s="262">
        <f t="shared" si="89"/>
        <v>0</v>
      </c>
      <c r="LC19" s="262">
        <f t="shared" si="90"/>
        <v>0</v>
      </c>
      <c r="LD19" s="262">
        <f t="shared" si="91"/>
        <v>0</v>
      </c>
      <c r="LE19" s="262">
        <f t="shared" si="92"/>
        <v>0</v>
      </c>
      <c r="LF19" s="262">
        <f t="shared" si="93"/>
        <v>0</v>
      </c>
      <c r="LG19" s="262">
        <f t="shared" si="94"/>
        <v>0</v>
      </c>
      <c r="LH19" s="262">
        <f t="shared" si="95"/>
        <v>0</v>
      </c>
      <c r="LI19" s="262">
        <f t="shared" si="96"/>
        <v>0</v>
      </c>
      <c r="LJ19" s="262">
        <f t="shared" si="97"/>
        <v>0</v>
      </c>
      <c r="LK19" s="262">
        <f t="shared" si="98"/>
        <v>0</v>
      </c>
      <c r="LL19" s="262">
        <f t="shared" si="99"/>
        <v>0</v>
      </c>
    </row>
    <row r="20" spans="2:324" ht="39.950000000000003" hidden="1" customHeight="1" x14ac:dyDescent="0.25">
      <c r="B20" s="5" t="s">
        <v>22</v>
      </c>
      <c r="C20" s="68" t="s">
        <v>23</v>
      </c>
      <c r="D20" s="5" t="s">
        <v>72</v>
      </c>
      <c r="F20" s="262">
        <f>'SS to Constituents'!N20</f>
        <v>0</v>
      </c>
      <c r="H20" s="262">
        <f>'SS to Constituents'!O20</f>
        <v>0</v>
      </c>
      <c r="I20" s="264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X20" s="91">
        <f t="shared" si="122"/>
        <v>0</v>
      </c>
      <c r="Y20" s="91">
        <f t="shared" si="123"/>
        <v>0</v>
      </c>
      <c r="Z20" s="91">
        <f t="shared" si="124"/>
        <v>0</v>
      </c>
      <c r="AA20" s="91">
        <f t="shared" si="125"/>
        <v>0</v>
      </c>
      <c r="AB20" s="91">
        <f t="shared" si="126"/>
        <v>0</v>
      </c>
      <c r="AC20" s="91">
        <f t="shared" si="127"/>
        <v>0</v>
      </c>
      <c r="AD20" s="91">
        <f t="shared" si="128"/>
        <v>0</v>
      </c>
      <c r="AE20" s="91">
        <f t="shared" si="129"/>
        <v>0</v>
      </c>
      <c r="AF20" s="91">
        <f t="shared" si="130"/>
        <v>0</v>
      </c>
      <c r="AG20" s="91">
        <f t="shared" si="131"/>
        <v>0</v>
      </c>
      <c r="AH20" s="91">
        <f t="shared" si="132"/>
        <v>0</v>
      </c>
      <c r="AI20" s="91">
        <f t="shared" si="133"/>
        <v>0</v>
      </c>
      <c r="AJ20" s="91">
        <f t="shared" si="134"/>
        <v>0</v>
      </c>
      <c r="AL20" s="91">
        <f t="shared" si="135"/>
        <v>0</v>
      </c>
      <c r="AM20" s="91">
        <f t="shared" si="136"/>
        <v>0</v>
      </c>
      <c r="AN20" s="91">
        <f t="shared" si="137"/>
        <v>0</v>
      </c>
      <c r="AO20" s="91">
        <f t="shared" si="138"/>
        <v>0</v>
      </c>
      <c r="AP20" s="91">
        <f t="shared" si="139"/>
        <v>0</v>
      </c>
      <c r="AR20" s="91">
        <f t="shared" si="140"/>
        <v>0</v>
      </c>
      <c r="AS20" s="91">
        <f t="shared" si="141"/>
        <v>0</v>
      </c>
      <c r="AT20" s="91">
        <f t="shared" si="142"/>
        <v>0</v>
      </c>
      <c r="AV20" s="91">
        <f t="shared" si="143"/>
        <v>0</v>
      </c>
      <c r="AX20" s="91">
        <f t="shared" si="144"/>
        <v>0</v>
      </c>
      <c r="AZ20" s="91">
        <f t="shared" si="145"/>
        <v>0</v>
      </c>
      <c r="BB20" s="262">
        <f>'SS to Constituents'!P20</f>
        <v>0</v>
      </c>
      <c r="BC20" s="264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Y20" s="91">
        <f t="shared" si="146"/>
        <v>0</v>
      </c>
      <c r="BZ20" s="91">
        <f t="shared" si="101"/>
        <v>0</v>
      </c>
      <c r="CA20" s="91">
        <f t="shared" si="101"/>
        <v>0</v>
      </c>
      <c r="CB20" s="91">
        <f t="shared" si="101"/>
        <v>0</v>
      </c>
      <c r="CC20" s="91">
        <f t="shared" si="101"/>
        <v>0</v>
      </c>
      <c r="CD20" s="91">
        <f t="shared" si="101"/>
        <v>0</v>
      </c>
      <c r="CE20" s="91">
        <f t="shared" si="101"/>
        <v>0</v>
      </c>
      <c r="CF20" s="91">
        <f t="shared" si="101"/>
        <v>0</v>
      </c>
      <c r="CG20" s="91">
        <f t="shared" si="101"/>
        <v>0</v>
      </c>
      <c r="CH20" s="91">
        <f t="shared" si="101"/>
        <v>0</v>
      </c>
      <c r="CI20" s="91">
        <f t="shared" si="101"/>
        <v>0</v>
      </c>
      <c r="CJ20" s="91">
        <f t="shared" si="101"/>
        <v>0</v>
      </c>
      <c r="CK20" s="91">
        <f t="shared" si="101"/>
        <v>0</v>
      </c>
      <c r="CL20" s="91">
        <f t="shared" si="101"/>
        <v>0</v>
      </c>
      <c r="CM20" s="91">
        <f t="shared" si="101"/>
        <v>0</v>
      </c>
      <c r="CN20" s="91">
        <f t="shared" si="101"/>
        <v>0</v>
      </c>
      <c r="CO20" s="91">
        <f t="shared" si="101"/>
        <v>0</v>
      </c>
      <c r="CP20" s="91">
        <f t="shared" si="101"/>
        <v>0</v>
      </c>
      <c r="CQ20" s="91">
        <f t="shared" si="101"/>
        <v>0</v>
      </c>
      <c r="CR20" s="91">
        <f t="shared" si="101"/>
        <v>0</v>
      </c>
      <c r="CT20" s="91">
        <f t="shared" si="147"/>
        <v>0</v>
      </c>
      <c r="CV20" s="262">
        <f>'SS to Constituents'!Q20</f>
        <v>3.5011643451735708</v>
      </c>
      <c r="CW20" s="264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G20" s="91">
        <f t="shared" si="148"/>
        <v>0</v>
      </c>
      <c r="FH20" s="91">
        <f t="shared" si="102"/>
        <v>0</v>
      </c>
      <c r="FI20" s="91">
        <f t="shared" si="103"/>
        <v>0</v>
      </c>
      <c r="FJ20" s="91">
        <f t="shared" si="104"/>
        <v>0</v>
      </c>
      <c r="FK20" s="91">
        <f t="shared" si="105"/>
        <v>0</v>
      </c>
      <c r="FL20" s="91">
        <f t="shared" si="106"/>
        <v>0</v>
      </c>
      <c r="FM20" s="91">
        <f t="shared" si="107"/>
        <v>0</v>
      </c>
      <c r="FN20" s="91">
        <f t="shared" si="108"/>
        <v>0</v>
      </c>
      <c r="FO20" s="91">
        <f t="shared" si="109"/>
        <v>0</v>
      </c>
      <c r="FP20" s="91">
        <f t="shared" si="110"/>
        <v>0</v>
      </c>
      <c r="FQ20" s="91">
        <f t="shared" si="111"/>
        <v>0</v>
      </c>
      <c r="FR20" s="91">
        <f t="shared" si="112"/>
        <v>0</v>
      </c>
      <c r="FS20" s="91">
        <f t="shared" si="113"/>
        <v>0</v>
      </c>
      <c r="FT20" s="91">
        <f t="shared" si="114"/>
        <v>0</v>
      </c>
      <c r="FU20" s="91">
        <f t="shared" si="115"/>
        <v>0</v>
      </c>
      <c r="FV20" s="91">
        <f t="shared" si="116"/>
        <v>0</v>
      </c>
      <c r="FW20" s="91">
        <f t="shared" si="117"/>
        <v>0</v>
      </c>
      <c r="FX20" s="91">
        <f t="shared" si="118"/>
        <v>0</v>
      </c>
      <c r="FY20" s="91">
        <f t="shared" si="119"/>
        <v>0</v>
      </c>
      <c r="FZ20" s="91">
        <f t="shared" si="120"/>
        <v>0</v>
      </c>
      <c r="GA20" s="91">
        <f t="shared" si="153"/>
        <v>0</v>
      </c>
      <c r="GB20" s="91">
        <f t="shared" si="153"/>
        <v>0</v>
      </c>
      <c r="GC20" s="91">
        <f t="shared" si="153"/>
        <v>0</v>
      </c>
      <c r="GD20" s="91">
        <f t="shared" si="153"/>
        <v>0</v>
      </c>
      <c r="GE20" s="91">
        <f t="shared" si="153"/>
        <v>0</v>
      </c>
      <c r="GF20" s="91">
        <f t="shared" si="153"/>
        <v>0</v>
      </c>
      <c r="GG20" s="91">
        <f t="shared" si="153"/>
        <v>0</v>
      </c>
      <c r="GH20" s="91">
        <f t="shared" si="153"/>
        <v>0</v>
      </c>
      <c r="GI20" s="91">
        <f t="shared" si="153"/>
        <v>0</v>
      </c>
      <c r="GJ20" s="91">
        <f t="shared" si="153"/>
        <v>0</v>
      </c>
      <c r="GK20" s="91">
        <f t="shared" si="153"/>
        <v>0</v>
      </c>
      <c r="GL20" s="91">
        <f t="shared" si="153"/>
        <v>0</v>
      </c>
      <c r="GM20" s="91">
        <f t="shared" si="153"/>
        <v>0</v>
      </c>
      <c r="GN20" s="91">
        <f t="shared" si="153"/>
        <v>0</v>
      </c>
      <c r="GO20" s="91">
        <f t="shared" si="153"/>
        <v>0</v>
      </c>
      <c r="GP20" s="91">
        <f t="shared" si="152"/>
        <v>0</v>
      </c>
      <c r="GQ20" s="91">
        <f t="shared" si="152"/>
        <v>0</v>
      </c>
      <c r="GR20" s="91">
        <f t="shared" si="152"/>
        <v>0</v>
      </c>
      <c r="GS20" s="91">
        <f t="shared" si="152"/>
        <v>0</v>
      </c>
      <c r="GT20" s="91">
        <f t="shared" si="152"/>
        <v>0</v>
      </c>
      <c r="GU20" s="91">
        <f t="shared" si="152"/>
        <v>0</v>
      </c>
      <c r="GV20" s="91">
        <f t="shared" si="152"/>
        <v>0</v>
      </c>
      <c r="GW20" s="91">
        <f t="shared" si="152"/>
        <v>0</v>
      </c>
      <c r="GX20" s="91">
        <f t="shared" si="152"/>
        <v>0</v>
      </c>
      <c r="GY20" s="91">
        <f t="shared" si="152"/>
        <v>0</v>
      </c>
      <c r="GZ20" s="91">
        <f t="shared" si="152"/>
        <v>0</v>
      </c>
      <c r="HA20" s="91">
        <f t="shared" si="152"/>
        <v>0</v>
      </c>
      <c r="HB20" s="91">
        <f t="shared" si="152"/>
        <v>0</v>
      </c>
      <c r="HC20" s="91">
        <f t="shared" si="152"/>
        <v>0</v>
      </c>
      <c r="HD20" s="91">
        <f t="shared" si="152"/>
        <v>0</v>
      </c>
      <c r="HE20" s="91">
        <f t="shared" si="152"/>
        <v>0</v>
      </c>
      <c r="HF20" s="91">
        <f t="shared" si="152"/>
        <v>0</v>
      </c>
      <c r="HG20" s="91">
        <f t="shared" si="152"/>
        <v>0</v>
      </c>
      <c r="HH20" s="91">
        <f t="shared" si="152"/>
        <v>0</v>
      </c>
      <c r="HI20" s="91">
        <f t="shared" si="152"/>
        <v>0</v>
      </c>
      <c r="HJ20" s="91">
        <f t="shared" si="152"/>
        <v>0</v>
      </c>
      <c r="HK20" s="91">
        <f t="shared" si="152"/>
        <v>0</v>
      </c>
      <c r="HL20" s="91">
        <f t="shared" si="152"/>
        <v>0</v>
      </c>
      <c r="HM20" s="91">
        <f t="shared" si="152"/>
        <v>0</v>
      </c>
      <c r="HN20" s="91">
        <f t="shared" si="152"/>
        <v>0</v>
      </c>
      <c r="HP20" s="91">
        <f t="shared" si="149"/>
        <v>3.5011643451735708</v>
      </c>
      <c r="HR20" s="262">
        <f t="shared" si="150"/>
        <v>0</v>
      </c>
      <c r="HS20" s="91">
        <f>HR20-'SS to Constituents'!F20</f>
        <v>-3.5011643451735708</v>
      </c>
      <c r="HV20" s="289" t="str">
        <f t="shared" si="151"/>
        <v>1A.2.DC</v>
      </c>
      <c r="HW20" s="262">
        <f t="shared" si="6"/>
        <v>0</v>
      </c>
      <c r="HX20" s="262">
        <f t="shared" si="7"/>
        <v>0</v>
      </c>
      <c r="HY20" s="262">
        <f t="shared" si="8"/>
        <v>0</v>
      </c>
      <c r="HZ20" s="262">
        <f t="shared" si="9"/>
        <v>0</v>
      </c>
      <c r="IA20" s="262">
        <f t="shared" si="10"/>
        <v>0</v>
      </c>
      <c r="IB20" s="262">
        <f t="shared" si="11"/>
        <v>0</v>
      </c>
      <c r="IC20" s="262">
        <f t="shared" si="12"/>
        <v>0</v>
      </c>
      <c r="ID20" s="262">
        <f t="shared" si="13"/>
        <v>0</v>
      </c>
      <c r="IE20" s="262">
        <f t="shared" si="14"/>
        <v>0</v>
      </c>
      <c r="IF20" s="262">
        <f t="shared" si="15"/>
        <v>0</v>
      </c>
      <c r="IG20" s="262">
        <f t="shared" si="16"/>
        <v>0</v>
      </c>
      <c r="IH20" s="262">
        <f t="shared" si="17"/>
        <v>0</v>
      </c>
      <c r="II20" s="262">
        <f t="shared" si="18"/>
        <v>0</v>
      </c>
      <c r="IJ20" s="262">
        <f t="shared" si="19"/>
        <v>0</v>
      </c>
      <c r="IK20" s="262">
        <f t="shared" si="20"/>
        <v>0</v>
      </c>
      <c r="IL20" s="262">
        <f t="shared" si="21"/>
        <v>0</v>
      </c>
      <c r="IM20" s="262">
        <f t="shared" si="22"/>
        <v>0</v>
      </c>
      <c r="IN20" s="262">
        <f t="shared" si="23"/>
        <v>0</v>
      </c>
      <c r="IO20" s="262">
        <f t="shared" si="24"/>
        <v>0</v>
      </c>
      <c r="IP20" s="262">
        <f t="shared" si="25"/>
        <v>0</v>
      </c>
      <c r="IQ20" s="262">
        <f t="shared" si="26"/>
        <v>0</v>
      </c>
      <c r="IR20" s="262">
        <f t="shared" si="27"/>
        <v>0</v>
      </c>
      <c r="IS20" s="262">
        <f t="shared" si="28"/>
        <v>0</v>
      </c>
      <c r="IT20" s="262">
        <f t="shared" si="29"/>
        <v>0</v>
      </c>
      <c r="IU20" s="262">
        <f t="shared" si="30"/>
        <v>0</v>
      </c>
      <c r="IV20" s="262">
        <f t="shared" si="31"/>
        <v>0</v>
      </c>
      <c r="IW20" s="262">
        <f t="shared" si="32"/>
        <v>0</v>
      </c>
      <c r="IX20" s="262">
        <f t="shared" si="33"/>
        <v>0</v>
      </c>
      <c r="IY20" s="262">
        <f t="shared" si="34"/>
        <v>0</v>
      </c>
      <c r="IZ20" s="262">
        <f t="shared" si="35"/>
        <v>0</v>
      </c>
      <c r="JA20" s="262">
        <f t="shared" si="36"/>
        <v>0</v>
      </c>
      <c r="JB20" s="262">
        <f t="shared" si="37"/>
        <v>0</v>
      </c>
      <c r="JC20" s="262">
        <f t="shared" si="38"/>
        <v>0</v>
      </c>
      <c r="JD20" s="262">
        <f t="shared" si="39"/>
        <v>0</v>
      </c>
      <c r="JE20" s="262">
        <f t="shared" si="40"/>
        <v>0</v>
      </c>
      <c r="JF20" s="262">
        <f t="shared" si="41"/>
        <v>0</v>
      </c>
      <c r="JG20" s="262">
        <f t="shared" si="42"/>
        <v>0</v>
      </c>
      <c r="JH20" s="262">
        <f t="shared" si="43"/>
        <v>0</v>
      </c>
      <c r="JI20" s="262">
        <f t="shared" si="44"/>
        <v>0</v>
      </c>
      <c r="JJ20" s="262">
        <f t="shared" si="45"/>
        <v>0</v>
      </c>
      <c r="JK20" s="262">
        <f t="shared" si="46"/>
        <v>0</v>
      </c>
      <c r="JL20" s="262">
        <f t="shared" si="47"/>
        <v>0</v>
      </c>
      <c r="JM20" s="262">
        <f t="shared" si="48"/>
        <v>0</v>
      </c>
      <c r="JN20" s="262">
        <f t="shared" si="49"/>
        <v>0</v>
      </c>
      <c r="JO20" s="262">
        <f t="shared" si="50"/>
        <v>0</v>
      </c>
      <c r="JP20" s="262">
        <f t="shared" si="51"/>
        <v>0</v>
      </c>
      <c r="JQ20" s="262">
        <f t="shared" si="52"/>
        <v>0</v>
      </c>
      <c r="JR20" s="262">
        <f t="shared" si="53"/>
        <v>0</v>
      </c>
      <c r="JS20" s="262">
        <f t="shared" si="54"/>
        <v>0</v>
      </c>
      <c r="JT20" s="262">
        <f t="shared" si="55"/>
        <v>0</v>
      </c>
      <c r="JU20" s="262">
        <f t="shared" si="56"/>
        <v>0</v>
      </c>
      <c r="JV20" s="262">
        <f t="shared" si="57"/>
        <v>0</v>
      </c>
      <c r="JW20" s="262">
        <f t="shared" si="58"/>
        <v>0</v>
      </c>
      <c r="JX20" s="262">
        <f t="shared" si="59"/>
        <v>0</v>
      </c>
      <c r="JY20" s="262">
        <f t="shared" si="60"/>
        <v>0</v>
      </c>
      <c r="JZ20" s="262">
        <f t="shared" si="61"/>
        <v>0</v>
      </c>
      <c r="KA20" s="262">
        <f t="shared" si="62"/>
        <v>0</v>
      </c>
      <c r="KB20" s="262">
        <f t="shared" si="63"/>
        <v>0</v>
      </c>
      <c r="KC20" s="262">
        <f t="shared" si="64"/>
        <v>0</v>
      </c>
      <c r="KD20" s="262">
        <f t="shared" si="65"/>
        <v>0</v>
      </c>
      <c r="KE20" s="262">
        <f t="shared" si="66"/>
        <v>0</v>
      </c>
      <c r="KF20" s="262">
        <f t="shared" si="67"/>
        <v>0</v>
      </c>
      <c r="KG20" s="262">
        <f t="shared" si="68"/>
        <v>0</v>
      </c>
      <c r="KH20" s="262">
        <f t="shared" si="69"/>
        <v>0</v>
      </c>
      <c r="KI20" s="262">
        <f t="shared" si="70"/>
        <v>0</v>
      </c>
      <c r="KJ20" s="262">
        <f t="shared" si="71"/>
        <v>0</v>
      </c>
      <c r="KK20" s="262">
        <f t="shared" si="72"/>
        <v>0</v>
      </c>
      <c r="KL20" s="262">
        <f t="shared" si="73"/>
        <v>0</v>
      </c>
      <c r="KM20" s="262">
        <f t="shared" si="74"/>
        <v>0</v>
      </c>
      <c r="KN20" s="262">
        <f t="shared" si="75"/>
        <v>0</v>
      </c>
      <c r="KO20" s="262">
        <f t="shared" si="76"/>
        <v>0</v>
      </c>
      <c r="KP20" s="262">
        <f t="shared" si="77"/>
        <v>0</v>
      </c>
      <c r="KQ20" s="262">
        <f t="shared" si="78"/>
        <v>0</v>
      </c>
      <c r="KR20" s="262">
        <f t="shared" si="79"/>
        <v>0</v>
      </c>
      <c r="KS20" s="262">
        <f t="shared" si="80"/>
        <v>0</v>
      </c>
      <c r="KT20" s="262">
        <f t="shared" si="81"/>
        <v>0</v>
      </c>
      <c r="KU20" s="262">
        <f t="shared" si="82"/>
        <v>0</v>
      </c>
      <c r="KV20" s="262">
        <f t="shared" si="83"/>
        <v>0</v>
      </c>
      <c r="KW20" s="262">
        <f t="shared" si="84"/>
        <v>0</v>
      </c>
      <c r="KX20" s="262">
        <f t="shared" si="85"/>
        <v>0</v>
      </c>
      <c r="KY20" s="262">
        <f t="shared" si="86"/>
        <v>0</v>
      </c>
      <c r="KZ20" s="262">
        <f t="shared" si="87"/>
        <v>0</v>
      </c>
      <c r="LA20" s="262">
        <f t="shared" si="88"/>
        <v>0</v>
      </c>
      <c r="LB20" s="262">
        <f t="shared" si="89"/>
        <v>0</v>
      </c>
      <c r="LC20" s="262">
        <f t="shared" si="90"/>
        <v>0</v>
      </c>
      <c r="LD20" s="262">
        <f t="shared" si="91"/>
        <v>0</v>
      </c>
      <c r="LE20" s="262">
        <f t="shared" si="92"/>
        <v>0</v>
      </c>
      <c r="LF20" s="262">
        <f t="shared" si="93"/>
        <v>0</v>
      </c>
      <c r="LG20" s="262">
        <f t="shared" si="94"/>
        <v>0</v>
      </c>
      <c r="LH20" s="262">
        <f t="shared" si="95"/>
        <v>0</v>
      </c>
      <c r="LI20" s="262">
        <f t="shared" si="96"/>
        <v>0</v>
      </c>
      <c r="LJ20" s="262">
        <f t="shared" si="97"/>
        <v>0</v>
      </c>
      <c r="LK20" s="262">
        <f t="shared" si="98"/>
        <v>0</v>
      </c>
      <c r="LL20" s="262">
        <f t="shared" si="99"/>
        <v>0</v>
      </c>
    </row>
    <row r="21" spans="2:324" ht="39.950000000000003" hidden="1" customHeight="1" x14ac:dyDescent="0.25">
      <c r="B21" s="5" t="s">
        <v>22</v>
      </c>
      <c r="C21" s="68" t="s">
        <v>23</v>
      </c>
      <c r="D21" s="5" t="s">
        <v>73</v>
      </c>
      <c r="F21" s="262">
        <f>'SS to Constituents'!N21</f>
        <v>0</v>
      </c>
      <c r="H21" s="262">
        <f>'SS to Constituents'!O21</f>
        <v>0</v>
      </c>
      <c r="I21" s="264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X21" s="91">
        <f t="shared" si="122"/>
        <v>0</v>
      </c>
      <c r="Y21" s="91">
        <f t="shared" si="123"/>
        <v>0</v>
      </c>
      <c r="Z21" s="91">
        <f t="shared" si="124"/>
        <v>0</v>
      </c>
      <c r="AA21" s="91">
        <f t="shared" si="125"/>
        <v>0</v>
      </c>
      <c r="AB21" s="91">
        <f t="shared" si="126"/>
        <v>0</v>
      </c>
      <c r="AC21" s="91">
        <f t="shared" si="127"/>
        <v>0</v>
      </c>
      <c r="AD21" s="91">
        <f t="shared" si="128"/>
        <v>0</v>
      </c>
      <c r="AE21" s="91">
        <f t="shared" si="129"/>
        <v>0</v>
      </c>
      <c r="AF21" s="91">
        <f t="shared" si="130"/>
        <v>0</v>
      </c>
      <c r="AG21" s="91">
        <f t="shared" si="131"/>
        <v>0</v>
      </c>
      <c r="AH21" s="91">
        <f t="shared" si="132"/>
        <v>0</v>
      </c>
      <c r="AI21" s="91">
        <f t="shared" si="133"/>
        <v>0</v>
      </c>
      <c r="AJ21" s="91">
        <f t="shared" si="134"/>
        <v>0</v>
      </c>
      <c r="AL21" s="91">
        <f t="shared" si="135"/>
        <v>0</v>
      </c>
      <c r="AM21" s="91">
        <f t="shared" si="136"/>
        <v>0</v>
      </c>
      <c r="AN21" s="91">
        <f t="shared" si="137"/>
        <v>0</v>
      </c>
      <c r="AO21" s="91">
        <f t="shared" si="138"/>
        <v>0</v>
      </c>
      <c r="AP21" s="91">
        <f t="shared" si="139"/>
        <v>0</v>
      </c>
      <c r="AR21" s="91">
        <f t="shared" si="140"/>
        <v>0</v>
      </c>
      <c r="AS21" s="91">
        <f t="shared" si="141"/>
        <v>0</v>
      </c>
      <c r="AT21" s="91">
        <f t="shared" si="142"/>
        <v>0</v>
      </c>
      <c r="AV21" s="91">
        <f t="shared" si="143"/>
        <v>0</v>
      </c>
      <c r="AX21" s="91">
        <f t="shared" si="144"/>
        <v>0</v>
      </c>
      <c r="AZ21" s="91">
        <f t="shared" si="145"/>
        <v>0</v>
      </c>
      <c r="BB21" s="262">
        <f>'SS to Constituents'!P21</f>
        <v>0</v>
      </c>
      <c r="BC21" s="264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Y21" s="91">
        <f t="shared" si="146"/>
        <v>0</v>
      </c>
      <c r="BZ21" s="91">
        <f t="shared" si="101"/>
        <v>0</v>
      </c>
      <c r="CA21" s="91">
        <f t="shared" si="101"/>
        <v>0</v>
      </c>
      <c r="CB21" s="91">
        <f t="shared" si="101"/>
        <v>0</v>
      </c>
      <c r="CC21" s="91">
        <f t="shared" si="101"/>
        <v>0</v>
      </c>
      <c r="CD21" s="91">
        <f t="shared" si="101"/>
        <v>0</v>
      </c>
      <c r="CE21" s="91">
        <f t="shared" si="101"/>
        <v>0</v>
      </c>
      <c r="CF21" s="91">
        <f t="shared" si="101"/>
        <v>0</v>
      </c>
      <c r="CG21" s="91">
        <f t="shared" si="101"/>
        <v>0</v>
      </c>
      <c r="CH21" s="91">
        <f t="shared" si="101"/>
        <v>0</v>
      </c>
      <c r="CI21" s="91">
        <f t="shared" si="101"/>
        <v>0</v>
      </c>
      <c r="CJ21" s="91">
        <f t="shared" si="101"/>
        <v>0</v>
      </c>
      <c r="CK21" s="91">
        <f t="shared" si="101"/>
        <v>0</v>
      </c>
      <c r="CL21" s="91">
        <f t="shared" si="101"/>
        <v>0</v>
      </c>
      <c r="CM21" s="91">
        <f t="shared" si="101"/>
        <v>0</v>
      </c>
      <c r="CN21" s="91">
        <f t="shared" si="101"/>
        <v>0</v>
      </c>
      <c r="CO21" s="91">
        <f t="shared" si="101"/>
        <v>0</v>
      </c>
      <c r="CP21" s="91">
        <f t="shared" si="101"/>
        <v>0</v>
      </c>
      <c r="CQ21" s="91">
        <f t="shared" si="101"/>
        <v>0</v>
      </c>
      <c r="CR21" s="91">
        <f t="shared" si="101"/>
        <v>0</v>
      </c>
      <c r="CT21" s="91">
        <f t="shared" si="147"/>
        <v>0</v>
      </c>
      <c r="CV21" s="262">
        <f>'SS to Constituents'!Q21</f>
        <v>0</v>
      </c>
      <c r="CW21" s="264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G21" s="91">
        <f t="shared" si="148"/>
        <v>0</v>
      </c>
      <c r="FH21" s="91">
        <f t="shared" si="102"/>
        <v>0</v>
      </c>
      <c r="FI21" s="91">
        <f t="shared" si="103"/>
        <v>0</v>
      </c>
      <c r="FJ21" s="91">
        <f t="shared" si="104"/>
        <v>0</v>
      </c>
      <c r="FK21" s="91">
        <f t="shared" si="105"/>
        <v>0</v>
      </c>
      <c r="FL21" s="91">
        <f t="shared" si="106"/>
        <v>0</v>
      </c>
      <c r="FM21" s="91">
        <f t="shared" si="107"/>
        <v>0</v>
      </c>
      <c r="FN21" s="91">
        <f t="shared" si="108"/>
        <v>0</v>
      </c>
      <c r="FO21" s="91">
        <f t="shared" si="109"/>
        <v>0</v>
      </c>
      <c r="FP21" s="91">
        <f t="shared" si="110"/>
        <v>0</v>
      </c>
      <c r="FQ21" s="91">
        <f t="shared" si="111"/>
        <v>0</v>
      </c>
      <c r="FR21" s="91">
        <f t="shared" si="112"/>
        <v>0</v>
      </c>
      <c r="FS21" s="91">
        <f t="shared" si="113"/>
        <v>0</v>
      </c>
      <c r="FT21" s="91">
        <f t="shared" si="114"/>
        <v>0</v>
      </c>
      <c r="FU21" s="91">
        <f t="shared" si="115"/>
        <v>0</v>
      </c>
      <c r="FV21" s="91">
        <f t="shared" si="116"/>
        <v>0</v>
      </c>
      <c r="FW21" s="91">
        <f t="shared" si="117"/>
        <v>0</v>
      </c>
      <c r="FX21" s="91">
        <f t="shared" si="118"/>
        <v>0</v>
      </c>
      <c r="FY21" s="91">
        <f t="shared" si="119"/>
        <v>0</v>
      </c>
      <c r="FZ21" s="91">
        <f t="shared" si="120"/>
        <v>0</v>
      </c>
      <c r="GA21" s="91">
        <f t="shared" si="153"/>
        <v>0</v>
      </c>
      <c r="GB21" s="91">
        <f t="shared" si="153"/>
        <v>0</v>
      </c>
      <c r="GC21" s="91">
        <f t="shared" si="153"/>
        <v>0</v>
      </c>
      <c r="GD21" s="91">
        <f t="shared" si="153"/>
        <v>0</v>
      </c>
      <c r="GE21" s="91">
        <f t="shared" si="153"/>
        <v>0</v>
      </c>
      <c r="GF21" s="91">
        <f t="shared" si="153"/>
        <v>0</v>
      </c>
      <c r="GG21" s="91">
        <f t="shared" si="153"/>
        <v>0</v>
      </c>
      <c r="GH21" s="91">
        <f t="shared" si="153"/>
        <v>0</v>
      </c>
      <c r="GI21" s="91">
        <f t="shared" si="153"/>
        <v>0</v>
      </c>
      <c r="GJ21" s="91">
        <f t="shared" si="153"/>
        <v>0</v>
      </c>
      <c r="GK21" s="91">
        <f t="shared" si="153"/>
        <v>0</v>
      </c>
      <c r="GL21" s="91">
        <f t="shared" si="153"/>
        <v>0</v>
      </c>
      <c r="GM21" s="91">
        <f t="shared" si="153"/>
        <v>0</v>
      </c>
      <c r="GN21" s="91">
        <f t="shared" si="153"/>
        <v>0</v>
      </c>
      <c r="GO21" s="91">
        <f t="shared" si="153"/>
        <v>0</v>
      </c>
      <c r="GP21" s="91">
        <f t="shared" si="152"/>
        <v>0</v>
      </c>
      <c r="GQ21" s="91">
        <f t="shared" si="152"/>
        <v>0</v>
      </c>
      <c r="GR21" s="91">
        <f t="shared" si="152"/>
        <v>0</v>
      </c>
      <c r="GS21" s="91">
        <f t="shared" si="152"/>
        <v>0</v>
      </c>
      <c r="GT21" s="91">
        <f t="shared" si="152"/>
        <v>0</v>
      </c>
      <c r="GU21" s="91">
        <f t="shared" si="152"/>
        <v>0</v>
      </c>
      <c r="GV21" s="91">
        <f t="shared" si="152"/>
        <v>0</v>
      </c>
      <c r="GW21" s="91">
        <f t="shared" si="152"/>
        <v>0</v>
      </c>
      <c r="GX21" s="91">
        <f t="shared" si="152"/>
        <v>0</v>
      </c>
      <c r="GY21" s="91">
        <f t="shared" si="152"/>
        <v>0</v>
      </c>
      <c r="GZ21" s="91">
        <f t="shared" si="152"/>
        <v>0</v>
      </c>
      <c r="HA21" s="91">
        <f t="shared" si="152"/>
        <v>0</v>
      </c>
      <c r="HB21" s="91">
        <f t="shared" si="152"/>
        <v>0</v>
      </c>
      <c r="HC21" s="91">
        <f t="shared" si="152"/>
        <v>0</v>
      </c>
      <c r="HD21" s="91">
        <f t="shared" si="152"/>
        <v>0</v>
      </c>
      <c r="HE21" s="91">
        <f t="shared" si="152"/>
        <v>0</v>
      </c>
      <c r="HF21" s="91">
        <f t="shared" si="152"/>
        <v>0</v>
      </c>
      <c r="HG21" s="91">
        <f t="shared" si="152"/>
        <v>0</v>
      </c>
      <c r="HH21" s="91">
        <f t="shared" si="152"/>
        <v>0</v>
      </c>
      <c r="HI21" s="91">
        <f t="shared" si="152"/>
        <v>0</v>
      </c>
      <c r="HJ21" s="91">
        <f t="shared" si="152"/>
        <v>0</v>
      </c>
      <c r="HK21" s="91">
        <f t="shared" si="152"/>
        <v>0</v>
      </c>
      <c r="HL21" s="91">
        <f t="shared" si="152"/>
        <v>0</v>
      </c>
      <c r="HM21" s="91">
        <f t="shared" si="152"/>
        <v>0</v>
      </c>
      <c r="HN21" s="91">
        <f t="shared" si="152"/>
        <v>0</v>
      </c>
      <c r="HP21" s="91">
        <f t="shared" si="149"/>
        <v>0</v>
      </c>
      <c r="HR21" s="262">
        <f t="shared" si="150"/>
        <v>0</v>
      </c>
      <c r="HS21" s="91">
        <f>HR21-'SS to Constituents'!F21</f>
        <v>0</v>
      </c>
      <c r="HV21" s="289" t="str">
        <f t="shared" si="151"/>
        <v>1A.2.DNC</v>
      </c>
      <c r="HW21" s="262">
        <f t="shared" si="6"/>
        <v>0</v>
      </c>
      <c r="HX21" s="262">
        <f t="shared" si="7"/>
        <v>0</v>
      </c>
      <c r="HY21" s="262">
        <f t="shared" si="8"/>
        <v>0</v>
      </c>
      <c r="HZ21" s="262">
        <f t="shared" si="9"/>
        <v>0</v>
      </c>
      <c r="IA21" s="262">
        <f t="shared" si="10"/>
        <v>0</v>
      </c>
      <c r="IB21" s="262">
        <f t="shared" si="11"/>
        <v>0</v>
      </c>
      <c r="IC21" s="262">
        <f t="shared" si="12"/>
        <v>0</v>
      </c>
      <c r="ID21" s="262">
        <f t="shared" si="13"/>
        <v>0</v>
      </c>
      <c r="IE21" s="262">
        <f t="shared" si="14"/>
        <v>0</v>
      </c>
      <c r="IF21" s="262">
        <f t="shared" si="15"/>
        <v>0</v>
      </c>
      <c r="IG21" s="262">
        <f t="shared" si="16"/>
        <v>0</v>
      </c>
      <c r="IH21" s="262">
        <f t="shared" si="17"/>
        <v>0</v>
      </c>
      <c r="II21" s="262">
        <f t="shared" si="18"/>
        <v>0</v>
      </c>
      <c r="IJ21" s="262">
        <f t="shared" si="19"/>
        <v>0</v>
      </c>
      <c r="IK21" s="262">
        <f t="shared" si="20"/>
        <v>0</v>
      </c>
      <c r="IL21" s="262">
        <f t="shared" si="21"/>
        <v>0</v>
      </c>
      <c r="IM21" s="262">
        <f t="shared" si="22"/>
        <v>0</v>
      </c>
      <c r="IN21" s="262">
        <f t="shared" si="23"/>
        <v>0</v>
      </c>
      <c r="IO21" s="262">
        <f t="shared" si="24"/>
        <v>0</v>
      </c>
      <c r="IP21" s="262">
        <f t="shared" si="25"/>
        <v>0</v>
      </c>
      <c r="IQ21" s="262">
        <f t="shared" si="26"/>
        <v>0</v>
      </c>
      <c r="IR21" s="262">
        <f t="shared" si="27"/>
        <v>0</v>
      </c>
      <c r="IS21" s="262">
        <f t="shared" si="28"/>
        <v>0</v>
      </c>
      <c r="IT21" s="262">
        <f t="shared" si="29"/>
        <v>0</v>
      </c>
      <c r="IU21" s="262">
        <f t="shared" si="30"/>
        <v>0</v>
      </c>
      <c r="IV21" s="262">
        <f t="shared" si="31"/>
        <v>0</v>
      </c>
      <c r="IW21" s="262">
        <f t="shared" si="32"/>
        <v>0</v>
      </c>
      <c r="IX21" s="262">
        <f t="shared" si="33"/>
        <v>0</v>
      </c>
      <c r="IY21" s="262">
        <f t="shared" si="34"/>
        <v>0</v>
      </c>
      <c r="IZ21" s="262">
        <f t="shared" si="35"/>
        <v>0</v>
      </c>
      <c r="JA21" s="262">
        <f t="shared" si="36"/>
        <v>0</v>
      </c>
      <c r="JB21" s="262">
        <f t="shared" si="37"/>
        <v>0</v>
      </c>
      <c r="JC21" s="262">
        <f t="shared" si="38"/>
        <v>0</v>
      </c>
      <c r="JD21" s="262">
        <f t="shared" si="39"/>
        <v>0</v>
      </c>
      <c r="JE21" s="262">
        <f t="shared" si="40"/>
        <v>0</v>
      </c>
      <c r="JF21" s="262">
        <f t="shared" si="41"/>
        <v>0</v>
      </c>
      <c r="JG21" s="262">
        <f t="shared" si="42"/>
        <v>0</v>
      </c>
      <c r="JH21" s="262">
        <f t="shared" si="43"/>
        <v>0</v>
      </c>
      <c r="JI21" s="262">
        <f t="shared" si="44"/>
        <v>0</v>
      </c>
      <c r="JJ21" s="262">
        <f t="shared" si="45"/>
        <v>0</v>
      </c>
      <c r="JK21" s="262">
        <f t="shared" si="46"/>
        <v>0</v>
      </c>
      <c r="JL21" s="262">
        <f t="shared" si="47"/>
        <v>0</v>
      </c>
      <c r="JM21" s="262">
        <f t="shared" si="48"/>
        <v>0</v>
      </c>
      <c r="JN21" s="262">
        <f t="shared" si="49"/>
        <v>0</v>
      </c>
      <c r="JO21" s="262">
        <f t="shared" si="50"/>
        <v>0</v>
      </c>
      <c r="JP21" s="262">
        <f t="shared" si="51"/>
        <v>0</v>
      </c>
      <c r="JQ21" s="262">
        <f t="shared" si="52"/>
        <v>0</v>
      </c>
      <c r="JR21" s="262">
        <f t="shared" si="53"/>
        <v>0</v>
      </c>
      <c r="JS21" s="262">
        <f t="shared" si="54"/>
        <v>0</v>
      </c>
      <c r="JT21" s="262">
        <f t="shared" si="55"/>
        <v>0</v>
      </c>
      <c r="JU21" s="262">
        <f t="shared" si="56"/>
        <v>0</v>
      </c>
      <c r="JV21" s="262">
        <f t="shared" si="57"/>
        <v>0</v>
      </c>
      <c r="JW21" s="262">
        <f t="shared" si="58"/>
        <v>0</v>
      </c>
      <c r="JX21" s="262">
        <f t="shared" si="59"/>
        <v>0</v>
      </c>
      <c r="JY21" s="262">
        <f t="shared" si="60"/>
        <v>0</v>
      </c>
      <c r="JZ21" s="262">
        <f t="shared" si="61"/>
        <v>0</v>
      </c>
      <c r="KA21" s="262">
        <f t="shared" si="62"/>
        <v>0</v>
      </c>
      <c r="KB21" s="262">
        <f t="shared" si="63"/>
        <v>0</v>
      </c>
      <c r="KC21" s="262">
        <f t="shared" si="64"/>
        <v>0</v>
      </c>
      <c r="KD21" s="262">
        <f t="shared" si="65"/>
        <v>0</v>
      </c>
      <c r="KE21" s="262">
        <f t="shared" si="66"/>
        <v>0</v>
      </c>
      <c r="KF21" s="262">
        <f t="shared" si="67"/>
        <v>0</v>
      </c>
      <c r="KG21" s="262">
        <f t="shared" si="68"/>
        <v>0</v>
      </c>
      <c r="KH21" s="262">
        <f t="shared" si="69"/>
        <v>0</v>
      </c>
      <c r="KI21" s="262">
        <f t="shared" si="70"/>
        <v>0</v>
      </c>
      <c r="KJ21" s="262">
        <f t="shared" si="71"/>
        <v>0</v>
      </c>
      <c r="KK21" s="262">
        <f t="shared" si="72"/>
        <v>0</v>
      </c>
      <c r="KL21" s="262">
        <f t="shared" si="73"/>
        <v>0</v>
      </c>
      <c r="KM21" s="262">
        <f t="shared" si="74"/>
        <v>0</v>
      </c>
      <c r="KN21" s="262">
        <f t="shared" si="75"/>
        <v>0</v>
      </c>
      <c r="KO21" s="262">
        <f t="shared" si="76"/>
        <v>0</v>
      </c>
      <c r="KP21" s="262">
        <f t="shared" si="77"/>
        <v>0</v>
      </c>
      <c r="KQ21" s="262">
        <f t="shared" si="78"/>
        <v>0</v>
      </c>
      <c r="KR21" s="262">
        <f t="shared" si="79"/>
        <v>0</v>
      </c>
      <c r="KS21" s="262">
        <f t="shared" si="80"/>
        <v>0</v>
      </c>
      <c r="KT21" s="262">
        <f t="shared" si="81"/>
        <v>0</v>
      </c>
      <c r="KU21" s="262">
        <f t="shared" si="82"/>
        <v>0</v>
      </c>
      <c r="KV21" s="262">
        <f t="shared" si="83"/>
        <v>0</v>
      </c>
      <c r="KW21" s="262">
        <f t="shared" si="84"/>
        <v>0</v>
      </c>
      <c r="KX21" s="262">
        <f t="shared" si="85"/>
        <v>0</v>
      </c>
      <c r="KY21" s="262">
        <f t="shared" si="86"/>
        <v>0</v>
      </c>
      <c r="KZ21" s="262">
        <f t="shared" si="87"/>
        <v>0</v>
      </c>
      <c r="LA21" s="262">
        <f t="shared" si="88"/>
        <v>0</v>
      </c>
      <c r="LB21" s="262">
        <f t="shared" si="89"/>
        <v>0</v>
      </c>
      <c r="LC21" s="262">
        <f t="shared" si="90"/>
        <v>0</v>
      </c>
      <c r="LD21" s="262">
        <f t="shared" si="91"/>
        <v>0</v>
      </c>
      <c r="LE21" s="262">
        <f t="shared" si="92"/>
        <v>0</v>
      </c>
      <c r="LF21" s="262">
        <f t="shared" si="93"/>
        <v>0</v>
      </c>
      <c r="LG21" s="262">
        <f t="shared" si="94"/>
        <v>0</v>
      </c>
      <c r="LH21" s="262">
        <f t="shared" si="95"/>
        <v>0</v>
      </c>
      <c r="LI21" s="262">
        <f t="shared" si="96"/>
        <v>0</v>
      </c>
      <c r="LJ21" s="262">
        <f t="shared" si="97"/>
        <v>0</v>
      </c>
      <c r="LK21" s="262">
        <f t="shared" si="98"/>
        <v>0</v>
      </c>
      <c r="LL21" s="262">
        <f t="shared" si="99"/>
        <v>0</v>
      </c>
    </row>
    <row r="22" spans="2:324" ht="39.950000000000003" customHeight="1" x14ac:dyDescent="0.25">
      <c r="B22" s="5" t="s">
        <v>22</v>
      </c>
      <c r="C22" s="68" t="s">
        <v>23</v>
      </c>
      <c r="D22" s="5" t="s">
        <v>74</v>
      </c>
      <c r="F22" s="262">
        <f>'SS to Constituents'!N22</f>
        <v>4.2792008663232531E-2</v>
      </c>
      <c r="H22" s="262">
        <f>'SS to Constituents'!O22</f>
        <v>0.31666086410792077</v>
      </c>
      <c r="I22" s="264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X22" s="91">
        <f t="shared" si="122"/>
        <v>0</v>
      </c>
      <c r="Y22" s="91">
        <f t="shared" si="123"/>
        <v>0</v>
      </c>
      <c r="Z22" s="91">
        <f t="shared" si="124"/>
        <v>0</v>
      </c>
      <c r="AA22" s="91">
        <f t="shared" si="125"/>
        <v>0</v>
      </c>
      <c r="AB22" s="91">
        <f t="shared" si="126"/>
        <v>0</v>
      </c>
      <c r="AC22" s="91">
        <f t="shared" si="127"/>
        <v>0</v>
      </c>
      <c r="AD22" s="91">
        <f t="shared" si="128"/>
        <v>0</v>
      </c>
      <c r="AE22" s="91">
        <f t="shared" si="129"/>
        <v>0</v>
      </c>
      <c r="AF22" s="91">
        <f t="shared" si="130"/>
        <v>0</v>
      </c>
      <c r="AG22" s="91">
        <f t="shared" si="131"/>
        <v>0</v>
      </c>
      <c r="AH22" s="91">
        <f t="shared" si="132"/>
        <v>0</v>
      </c>
      <c r="AI22" s="91">
        <f t="shared" si="133"/>
        <v>0</v>
      </c>
      <c r="AJ22" s="91">
        <f t="shared" si="134"/>
        <v>0</v>
      </c>
      <c r="AL22" s="91">
        <f t="shared" si="135"/>
        <v>0</v>
      </c>
      <c r="AM22" s="91">
        <f t="shared" si="136"/>
        <v>0</v>
      </c>
      <c r="AN22" s="91">
        <f t="shared" si="137"/>
        <v>0</v>
      </c>
      <c r="AO22" s="91">
        <f t="shared" si="138"/>
        <v>0</v>
      </c>
      <c r="AP22" s="91">
        <f t="shared" si="139"/>
        <v>0</v>
      </c>
      <c r="AR22" s="91">
        <f t="shared" si="140"/>
        <v>0</v>
      </c>
      <c r="AS22" s="91">
        <f t="shared" si="141"/>
        <v>0</v>
      </c>
      <c r="AT22" s="91">
        <f t="shared" si="142"/>
        <v>0</v>
      </c>
      <c r="AV22" s="91">
        <f t="shared" si="143"/>
        <v>0</v>
      </c>
      <c r="AX22" s="91">
        <f t="shared" si="144"/>
        <v>0</v>
      </c>
      <c r="AZ22" s="91">
        <f t="shared" si="145"/>
        <v>0.31666086410792077</v>
      </c>
      <c r="BB22" s="262">
        <f>'SS to Constituents'!P22</f>
        <v>2.9565387803687927E-2</v>
      </c>
      <c r="BC22" s="264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Y22" s="91">
        <f t="shared" si="146"/>
        <v>0</v>
      </c>
      <c r="BZ22" s="91">
        <f t="shared" si="101"/>
        <v>0</v>
      </c>
      <c r="CA22" s="91">
        <f t="shared" si="101"/>
        <v>0</v>
      </c>
      <c r="CB22" s="91">
        <f t="shared" si="101"/>
        <v>0</v>
      </c>
      <c r="CC22" s="91">
        <f t="shared" si="101"/>
        <v>0</v>
      </c>
      <c r="CD22" s="91">
        <f t="shared" si="101"/>
        <v>0</v>
      </c>
      <c r="CE22" s="91">
        <f t="shared" si="101"/>
        <v>0</v>
      </c>
      <c r="CF22" s="91">
        <f t="shared" si="101"/>
        <v>0</v>
      </c>
      <c r="CG22" s="91">
        <f t="shared" si="101"/>
        <v>0</v>
      </c>
      <c r="CH22" s="91">
        <f t="shared" si="101"/>
        <v>0</v>
      </c>
      <c r="CI22" s="91">
        <f t="shared" si="101"/>
        <v>0</v>
      </c>
      <c r="CJ22" s="91">
        <f t="shared" si="101"/>
        <v>0</v>
      </c>
      <c r="CK22" s="91">
        <f t="shared" si="101"/>
        <v>0</v>
      </c>
      <c r="CL22" s="91">
        <f t="shared" si="101"/>
        <v>0</v>
      </c>
      <c r="CM22" s="91">
        <f t="shared" si="101"/>
        <v>0</v>
      </c>
      <c r="CN22" s="91">
        <f t="shared" si="101"/>
        <v>0</v>
      </c>
      <c r="CO22" s="91">
        <f t="shared" si="101"/>
        <v>0</v>
      </c>
      <c r="CP22" s="91">
        <f t="shared" si="101"/>
        <v>0</v>
      </c>
      <c r="CQ22" s="91">
        <f t="shared" si="101"/>
        <v>0</v>
      </c>
      <c r="CR22" s="91">
        <f t="shared" si="101"/>
        <v>0</v>
      </c>
      <c r="CT22" s="91">
        <f t="shared" si="147"/>
        <v>2.9565387803687927E-2</v>
      </c>
      <c r="CV22" s="262">
        <f>'SS to Constituents'!Q22</f>
        <v>0</v>
      </c>
      <c r="CW22" s="264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G22" s="91">
        <f t="shared" si="148"/>
        <v>0</v>
      </c>
      <c r="FH22" s="91">
        <f t="shared" si="102"/>
        <v>0</v>
      </c>
      <c r="FI22" s="91">
        <f t="shared" si="103"/>
        <v>0</v>
      </c>
      <c r="FJ22" s="91">
        <f t="shared" si="104"/>
        <v>0</v>
      </c>
      <c r="FK22" s="91">
        <f t="shared" si="105"/>
        <v>0</v>
      </c>
      <c r="FL22" s="91">
        <f t="shared" si="106"/>
        <v>0</v>
      </c>
      <c r="FM22" s="91">
        <f t="shared" si="107"/>
        <v>0</v>
      </c>
      <c r="FN22" s="91">
        <f t="shared" si="108"/>
        <v>0</v>
      </c>
      <c r="FO22" s="91">
        <f t="shared" si="109"/>
        <v>0</v>
      </c>
      <c r="FP22" s="91">
        <f t="shared" si="110"/>
        <v>0</v>
      </c>
      <c r="FQ22" s="91">
        <f t="shared" si="111"/>
        <v>0</v>
      </c>
      <c r="FR22" s="91">
        <f t="shared" si="112"/>
        <v>0</v>
      </c>
      <c r="FS22" s="91">
        <f t="shared" si="113"/>
        <v>0</v>
      </c>
      <c r="FT22" s="91">
        <f t="shared" si="114"/>
        <v>0</v>
      </c>
      <c r="FU22" s="91">
        <f t="shared" si="115"/>
        <v>0</v>
      </c>
      <c r="FV22" s="91">
        <f t="shared" si="116"/>
        <v>0</v>
      </c>
      <c r="FW22" s="91">
        <f t="shared" si="117"/>
        <v>0</v>
      </c>
      <c r="FX22" s="91">
        <f t="shared" si="118"/>
        <v>0</v>
      </c>
      <c r="FY22" s="91">
        <f t="shared" si="119"/>
        <v>0</v>
      </c>
      <c r="FZ22" s="91">
        <f t="shared" si="120"/>
        <v>0</v>
      </c>
      <c r="GA22" s="91">
        <f t="shared" si="153"/>
        <v>0</v>
      </c>
      <c r="GB22" s="91">
        <f t="shared" si="153"/>
        <v>0</v>
      </c>
      <c r="GC22" s="91">
        <f t="shared" si="153"/>
        <v>0</v>
      </c>
      <c r="GD22" s="91">
        <f t="shared" si="153"/>
        <v>0</v>
      </c>
      <c r="GE22" s="91">
        <f t="shared" si="153"/>
        <v>0</v>
      </c>
      <c r="GF22" s="91">
        <f t="shared" si="153"/>
        <v>0</v>
      </c>
      <c r="GG22" s="91">
        <f t="shared" si="153"/>
        <v>0</v>
      </c>
      <c r="GH22" s="91">
        <f t="shared" si="153"/>
        <v>0</v>
      </c>
      <c r="GI22" s="91">
        <f t="shared" si="153"/>
        <v>0</v>
      </c>
      <c r="GJ22" s="91">
        <f t="shared" si="153"/>
        <v>0</v>
      </c>
      <c r="GK22" s="91">
        <f t="shared" si="153"/>
        <v>0</v>
      </c>
      <c r="GL22" s="91">
        <f t="shared" si="153"/>
        <v>0</v>
      </c>
      <c r="GM22" s="91">
        <f t="shared" si="153"/>
        <v>0</v>
      </c>
      <c r="GN22" s="91">
        <f t="shared" si="153"/>
        <v>0</v>
      </c>
      <c r="GO22" s="91">
        <f t="shared" si="153"/>
        <v>0</v>
      </c>
      <c r="GP22" s="91">
        <f t="shared" si="152"/>
        <v>0</v>
      </c>
      <c r="GQ22" s="91">
        <f t="shared" si="152"/>
        <v>0</v>
      </c>
      <c r="GR22" s="91">
        <f t="shared" si="152"/>
        <v>0</v>
      </c>
      <c r="GS22" s="91">
        <f t="shared" si="152"/>
        <v>0</v>
      </c>
      <c r="GT22" s="91">
        <f t="shared" si="152"/>
        <v>0</v>
      </c>
      <c r="GU22" s="91">
        <f t="shared" si="152"/>
        <v>0</v>
      </c>
      <c r="GV22" s="91">
        <f t="shared" si="152"/>
        <v>0</v>
      </c>
      <c r="GW22" s="91">
        <f t="shared" si="152"/>
        <v>0</v>
      </c>
      <c r="GX22" s="91">
        <f t="shared" si="152"/>
        <v>0</v>
      </c>
      <c r="GY22" s="91">
        <f t="shared" si="152"/>
        <v>0</v>
      </c>
      <c r="GZ22" s="91">
        <f t="shared" si="152"/>
        <v>0</v>
      </c>
      <c r="HA22" s="91">
        <f t="shared" si="152"/>
        <v>0</v>
      </c>
      <c r="HB22" s="91">
        <f t="shared" si="152"/>
        <v>0</v>
      </c>
      <c r="HC22" s="91">
        <f t="shared" si="152"/>
        <v>0</v>
      </c>
      <c r="HD22" s="91">
        <f t="shared" si="152"/>
        <v>0</v>
      </c>
      <c r="HE22" s="91">
        <f t="shared" si="152"/>
        <v>0</v>
      </c>
      <c r="HF22" s="91">
        <f t="shared" si="152"/>
        <v>0</v>
      </c>
      <c r="HG22" s="91">
        <f t="shared" si="152"/>
        <v>0</v>
      </c>
      <c r="HH22" s="91">
        <f t="shared" si="152"/>
        <v>0</v>
      </c>
      <c r="HI22" s="91">
        <f t="shared" si="152"/>
        <v>0</v>
      </c>
      <c r="HJ22" s="91">
        <f t="shared" si="152"/>
        <v>0</v>
      </c>
      <c r="HK22" s="91">
        <f t="shared" si="152"/>
        <v>0</v>
      </c>
      <c r="HL22" s="91">
        <f t="shared" si="152"/>
        <v>0</v>
      </c>
      <c r="HM22" s="91">
        <f t="shared" si="152"/>
        <v>0</v>
      </c>
      <c r="HN22" s="91">
        <f t="shared" si="152"/>
        <v>0</v>
      </c>
      <c r="HP22" s="91">
        <f t="shared" si="149"/>
        <v>0</v>
      </c>
      <c r="HR22" s="262">
        <f t="shared" si="150"/>
        <v>4.2792008663232531E-2</v>
      </c>
      <c r="HS22" s="91">
        <f>HR22-'SS to Constituents'!F22</f>
        <v>-0.34622625191160866</v>
      </c>
      <c r="HV22" s="289" t="str">
        <f t="shared" si="151"/>
        <v>1A.2.GTAC</v>
      </c>
      <c r="HW22" s="262">
        <f t="shared" si="6"/>
        <v>4.2792008663232531E-2</v>
      </c>
      <c r="HX22" s="262">
        <f t="shared" si="7"/>
        <v>0</v>
      </c>
      <c r="HY22" s="262">
        <f t="shared" si="8"/>
        <v>0</v>
      </c>
      <c r="HZ22" s="262">
        <f t="shared" si="9"/>
        <v>0</v>
      </c>
      <c r="IA22" s="262">
        <f t="shared" si="10"/>
        <v>0</v>
      </c>
      <c r="IB22" s="262">
        <f t="shared" si="11"/>
        <v>0</v>
      </c>
      <c r="IC22" s="262">
        <f t="shared" si="12"/>
        <v>0</v>
      </c>
      <c r="ID22" s="262">
        <f t="shared" si="13"/>
        <v>0</v>
      </c>
      <c r="IE22" s="262">
        <f t="shared" si="14"/>
        <v>0</v>
      </c>
      <c r="IF22" s="262">
        <f t="shared" si="15"/>
        <v>0</v>
      </c>
      <c r="IG22" s="262">
        <f t="shared" si="16"/>
        <v>0</v>
      </c>
      <c r="IH22" s="262">
        <f t="shared" si="17"/>
        <v>0</v>
      </c>
      <c r="II22" s="262">
        <f t="shared" si="18"/>
        <v>0</v>
      </c>
      <c r="IJ22" s="262">
        <f t="shared" si="19"/>
        <v>0</v>
      </c>
      <c r="IK22" s="262">
        <f t="shared" si="20"/>
        <v>0</v>
      </c>
      <c r="IL22" s="262">
        <f t="shared" si="21"/>
        <v>0</v>
      </c>
      <c r="IM22" s="262">
        <f t="shared" si="22"/>
        <v>0</v>
      </c>
      <c r="IN22" s="262">
        <f t="shared" si="23"/>
        <v>0</v>
      </c>
      <c r="IO22" s="262">
        <f t="shared" si="24"/>
        <v>0</v>
      </c>
      <c r="IP22" s="262">
        <f t="shared" si="25"/>
        <v>0</v>
      </c>
      <c r="IQ22" s="262">
        <f t="shared" si="26"/>
        <v>0</v>
      </c>
      <c r="IR22" s="262">
        <f t="shared" si="27"/>
        <v>0</v>
      </c>
      <c r="IS22" s="262">
        <f t="shared" si="28"/>
        <v>0</v>
      </c>
      <c r="IT22" s="262">
        <f t="shared" si="29"/>
        <v>0</v>
      </c>
      <c r="IU22" s="262">
        <f t="shared" si="30"/>
        <v>0</v>
      </c>
      <c r="IV22" s="262">
        <f t="shared" si="31"/>
        <v>0</v>
      </c>
      <c r="IW22" s="262">
        <f t="shared" si="32"/>
        <v>0</v>
      </c>
      <c r="IX22" s="262">
        <f t="shared" si="33"/>
        <v>0</v>
      </c>
      <c r="IY22" s="262">
        <f t="shared" si="34"/>
        <v>0</v>
      </c>
      <c r="IZ22" s="262">
        <f t="shared" si="35"/>
        <v>0</v>
      </c>
      <c r="JA22" s="262">
        <f t="shared" si="36"/>
        <v>0</v>
      </c>
      <c r="JB22" s="262">
        <f t="shared" si="37"/>
        <v>0</v>
      </c>
      <c r="JC22" s="262">
        <f t="shared" si="38"/>
        <v>0</v>
      </c>
      <c r="JD22" s="262">
        <f t="shared" si="39"/>
        <v>0</v>
      </c>
      <c r="JE22" s="262">
        <f t="shared" si="40"/>
        <v>0</v>
      </c>
      <c r="JF22" s="262">
        <f t="shared" si="41"/>
        <v>0</v>
      </c>
      <c r="JG22" s="262">
        <f t="shared" si="42"/>
        <v>0</v>
      </c>
      <c r="JH22" s="262">
        <f t="shared" si="43"/>
        <v>0</v>
      </c>
      <c r="JI22" s="262">
        <f t="shared" si="44"/>
        <v>0</v>
      </c>
      <c r="JJ22" s="262">
        <f t="shared" si="45"/>
        <v>0</v>
      </c>
      <c r="JK22" s="262">
        <f t="shared" si="46"/>
        <v>0</v>
      </c>
      <c r="JL22" s="262">
        <f t="shared" si="47"/>
        <v>0</v>
      </c>
      <c r="JM22" s="262">
        <f t="shared" si="48"/>
        <v>0</v>
      </c>
      <c r="JN22" s="262">
        <f t="shared" si="49"/>
        <v>0</v>
      </c>
      <c r="JO22" s="262">
        <f t="shared" si="50"/>
        <v>0</v>
      </c>
      <c r="JP22" s="262">
        <f t="shared" si="51"/>
        <v>0</v>
      </c>
      <c r="JQ22" s="262">
        <f t="shared" si="52"/>
        <v>0</v>
      </c>
      <c r="JR22" s="262">
        <f t="shared" si="53"/>
        <v>0</v>
      </c>
      <c r="JS22" s="262">
        <f t="shared" si="54"/>
        <v>0</v>
      </c>
      <c r="JT22" s="262">
        <f t="shared" si="55"/>
        <v>0</v>
      </c>
      <c r="JU22" s="262">
        <f t="shared" si="56"/>
        <v>0</v>
      </c>
      <c r="JV22" s="262">
        <f t="shared" si="57"/>
        <v>0</v>
      </c>
      <c r="JW22" s="262">
        <f t="shared" si="58"/>
        <v>0</v>
      </c>
      <c r="JX22" s="262">
        <f t="shared" si="59"/>
        <v>0</v>
      </c>
      <c r="JY22" s="262">
        <f t="shared" si="60"/>
        <v>0</v>
      </c>
      <c r="JZ22" s="262">
        <f t="shared" si="61"/>
        <v>0</v>
      </c>
      <c r="KA22" s="262">
        <f t="shared" si="62"/>
        <v>0</v>
      </c>
      <c r="KB22" s="262">
        <f t="shared" si="63"/>
        <v>0</v>
      </c>
      <c r="KC22" s="262">
        <f t="shared" si="64"/>
        <v>0</v>
      </c>
      <c r="KD22" s="262">
        <f t="shared" si="65"/>
        <v>0</v>
      </c>
      <c r="KE22" s="262">
        <f t="shared" si="66"/>
        <v>0</v>
      </c>
      <c r="KF22" s="262">
        <f t="shared" si="67"/>
        <v>0</v>
      </c>
      <c r="KG22" s="262">
        <f t="shared" si="68"/>
        <v>0</v>
      </c>
      <c r="KH22" s="262">
        <f t="shared" si="69"/>
        <v>0</v>
      </c>
      <c r="KI22" s="262">
        <f t="shared" si="70"/>
        <v>0</v>
      </c>
      <c r="KJ22" s="262">
        <f t="shared" si="71"/>
        <v>0</v>
      </c>
      <c r="KK22" s="262">
        <f t="shared" si="72"/>
        <v>0</v>
      </c>
      <c r="KL22" s="262">
        <f t="shared" si="73"/>
        <v>0</v>
      </c>
      <c r="KM22" s="262">
        <f t="shared" si="74"/>
        <v>0</v>
      </c>
      <c r="KN22" s="262">
        <f t="shared" si="75"/>
        <v>0</v>
      </c>
      <c r="KO22" s="262">
        <f t="shared" si="76"/>
        <v>0</v>
      </c>
      <c r="KP22" s="262">
        <f t="shared" si="77"/>
        <v>0</v>
      </c>
      <c r="KQ22" s="262">
        <f t="shared" si="78"/>
        <v>0</v>
      </c>
      <c r="KR22" s="262">
        <f t="shared" si="79"/>
        <v>0</v>
      </c>
      <c r="KS22" s="262">
        <f t="shared" si="80"/>
        <v>0</v>
      </c>
      <c r="KT22" s="262">
        <f t="shared" si="81"/>
        <v>0</v>
      </c>
      <c r="KU22" s="262">
        <f t="shared" si="82"/>
        <v>0</v>
      </c>
      <c r="KV22" s="262">
        <f t="shared" si="83"/>
        <v>0</v>
      </c>
      <c r="KW22" s="262">
        <f t="shared" si="84"/>
        <v>0</v>
      </c>
      <c r="KX22" s="262">
        <f t="shared" si="85"/>
        <v>0</v>
      </c>
      <c r="KY22" s="262">
        <f t="shared" si="86"/>
        <v>0</v>
      </c>
      <c r="KZ22" s="262">
        <f t="shared" si="87"/>
        <v>0</v>
      </c>
      <c r="LA22" s="262">
        <f t="shared" si="88"/>
        <v>0</v>
      </c>
      <c r="LB22" s="262">
        <f t="shared" si="89"/>
        <v>0</v>
      </c>
      <c r="LC22" s="262">
        <f t="shared" si="90"/>
        <v>0</v>
      </c>
      <c r="LD22" s="262">
        <f t="shared" si="91"/>
        <v>0</v>
      </c>
      <c r="LE22" s="262">
        <f t="shared" si="92"/>
        <v>0</v>
      </c>
      <c r="LF22" s="262">
        <f t="shared" si="93"/>
        <v>0</v>
      </c>
      <c r="LG22" s="262">
        <f t="shared" si="94"/>
        <v>0</v>
      </c>
      <c r="LH22" s="262">
        <f t="shared" si="95"/>
        <v>0</v>
      </c>
      <c r="LI22" s="262">
        <f t="shared" si="96"/>
        <v>0</v>
      </c>
      <c r="LJ22" s="262">
        <f t="shared" si="97"/>
        <v>0</v>
      </c>
      <c r="LK22" s="262">
        <f t="shared" si="98"/>
        <v>0</v>
      </c>
      <c r="LL22" s="262">
        <f t="shared" si="99"/>
        <v>0</v>
      </c>
    </row>
    <row r="23" spans="2:324" ht="39.950000000000003" hidden="1" customHeight="1" x14ac:dyDescent="0.25">
      <c r="B23" s="5" t="s">
        <v>22</v>
      </c>
      <c r="C23" s="68" t="s">
        <v>23</v>
      </c>
      <c r="D23" s="5" t="s">
        <v>75</v>
      </c>
      <c r="F23" s="262">
        <f>'SS to Constituents'!N23</f>
        <v>0</v>
      </c>
      <c r="H23" s="262">
        <f>'SS to Constituents'!O23</f>
        <v>0</v>
      </c>
      <c r="I23" s="264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X23" s="91">
        <f t="shared" si="122"/>
        <v>0</v>
      </c>
      <c r="Y23" s="91">
        <f t="shared" si="123"/>
        <v>0</v>
      </c>
      <c r="Z23" s="91">
        <f t="shared" si="124"/>
        <v>0</v>
      </c>
      <c r="AA23" s="91">
        <f t="shared" si="125"/>
        <v>0</v>
      </c>
      <c r="AB23" s="91">
        <f t="shared" si="126"/>
        <v>0</v>
      </c>
      <c r="AC23" s="91">
        <f t="shared" si="127"/>
        <v>0</v>
      </c>
      <c r="AD23" s="91">
        <f t="shared" si="128"/>
        <v>0</v>
      </c>
      <c r="AE23" s="91">
        <f t="shared" si="129"/>
        <v>0</v>
      </c>
      <c r="AF23" s="91">
        <f t="shared" si="130"/>
        <v>0</v>
      </c>
      <c r="AG23" s="91">
        <f t="shared" si="131"/>
        <v>0</v>
      </c>
      <c r="AH23" s="91">
        <f t="shared" si="132"/>
        <v>0</v>
      </c>
      <c r="AI23" s="91">
        <f t="shared" si="133"/>
        <v>0</v>
      </c>
      <c r="AJ23" s="91">
        <f t="shared" si="134"/>
        <v>0</v>
      </c>
      <c r="AL23" s="91">
        <f t="shared" si="135"/>
        <v>0</v>
      </c>
      <c r="AM23" s="91">
        <f t="shared" si="136"/>
        <v>0</v>
      </c>
      <c r="AN23" s="91">
        <f t="shared" si="137"/>
        <v>0</v>
      </c>
      <c r="AO23" s="91">
        <f t="shared" si="138"/>
        <v>0</v>
      </c>
      <c r="AP23" s="91">
        <f t="shared" si="139"/>
        <v>0</v>
      </c>
      <c r="AR23" s="91">
        <f t="shared" si="140"/>
        <v>0</v>
      </c>
      <c r="AS23" s="91">
        <f t="shared" si="141"/>
        <v>0</v>
      </c>
      <c r="AT23" s="91">
        <f t="shared" si="142"/>
        <v>0</v>
      </c>
      <c r="AV23" s="91">
        <f t="shared" si="143"/>
        <v>0</v>
      </c>
      <c r="AX23" s="91">
        <f t="shared" si="144"/>
        <v>0</v>
      </c>
      <c r="AZ23" s="91">
        <f t="shared" si="145"/>
        <v>0</v>
      </c>
      <c r="BB23" s="262">
        <f>'SS to Constituents'!P23</f>
        <v>0</v>
      </c>
      <c r="BC23" s="264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Y23" s="91">
        <f t="shared" si="146"/>
        <v>0</v>
      </c>
      <c r="BZ23" s="91">
        <f t="shared" si="101"/>
        <v>0</v>
      </c>
      <c r="CA23" s="91">
        <f t="shared" si="101"/>
        <v>0</v>
      </c>
      <c r="CB23" s="91">
        <f t="shared" si="101"/>
        <v>0</v>
      </c>
      <c r="CC23" s="91">
        <f t="shared" si="101"/>
        <v>0</v>
      </c>
      <c r="CD23" s="91">
        <f t="shared" si="101"/>
        <v>0</v>
      </c>
      <c r="CE23" s="91">
        <f t="shared" si="101"/>
        <v>0</v>
      </c>
      <c r="CF23" s="91">
        <f t="shared" si="101"/>
        <v>0</v>
      </c>
      <c r="CG23" s="91">
        <f t="shared" si="101"/>
        <v>0</v>
      </c>
      <c r="CH23" s="91">
        <f t="shared" si="101"/>
        <v>0</v>
      </c>
      <c r="CI23" s="91">
        <f t="shared" si="101"/>
        <v>0</v>
      </c>
      <c r="CJ23" s="91">
        <f t="shared" si="101"/>
        <v>0</v>
      </c>
      <c r="CK23" s="91">
        <f t="shared" si="101"/>
        <v>0</v>
      </c>
      <c r="CL23" s="91">
        <f t="shared" si="101"/>
        <v>0</v>
      </c>
      <c r="CM23" s="91">
        <f t="shared" si="101"/>
        <v>0</v>
      </c>
      <c r="CN23" s="91">
        <f t="shared" si="101"/>
        <v>0</v>
      </c>
      <c r="CO23" s="91">
        <f t="shared" si="101"/>
        <v>0</v>
      </c>
      <c r="CP23" s="91">
        <f t="shared" si="101"/>
        <v>0</v>
      </c>
      <c r="CQ23" s="91">
        <f t="shared" si="101"/>
        <v>0</v>
      </c>
      <c r="CR23" s="91">
        <f t="shared" si="101"/>
        <v>0</v>
      </c>
      <c r="CT23" s="91">
        <f t="shared" si="147"/>
        <v>0</v>
      </c>
      <c r="CV23" s="262">
        <f>'SS to Constituents'!Q23</f>
        <v>0</v>
      </c>
      <c r="CW23" s="264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G23" s="91">
        <f t="shared" si="148"/>
        <v>0</v>
      </c>
      <c r="FH23" s="91">
        <f t="shared" si="102"/>
        <v>0</v>
      </c>
      <c r="FI23" s="91">
        <f t="shared" si="103"/>
        <v>0</v>
      </c>
      <c r="FJ23" s="91">
        <f t="shared" si="104"/>
        <v>0</v>
      </c>
      <c r="FK23" s="91">
        <f t="shared" si="105"/>
        <v>0</v>
      </c>
      <c r="FL23" s="91">
        <f t="shared" si="106"/>
        <v>0</v>
      </c>
      <c r="FM23" s="91">
        <f t="shared" si="107"/>
        <v>0</v>
      </c>
      <c r="FN23" s="91">
        <f t="shared" si="108"/>
        <v>0</v>
      </c>
      <c r="FO23" s="91">
        <f t="shared" si="109"/>
        <v>0</v>
      </c>
      <c r="FP23" s="91">
        <f t="shared" si="110"/>
        <v>0</v>
      </c>
      <c r="FQ23" s="91">
        <f t="shared" si="111"/>
        <v>0</v>
      </c>
      <c r="FR23" s="91">
        <f t="shared" si="112"/>
        <v>0</v>
      </c>
      <c r="FS23" s="91">
        <f t="shared" si="113"/>
        <v>0</v>
      </c>
      <c r="FT23" s="91">
        <f t="shared" si="114"/>
        <v>0</v>
      </c>
      <c r="FU23" s="91">
        <f t="shared" si="115"/>
        <v>0</v>
      </c>
      <c r="FV23" s="91">
        <f t="shared" si="116"/>
        <v>0</v>
      </c>
      <c r="FW23" s="91">
        <f t="shared" si="117"/>
        <v>0</v>
      </c>
      <c r="FX23" s="91">
        <f t="shared" si="118"/>
        <v>0</v>
      </c>
      <c r="FY23" s="91">
        <f t="shared" si="119"/>
        <v>0</v>
      </c>
      <c r="FZ23" s="91">
        <f t="shared" si="120"/>
        <v>0</v>
      </c>
      <c r="GA23" s="91">
        <f t="shared" si="153"/>
        <v>0</v>
      </c>
      <c r="GB23" s="91">
        <f t="shared" si="153"/>
        <v>0</v>
      </c>
      <c r="GC23" s="91">
        <f t="shared" si="153"/>
        <v>0</v>
      </c>
      <c r="GD23" s="91">
        <f t="shared" si="153"/>
        <v>0</v>
      </c>
      <c r="GE23" s="91">
        <f t="shared" si="153"/>
        <v>0</v>
      </c>
      <c r="GF23" s="91">
        <f t="shared" si="153"/>
        <v>0</v>
      </c>
      <c r="GG23" s="91">
        <f t="shared" si="153"/>
        <v>0</v>
      </c>
      <c r="GH23" s="91">
        <f t="shared" si="153"/>
        <v>0</v>
      </c>
      <c r="GI23" s="91">
        <f t="shared" si="153"/>
        <v>0</v>
      </c>
      <c r="GJ23" s="91">
        <f t="shared" si="153"/>
        <v>0</v>
      </c>
      <c r="GK23" s="91">
        <f t="shared" si="153"/>
        <v>0</v>
      </c>
      <c r="GL23" s="91">
        <f t="shared" si="153"/>
        <v>0</v>
      </c>
      <c r="GM23" s="91">
        <f t="shared" si="153"/>
        <v>0</v>
      </c>
      <c r="GN23" s="91">
        <f t="shared" si="153"/>
        <v>0</v>
      </c>
      <c r="GO23" s="91">
        <f t="shared" si="153"/>
        <v>0</v>
      </c>
      <c r="GP23" s="91">
        <f t="shared" si="152"/>
        <v>0</v>
      </c>
      <c r="GQ23" s="91">
        <f t="shared" si="152"/>
        <v>0</v>
      </c>
      <c r="GR23" s="91">
        <f t="shared" si="152"/>
        <v>0</v>
      </c>
      <c r="GS23" s="91">
        <f t="shared" si="152"/>
        <v>0</v>
      </c>
      <c r="GT23" s="91">
        <f t="shared" si="152"/>
        <v>0</v>
      </c>
      <c r="GU23" s="91">
        <f t="shared" si="152"/>
        <v>0</v>
      </c>
      <c r="GV23" s="91">
        <f t="shared" si="152"/>
        <v>0</v>
      </c>
      <c r="GW23" s="91">
        <f t="shared" si="152"/>
        <v>0</v>
      </c>
      <c r="GX23" s="91">
        <f t="shared" si="152"/>
        <v>0</v>
      </c>
      <c r="GY23" s="91">
        <f t="shared" si="152"/>
        <v>0</v>
      </c>
      <c r="GZ23" s="91">
        <f t="shared" si="152"/>
        <v>0</v>
      </c>
      <c r="HA23" s="91">
        <f t="shared" si="152"/>
        <v>0</v>
      </c>
      <c r="HB23" s="91">
        <f t="shared" si="152"/>
        <v>0</v>
      </c>
      <c r="HC23" s="91">
        <f t="shared" si="152"/>
        <v>0</v>
      </c>
      <c r="HD23" s="91">
        <f t="shared" si="152"/>
        <v>0</v>
      </c>
      <c r="HE23" s="91">
        <f t="shared" si="152"/>
        <v>0</v>
      </c>
      <c r="HF23" s="91">
        <f t="shared" si="152"/>
        <v>0</v>
      </c>
      <c r="HG23" s="91">
        <f t="shared" si="152"/>
        <v>0</v>
      </c>
      <c r="HH23" s="91">
        <f t="shared" si="152"/>
        <v>0</v>
      </c>
      <c r="HI23" s="91">
        <f t="shared" si="152"/>
        <v>0</v>
      </c>
      <c r="HJ23" s="91">
        <f t="shared" si="152"/>
        <v>0</v>
      </c>
      <c r="HK23" s="91">
        <f t="shared" si="152"/>
        <v>0</v>
      </c>
      <c r="HL23" s="91">
        <f t="shared" si="152"/>
        <v>0</v>
      </c>
      <c r="HM23" s="91">
        <f t="shared" si="152"/>
        <v>0</v>
      </c>
      <c r="HN23" s="91">
        <f t="shared" si="152"/>
        <v>0</v>
      </c>
      <c r="HP23" s="91">
        <f t="shared" si="149"/>
        <v>0</v>
      </c>
      <c r="HR23" s="262">
        <f t="shared" si="150"/>
        <v>0</v>
      </c>
      <c r="HS23" s="91">
        <f>HR23-'SS to Constituents'!F23</f>
        <v>0</v>
      </c>
      <c r="HV23" s="289" t="str">
        <f t="shared" si="151"/>
        <v>1A.2.GTANC</v>
      </c>
      <c r="HW23" s="262">
        <f t="shared" si="6"/>
        <v>0</v>
      </c>
      <c r="HX23" s="262">
        <f t="shared" si="7"/>
        <v>0</v>
      </c>
      <c r="HY23" s="262">
        <f t="shared" si="8"/>
        <v>0</v>
      </c>
      <c r="HZ23" s="262">
        <f t="shared" si="9"/>
        <v>0</v>
      </c>
      <c r="IA23" s="262">
        <f t="shared" si="10"/>
        <v>0</v>
      </c>
      <c r="IB23" s="262">
        <f t="shared" si="11"/>
        <v>0</v>
      </c>
      <c r="IC23" s="262">
        <f t="shared" si="12"/>
        <v>0</v>
      </c>
      <c r="ID23" s="262">
        <f t="shared" si="13"/>
        <v>0</v>
      </c>
      <c r="IE23" s="262">
        <f t="shared" si="14"/>
        <v>0</v>
      </c>
      <c r="IF23" s="262">
        <f t="shared" si="15"/>
        <v>0</v>
      </c>
      <c r="IG23" s="262">
        <f t="shared" si="16"/>
        <v>0</v>
      </c>
      <c r="IH23" s="262">
        <f t="shared" si="17"/>
        <v>0</v>
      </c>
      <c r="II23" s="262">
        <f t="shared" si="18"/>
        <v>0</v>
      </c>
      <c r="IJ23" s="262">
        <f t="shared" si="19"/>
        <v>0</v>
      </c>
      <c r="IK23" s="262">
        <f t="shared" si="20"/>
        <v>0</v>
      </c>
      <c r="IL23" s="262">
        <f t="shared" si="21"/>
        <v>0</v>
      </c>
      <c r="IM23" s="262">
        <f t="shared" si="22"/>
        <v>0</v>
      </c>
      <c r="IN23" s="262">
        <f t="shared" si="23"/>
        <v>0</v>
      </c>
      <c r="IO23" s="262">
        <f t="shared" si="24"/>
        <v>0</v>
      </c>
      <c r="IP23" s="262">
        <f t="shared" si="25"/>
        <v>0</v>
      </c>
      <c r="IQ23" s="262">
        <f t="shared" si="26"/>
        <v>0</v>
      </c>
      <c r="IR23" s="262">
        <f t="shared" si="27"/>
        <v>0</v>
      </c>
      <c r="IS23" s="262">
        <f t="shared" si="28"/>
        <v>0</v>
      </c>
      <c r="IT23" s="262">
        <f t="shared" si="29"/>
        <v>0</v>
      </c>
      <c r="IU23" s="262">
        <f t="shared" si="30"/>
        <v>0</v>
      </c>
      <c r="IV23" s="262">
        <f t="shared" si="31"/>
        <v>0</v>
      </c>
      <c r="IW23" s="262">
        <f t="shared" si="32"/>
        <v>0</v>
      </c>
      <c r="IX23" s="262">
        <f t="shared" si="33"/>
        <v>0</v>
      </c>
      <c r="IY23" s="262">
        <f t="shared" si="34"/>
        <v>0</v>
      </c>
      <c r="IZ23" s="262">
        <f t="shared" si="35"/>
        <v>0</v>
      </c>
      <c r="JA23" s="262">
        <f t="shared" si="36"/>
        <v>0</v>
      </c>
      <c r="JB23" s="262">
        <f t="shared" si="37"/>
        <v>0</v>
      </c>
      <c r="JC23" s="262">
        <f t="shared" si="38"/>
        <v>0</v>
      </c>
      <c r="JD23" s="262">
        <f t="shared" si="39"/>
        <v>0</v>
      </c>
      <c r="JE23" s="262">
        <f t="shared" si="40"/>
        <v>0</v>
      </c>
      <c r="JF23" s="262">
        <f t="shared" si="41"/>
        <v>0</v>
      </c>
      <c r="JG23" s="262">
        <f t="shared" si="42"/>
        <v>0</v>
      </c>
      <c r="JH23" s="262">
        <f t="shared" si="43"/>
        <v>0</v>
      </c>
      <c r="JI23" s="262">
        <f t="shared" si="44"/>
        <v>0</v>
      </c>
      <c r="JJ23" s="262">
        <f t="shared" si="45"/>
        <v>0</v>
      </c>
      <c r="JK23" s="262">
        <f t="shared" si="46"/>
        <v>0</v>
      </c>
      <c r="JL23" s="262">
        <f t="shared" si="47"/>
        <v>0</v>
      </c>
      <c r="JM23" s="262">
        <f t="shared" si="48"/>
        <v>0</v>
      </c>
      <c r="JN23" s="262">
        <f t="shared" si="49"/>
        <v>0</v>
      </c>
      <c r="JO23" s="262">
        <f t="shared" si="50"/>
        <v>0</v>
      </c>
      <c r="JP23" s="262">
        <f t="shared" si="51"/>
        <v>0</v>
      </c>
      <c r="JQ23" s="262">
        <f t="shared" si="52"/>
        <v>0</v>
      </c>
      <c r="JR23" s="262">
        <f t="shared" si="53"/>
        <v>0</v>
      </c>
      <c r="JS23" s="262">
        <f t="shared" si="54"/>
        <v>0</v>
      </c>
      <c r="JT23" s="262">
        <f t="shared" si="55"/>
        <v>0</v>
      </c>
      <c r="JU23" s="262">
        <f t="shared" si="56"/>
        <v>0</v>
      </c>
      <c r="JV23" s="262">
        <f t="shared" si="57"/>
        <v>0</v>
      </c>
      <c r="JW23" s="262">
        <f t="shared" si="58"/>
        <v>0</v>
      </c>
      <c r="JX23" s="262">
        <f t="shared" si="59"/>
        <v>0</v>
      </c>
      <c r="JY23" s="262">
        <f t="shared" si="60"/>
        <v>0</v>
      </c>
      <c r="JZ23" s="262">
        <f t="shared" si="61"/>
        <v>0</v>
      </c>
      <c r="KA23" s="262">
        <f t="shared" si="62"/>
        <v>0</v>
      </c>
      <c r="KB23" s="262">
        <f t="shared" si="63"/>
        <v>0</v>
      </c>
      <c r="KC23" s="262">
        <f t="shared" si="64"/>
        <v>0</v>
      </c>
      <c r="KD23" s="262">
        <f t="shared" si="65"/>
        <v>0</v>
      </c>
      <c r="KE23" s="262">
        <f t="shared" si="66"/>
        <v>0</v>
      </c>
      <c r="KF23" s="262">
        <f t="shared" si="67"/>
        <v>0</v>
      </c>
      <c r="KG23" s="262">
        <f t="shared" si="68"/>
        <v>0</v>
      </c>
      <c r="KH23" s="262">
        <f t="shared" si="69"/>
        <v>0</v>
      </c>
      <c r="KI23" s="262">
        <f t="shared" si="70"/>
        <v>0</v>
      </c>
      <c r="KJ23" s="262">
        <f t="shared" si="71"/>
        <v>0</v>
      </c>
      <c r="KK23" s="262">
        <f t="shared" si="72"/>
        <v>0</v>
      </c>
      <c r="KL23" s="262">
        <f t="shared" si="73"/>
        <v>0</v>
      </c>
      <c r="KM23" s="262">
        <f t="shared" si="74"/>
        <v>0</v>
      </c>
      <c r="KN23" s="262">
        <f t="shared" si="75"/>
        <v>0</v>
      </c>
      <c r="KO23" s="262">
        <f t="shared" si="76"/>
        <v>0</v>
      </c>
      <c r="KP23" s="262">
        <f t="shared" si="77"/>
        <v>0</v>
      </c>
      <c r="KQ23" s="262">
        <f t="shared" si="78"/>
        <v>0</v>
      </c>
      <c r="KR23" s="262">
        <f t="shared" si="79"/>
        <v>0</v>
      </c>
      <c r="KS23" s="262">
        <f t="shared" si="80"/>
        <v>0</v>
      </c>
      <c r="KT23" s="262">
        <f t="shared" si="81"/>
        <v>0</v>
      </c>
      <c r="KU23" s="262">
        <f t="shared" si="82"/>
        <v>0</v>
      </c>
      <c r="KV23" s="262">
        <f t="shared" si="83"/>
        <v>0</v>
      </c>
      <c r="KW23" s="262">
        <f t="shared" si="84"/>
        <v>0</v>
      </c>
      <c r="KX23" s="262">
        <f t="shared" si="85"/>
        <v>0</v>
      </c>
      <c r="KY23" s="262">
        <f t="shared" si="86"/>
        <v>0</v>
      </c>
      <c r="KZ23" s="262">
        <f t="shared" si="87"/>
        <v>0</v>
      </c>
      <c r="LA23" s="262">
        <f t="shared" si="88"/>
        <v>0</v>
      </c>
      <c r="LB23" s="262">
        <f t="shared" si="89"/>
        <v>0</v>
      </c>
      <c r="LC23" s="262">
        <f t="shared" si="90"/>
        <v>0</v>
      </c>
      <c r="LD23" s="262">
        <f t="shared" si="91"/>
        <v>0</v>
      </c>
      <c r="LE23" s="262">
        <f t="shared" si="92"/>
        <v>0</v>
      </c>
      <c r="LF23" s="262">
        <f t="shared" si="93"/>
        <v>0</v>
      </c>
      <c r="LG23" s="262">
        <f t="shared" si="94"/>
        <v>0</v>
      </c>
      <c r="LH23" s="262">
        <f t="shared" si="95"/>
        <v>0</v>
      </c>
      <c r="LI23" s="262">
        <f t="shared" si="96"/>
        <v>0</v>
      </c>
      <c r="LJ23" s="262">
        <f t="shared" si="97"/>
        <v>0</v>
      </c>
      <c r="LK23" s="262">
        <f t="shared" si="98"/>
        <v>0</v>
      </c>
      <c r="LL23" s="262">
        <f t="shared" si="99"/>
        <v>0</v>
      </c>
    </row>
    <row r="24" spans="2:324" ht="39.950000000000003" hidden="1" customHeight="1" x14ac:dyDescent="0.25">
      <c r="B24" s="5" t="s">
        <v>22</v>
      </c>
      <c r="C24" s="68" t="s">
        <v>23</v>
      </c>
      <c r="D24" s="5" t="s">
        <v>76</v>
      </c>
      <c r="F24" s="262">
        <f>'SS to Constituents'!N24</f>
        <v>0</v>
      </c>
      <c r="H24" s="262">
        <f>'SS to Constituents'!O24</f>
        <v>0</v>
      </c>
      <c r="I24" s="264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X24" s="91">
        <f t="shared" si="122"/>
        <v>0</v>
      </c>
      <c r="Y24" s="91">
        <f t="shared" si="123"/>
        <v>0</v>
      </c>
      <c r="Z24" s="91">
        <f t="shared" si="124"/>
        <v>0</v>
      </c>
      <c r="AA24" s="91">
        <f t="shared" si="125"/>
        <v>0</v>
      </c>
      <c r="AB24" s="91">
        <f t="shared" si="126"/>
        <v>0</v>
      </c>
      <c r="AC24" s="91">
        <f t="shared" si="127"/>
        <v>0</v>
      </c>
      <c r="AD24" s="91">
        <f t="shared" si="128"/>
        <v>0</v>
      </c>
      <c r="AE24" s="91">
        <f t="shared" si="129"/>
        <v>0</v>
      </c>
      <c r="AF24" s="91">
        <f t="shared" si="130"/>
        <v>0</v>
      </c>
      <c r="AG24" s="91">
        <f t="shared" si="131"/>
        <v>0</v>
      </c>
      <c r="AH24" s="91">
        <f t="shared" si="132"/>
        <v>0</v>
      </c>
      <c r="AI24" s="91">
        <f t="shared" si="133"/>
        <v>0</v>
      </c>
      <c r="AJ24" s="91">
        <f t="shared" si="134"/>
        <v>0</v>
      </c>
      <c r="AL24" s="91">
        <f t="shared" si="135"/>
        <v>0</v>
      </c>
      <c r="AM24" s="91">
        <f t="shared" si="136"/>
        <v>0</v>
      </c>
      <c r="AN24" s="91">
        <f t="shared" si="137"/>
        <v>0</v>
      </c>
      <c r="AO24" s="91">
        <f t="shared" si="138"/>
        <v>0</v>
      </c>
      <c r="AP24" s="91">
        <f t="shared" si="139"/>
        <v>0</v>
      </c>
      <c r="AR24" s="91">
        <f t="shared" si="140"/>
        <v>0</v>
      </c>
      <c r="AS24" s="91">
        <f t="shared" si="141"/>
        <v>0</v>
      </c>
      <c r="AT24" s="91">
        <f t="shared" si="142"/>
        <v>0</v>
      </c>
      <c r="AV24" s="91">
        <f t="shared" si="143"/>
        <v>0</v>
      </c>
      <c r="AX24" s="91">
        <f t="shared" si="144"/>
        <v>0</v>
      </c>
      <c r="AZ24" s="91">
        <f t="shared" si="145"/>
        <v>0</v>
      </c>
      <c r="BB24" s="262">
        <f>'SS to Constituents'!P24</f>
        <v>0</v>
      </c>
      <c r="BC24" s="264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Y24" s="91">
        <f t="shared" si="146"/>
        <v>0</v>
      </c>
      <c r="BZ24" s="91">
        <f t="shared" si="101"/>
        <v>0</v>
      </c>
      <c r="CA24" s="91">
        <f t="shared" si="101"/>
        <v>0</v>
      </c>
      <c r="CB24" s="91">
        <f t="shared" si="101"/>
        <v>0</v>
      </c>
      <c r="CC24" s="91">
        <f t="shared" si="101"/>
        <v>0</v>
      </c>
      <c r="CD24" s="91">
        <f t="shared" si="101"/>
        <v>0</v>
      </c>
      <c r="CE24" s="91">
        <f t="shared" si="101"/>
        <v>0</v>
      </c>
      <c r="CF24" s="91">
        <f t="shared" si="101"/>
        <v>0</v>
      </c>
      <c r="CG24" s="91">
        <f t="shared" si="101"/>
        <v>0</v>
      </c>
      <c r="CH24" s="91">
        <f t="shared" ref="CH24:CH87" si="154">IFERROR($BB24/SUM(BM$11:CF$11)*BM24,0)</f>
        <v>0</v>
      </c>
      <c r="CI24" s="91">
        <f t="shared" ref="CI24:CI87" si="155">IFERROR($BB24/SUM(BN$11:CG$11)*BN24,0)</f>
        <v>0</v>
      </c>
      <c r="CJ24" s="91">
        <f t="shared" ref="CJ24:CJ87" si="156">IFERROR($BB24/SUM(BO$11:CH$11)*BO24,0)</f>
        <v>0</v>
      </c>
      <c r="CK24" s="91">
        <f t="shared" ref="CK24:CK87" si="157">IFERROR($BB24/SUM(BP$11:CI$11)*BP24,0)</f>
        <v>0</v>
      </c>
      <c r="CL24" s="91">
        <f t="shared" ref="CL24:CL87" si="158">IFERROR($BB24/SUM(BQ$11:CJ$11)*BQ24,0)</f>
        <v>0</v>
      </c>
      <c r="CM24" s="91">
        <f t="shared" ref="CM24:CM87" si="159">IFERROR($BB24/SUM(BR$11:CK$11)*BR24,0)</f>
        <v>0</v>
      </c>
      <c r="CN24" s="91">
        <f t="shared" ref="CN24:CN87" si="160">IFERROR($BB24/SUM(BS$11:CL$11)*BS24,0)</f>
        <v>0</v>
      </c>
      <c r="CO24" s="91">
        <f t="shared" ref="CO24:CO87" si="161">IFERROR($BB24/SUM(BT$11:CM$11)*BT24,0)</f>
        <v>0</v>
      </c>
      <c r="CP24" s="91">
        <f t="shared" ref="CP24:CP87" si="162">IFERROR($BB24/SUM(BU$11:CN$11)*BU24,0)</f>
        <v>0</v>
      </c>
      <c r="CQ24" s="91">
        <f t="shared" ref="CQ24:CQ87" si="163">IFERROR($BB24/SUM(BV$11:CO$11)*BV24,0)</f>
        <v>0</v>
      </c>
      <c r="CR24" s="91">
        <f t="shared" ref="CR24:CR87" si="164">IFERROR($BB24/SUM(BW$11:CP$11)*BW24,0)</f>
        <v>0</v>
      </c>
      <c r="CT24" s="91">
        <f t="shared" si="147"/>
        <v>0</v>
      </c>
      <c r="CV24" s="262">
        <f>'SS to Constituents'!Q24</f>
        <v>0</v>
      </c>
      <c r="CW24" s="264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  <c r="FG24" s="91">
        <f t="shared" si="148"/>
        <v>0</v>
      </c>
      <c r="FH24" s="91">
        <f t="shared" si="102"/>
        <v>0</v>
      </c>
      <c r="FI24" s="91">
        <f t="shared" si="103"/>
        <v>0</v>
      </c>
      <c r="FJ24" s="91">
        <f t="shared" si="104"/>
        <v>0</v>
      </c>
      <c r="FK24" s="91">
        <f t="shared" si="105"/>
        <v>0</v>
      </c>
      <c r="FL24" s="91">
        <f t="shared" si="106"/>
        <v>0</v>
      </c>
      <c r="FM24" s="91">
        <f t="shared" si="107"/>
        <v>0</v>
      </c>
      <c r="FN24" s="91">
        <f t="shared" si="108"/>
        <v>0</v>
      </c>
      <c r="FO24" s="91">
        <f t="shared" si="109"/>
        <v>0</v>
      </c>
      <c r="FP24" s="91">
        <f t="shared" si="110"/>
        <v>0</v>
      </c>
      <c r="FQ24" s="91">
        <f t="shared" si="111"/>
        <v>0</v>
      </c>
      <c r="FR24" s="91">
        <f t="shared" si="112"/>
        <v>0</v>
      </c>
      <c r="FS24" s="91">
        <f t="shared" si="113"/>
        <v>0</v>
      </c>
      <c r="FT24" s="91">
        <f t="shared" si="114"/>
        <v>0</v>
      </c>
      <c r="FU24" s="91">
        <f t="shared" si="115"/>
        <v>0</v>
      </c>
      <c r="FV24" s="91">
        <f t="shared" si="116"/>
        <v>0</v>
      </c>
      <c r="FW24" s="91">
        <f t="shared" si="117"/>
        <v>0</v>
      </c>
      <c r="FX24" s="91">
        <f t="shared" si="118"/>
        <v>0</v>
      </c>
      <c r="FY24" s="91">
        <f t="shared" si="119"/>
        <v>0</v>
      </c>
      <c r="FZ24" s="91">
        <f t="shared" si="120"/>
        <v>0</v>
      </c>
      <c r="GA24" s="91">
        <f t="shared" si="153"/>
        <v>0</v>
      </c>
      <c r="GB24" s="91">
        <f t="shared" si="153"/>
        <v>0</v>
      </c>
      <c r="GC24" s="91">
        <f t="shared" si="153"/>
        <v>0</v>
      </c>
      <c r="GD24" s="91">
        <f t="shared" si="153"/>
        <v>0</v>
      </c>
      <c r="GE24" s="91">
        <f t="shared" si="153"/>
        <v>0</v>
      </c>
      <c r="GF24" s="91">
        <f t="shared" si="153"/>
        <v>0</v>
      </c>
      <c r="GG24" s="91">
        <f t="shared" si="153"/>
        <v>0</v>
      </c>
      <c r="GH24" s="91">
        <f t="shared" si="153"/>
        <v>0</v>
      </c>
      <c r="GI24" s="91">
        <f t="shared" si="153"/>
        <v>0</v>
      </c>
      <c r="GJ24" s="91">
        <f t="shared" si="153"/>
        <v>0</v>
      </c>
      <c r="GK24" s="91">
        <f t="shared" si="153"/>
        <v>0</v>
      </c>
      <c r="GL24" s="91">
        <f t="shared" si="153"/>
        <v>0</v>
      </c>
      <c r="GM24" s="91">
        <f t="shared" si="153"/>
        <v>0</v>
      </c>
      <c r="GN24" s="91">
        <f t="shared" si="153"/>
        <v>0</v>
      </c>
      <c r="GO24" s="91">
        <f t="shared" si="153"/>
        <v>0</v>
      </c>
      <c r="GP24" s="91">
        <f t="shared" si="152"/>
        <v>0</v>
      </c>
      <c r="GQ24" s="91">
        <f t="shared" si="152"/>
        <v>0</v>
      </c>
      <c r="GR24" s="91">
        <f t="shared" si="152"/>
        <v>0</v>
      </c>
      <c r="GS24" s="91">
        <f t="shared" si="152"/>
        <v>0</v>
      </c>
      <c r="GT24" s="91">
        <f t="shared" si="152"/>
        <v>0</v>
      </c>
      <c r="GU24" s="91">
        <f t="shared" si="152"/>
        <v>0</v>
      </c>
      <c r="GV24" s="91">
        <f t="shared" si="152"/>
        <v>0</v>
      </c>
      <c r="GW24" s="91">
        <f t="shared" si="152"/>
        <v>0</v>
      </c>
      <c r="GX24" s="91">
        <f t="shared" si="152"/>
        <v>0</v>
      </c>
      <c r="GY24" s="91">
        <f t="shared" si="152"/>
        <v>0</v>
      </c>
      <c r="GZ24" s="91">
        <f t="shared" si="152"/>
        <v>0</v>
      </c>
      <c r="HA24" s="91">
        <f t="shared" si="152"/>
        <v>0</v>
      </c>
      <c r="HB24" s="91">
        <f t="shared" si="152"/>
        <v>0</v>
      </c>
      <c r="HC24" s="91">
        <f t="shared" si="152"/>
        <v>0</v>
      </c>
      <c r="HD24" s="91">
        <f t="shared" si="152"/>
        <v>0</v>
      </c>
      <c r="HE24" s="91">
        <f t="shared" si="152"/>
        <v>0</v>
      </c>
      <c r="HF24" s="91">
        <f t="shared" si="152"/>
        <v>0</v>
      </c>
      <c r="HG24" s="91">
        <f t="shared" si="152"/>
        <v>0</v>
      </c>
      <c r="HH24" s="91">
        <f t="shared" si="152"/>
        <v>0</v>
      </c>
      <c r="HI24" s="91">
        <f t="shared" si="152"/>
        <v>0</v>
      </c>
      <c r="HJ24" s="91">
        <f t="shared" si="152"/>
        <v>0</v>
      </c>
      <c r="HK24" s="91">
        <f t="shared" si="152"/>
        <v>0</v>
      </c>
      <c r="HL24" s="91">
        <f t="shared" si="152"/>
        <v>0</v>
      </c>
      <c r="HM24" s="91">
        <f t="shared" si="152"/>
        <v>0</v>
      </c>
      <c r="HN24" s="91">
        <f t="shared" si="152"/>
        <v>0</v>
      </c>
      <c r="HP24" s="91">
        <f t="shared" si="149"/>
        <v>0</v>
      </c>
      <c r="HR24" s="262">
        <f t="shared" si="150"/>
        <v>0</v>
      </c>
      <c r="HS24" s="91">
        <f>HR24-'SS to Constituents'!F24</f>
        <v>0</v>
      </c>
      <c r="HV24" s="289" t="str">
        <f t="shared" si="151"/>
        <v>1A.2.IGTAC</v>
      </c>
      <c r="HW24" s="262">
        <f t="shared" si="6"/>
        <v>0</v>
      </c>
      <c r="HX24" s="262">
        <f t="shared" si="7"/>
        <v>0</v>
      </c>
      <c r="HY24" s="262">
        <f t="shared" si="8"/>
        <v>0</v>
      </c>
      <c r="HZ24" s="262">
        <f t="shared" si="9"/>
        <v>0</v>
      </c>
      <c r="IA24" s="262">
        <f t="shared" si="10"/>
        <v>0</v>
      </c>
      <c r="IB24" s="262">
        <f t="shared" si="11"/>
        <v>0</v>
      </c>
      <c r="IC24" s="262">
        <f t="shared" si="12"/>
        <v>0</v>
      </c>
      <c r="ID24" s="262">
        <f t="shared" si="13"/>
        <v>0</v>
      </c>
      <c r="IE24" s="262">
        <f t="shared" si="14"/>
        <v>0</v>
      </c>
      <c r="IF24" s="262">
        <f t="shared" si="15"/>
        <v>0</v>
      </c>
      <c r="IG24" s="262">
        <f t="shared" si="16"/>
        <v>0</v>
      </c>
      <c r="IH24" s="262">
        <f t="shared" si="17"/>
        <v>0</v>
      </c>
      <c r="II24" s="262">
        <f t="shared" si="18"/>
        <v>0</v>
      </c>
      <c r="IJ24" s="262">
        <f t="shared" si="19"/>
        <v>0</v>
      </c>
      <c r="IK24" s="262">
        <f t="shared" si="20"/>
        <v>0</v>
      </c>
      <c r="IL24" s="262">
        <f t="shared" si="21"/>
        <v>0</v>
      </c>
      <c r="IM24" s="262">
        <f t="shared" si="22"/>
        <v>0</v>
      </c>
      <c r="IN24" s="262">
        <f t="shared" si="23"/>
        <v>0</v>
      </c>
      <c r="IO24" s="262">
        <f t="shared" si="24"/>
        <v>0</v>
      </c>
      <c r="IP24" s="262">
        <f t="shared" si="25"/>
        <v>0</v>
      </c>
      <c r="IQ24" s="262">
        <f t="shared" si="26"/>
        <v>0</v>
      </c>
      <c r="IR24" s="262">
        <f t="shared" si="27"/>
        <v>0</v>
      </c>
      <c r="IS24" s="262">
        <f t="shared" si="28"/>
        <v>0</v>
      </c>
      <c r="IT24" s="262">
        <f t="shared" si="29"/>
        <v>0</v>
      </c>
      <c r="IU24" s="262">
        <f t="shared" si="30"/>
        <v>0</v>
      </c>
      <c r="IV24" s="262">
        <f t="shared" si="31"/>
        <v>0</v>
      </c>
      <c r="IW24" s="262">
        <f t="shared" si="32"/>
        <v>0</v>
      </c>
      <c r="IX24" s="262">
        <f t="shared" si="33"/>
        <v>0</v>
      </c>
      <c r="IY24" s="262">
        <f t="shared" si="34"/>
        <v>0</v>
      </c>
      <c r="IZ24" s="262">
        <f t="shared" si="35"/>
        <v>0</v>
      </c>
      <c r="JA24" s="262">
        <f t="shared" si="36"/>
        <v>0</v>
      </c>
      <c r="JB24" s="262">
        <f t="shared" si="37"/>
        <v>0</v>
      </c>
      <c r="JC24" s="262">
        <f t="shared" si="38"/>
        <v>0</v>
      </c>
      <c r="JD24" s="262">
        <f t="shared" si="39"/>
        <v>0</v>
      </c>
      <c r="JE24" s="262">
        <f t="shared" si="40"/>
        <v>0</v>
      </c>
      <c r="JF24" s="262">
        <f t="shared" si="41"/>
        <v>0</v>
      </c>
      <c r="JG24" s="262">
        <f t="shared" si="42"/>
        <v>0</v>
      </c>
      <c r="JH24" s="262">
        <f t="shared" si="43"/>
        <v>0</v>
      </c>
      <c r="JI24" s="262">
        <f t="shared" si="44"/>
        <v>0</v>
      </c>
      <c r="JJ24" s="262">
        <f t="shared" si="45"/>
        <v>0</v>
      </c>
      <c r="JK24" s="262">
        <f t="shared" si="46"/>
        <v>0</v>
      </c>
      <c r="JL24" s="262">
        <f t="shared" si="47"/>
        <v>0</v>
      </c>
      <c r="JM24" s="262">
        <f t="shared" si="48"/>
        <v>0</v>
      </c>
      <c r="JN24" s="262">
        <f t="shared" si="49"/>
        <v>0</v>
      </c>
      <c r="JO24" s="262">
        <f t="shared" si="50"/>
        <v>0</v>
      </c>
      <c r="JP24" s="262">
        <f t="shared" si="51"/>
        <v>0</v>
      </c>
      <c r="JQ24" s="262">
        <f t="shared" si="52"/>
        <v>0</v>
      </c>
      <c r="JR24" s="262">
        <f t="shared" si="53"/>
        <v>0</v>
      </c>
      <c r="JS24" s="262">
        <f t="shared" si="54"/>
        <v>0</v>
      </c>
      <c r="JT24" s="262">
        <f t="shared" si="55"/>
        <v>0</v>
      </c>
      <c r="JU24" s="262">
        <f t="shared" si="56"/>
        <v>0</v>
      </c>
      <c r="JV24" s="262">
        <f t="shared" si="57"/>
        <v>0</v>
      </c>
      <c r="JW24" s="262">
        <f t="shared" si="58"/>
        <v>0</v>
      </c>
      <c r="JX24" s="262">
        <f t="shared" si="59"/>
        <v>0</v>
      </c>
      <c r="JY24" s="262">
        <f t="shared" si="60"/>
        <v>0</v>
      </c>
      <c r="JZ24" s="262">
        <f t="shared" si="61"/>
        <v>0</v>
      </c>
      <c r="KA24" s="262">
        <f t="shared" si="62"/>
        <v>0</v>
      </c>
      <c r="KB24" s="262">
        <f t="shared" si="63"/>
        <v>0</v>
      </c>
      <c r="KC24" s="262">
        <f t="shared" si="64"/>
        <v>0</v>
      </c>
      <c r="KD24" s="262">
        <f t="shared" si="65"/>
        <v>0</v>
      </c>
      <c r="KE24" s="262">
        <f t="shared" si="66"/>
        <v>0</v>
      </c>
      <c r="KF24" s="262">
        <f t="shared" si="67"/>
        <v>0</v>
      </c>
      <c r="KG24" s="262">
        <f t="shared" si="68"/>
        <v>0</v>
      </c>
      <c r="KH24" s="262">
        <f t="shared" si="69"/>
        <v>0</v>
      </c>
      <c r="KI24" s="262">
        <f t="shared" si="70"/>
        <v>0</v>
      </c>
      <c r="KJ24" s="262">
        <f t="shared" si="71"/>
        <v>0</v>
      </c>
      <c r="KK24" s="262">
        <f t="shared" si="72"/>
        <v>0</v>
      </c>
      <c r="KL24" s="262">
        <f t="shared" si="73"/>
        <v>0</v>
      </c>
      <c r="KM24" s="262">
        <f t="shared" si="74"/>
        <v>0</v>
      </c>
      <c r="KN24" s="262">
        <f t="shared" si="75"/>
        <v>0</v>
      </c>
      <c r="KO24" s="262">
        <f t="shared" si="76"/>
        <v>0</v>
      </c>
      <c r="KP24" s="262">
        <f t="shared" si="77"/>
        <v>0</v>
      </c>
      <c r="KQ24" s="262">
        <f t="shared" si="78"/>
        <v>0</v>
      </c>
      <c r="KR24" s="262">
        <f t="shared" si="79"/>
        <v>0</v>
      </c>
      <c r="KS24" s="262">
        <f t="shared" si="80"/>
        <v>0</v>
      </c>
      <c r="KT24" s="262">
        <f t="shared" si="81"/>
        <v>0</v>
      </c>
      <c r="KU24" s="262">
        <f t="shared" si="82"/>
        <v>0</v>
      </c>
      <c r="KV24" s="262">
        <f t="shared" si="83"/>
        <v>0</v>
      </c>
      <c r="KW24" s="262">
        <f t="shared" si="84"/>
        <v>0</v>
      </c>
      <c r="KX24" s="262">
        <f t="shared" si="85"/>
        <v>0</v>
      </c>
      <c r="KY24" s="262">
        <f t="shared" si="86"/>
        <v>0</v>
      </c>
      <c r="KZ24" s="262">
        <f t="shared" si="87"/>
        <v>0</v>
      </c>
      <c r="LA24" s="262">
        <f t="shared" si="88"/>
        <v>0</v>
      </c>
      <c r="LB24" s="262">
        <f t="shared" si="89"/>
        <v>0</v>
      </c>
      <c r="LC24" s="262">
        <f t="shared" si="90"/>
        <v>0</v>
      </c>
      <c r="LD24" s="262">
        <f t="shared" si="91"/>
        <v>0</v>
      </c>
      <c r="LE24" s="262">
        <f t="shared" si="92"/>
        <v>0</v>
      </c>
      <c r="LF24" s="262">
        <f t="shared" si="93"/>
        <v>0</v>
      </c>
      <c r="LG24" s="262">
        <f t="shared" si="94"/>
        <v>0</v>
      </c>
      <c r="LH24" s="262">
        <f t="shared" si="95"/>
        <v>0</v>
      </c>
      <c r="LI24" s="262">
        <f t="shared" si="96"/>
        <v>0</v>
      </c>
      <c r="LJ24" s="262">
        <f t="shared" si="97"/>
        <v>0</v>
      </c>
      <c r="LK24" s="262">
        <f t="shared" si="98"/>
        <v>0</v>
      </c>
      <c r="LL24" s="262">
        <f t="shared" si="99"/>
        <v>0</v>
      </c>
    </row>
    <row r="25" spans="2:324" ht="39.950000000000003" hidden="1" customHeight="1" x14ac:dyDescent="0.25">
      <c r="B25" s="5" t="s">
        <v>22</v>
      </c>
      <c r="C25" s="68" t="s">
        <v>23</v>
      </c>
      <c r="D25" s="5" t="s">
        <v>77</v>
      </c>
      <c r="F25" s="262">
        <f>'SS to Constituents'!N25</f>
        <v>0</v>
      </c>
      <c r="H25" s="262">
        <f>'SS to Constituents'!O25</f>
        <v>0</v>
      </c>
      <c r="I25" s="264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X25" s="91">
        <f t="shared" si="122"/>
        <v>0</v>
      </c>
      <c r="Y25" s="91">
        <f t="shared" si="123"/>
        <v>0</v>
      </c>
      <c r="Z25" s="91">
        <f t="shared" si="124"/>
        <v>0</v>
      </c>
      <c r="AA25" s="91">
        <f t="shared" si="125"/>
        <v>0</v>
      </c>
      <c r="AB25" s="91">
        <f t="shared" si="126"/>
        <v>0</v>
      </c>
      <c r="AC25" s="91">
        <f t="shared" si="127"/>
        <v>0</v>
      </c>
      <c r="AD25" s="91">
        <f t="shared" si="128"/>
        <v>0</v>
      </c>
      <c r="AE25" s="91">
        <f t="shared" si="129"/>
        <v>0</v>
      </c>
      <c r="AF25" s="91">
        <f t="shared" si="130"/>
        <v>0</v>
      </c>
      <c r="AG25" s="91">
        <f t="shared" si="131"/>
        <v>0</v>
      </c>
      <c r="AH25" s="91">
        <f t="shared" si="132"/>
        <v>0</v>
      </c>
      <c r="AI25" s="91">
        <f t="shared" si="133"/>
        <v>0</v>
      </c>
      <c r="AJ25" s="91">
        <f t="shared" si="134"/>
        <v>0</v>
      </c>
      <c r="AL25" s="91">
        <f t="shared" si="135"/>
        <v>0</v>
      </c>
      <c r="AM25" s="91">
        <f t="shared" si="136"/>
        <v>0</v>
      </c>
      <c r="AN25" s="91">
        <f t="shared" si="137"/>
        <v>0</v>
      </c>
      <c r="AO25" s="91">
        <f t="shared" si="138"/>
        <v>0</v>
      </c>
      <c r="AP25" s="91">
        <f t="shared" si="139"/>
        <v>0</v>
      </c>
      <c r="AR25" s="91">
        <f t="shared" si="140"/>
        <v>0</v>
      </c>
      <c r="AS25" s="91">
        <f t="shared" si="141"/>
        <v>0</v>
      </c>
      <c r="AT25" s="91">
        <f t="shared" si="142"/>
        <v>0</v>
      </c>
      <c r="AV25" s="91">
        <f t="shared" si="143"/>
        <v>0</v>
      </c>
      <c r="AX25" s="91">
        <f t="shared" si="144"/>
        <v>0</v>
      </c>
      <c r="AZ25" s="91">
        <f t="shared" si="145"/>
        <v>0</v>
      </c>
      <c r="BB25" s="262">
        <f>'SS to Constituents'!P25</f>
        <v>0</v>
      </c>
      <c r="BC25" s="264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Y25" s="91">
        <f t="shared" si="146"/>
        <v>0</v>
      </c>
      <c r="BZ25" s="91">
        <f t="shared" ref="BZ25:BZ88" si="165">IFERROR($BB25/SUM(BE$11:BX$11)*BE25,0)</f>
        <v>0</v>
      </c>
      <c r="CA25" s="91">
        <f t="shared" ref="CA25:CA88" si="166">IFERROR($BB25/SUM(BF$11:BY$11)*BF25,0)</f>
        <v>0</v>
      </c>
      <c r="CB25" s="91">
        <f t="shared" ref="CB25:CB88" si="167">IFERROR($BB25/SUM(BG$11:BZ$11)*BG25,0)</f>
        <v>0</v>
      </c>
      <c r="CC25" s="91">
        <f t="shared" ref="CC25:CC88" si="168">IFERROR($BB25/SUM(BH$11:CA$11)*BH25,0)</f>
        <v>0</v>
      </c>
      <c r="CD25" s="91">
        <f t="shared" ref="CD25:CD88" si="169">IFERROR($BB25/SUM(BI$11:CB$11)*BI25,0)</f>
        <v>0</v>
      </c>
      <c r="CE25" s="91">
        <f t="shared" ref="CE25:CE88" si="170">IFERROR($BB25/SUM(BJ$11:CC$11)*BJ25,0)</f>
        <v>0</v>
      </c>
      <c r="CF25" s="91">
        <f t="shared" ref="CF25:CF88" si="171">IFERROR($BB25/SUM(BK$11:CD$11)*BK25,0)</f>
        <v>0</v>
      </c>
      <c r="CG25" s="91">
        <f t="shared" ref="CG25:CG88" si="172">IFERROR($BB25/SUM(BL$11:CE$11)*BL25,0)</f>
        <v>0</v>
      </c>
      <c r="CH25" s="91">
        <f t="shared" si="154"/>
        <v>0</v>
      </c>
      <c r="CI25" s="91">
        <f t="shared" si="155"/>
        <v>0</v>
      </c>
      <c r="CJ25" s="91">
        <f t="shared" si="156"/>
        <v>0</v>
      </c>
      <c r="CK25" s="91">
        <f t="shared" si="157"/>
        <v>0</v>
      </c>
      <c r="CL25" s="91">
        <f t="shared" si="158"/>
        <v>0</v>
      </c>
      <c r="CM25" s="91">
        <f t="shared" si="159"/>
        <v>0</v>
      </c>
      <c r="CN25" s="91">
        <f t="shared" si="160"/>
        <v>0</v>
      </c>
      <c r="CO25" s="91">
        <f t="shared" si="161"/>
        <v>0</v>
      </c>
      <c r="CP25" s="91">
        <f t="shared" si="162"/>
        <v>0</v>
      </c>
      <c r="CQ25" s="91">
        <f t="shared" si="163"/>
        <v>0</v>
      </c>
      <c r="CR25" s="91">
        <f t="shared" si="164"/>
        <v>0</v>
      </c>
      <c r="CT25" s="91">
        <f t="shared" si="147"/>
        <v>0</v>
      </c>
      <c r="CV25" s="262">
        <f>'SS to Constituents'!Q25</f>
        <v>0</v>
      </c>
      <c r="CW25" s="264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G25" s="91">
        <f t="shared" si="148"/>
        <v>0</v>
      </c>
      <c r="FH25" s="91">
        <f t="shared" si="102"/>
        <v>0</v>
      </c>
      <c r="FI25" s="91">
        <f t="shared" si="103"/>
        <v>0</v>
      </c>
      <c r="FJ25" s="91">
        <f t="shared" si="104"/>
        <v>0</v>
      </c>
      <c r="FK25" s="91">
        <f t="shared" si="105"/>
        <v>0</v>
      </c>
      <c r="FL25" s="91">
        <f t="shared" si="106"/>
        <v>0</v>
      </c>
      <c r="FM25" s="91">
        <f t="shared" si="107"/>
        <v>0</v>
      </c>
      <c r="FN25" s="91">
        <f t="shared" si="108"/>
        <v>0</v>
      </c>
      <c r="FO25" s="91">
        <f t="shared" si="109"/>
        <v>0</v>
      </c>
      <c r="FP25" s="91">
        <f t="shared" si="110"/>
        <v>0</v>
      </c>
      <c r="FQ25" s="91">
        <f t="shared" si="111"/>
        <v>0</v>
      </c>
      <c r="FR25" s="91">
        <f t="shared" si="112"/>
        <v>0</v>
      </c>
      <c r="FS25" s="91">
        <f t="shared" si="113"/>
        <v>0</v>
      </c>
      <c r="FT25" s="91">
        <f t="shared" si="114"/>
        <v>0</v>
      </c>
      <c r="FU25" s="91">
        <f t="shared" si="115"/>
        <v>0</v>
      </c>
      <c r="FV25" s="91">
        <f t="shared" si="116"/>
        <v>0</v>
      </c>
      <c r="FW25" s="91">
        <f t="shared" si="117"/>
        <v>0</v>
      </c>
      <c r="FX25" s="91">
        <f t="shared" si="118"/>
        <v>0</v>
      </c>
      <c r="FY25" s="91">
        <f t="shared" si="119"/>
        <v>0</v>
      </c>
      <c r="FZ25" s="91">
        <f t="shared" si="120"/>
        <v>0</v>
      </c>
      <c r="GA25" s="91">
        <f t="shared" si="153"/>
        <v>0</v>
      </c>
      <c r="GB25" s="91">
        <f t="shared" si="153"/>
        <v>0</v>
      </c>
      <c r="GC25" s="91">
        <f t="shared" si="153"/>
        <v>0</v>
      </c>
      <c r="GD25" s="91">
        <f t="shared" si="153"/>
        <v>0</v>
      </c>
      <c r="GE25" s="91">
        <f t="shared" si="153"/>
        <v>0</v>
      </c>
      <c r="GF25" s="91">
        <f t="shared" si="153"/>
        <v>0</v>
      </c>
      <c r="GG25" s="91">
        <f t="shared" si="153"/>
        <v>0</v>
      </c>
      <c r="GH25" s="91">
        <f t="shared" si="153"/>
        <v>0</v>
      </c>
      <c r="GI25" s="91">
        <f t="shared" si="153"/>
        <v>0</v>
      </c>
      <c r="GJ25" s="91">
        <f t="shared" si="153"/>
        <v>0</v>
      </c>
      <c r="GK25" s="91">
        <f t="shared" si="153"/>
        <v>0</v>
      </c>
      <c r="GL25" s="91">
        <f t="shared" si="153"/>
        <v>0</v>
      </c>
      <c r="GM25" s="91">
        <f t="shared" si="153"/>
        <v>0</v>
      </c>
      <c r="GN25" s="91">
        <f t="shared" si="153"/>
        <v>0</v>
      </c>
      <c r="GO25" s="91">
        <f t="shared" si="153"/>
        <v>0</v>
      </c>
      <c r="GP25" s="91">
        <f t="shared" si="152"/>
        <v>0</v>
      </c>
      <c r="GQ25" s="91">
        <f t="shared" si="152"/>
        <v>0</v>
      </c>
      <c r="GR25" s="91">
        <f t="shared" si="152"/>
        <v>0</v>
      </c>
      <c r="GS25" s="91">
        <f t="shared" si="152"/>
        <v>0</v>
      </c>
      <c r="GT25" s="91">
        <f t="shared" si="152"/>
        <v>0</v>
      </c>
      <c r="GU25" s="91">
        <f t="shared" si="152"/>
        <v>0</v>
      </c>
      <c r="GV25" s="91">
        <f t="shared" si="152"/>
        <v>0</v>
      </c>
      <c r="GW25" s="91">
        <f t="shared" si="152"/>
        <v>0</v>
      </c>
      <c r="GX25" s="91">
        <f t="shared" si="152"/>
        <v>0</v>
      </c>
      <c r="GY25" s="91">
        <f t="shared" si="152"/>
        <v>0</v>
      </c>
      <c r="GZ25" s="91">
        <f t="shared" si="152"/>
        <v>0</v>
      </c>
      <c r="HA25" s="91">
        <f t="shared" si="152"/>
        <v>0</v>
      </c>
      <c r="HB25" s="91">
        <f t="shared" si="152"/>
        <v>0</v>
      </c>
      <c r="HC25" s="91">
        <f t="shared" si="152"/>
        <v>0</v>
      </c>
      <c r="HD25" s="91">
        <f t="shared" si="152"/>
        <v>0</v>
      </c>
      <c r="HE25" s="91">
        <f t="shared" si="152"/>
        <v>0</v>
      </c>
      <c r="HF25" s="91">
        <f t="shared" si="152"/>
        <v>0</v>
      </c>
      <c r="HG25" s="91">
        <f t="shared" si="152"/>
        <v>0</v>
      </c>
      <c r="HH25" s="91">
        <f t="shared" si="152"/>
        <v>0</v>
      </c>
      <c r="HI25" s="91">
        <f t="shared" si="152"/>
        <v>0</v>
      </c>
      <c r="HJ25" s="91">
        <f t="shared" si="152"/>
        <v>0</v>
      </c>
      <c r="HK25" s="91">
        <f t="shared" si="152"/>
        <v>0</v>
      </c>
      <c r="HL25" s="91">
        <f t="shared" si="152"/>
        <v>0</v>
      </c>
      <c r="HM25" s="91">
        <f t="shared" si="152"/>
        <v>0</v>
      </c>
      <c r="HN25" s="91">
        <f t="shared" si="152"/>
        <v>0</v>
      </c>
      <c r="HP25" s="91">
        <f t="shared" si="149"/>
        <v>0</v>
      </c>
      <c r="HR25" s="262">
        <f t="shared" si="150"/>
        <v>0</v>
      </c>
      <c r="HS25" s="91">
        <f>HR25-'SS to Constituents'!F25</f>
        <v>0</v>
      </c>
      <c r="HV25" s="289" t="str">
        <f t="shared" si="151"/>
        <v>1A.2.IGTANC</v>
      </c>
      <c r="HW25" s="262">
        <f t="shared" si="6"/>
        <v>0</v>
      </c>
      <c r="HX25" s="262">
        <f t="shared" si="7"/>
        <v>0</v>
      </c>
      <c r="HY25" s="262">
        <f t="shared" si="8"/>
        <v>0</v>
      </c>
      <c r="HZ25" s="262">
        <f t="shared" si="9"/>
        <v>0</v>
      </c>
      <c r="IA25" s="262">
        <f t="shared" si="10"/>
        <v>0</v>
      </c>
      <c r="IB25" s="262">
        <f t="shared" si="11"/>
        <v>0</v>
      </c>
      <c r="IC25" s="262">
        <f t="shared" si="12"/>
        <v>0</v>
      </c>
      <c r="ID25" s="262">
        <f t="shared" si="13"/>
        <v>0</v>
      </c>
      <c r="IE25" s="262">
        <f t="shared" si="14"/>
        <v>0</v>
      </c>
      <c r="IF25" s="262">
        <f t="shared" si="15"/>
        <v>0</v>
      </c>
      <c r="IG25" s="262">
        <f t="shared" si="16"/>
        <v>0</v>
      </c>
      <c r="IH25" s="262">
        <f t="shared" si="17"/>
        <v>0</v>
      </c>
      <c r="II25" s="262">
        <f t="shared" si="18"/>
        <v>0</v>
      </c>
      <c r="IJ25" s="262">
        <f t="shared" si="19"/>
        <v>0</v>
      </c>
      <c r="IK25" s="262">
        <f t="shared" si="20"/>
        <v>0</v>
      </c>
      <c r="IL25" s="262">
        <f t="shared" si="21"/>
        <v>0</v>
      </c>
      <c r="IM25" s="262">
        <f t="shared" si="22"/>
        <v>0</v>
      </c>
      <c r="IN25" s="262">
        <f t="shared" si="23"/>
        <v>0</v>
      </c>
      <c r="IO25" s="262">
        <f t="shared" si="24"/>
        <v>0</v>
      </c>
      <c r="IP25" s="262">
        <f t="shared" si="25"/>
        <v>0</v>
      </c>
      <c r="IQ25" s="262">
        <f t="shared" si="26"/>
        <v>0</v>
      </c>
      <c r="IR25" s="262">
        <f t="shared" si="27"/>
        <v>0</v>
      </c>
      <c r="IS25" s="262">
        <f t="shared" si="28"/>
        <v>0</v>
      </c>
      <c r="IT25" s="262">
        <f t="shared" si="29"/>
        <v>0</v>
      </c>
      <c r="IU25" s="262">
        <f t="shared" si="30"/>
        <v>0</v>
      </c>
      <c r="IV25" s="262">
        <f t="shared" si="31"/>
        <v>0</v>
      </c>
      <c r="IW25" s="262">
        <f t="shared" si="32"/>
        <v>0</v>
      </c>
      <c r="IX25" s="262">
        <f t="shared" si="33"/>
        <v>0</v>
      </c>
      <c r="IY25" s="262">
        <f t="shared" si="34"/>
        <v>0</v>
      </c>
      <c r="IZ25" s="262">
        <f t="shared" si="35"/>
        <v>0</v>
      </c>
      <c r="JA25" s="262">
        <f t="shared" si="36"/>
        <v>0</v>
      </c>
      <c r="JB25" s="262">
        <f t="shared" si="37"/>
        <v>0</v>
      </c>
      <c r="JC25" s="262">
        <f t="shared" si="38"/>
        <v>0</v>
      </c>
      <c r="JD25" s="262">
        <f t="shared" si="39"/>
        <v>0</v>
      </c>
      <c r="JE25" s="262">
        <f t="shared" si="40"/>
        <v>0</v>
      </c>
      <c r="JF25" s="262">
        <f t="shared" si="41"/>
        <v>0</v>
      </c>
      <c r="JG25" s="262">
        <f t="shared" si="42"/>
        <v>0</v>
      </c>
      <c r="JH25" s="262">
        <f t="shared" si="43"/>
        <v>0</v>
      </c>
      <c r="JI25" s="262">
        <f t="shared" si="44"/>
        <v>0</v>
      </c>
      <c r="JJ25" s="262">
        <f t="shared" si="45"/>
        <v>0</v>
      </c>
      <c r="JK25" s="262">
        <f t="shared" si="46"/>
        <v>0</v>
      </c>
      <c r="JL25" s="262">
        <f t="shared" si="47"/>
        <v>0</v>
      </c>
      <c r="JM25" s="262">
        <f t="shared" si="48"/>
        <v>0</v>
      </c>
      <c r="JN25" s="262">
        <f t="shared" si="49"/>
        <v>0</v>
      </c>
      <c r="JO25" s="262">
        <f t="shared" si="50"/>
        <v>0</v>
      </c>
      <c r="JP25" s="262">
        <f t="shared" si="51"/>
        <v>0</v>
      </c>
      <c r="JQ25" s="262">
        <f t="shared" si="52"/>
        <v>0</v>
      </c>
      <c r="JR25" s="262">
        <f t="shared" si="53"/>
        <v>0</v>
      </c>
      <c r="JS25" s="262">
        <f t="shared" si="54"/>
        <v>0</v>
      </c>
      <c r="JT25" s="262">
        <f t="shared" si="55"/>
        <v>0</v>
      </c>
      <c r="JU25" s="262">
        <f t="shared" si="56"/>
        <v>0</v>
      </c>
      <c r="JV25" s="262">
        <f t="shared" si="57"/>
        <v>0</v>
      </c>
      <c r="JW25" s="262">
        <f t="shared" si="58"/>
        <v>0</v>
      </c>
      <c r="JX25" s="262">
        <f t="shared" si="59"/>
        <v>0</v>
      </c>
      <c r="JY25" s="262">
        <f t="shared" si="60"/>
        <v>0</v>
      </c>
      <c r="JZ25" s="262">
        <f t="shared" si="61"/>
        <v>0</v>
      </c>
      <c r="KA25" s="262">
        <f t="shared" si="62"/>
        <v>0</v>
      </c>
      <c r="KB25" s="262">
        <f t="shared" si="63"/>
        <v>0</v>
      </c>
      <c r="KC25" s="262">
        <f t="shared" si="64"/>
        <v>0</v>
      </c>
      <c r="KD25" s="262">
        <f t="shared" si="65"/>
        <v>0</v>
      </c>
      <c r="KE25" s="262">
        <f t="shared" si="66"/>
        <v>0</v>
      </c>
      <c r="KF25" s="262">
        <f t="shared" si="67"/>
        <v>0</v>
      </c>
      <c r="KG25" s="262">
        <f t="shared" si="68"/>
        <v>0</v>
      </c>
      <c r="KH25" s="262">
        <f t="shared" si="69"/>
        <v>0</v>
      </c>
      <c r="KI25" s="262">
        <f t="shared" si="70"/>
        <v>0</v>
      </c>
      <c r="KJ25" s="262">
        <f t="shared" si="71"/>
        <v>0</v>
      </c>
      <c r="KK25" s="262">
        <f t="shared" si="72"/>
        <v>0</v>
      </c>
      <c r="KL25" s="262">
        <f t="shared" si="73"/>
        <v>0</v>
      </c>
      <c r="KM25" s="262">
        <f t="shared" si="74"/>
        <v>0</v>
      </c>
      <c r="KN25" s="262">
        <f t="shared" si="75"/>
        <v>0</v>
      </c>
      <c r="KO25" s="262">
        <f t="shared" si="76"/>
        <v>0</v>
      </c>
      <c r="KP25" s="262">
        <f t="shared" si="77"/>
        <v>0</v>
      </c>
      <c r="KQ25" s="262">
        <f t="shared" si="78"/>
        <v>0</v>
      </c>
      <c r="KR25" s="262">
        <f t="shared" si="79"/>
        <v>0</v>
      </c>
      <c r="KS25" s="262">
        <f t="shared" si="80"/>
        <v>0</v>
      </c>
      <c r="KT25" s="262">
        <f t="shared" si="81"/>
        <v>0</v>
      </c>
      <c r="KU25" s="262">
        <f t="shared" si="82"/>
        <v>0</v>
      </c>
      <c r="KV25" s="262">
        <f t="shared" si="83"/>
        <v>0</v>
      </c>
      <c r="KW25" s="262">
        <f t="shared" si="84"/>
        <v>0</v>
      </c>
      <c r="KX25" s="262">
        <f t="shared" si="85"/>
        <v>0</v>
      </c>
      <c r="KY25" s="262">
        <f t="shared" si="86"/>
        <v>0</v>
      </c>
      <c r="KZ25" s="262">
        <f t="shared" si="87"/>
        <v>0</v>
      </c>
      <c r="LA25" s="262">
        <f t="shared" si="88"/>
        <v>0</v>
      </c>
      <c r="LB25" s="262">
        <f t="shared" si="89"/>
        <v>0</v>
      </c>
      <c r="LC25" s="262">
        <f t="shared" si="90"/>
        <v>0</v>
      </c>
      <c r="LD25" s="262">
        <f t="shared" si="91"/>
        <v>0</v>
      </c>
      <c r="LE25" s="262">
        <f t="shared" si="92"/>
        <v>0</v>
      </c>
      <c r="LF25" s="262">
        <f t="shared" si="93"/>
        <v>0</v>
      </c>
      <c r="LG25" s="262">
        <f t="shared" si="94"/>
        <v>0</v>
      </c>
      <c r="LH25" s="262">
        <f t="shared" si="95"/>
        <v>0</v>
      </c>
      <c r="LI25" s="262">
        <f t="shared" si="96"/>
        <v>0</v>
      </c>
      <c r="LJ25" s="262">
        <f t="shared" si="97"/>
        <v>0</v>
      </c>
      <c r="LK25" s="262">
        <f t="shared" si="98"/>
        <v>0</v>
      </c>
      <c r="LL25" s="262">
        <f t="shared" si="99"/>
        <v>0</v>
      </c>
    </row>
    <row r="26" spans="2:324" ht="39.950000000000003" hidden="1" customHeight="1" x14ac:dyDescent="0.25">
      <c r="B26" s="5" t="s">
        <v>22</v>
      </c>
      <c r="C26" s="68" t="s">
        <v>23</v>
      </c>
      <c r="D26" s="5" t="s">
        <v>79</v>
      </c>
      <c r="F26" s="262">
        <f>'SS to Constituents'!N26</f>
        <v>0</v>
      </c>
      <c r="H26" s="262">
        <f>'SS to Constituents'!O26</f>
        <v>0</v>
      </c>
      <c r="I26" s="264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X26" s="91">
        <f t="shared" si="122"/>
        <v>0</v>
      </c>
      <c r="Y26" s="91">
        <f t="shared" si="123"/>
        <v>0</v>
      </c>
      <c r="Z26" s="91">
        <f t="shared" si="124"/>
        <v>0</v>
      </c>
      <c r="AA26" s="91">
        <f t="shared" si="125"/>
        <v>0</v>
      </c>
      <c r="AB26" s="91">
        <f t="shared" si="126"/>
        <v>0</v>
      </c>
      <c r="AC26" s="91">
        <f t="shared" si="127"/>
        <v>0</v>
      </c>
      <c r="AD26" s="91">
        <f t="shared" si="128"/>
        <v>0</v>
      </c>
      <c r="AE26" s="91">
        <f t="shared" si="129"/>
        <v>0</v>
      </c>
      <c r="AF26" s="91">
        <f t="shared" si="130"/>
        <v>0</v>
      </c>
      <c r="AG26" s="91">
        <f t="shared" si="131"/>
        <v>0</v>
      </c>
      <c r="AH26" s="91">
        <f t="shared" si="132"/>
        <v>0</v>
      </c>
      <c r="AI26" s="91">
        <f t="shared" si="133"/>
        <v>0</v>
      </c>
      <c r="AJ26" s="91">
        <f t="shared" si="134"/>
        <v>0</v>
      </c>
      <c r="AL26" s="91">
        <f t="shared" si="135"/>
        <v>0</v>
      </c>
      <c r="AM26" s="91">
        <f t="shared" si="136"/>
        <v>0</v>
      </c>
      <c r="AN26" s="91">
        <f t="shared" si="137"/>
        <v>0</v>
      </c>
      <c r="AO26" s="91">
        <f t="shared" si="138"/>
        <v>0</v>
      </c>
      <c r="AP26" s="91">
        <f t="shared" si="139"/>
        <v>0</v>
      </c>
      <c r="AR26" s="91">
        <f t="shared" si="140"/>
        <v>0</v>
      </c>
      <c r="AS26" s="91">
        <f t="shared" si="141"/>
        <v>0</v>
      </c>
      <c r="AT26" s="91">
        <f t="shared" si="142"/>
        <v>0</v>
      </c>
      <c r="AV26" s="91">
        <f t="shared" si="143"/>
        <v>0</v>
      </c>
      <c r="AX26" s="91">
        <f t="shared" si="144"/>
        <v>0</v>
      </c>
      <c r="AZ26" s="91">
        <f t="shared" si="145"/>
        <v>0</v>
      </c>
      <c r="BB26" s="262">
        <f>'SS to Constituents'!P26</f>
        <v>0</v>
      </c>
      <c r="BC26" s="264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Y26" s="91">
        <f t="shared" si="146"/>
        <v>0</v>
      </c>
      <c r="BZ26" s="91">
        <f t="shared" si="165"/>
        <v>0</v>
      </c>
      <c r="CA26" s="91">
        <f t="shared" si="166"/>
        <v>0</v>
      </c>
      <c r="CB26" s="91">
        <f t="shared" si="167"/>
        <v>0</v>
      </c>
      <c r="CC26" s="91">
        <f t="shared" si="168"/>
        <v>0</v>
      </c>
      <c r="CD26" s="91">
        <f t="shared" si="169"/>
        <v>0</v>
      </c>
      <c r="CE26" s="91">
        <f t="shared" si="170"/>
        <v>0</v>
      </c>
      <c r="CF26" s="91">
        <f t="shared" si="171"/>
        <v>0</v>
      </c>
      <c r="CG26" s="91">
        <f t="shared" si="172"/>
        <v>0</v>
      </c>
      <c r="CH26" s="91">
        <f t="shared" si="154"/>
        <v>0</v>
      </c>
      <c r="CI26" s="91">
        <f t="shared" si="155"/>
        <v>0</v>
      </c>
      <c r="CJ26" s="91">
        <f t="shared" si="156"/>
        <v>0</v>
      </c>
      <c r="CK26" s="91">
        <f t="shared" si="157"/>
        <v>0</v>
      </c>
      <c r="CL26" s="91">
        <f t="shared" si="158"/>
        <v>0</v>
      </c>
      <c r="CM26" s="91">
        <f t="shared" si="159"/>
        <v>0</v>
      </c>
      <c r="CN26" s="91">
        <f t="shared" si="160"/>
        <v>0</v>
      </c>
      <c r="CO26" s="91">
        <f t="shared" si="161"/>
        <v>0</v>
      </c>
      <c r="CP26" s="91">
        <f t="shared" si="162"/>
        <v>0</v>
      </c>
      <c r="CQ26" s="91">
        <f t="shared" si="163"/>
        <v>0</v>
      </c>
      <c r="CR26" s="91">
        <f t="shared" si="164"/>
        <v>0</v>
      </c>
      <c r="CT26" s="91">
        <f t="shared" si="147"/>
        <v>0</v>
      </c>
      <c r="CV26" s="262">
        <f>'SS to Constituents'!Q26</f>
        <v>0</v>
      </c>
      <c r="CW26" s="264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G26" s="91">
        <f t="shared" si="148"/>
        <v>0</v>
      </c>
      <c r="FH26" s="91">
        <f t="shared" ref="FH26:FV26" si="173">IFERROR($BB26/SUM(CY$11:FF$11)*CY26,0)</f>
        <v>0</v>
      </c>
      <c r="FI26" s="91">
        <f t="shared" si="173"/>
        <v>0</v>
      </c>
      <c r="FJ26" s="91">
        <f t="shared" si="173"/>
        <v>0</v>
      </c>
      <c r="FK26" s="91">
        <f t="shared" si="173"/>
        <v>0</v>
      </c>
      <c r="FL26" s="91">
        <f t="shared" si="173"/>
        <v>0</v>
      </c>
      <c r="FM26" s="91">
        <f t="shared" si="173"/>
        <v>0</v>
      </c>
      <c r="FN26" s="91">
        <f t="shared" si="173"/>
        <v>0</v>
      </c>
      <c r="FO26" s="91">
        <f t="shared" si="173"/>
        <v>0</v>
      </c>
      <c r="FP26" s="91">
        <f t="shared" si="173"/>
        <v>0</v>
      </c>
      <c r="FQ26" s="91">
        <f t="shared" si="173"/>
        <v>0</v>
      </c>
      <c r="FR26" s="91">
        <f t="shared" si="173"/>
        <v>0</v>
      </c>
      <c r="FS26" s="91">
        <f t="shared" si="173"/>
        <v>0</v>
      </c>
      <c r="FT26" s="91">
        <f t="shared" si="173"/>
        <v>0</v>
      </c>
      <c r="FU26" s="91">
        <f t="shared" si="173"/>
        <v>0</v>
      </c>
      <c r="FV26" s="91">
        <f t="shared" si="173"/>
        <v>0</v>
      </c>
      <c r="FW26" s="91">
        <f t="shared" ref="FW26:FW89" si="174">IFERROR($BB26/SUM(DN$11:FU$11)*DN26,0)</f>
        <v>0</v>
      </c>
      <c r="FX26" s="91">
        <f>IFERROR($BB26/SUM(DO$11:FV$11)*DO26,0)</f>
        <v>0</v>
      </c>
      <c r="FY26" s="91">
        <f>IFERROR($BB26/SUM(DP$11:FW$11)*DP26,0)</f>
        <v>0</v>
      </c>
      <c r="FZ26" s="91">
        <f>IFERROR($BB26/SUM(DQ$11:FX$11)*DQ26,0)</f>
        <v>0</v>
      </c>
      <c r="GA26" s="91">
        <f t="shared" si="153"/>
        <v>0</v>
      </c>
      <c r="GB26" s="91">
        <f t="shared" si="153"/>
        <v>0</v>
      </c>
      <c r="GC26" s="91">
        <f t="shared" si="153"/>
        <v>0</v>
      </c>
      <c r="GD26" s="91">
        <f t="shared" si="153"/>
        <v>0</v>
      </c>
      <c r="GE26" s="91">
        <f t="shared" si="153"/>
        <v>0</v>
      </c>
      <c r="GF26" s="91">
        <f t="shared" si="153"/>
        <v>0</v>
      </c>
      <c r="GG26" s="91">
        <f t="shared" si="153"/>
        <v>0</v>
      </c>
      <c r="GH26" s="91">
        <f t="shared" si="153"/>
        <v>0</v>
      </c>
      <c r="GI26" s="91">
        <f t="shared" si="153"/>
        <v>0</v>
      </c>
      <c r="GJ26" s="91">
        <f t="shared" si="153"/>
        <v>0</v>
      </c>
      <c r="GK26" s="91">
        <f t="shared" si="153"/>
        <v>0</v>
      </c>
      <c r="GL26" s="91">
        <f t="shared" si="153"/>
        <v>0</v>
      </c>
      <c r="GM26" s="91">
        <f t="shared" si="153"/>
        <v>0</v>
      </c>
      <c r="GN26" s="91">
        <f t="shared" si="153"/>
        <v>0</v>
      </c>
      <c r="GO26" s="91">
        <f t="shared" si="153"/>
        <v>0</v>
      </c>
      <c r="GP26" s="91">
        <f t="shared" si="152"/>
        <v>0</v>
      </c>
      <c r="GQ26" s="91">
        <f t="shared" si="152"/>
        <v>0</v>
      </c>
      <c r="GR26" s="91">
        <f t="shared" si="152"/>
        <v>0</v>
      </c>
      <c r="GS26" s="91">
        <f t="shared" si="152"/>
        <v>0</v>
      </c>
      <c r="GT26" s="91">
        <f t="shared" si="152"/>
        <v>0</v>
      </c>
      <c r="GU26" s="91">
        <f t="shared" si="152"/>
        <v>0</v>
      </c>
      <c r="GV26" s="91">
        <f t="shared" si="152"/>
        <v>0</v>
      </c>
      <c r="GW26" s="91">
        <f t="shared" si="152"/>
        <v>0</v>
      </c>
      <c r="GX26" s="91">
        <f t="shared" si="152"/>
        <v>0</v>
      </c>
      <c r="GY26" s="91">
        <f t="shared" si="152"/>
        <v>0</v>
      </c>
      <c r="GZ26" s="91">
        <f t="shared" si="152"/>
        <v>0</v>
      </c>
      <c r="HA26" s="91">
        <f t="shared" si="152"/>
        <v>0</v>
      </c>
      <c r="HB26" s="91">
        <f t="shared" si="152"/>
        <v>0</v>
      </c>
      <c r="HC26" s="91">
        <f t="shared" si="152"/>
        <v>0</v>
      </c>
      <c r="HD26" s="91">
        <f t="shared" si="152"/>
        <v>0</v>
      </c>
      <c r="HE26" s="91">
        <f t="shared" si="152"/>
        <v>0</v>
      </c>
      <c r="HF26" s="91">
        <f t="shared" si="152"/>
        <v>0</v>
      </c>
      <c r="HG26" s="91">
        <f t="shared" si="152"/>
        <v>0</v>
      </c>
      <c r="HH26" s="91">
        <f t="shared" si="152"/>
        <v>0</v>
      </c>
      <c r="HI26" s="91">
        <f t="shared" si="152"/>
        <v>0</v>
      </c>
      <c r="HJ26" s="91">
        <f t="shared" si="152"/>
        <v>0</v>
      </c>
      <c r="HK26" s="91">
        <f t="shared" si="152"/>
        <v>0</v>
      </c>
      <c r="HL26" s="91">
        <f t="shared" si="152"/>
        <v>0</v>
      </c>
      <c r="HM26" s="91">
        <f t="shared" si="152"/>
        <v>0</v>
      </c>
      <c r="HN26" s="91">
        <f t="shared" si="152"/>
        <v>0</v>
      </c>
      <c r="HP26" s="91">
        <f t="shared" si="149"/>
        <v>0</v>
      </c>
      <c r="HR26" s="262">
        <f t="shared" si="150"/>
        <v>0</v>
      </c>
      <c r="HS26" s="91">
        <f>HR26-'SS to Constituents'!F26</f>
        <v>0</v>
      </c>
      <c r="HV26" s="289" t="str">
        <f t="shared" si="151"/>
        <v>1A.2.UKLM</v>
      </c>
      <c r="HW26" s="262">
        <f t="shared" si="6"/>
        <v>0</v>
      </c>
      <c r="HX26" s="262">
        <f t="shared" si="7"/>
        <v>0</v>
      </c>
      <c r="HY26" s="262">
        <f t="shared" si="8"/>
        <v>0</v>
      </c>
      <c r="HZ26" s="262">
        <f t="shared" si="9"/>
        <v>0</v>
      </c>
      <c r="IA26" s="262">
        <f t="shared" si="10"/>
        <v>0</v>
      </c>
      <c r="IB26" s="262">
        <f t="shared" si="11"/>
        <v>0</v>
      </c>
      <c r="IC26" s="262">
        <f t="shared" si="12"/>
        <v>0</v>
      </c>
      <c r="ID26" s="262">
        <f t="shared" si="13"/>
        <v>0</v>
      </c>
      <c r="IE26" s="262">
        <f t="shared" si="14"/>
        <v>0</v>
      </c>
      <c r="IF26" s="262">
        <f t="shared" si="15"/>
        <v>0</v>
      </c>
      <c r="IG26" s="262">
        <f t="shared" si="16"/>
        <v>0</v>
      </c>
      <c r="IH26" s="262">
        <f t="shared" si="17"/>
        <v>0</v>
      </c>
      <c r="II26" s="262">
        <f t="shared" si="18"/>
        <v>0</v>
      </c>
      <c r="IJ26" s="262">
        <f t="shared" si="19"/>
        <v>0</v>
      </c>
      <c r="IK26" s="262">
        <f t="shared" si="20"/>
        <v>0</v>
      </c>
      <c r="IL26" s="262">
        <f t="shared" si="21"/>
        <v>0</v>
      </c>
      <c r="IM26" s="262">
        <f t="shared" si="22"/>
        <v>0</v>
      </c>
      <c r="IN26" s="262">
        <f t="shared" si="23"/>
        <v>0</v>
      </c>
      <c r="IO26" s="262">
        <f t="shared" si="24"/>
        <v>0</v>
      </c>
      <c r="IP26" s="262">
        <f t="shared" si="25"/>
        <v>0</v>
      </c>
      <c r="IQ26" s="262">
        <f t="shared" si="26"/>
        <v>0</v>
      </c>
      <c r="IR26" s="262">
        <f t="shared" si="27"/>
        <v>0</v>
      </c>
      <c r="IS26" s="262">
        <f t="shared" si="28"/>
        <v>0</v>
      </c>
      <c r="IT26" s="262">
        <f t="shared" si="29"/>
        <v>0</v>
      </c>
      <c r="IU26" s="262">
        <f t="shared" si="30"/>
        <v>0</v>
      </c>
      <c r="IV26" s="262">
        <f t="shared" si="31"/>
        <v>0</v>
      </c>
      <c r="IW26" s="262">
        <f t="shared" si="32"/>
        <v>0</v>
      </c>
      <c r="IX26" s="262">
        <f t="shared" si="33"/>
        <v>0</v>
      </c>
      <c r="IY26" s="262">
        <f t="shared" si="34"/>
        <v>0</v>
      </c>
      <c r="IZ26" s="262">
        <f t="shared" si="35"/>
        <v>0</v>
      </c>
      <c r="JA26" s="262">
        <f t="shared" si="36"/>
        <v>0</v>
      </c>
      <c r="JB26" s="262">
        <f t="shared" si="37"/>
        <v>0</v>
      </c>
      <c r="JC26" s="262">
        <f t="shared" si="38"/>
        <v>0</v>
      </c>
      <c r="JD26" s="262">
        <f t="shared" si="39"/>
        <v>0</v>
      </c>
      <c r="JE26" s="262">
        <f t="shared" si="40"/>
        <v>0</v>
      </c>
      <c r="JF26" s="262">
        <f t="shared" si="41"/>
        <v>0</v>
      </c>
      <c r="JG26" s="262">
        <f t="shared" si="42"/>
        <v>0</v>
      </c>
      <c r="JH26" s="262">
        <f t="shared" si="43"/>
        <v>0</v>
      </c>
      <c r="JI26" s="262">
        <f t="shared" si="44"/>
        <v>0</v>
      </c>
      <c r="JJ26" s="262">
        <f t="shared" si="45"/>
        <v>0</v>
      </c>
      <c r="JK26" s="262">
        <f t="shared" si="46"/>
        <v>0</v>
      </c>
      <c r="JL26" s="262">
        <f t="shared" si="47"/>
        <v>0</v>
      </c>
      <c r="JM26" s="262">
        <f t="shared" si="48"/>
        <v>0</v>
      </c>
      <c r="JN26" s="262">
        <f t="shared" si="49"/>
        <v>0</v>
      </c>
      <c r="JO26" s="262">
        <f t="shared" si="50"/>
        <v>0</v>
      </c>
      <c r="JP26" s="262">
        <f t="shared" si="51"/>
        <v>0</v>
      </c>
      <c r="JQ26" s="262">
        <f t="shared" si="52"/>
        <v>0</v>
      </c>
      <c r="JR26" s="262">
        <f t="shared" si="53"/>
        <v>0</v>
      </c>
      <c r="JS26" s="262">
        <f t="shared" si="54"/>
        <v>0</v>
      </c>
      <c r="JT26" s="262">
        <f t="shared" si="55"/>
        <v>0</v>
      </c>
      <c r="JU26" s="262">
        <f t="shared" si="56"/>
        <v>0</v>
      </c>
      <c r="JV26" s="262">
        <f t="shared" si="57"/>
        <v>0</v>
      </c>
      <c r="JW26" s="262">
        <f t="shared" si="58"/>
        <v>0</v>
      </c>
      <c r="JX26" s="262">
        <f t="shared" si="59"/>
        <v>0</v>
      </c>
      <c r="JY26" s="262">
        <f t="shared" si="60"/>
        <v>0</v>
      </c>
      <c r="JZ26" s="262">
        <f t="shared" si="61"/>
        <v>0</v>
      </c>
      <c r="KA26" s="262">
        <f t="shared" si="62"/>
        <v>0</v>
      </c>
      <c r="KB26" s="262">
        <f t="shared" si="63"/>
        <v>0</v>
      </c>
      <c r="KC26" s="262">
        <f t="shared" si="64"/>
        <v>0</v>
      </c>
      <c r="KD26" s="262">
        <f t="shared" si="65"/>
        <v>0</v>
      </c>
      <c r="KE26" s="262">
        <f t="shared" si="66"/>
        <v>0</v>
      </c>
      <c r="KF26" s="262">
        <f t="shared" si="67"/>
        <v>0</v>
      </c>
      <c r="KG26" s="262">
        <f t="shared" si="68"/>
        <v>0</v>
      </c>
      <c r="KH26" s="262">
        <f t="shared" si="69"/>
        <v>0</v>
      </c>
      <c r="KI26" s="262">
        <f t="shared" si="70"/>
        <v>0</v>
      </c>
      <c r="KJ26" s="262">
        <f t="shared" si="71"/>
        <v>0</v>
      </c>
      <c r="KK26" s="262">
        <f t="shared" si="72"/>
        <v>0</v>
      </c>
      <c r="KL26" s="262">
        <f t="shared" si="73"/>
        <v>0</v>
      </c>
      <c r="KM26" s="262">
        <f t="shared" si="74"/>
        <v>0</v>
      </c>
      <c r="KN26" s="262">
        <f t="shared" si="75"/>
        <v>0</v>
      </c>
      <c r="KO26" s="262">
        <f t="shared" si="76"/>
        <v>0</v>
      </c>
      <c r="KP26" s="262">
        <f t="shared" si="77"/>
        <v>0</v>
      </c>
      <c r="KQ26" s="262">
        <f t="shared" si="78"/>
        <v>0</v>
      </c>
      <c r="KR26" s="262">
        <f t="shared" si="79"/>
        <v>0</v>
      </c>
      <c r="KS26" s="262">
        <f t="shared" si="80"/>
        <v>0</v>
      </c>
      <c r="KT26" s="262">
        <f t="shared" si="81"/>
        <v>0</v>
      </c>
      <c r="KU26" s="262">
        <f t="shared" si="82"/>
        <v>0</v>
      </c>
      <c r="KV26" s="262">
        <f t="shared" si="83"/>
        <v>0</v>
      </c>
      <c r="KW26" s="262">
        <f t="shared" si="84"/>
        <v>0</v>
      </c>
      <c r="KX26" s="262">
        <f t="shared" si="85"/>
        <v>0</v>
      </c>
      <c r="KY26" s="262">
        <f t="shared" si="86"/>
        <v>0</v>
      </c>
      <c r="KZ26" s="262">
        <f t="shared" si="87"/>
        <v>0</v>
      </c>
      <c r="LA26" s="262">
        <f t="shared" si="88"/>
        <v>0</v>
      </c>
      <c r="LB26" s="262">
        <f t="shared" si="89"/>
        <v>0</v>
      </c>
      <c r="LC26" s="262">
        <f t="shared" si="90"/>
        <v>0</v>
      </c>
      <c r="LD26" s="262">
        <f t="shared" si="91"/>
        <v>0</v>
      </c>
      <c r="LE26" s="262">
        <f t="shared" si="92"/>
        <v>0</v>
      </c>
      <c r="LF26" s="262">
        <f t="shared" si="93"/>
        <v>0</v>
      </c>
      <c r="LG26" s="262">
        <f t="shared" si="94"/>
        <v>0</v>
      </c>
      <c r="LH26" s="262">
        <f t="shared" si="95"/>
        <v>0</v>
      </c>
      <c r="LI26" s="262">
        <f t="shared" si="96"/>
        <v>0</v>
      </c>
      <c r="LJ26" s="262">
        <f t="shared" si="97"/>
        <v>0</v>
      </c>
      <c r="LK26" s="262">
        <f t="shared" si="98"/>
        <v>0</v>
      </c>
      <c r="LL26" s="262">
        <f t="shared" si="99"/>
        <v>0</v>
      </c>
    </row>
    <row r="27" spans="2:324" ht="39.950000000000003" hidden="1" customHeight="1" x14ac:dyDescent="0.25">
      <c r="B27" s="5" t="s">
        <v>22</v>
      </c>
      <c r="C27" s="68" t="s">
        <v>23</v>
      </c>
      <c r="D27" s="5" t="s">
        <v>80</v>
      </c>
      <c r="F27" s="262">
        <f>'SS to Constituents'!N27</f>
        <v>0</v>
      </c>
      <c r="H27" s="262">
        <f>'SS to Constituents'!O27</f>
        <v>0</v>
      </c>
      <c r="I27" s="264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X27" s="91">
        <f t="shared" si="122"/>
        <v>0</v>
      </c>
      <c r="Y27" s="91">
        <f t="shared" si="123"/>
        <v>0</v>
      </c>
      <c r="Z27" s="91">
        <f t="shared" si="124"/>
        <v>0</v>
      </c>
      <c r="AA27" s="91">
        <f t="shared" si="125"/>
        <v>0</v>
      </c>
      <c r="AB27" s="91">
        <f t="shared" si="126"/>
        <v>0</v>
      </c>
      <c r="AC27" s="91">
        <f t="shared" si="127"/>
        <v>0</v>
      </c>
      <c r="AD27" s="91">
        <f t="shared" si="128"/>
        <v>0</v>
      </c>
      <c r="AE27" s="91">
        <f t="shared" si="129"/>
        <v>0</v>
      </c>
      <c r="AF27" s="91">
        <f t="shared" si="130"/>
        <v>0</v>
      </c>
      <c r="AG27" s="91">
        <f t="shared" si="131"/>
        <v>0</v>
      </c>
      <c r="AH27" s="91">
        <f t="shared" si="132"/>
        <v>0</v>
      </c>
      <c r="AI27" s="91">
        <f t="shared" si="133"/>
        <v>0</v>
      </c>
      <c r="AJ27" s="91">
        <f t="shared" si="134"/>
        <v>0</v>
      </c>
      <c r="AL27" s="91">
        <f t="shared" si="135"/>
        <v>0</v>
      </c>
      <c r="AM27" s="91">
        <f t="shared" si="136"/>
        <v>0</v>
      </c>
      <c r="AN27" s="91">
        <f t="shared" si="137"/>
        <v>0</v>
      </c>
      <c r="AO27" s="91">
        <f t="shared" si="138"/>
        <v>0</v>
      </c>
      <c r="AP27" s="91">
        <f t="shared" si="139"/>
        <v>0</v>
      </c>
      <c r="AR27" s="91">
        <f t="shared" si="140"/>
        <v>0</v>
      </c>
      <c r="AS27" s="91">
        <f t="shared" si="141"/>
        <v>0</v>
      </c>
      <c r="AT27" s="91">
        <f t="shared" si="142"/>
        <v>0</v>
      </c>
      <c r="AV27" s="91">
        <f t="shared" si="143"/>
        <v>0</v>
      </c>
      <c r="AX27" s="91">
        <f t="shared" si="144"/>
        <v>0</v>
      </c>
      <c r="AZ27" s="91">
        <f t="shared" si="145"/>
        <v>0</v>
      </c>
      <c r="BB27" s="262">
        <f>'SS to Constituents'!P27</f>
        <v>0</v>
      </c>
      <c r="BC27" s="264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Y27" s="91">
        <f t="shared" si="146"/>
        <v>0</v>
      </c>
      <c r="BZ27" s="91">
        <f t="shared" si="165"/>
        <v>0</v>
      </c>
      <c r="CA27" s="91">
        <f t="shared" si="166"/>
        <v>0</v>
      </c>
      <c r="CB27" s="91">
        <f t="shared" si="167"/>
        <v>0</v>
      </c>
      <c r="CC27" s="91">
        <f t="shared" si="168"/>
        <v>0</v>
      </c>
      <c r="CD27" s="91">
        <f t="shared" si="169"/>
        <v>0</v>
      </c>
      <c r="CE27" s="91">
        <f t="shared" si="170"/>
        <v>0</v>
      </c>
      <c r="CF27" s="91">
        <f t="shared" si="171"/>
        <v>0</v>
      </c>
      <c r="CG27" s="91">
        <f t="shared" si="172"/>
        <v>0</v>
      </c>
      <c r="CH27" s="91">
        <f t="shared" si="154"/>
        <v>0</v>
      </c>
      <c r="CI27" s="91">
        <f t="shared" si="155"/>
        <v>0</v>
      </c>
      <c r="CJ27" s="91">
        <f t="shared" si="156"/>
        <v>0</v>
      </c>
      <c r="CK27" s="91">
        <f t="shared" si="157"/>
        <v>0</v>
      </c>
      <c r="CL27" s="91">
        <f t="shared" si="158"/>
        <v>0</v>
      </c>
      <c r="CM27" s="91">
        <f t="shared" si="159"/>
        <v>0</v>
      </c>
      <c r="CN27" s="91">
        <f t="shared" si="160"/>
        <v>0</v>
      </c>
      <c r="CO27" s="91">
        <f t="shared" si="161"/>
        <v>0</v>
      </c>
      <c r="CP27" s="91">
        <f t="shared" si="162"/>
        <v>0</v>
      </c>
      <c r="CQ27" s="91">
        <f t="shared" si="163"/>
        <v>0</v>
      </c>
      <c r="CR27" s="91">
        <f t="shared" si="164"/>
        <v>0</v>
      </c>
      <c r="CT27" s="91">
        <f t="shared" si="147"/>
        <v>0</v>
      </c>
      <c r="CV27" s="262">
        <f>'SS to Constituents'!Q27</f>
        <v>0</v>
      </c>
      <c r="CW27" s="264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G27" s="91">
        <f t="shared" si="148"/>
        <v>0</v>
      </c>
      <c r="FH27" s="91">
        <f t="shared" ref="FH27:FH90" si="175">IFERROR($BB27/SUM(CY$11:FF$11)*CY27,0)</f>
        <v>0</v>
      </c>
      <c r="FI27" s="91">
        <f t="shared" ref="FI27:FI90" si="176">IFERROR($BB27/SUM(CZ$11:FG$11)*CZ27,0)</f>
        <v>0</v>
      </c>
      <c r="FJ27" s="91">
        <f t="shared" ref="FJ27:FJ90" si="177">IFERROR($BB27/SUM(DA$11:FH$11)*DA27,0)</f>
        <v>0</v>
      </c>
      <c r="FK27" s="91">
        <f t="shared" ref="FK27:FK90" si="178">IFERROR($BB27/SUM(DB$11:FI$11)*DB27,0)</f>
        <v>0</v>
      </c>
      <c r="FL27" s="91">
        <f t="shared" ref="FL27:FL90" si="179">IFERROR($BB27/SUM(DC$11:FJ$11)*DC27,0)</f>
        <v>0</v>
      </c>
      <c r="FM27" s="91">
        <f t="shared" ref="FM27:FM90" si="180">IFERROR($BB27/SUM(DD$11:FK$11)*DD27,0)</f>
        <v>0</v>
      </c>
      <c r="FN27" s="91">
        <f t="shared" ref="FN27:FN90" si="181">IFERROR($BB27/SUM(DE$11:FL$11)*DE27,0)</f>
        <v>0</v>
      </c>
      <c r="FO27" s="91">
        <f t="shared" ref="FO27:FO90" si="182">IFERROR($BB27/SUM(DF$11:FM$11)*DF27,0)</f>
        <v>0</v>
      </c>
      <c r="FP27" s="91">
        <f t="shared" ref="FP27:FP90" si="183">IFERROR($BB27/SUM(DG$11:FN$11)*DG27,0)</f>
        <v>0</v>
      </c>
      <c r="FQ27" s="91">
        <f t="shared" ref="FQ27:FQ90" si="184">IFERROR($BB27/SUM(DH$11:FO$11)*DH27,0)</f>
        <v>0</v>
      </c>
      <c r="FR27" s="91">
        <f t="shared" ref="FR27:FR90" si="185">IFERROR($BB27/SUM(DI$11:FP$11)*DI27,0)</f>
        <v>0</v>
      </c>
      <c r="FS27" s="91">
        <f t="shared" ref="FS27:FS90" si="186">IFERROR($BB27/SUM(DJ$11:FQ$11)*DJ27,0)</f>
        <v>0</v>
      </c>
      <c r="FT27" s="91">
        <f t="shared" ref="FT27:FT90" si="187">IFERROR($BB27/SUM(DK$11:FR$11)*DK27,0)</f>
        <v>0</v>
      </c>
      <c r="FU27" s="91">
        <f t="shared" ref="FU27:FU90" si="188">IFERROR($BB27/SUM(DL$11:FS$11)*DL27,0)</f>
        <v>0</v>
      </c>
      <c r="FV27" s="91">
        <f t="shared" ref="FV27:FV90" si="189">IFERROR($BB27/SUM(DM$11:FT$11)*DM27,0)</f>
        <v>0</v>
      </c>
      <c r="FW27" s="91">
        <f t="shared" si="174"/>
        <v>0</v>
      </c>
      <c r="FX27" s="91">
        <f t="shared" ref="FX27:FX90" si="190">IFERROR($BB27/SUM(DO$11:FV$11)*DO27,0)</f>
        <v>0</v>
      </c>
      <c r="FY27" s="91">
        <f t="shared" ref="FY27:FY90" si="191">IFERROR($BB27/SUM(DP$11:FW$11)*DP27,0)</f>
        <v>0</v>
      </c>
      <c r="FZ27" s="91">
        <f t="shared" ref="FZ27:FZ90" si="192">IFERROR($BB27/SUM(DQ$11:FX$11)*DQ27,0)</f>
        <v>0</v>
      </c>
      <c r="GA27" s="91">
        <f t="shared" si="153"/>
        <v>0</v>
      </c>
      <c r="GB27" s="91">
        <f t="shared" si="153"/>
        <v>0</v>
      </c>
      <c r="GC27" s="91">
        <f t="shared" si="153"/>
        <v>0</v>
      </c>
      <c r="GD27" s="91">
        <f t="shared" si="153"/>
        <v>0</v>
      </c>
      <c r="GE27" s="91">
        <f t="shared" si="153"/>
        <v>0</v>
      </c>
      <c r="GF27" s="91">
        <f t="shared" si="153"/>
        <v>0</v>
      </c>
      <c r="GG27" s="91">
        <f t="shared" si="153"/>
        <v>0</v>
      </c>
      <c r="GH27" s="91">
        <f t="shared" si="153"/>
        <v>0</v>
      </c>
      <c r="GI27" s="91">
        <f t="shared" si="153"/>
        <v>0</v>
      </c>
      <c r="GJ27" s="91">
        <f t="shared" si="153"/>
        <v>0</v>
      </c>
      <c r="GK27" s="91">
        <f t="shared" si="153"/>
        <v>0</v>
      </c>
      <c r="GL27" s="91">
        <f t="shared" si="153"/>
        <v>0</v>
      </c>
      <c r="GM27" s="91">
        <f t="shared" si="153"/>
        <v>0</v>
      </c>
      <c r="GN27" s="91">
        <f t="shared" si="153"/>
        <v>0</v>
      </c>
      <c r="GO27" s="91">
        <f t="shared" si="153"/>
        <v>0</v>
      </c>
      <c r="GP27" s="91">
        <f t="shared" si="152"/>
        <v>0</v>
      </c>
      <c r="GQ27" s="91">
        <f t="shared" si="152"/>
        <v>0</v>
      </c>
      <c r="GR27" s="91">
        <f t="shared" si="152"/>
        <v>0</v>
      </c>
      <c r="GS27" s="91">
        <f t="shared" si="152"/>
        <v>0</v>
      </c>
      <c r="GT27" s="91">
        <f t="shared" si="152"/>
        <v>0</v>
      </c>
      <c r="GU27" s="91">
        <f t="shared" ref="GU27:GU90" si="193">IFERROR($BB27/SUM(EL$11:GS$11)*EL27,0)</f>
        <v>0</v>
      </c>
      <c r="GV27" s="91">
        <f t="shared" ref="GV27:GV90" si="194">IFERROR($BB27/SUM(EM$11:GT$11)*EM27,0)</f>
        <v>0</v>
      </c>
      <c r="GW27" s="91">
        <f t="shared" ref="GW27:GW90" si="195">IFERROR($BB27/SUM(EN$11:GU$11)*EN27,0)</f>
        <v>0</v>
      </c>
      <c r="GX27" s="91">
        <f t="shared" ref="GX27:GX90" si="196">IFERROR($BB27/SUM(EO$11:GV$11)*EO27,0)</f>
        <v>0</v>
      </c>
      <c r="GY27" s="91">
        <f t="shared" ref="GY27:GY90" si="197">IFERROR($BB27/SUM(EP$11:GW$11)*EP27,0)</f>
        <v>0</v>
      </c>
      <c r="GZ27" s="91">
        <f t="shared" ref="GZ27:GZ90" si="198">IFERROR($BB27/SUM(EQ$11:GX$11)*EQ27,0)</f>
        <v>0</v>
      </c>
      <c r="HA27" s="91">
        <f t="shared" ref="HA27:HA90" si="199">IFERROR($BB27/SUM(ER$11:GY$11)*ER27,0)</f>
        <v>0</v>
      </c>
      <c r="HB27" s="91">
        <f t="shared" ref="HB27:HB90" si="200">IFERROR($BB27/SUM(ES$11:GZ$11)*ES27,0)</f>
        <v>0</v>
      </c>
      <c r="HC27" s="91">
        <f t="shared" ref="HC27:HC90" si="201">IFERROR($BB27/SUM(ET$11:HA$11)*ET27,0)</f>
        <v>0</v>
      </c>
      <c r="HD27" s="91">
        <f t="shared" ref="HD27:HD90" si="202">IFERROR($BB27/SUM(EU$11:HB$11)*EU27,0)</f>
        <v>0</v>
      </c>
      <c r="HE27" s="91">
        <f t="shared" ref="HE27:HE90" si="203">IFERROR($BB27/SUM(EV$11:HC$11)*EV27,0)</f>
        <v>0</v>
      </c>
      <c r="HF27" s="91">
        <f t="shared" ref="HF27:HF90" si="204">IFERROR($BB27/SUM(EW$11:HD$11)*EW27,0)</f>
        <v>0</v>
      </c>
      <c r="HG27" s="91">
        <f t="shared" ref="HG27:HG90" si="205">IFERROR($BB27/SUM(EX$11:HE$11)*EX27,0)</f>
        <v>0</v>
      </c>
      <c r="HH27" s="91">
        <f t="shared" ref="HH27:HH90" si="206">IFERROR($BB27/SUM(EY$11:HF$11)*EY27,0)</f>
        <v>0</v>
      </c>
      <c r="HI27" s="91">
        <f t="shared" ref="HI27:HI90" si="207">IFERROR($BB27/SUM(EZ$11:HG$11)*EZ27,0)</f>
        <v>0</v>
      </c>
      <c r="HJ27" s="91">
        <f t="shared" ref="HJ27:HJ90" si="208">IFERROR($BB27/SUM(FA$11:HH$11)*FA27,0)</f>
        <v>0</v>
      </c>
      <c r="HK27" s="91">
        <f t="shared" ref="HK27:HK90" si="209">IFERROR($BB27/SUM(FB$11:HI$11)*FB27,0)</f>
        <v>0</v>
      </c>
      <c r="HL27" s="91">
        <f t="shared" ref="HL27:HL90" si="210">IFERROR($BB27/SUM(FC$11:HJ$11)*FC27,0)</f>
        <v>0</v>
      </c>
      <c r="HM27" s="91">
        <f t="shared" ref="HM27:HM90" si="211">IFERROR($BB27/SUM(FD$11:HK$11)*FD27,0)</f>
        <v>0</v>
      </c>
      <c r="HN27" s="91">
        <f t="shared" ref="HN27:HN90" si="212">IFERROR($BB27/SUM(FE$11:HL$11)*FE27,0)</f>
        <v>0</v>
      </c>
      <c r="HP27" s="91">
        <f t="shared" si="149"/>
        <v>0</v>
      </c>
      <c r="HR27" s="262">
        <f t="shared" si="150"/>
        <v>0</v>
      </c>
      <c r="HS27" s="91">
        <f>HR27-'SS to Constituents'!F27</f>
        <v>0</v>
      </c>
      <c r="HV27" s="289" t="str">
        <f t="shared" si="151"/>
        <v>1A.2.IGTAD</v>
      </c>
      <c r="HW27" s="262">
        <f t="shared" si="6"/>
        <v>0</v>
      </c>
      <c r="HX27" s="262">
        <f t="shared" si="7"/>
        <v>0</v>
      </c>
      <c r="HY27" s="262">
        <f t="shared" si="8"/>
        <v>0</v>
      </c>
      <c r="HZ27" s="262">
        <f t="shared" si="9"/>
        <v>0</v>
      </c>
      <c r="IA27" s="262">
        <f t="shared" si="10"/>
        <v>0</v>
      </c>
      <c r="IB27" s="262">
        <f t="shared" si="11"/>
        <v>0</v>
      </c>
      <c r="IC27" s="262">
        <f t="shared" si="12"/>
        <v>0</v>
      </c>
      <c r="ID27" s="262">
        <f t="shared" si="13"/>
        <v>0</v>
      </c>
      <c r="IE27" s="262">
        <f t="shared" si="14"/>
        <v>0</v>
      </c>
      <c r="IF27" s="262">
        <f t="shared" si="15"/>
        <v>0</v>
      </c>
      <c r="IG27" s="262">
        <f t="shared" si="16"/>
        <v>0</v>
      </c>
      <c r="IH27" s="262">
        <f t="shared" si="17"/>
        <v>0</v>
      </c>
      <c r="II27" s="262">
        <f t="shared" si="18"/>
        <v>0</v>
      </c>
      <c r="IJ27" s="262">
        <f t="shared" si="19"/>
        <v>0</v>
      </c>
      <c r="IK27" s="262">
        <f t="shared" si="20"/>
        <v>0</v>
      </c>
      <c r="IL27" s="262">
        <f t="shared" si="21"/>
        <v>0</v>
      </c>
      <c r="IM27" s="262">
        <f t="shared" si="22"/>
        <v>0</v>
      </c>
      <c r="IN27" s="262">
        <f t="shared" si="23"/>
        <v>0</v>
      </c>
      <c r="IO27" s="262">
        <f t="shared" si="24"/>
        <v>0</v>
      </c>
      <c r="IP27" s="262">
        <f t="shared" si="25"/>
        <v>0</v>
      </c>
      <c r="IQ27" s="262">
        <f t="shared" si="26"/>
        <v>0</v>
      </c>
      <c r="IR27" s="262">
        <f t="shared" si="27"/>
        <v>0</v>
      </c>
      <c r="IS27" s="262">
        <f t="shared" si="28"/>
        <v>0</v>
      </c>
      <c r="IT27" s="262">
        <f t="shared" si="29"/>
        <v>0</v>
      </c>
      <c r="IU27" s="262">
        <f t="shared" si="30"/>
        <v>0</v>
      </c>
      <c r="IV27" s="262">
        <f t="shared" si="31"/>
        <v>0</v>
      </c>
      <c r="IW27" s="262">
        <f t="shared" si="32"/>
        <v>0</v>
      </c>
      <c r="IX27" s="262">
        <f t="shared" si="33"/>
        <v>0</v>
      </c>
      <c r="IY27" s="262">
        <f t="shared" si="34"/>
        <v>0</v>
      </c>
      <c r="IZ27" s="262">
        <f t="shared" si="35"/>
        <v>0</v>
      </c>
      <c r="JA27" s="262">
        <f t="shared" si="36"/>
        <v>0</v>
      </c>
      <c r="JB27" s="262">
        <f t="shared" si="37"/>
        <v>0</v>
      </c>
      <c r="JC27" s="262">
        <f t="shared" si="38"/>
        <v>0</v>
      </c>
      <c r="JD27" s="262">
        <f t="shared" si="39"/>
        <v>0</v>
      </c>
      <c r="JE27" s="262">
        <f t="shared" si="40"/>
        <v>0</v>
      </c>
      <c r="JF27" s="262">
        <f t="shared" si="41"/>
        <v>0</v>
      </c>
      <c r="JG27" s="262">
        <f t="shared" si="42"/>
        <v>0</v>
      </c>
      <c r="JH27" s="262">
        <f t="shared" si="43"/>
        <v>0</v>
      </c>
      <c r="JI27" s="262">
        <f t="shared" si="44"/>
        <v>0</v>
      </c>
      <c r="JJ27" s="262">
        <f t="shared" si="45"/>
        <v>0</v>
      </c>
      <c r="JK27" s="262">
        <f t="shared" si="46"/>
        <v>0</v>
      </c>
      <c r="JL27" s="262">
        <f t="shared" si="47"/>
        <v>0</v>
      </c>
      <c r="JM27" s="262">
        <f t="shared" si="48"/>
        <v>0</v>
      </c>
      <c r="JN27" s="262">
        <f t="shared" si="49"/>
        <v>0</v>
      </c>
      <c r="JO27" s="262">
        <f t="shared" si="50"/>
        <v>0</v>
      </c>
      <c r="JP27" s="262">
        <f t="shared" si="51"/>
        <v>0</v>
      </c>
      <c r="JQ27" s="262">
        <f t="shared" si="52"/>
        <v>0</v>
      </c>
      <c r="JR27" s="262">
        <f t="shared" si="53"/>
        <v>0</v>
      </c>
      <c r="JS27" s="262">
        <f t="shared" si="54"/>
        <v>0</v>
      </c>
      <c r="JT27" s="262">
        <f t="shared" si="55"/>
        <v>0</v>
      </c>
      <c r="JU27" s="262">
        <f t="shared" si="56"/>
        <v>0</v>
      </c>
      <c r="JV27" s="262">
        <f t="shared" si="57"/>
        <v>0</v>
      </c>
      <c r="JW27" s="262">
        <f t="shared" si="58"/>
        <v>0</v>
      </c>
      <c r="JX27" s="262">
        <f t="shared" si="59"/>
        <v>0</v>
      </c>
      <c r="JY27" s="262">
        <f t="shared" si="60"/>
        <v>0</v>
      </c>
      <c r="JZ27" s="262">
        <f t="shared" si="61"/>
        <v>0</v>
      </c>
      <c r="KA27" s="262">
        <f t="shared" si="62"/>
        <v>0</v>
      </c>
      <c r="KB27" s="262">
        <f t="shared" si="63"/>
        <v>0</v>
      </c>
      <c r="KC27" s="262">
        <f t="shared" si="64"/>
        <v>0</v>
      </c>
      <c r="KD27" s="262">
        <f t="shared" si="65"/>
        <v>0</v>
      </c>
      <c r="KE27" s="262">
        <f t="shared" si="66"/>
        <v>0</v>
      </c>
      <c r="KF27" s="262">
        <f t="shared" si="67"/>
        <v>0</v>
      </c>
      <c r="KG27" s="262">
        <f t="shared" si="68"/>
        <v>0</v>
      </c>
      <c r="KH27" s="262">
        <f t="shared" si="69"/>
        <v>0</v>
      </c>
      <c r="KI27" s="262">
        <f t="shared" si="70"/>
        <v>0</v>
      </c>
      <c r="KJ27" s="262">
        <f t="shared" si="71"/>
        <v>0</v>
      </c>
      <c r="KK27" s="262">
        <f t="shared" si="72"/>
        <v>0</v>
      </c>
      <c r="KL27" s="262">
        <f t="shared" si="73"/>
        <v>0</v>
      </c>
      <c r="KM27" s="262">
        <f t="shared" si="74"/>
        <v>0</v>
      </c>
      <c r="KN27" s="262">
        <f t="shared" si="75"/>
        <v>0</v>
      </c>
      <c r="KO27" s="262">
        <f t="shared" si="76"/>
        <v>0</v>
      </c>
      <c r="KP27" s="262">
        <f t="shared" si="77"/>
        <v>0</v>
      </c>
      <c r="KQ27" s="262">
        <f t="shared" si="78"/>
        <v>0</v>
      </c>
      <c r="KR27" s="262">
        <f t="shared" si="79"/>
        <v>0</v>
      </c>
      <c r="KS27" s="262">
        <f t="shared" si="80"/>
        <v>0</v>
      </c>
      <c r="KT27" s="262">
        <f t="shared" si="81"/>
        <v>0</v>
      </c>
      <c r="KU27" s="262">
        <f t="shared" si="82"/>
        <v>0</v>
      </c>
      <c r="KV27" s="262">
        <f t="shared" si="83"/>
        <v>0</v>
      </c>
      <c r="KW27" s="262">
        <f t="shared" si="84"/>
        <v>0</v>
      </c>
      <c r="KX27" s="262">
        <f t="shared" si="85"/>
        <v>0</v>
      </c>
      <c r="KY27" s="262">
        <f t="shared" si="86"/>
        <v>0</v>
      </c>
      <c r="KZ27" s="262">
        <f t="shared" si="87"/>
        <v>0</v>
      </c>
      <c r="LA27" s="262">
        <f t="shared" si="88"/>
        <v>0</v>
      </c>
      <c r="LB27" s="262">
        <f t="shared" si="89"/>
        <v>0</v>
      </c>
      <c r="LC27" s="262">
        <f t="shared" si="90"/>
        <v>0</v>
      </c>
      <c r="LD27" s="262">
        <f t="shared" si="91"/>
        <v>0</v>
      </c>
      <c r="LE27" s="262">
        <f t="shared" si="92"/>
        <v>0</v>
      </c>
      <c r="LF27" s="262">
        <f t="shared" si="93"/>
        <v>0</v>
      </c>
      <c r="LG27" s="262">
        <f t="shared" si="94"/>
        <v>0</v>
      </c>
      <c r="LH27" s="262">
        <f t="shared" si="95"/>
        <v>0</v>
      </c>
      <c r="LI27" s="262">
        <f t="shared" si="96"/>
        <v>0</v>
      </c>
      <c r="LJ27" s="262">
        <f t="shared" si="97"/>
        <v>0</v>
      </c>
      <c r="LK27" s="262">
        <f t="shared" si="98"/>
        <v>0</v>
      </c>
      <c r="LL27" s="262">
        <f t="shared" si="99"/>
        <v>0</v>
      </c>
    </row>
    <row r="28" spans="2:324" ht="39.950000000000003" hidden="1" customHeight="1" x14ac:dyDescent="0.25">
      <c r="B28" s="5" t="s">
        <v>22</v>
      </c>
      <c r="C28" s="68" t="s">
        <v>23</v>
      </c>
      <c r="D28" s="5" t="s">
        <v>91</v>
      </c>
      <c r="F28" s="262">
        <f>'SS to Constituents'!N28</f>
        <v>0</v>
      </c>
      <c r="H28" s="262">
        <f>'SS to Constituents'!O28</f>
        <v>0</v>
      </c>
      <c r="I28" s="264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X28" s="91">
        <f t="shared" si="122"/>
        <v>0</v>
      </c>
      <c r="Y28" s="91">
        <f t="shared" si="123"/>
        <v>0</v>
      </c>
      <c r="Z28" s="91">
        <f t="shared" si="124"/>
        <v>0</v>
      </c>
      <c r="AA28" s="91">
        <f t="shared" si="125"/>
        <v>0</v>
      </c>
      <c r="AB28" s="91">
        <f t="shared" si="126"/>
        <v>0</v>
      </c>
      <c r="AC28" s="91">
        <f t="shared" si="127"/>
        <v>0</v>
      </c>
      <c r="AD28" s="91">
        <f t="shared" si="128"/>
        <v>0</v>
      </c>
      <c r="AE28" s="91">
        <f t="shared" si="129"/>
        <v>0</v>
      </c>
      <c r="AF28" s="91">
        <f t="shared" si="130"/>
        <v>0</v>
      </c>
      <c r="AG28" s="91">
        <f t="shared" si="131"/>
        <v>0</v>
      </c>
      <c r="AH28" s="91">
        <f t="shared" si="132"/>
        <v>0</v>
      </c>
      <c r="AI28" s="91">
        <f t="shared" si="133"/>
        <v>0</v>
      </c>
      <c r="AJ28" s="91">
        <f t="shared" si="134"/>
        <v>0</v>
      </c>
      <c r="AL28" s="91">
        <f t="shared" si="135"/>
        <v>0</v>
      </c>
      <c r="AM28" s="91">
        <f t="shared" si="136"/>
        <v>0</v>
      </c>
      <c r="AN28" s="91">
        <f t="shared" si="137"/>
        <v>0</v>
      </c>
      <c r="AO28" s="91">
        <f t="shared" si="138"/>
        <v>0</v>
      </c>
      <c r="AP28" s="91">
        <f t="shared" si="139"/>
        <v>0</v>
      </c>
      <c r="AR28" s="91">
        <f t="shared" si="140"/>
        <v>0</v>
      </c>
      <c r="AS28" s="91">
        <f t="shared" si="141"/>
        <v>0</v>
      </c>
      <c r="AT28" s="91">
        <f t="shared" si="142"/>
        <v>0</v>
      </c>
      <c r="AV28" s="91">
        <f t="shared" si="143"/>
        <v>0</v>
      </c>
      <c r="AX28" s="91">
        <f t="shared" si="144"/>
        <v>0</v>
      </c>
      <c r="AZ28" s="91">
        <f t="shared" si="145"/>
        <v>0</v>
      </c>
      <c r="BB28" s="262">
        <f>'SS to Constituents'!P28</f>
        <v>0</v>
      </c>
      <c r="BC28" s="264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Y28" s="91">
        <f t="shared" si="146"/>
        <v>0</v>
      </c>
      <c r="BZ28" s="91">
        <f t="shared" si="165"/>
        <v>0</v>
      </c>
      <c r="CA28" s="91">
        <f t="shared" si="166"/>
        <v>0</v>
      </c>
      <c r="CB28" s="91">
        <f t="shared" si="167"/>
        <v>0</v>
      </c>
      <c r="CC28" s="91">
        <f t="shared" si="168"/>
        <v>0</v>
      </c>
      <c r="CD28" s="91">
        <f t="shared" si="169"/>
        <v>0</v>
      </c>
      <c r="CE28" s="91">
        <f t="shared" si="170"/>
        <v>0</v>
      </c>
      <c r="CF28" s="91">
        <f t="shared" si="171"/>
        <v>0</v>
      </c>
      <c r="CG28" s="91">
        <f t="shared" si="172"/>
        <v>0</v>
      </c>
      <c r="CH28" s="91">
        <f t="shared" si="154"/>
        <v>0</v>
      </c>
      <c r="CI28" s="91">
        <f t="shared" si="155"/>
        <v>0</v>
      </c>
      <c r="CJ28" s="91">
        <f t="shared" si="156"/>
        <v>0</v>
      </c>
      <c r="CK28" s="91">
        <f t="shared" si="157"/>
        <v>0</v>
      </c>
      <c r="CL28" s="91">
        <f t="shared" si="158"/>
        <v>0</v>
      </c>
      <c r="CM28" s="91">
        <f t="shared" si="159"/>
        <v>0</v>
      </c>
      <c r="CN28" s="91">
        <f t="shared" si="160"/>
        <v>0</v>
      </c>
      <c r="CO28" s="91">
        <f t="shared" si="161"/>
        <v>0</v>
      </c>
      <c r="CP28" s="91">
        <f t="shared" si="162"/>
        <v>0</v>
      </c>
      <c r="CQ28" s="91">
        <f t="shared" si="163"/>
        <v>0</v>
      </c>
      <c r="CR28" s="91">
        <f t="shared" si="164"/>
        <v>0</v>
      </c>
      <c r="CT28" s="91">
        <f t="shared" si="147"/>
        <v>0</v>
      </c>
      <c r="CV28" s="262">
        <f>'SS to Constituents'!Q28</f>
        <v>0</v>
      </c>
      <c r="CW28" s="264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G28" s="91">
        <f t="shared" si="148"/>
        <v>0</v>
      </c>
      <c r="FH28" s="91">
        <f t="shared" si="175"/>
        <v>0</v>
      </c>
      <c r="FI28" s="91">
        <f t="shared" si="176"/>
        <v>0</v>
      </c>
      <c r="FJ28" s="91">
        <f t="shared" si="177"/>
        <v>0</v>
      </c>
      <c r="FK28" s="91">
        <f t="shared" si="178"/>
        <v>0</v>
      </c>
      <c r="FL28" s="91">
        <f t="shared" si="179"/>
        <v>0</v>
      </c>
      <c r="FM28" s="91">
        <f t="shared" si="180"/>
        <v>0</v>
      </c>
      <c r="FN28" s="91">
        <f t="shared" si="181"/>
        <v>0</v>
      </c>
      <c r="FO28" s="91">
        <f t="shared" si="182"/>
        <v>0</v>
      </c>
      <c r="FP28" s="91">
        <f t="shared" si="183"/>
        <v>0</v>
      </c>
      <c r="FQ28" s="91">
        <f t="shared" si="184"/>
        <v>0</v>
      </c>
      <c r="FR28" s="91">
        <f t="shared" si="185"/>
        <v>0</v>
      </c>
      <c r="FS28" s="91">
        <f t="shared" si="186"/>
        <v>0</v>
      </c>
      <c r="FT28" s="91">
        <f t="shared" si="187"/>
        <v>0</v>
      </c>
      <c r="FU28" s="91">
        <f t="shared" si="188"/>
        <v>0</v>
      </c>
      <c r="FV28" s="91">
        <f t="shared" si="189"/>
        <v>0</v>
      </c>
      <c r="FW28" s="91">
        <f t="shared" si="174"/>
        <v>0</v>
      </c>
      <c r="FX28" s="91">
        <f t="shared" si="190"/>
        <v>0</v>
      </c>
      <c r="FY28" s="91">
        <f t="shared" si="191"/>
        <v>0</v>
      </c>
      <c r="FZ28" s="91">
        <f t="shared" si="192"/>
        <v>0</v>
      </c>
      <c r="GA28" s="91">
        <f t="shared" si="153"/>
        <v>0</v>
      </c>
      <c r="GB28" s="91">
        <f t="shared" si="153"/>
        <v>0</v>
      </c>
      <c r="GC28" s="91">
        <f t="shared" si="153"/>
        <v>0</v>
      </c>
      <c r="GD28" s="91">
        <f t="shared" si="153"/>
        <v>0</v>
      </c>
      <c r="GE28" s="91">
        <f t="shared" si="153"/>
        <v>0</v>
      </c>
      <c r="GF28" s="91">
        <f t="shared" si="153"/>
        <v>0</v>
      </c>
      <c r="GG28" s="91">
        <f t="shared" si="153"/>
        <v>0</v>
      </c>
      <c r="GH28" s="91">
        <f t="shared" si="153"/>
        <v>0</v>
      </c>
      <c r="GI28" s="91">
        <f t="shared" si="153"/>
        <v>0</v>
      </c>
      <c r="GJ28" s="91">
        <f t="shared" si="153"/>
        <v>0</v>
      </c>
      <c r="GK28" s="91">
        <f t="shared" si="153"/>
        <v>0</v>
      </c>
      <c r="GL28" s="91">
        <f t="shared" si="153"/>
        <v>0</v>
      </c>
      <c r="GM28" s="91">
        <f t="shared" si="153"/>
        <v>0</v>
      </c>
      <c r="GN28" s="91">
        <f t="shared" si="153"/>
        <v>0</v>
      </c>
      <c r="GO28" s="91">
        <f t="shared" si="153"/>
        <v>0</v>
      </c>
      <c r="GP28" s="91">
        <f t="shared" ref="GP28:GP91" si="213">IFERROR($BB28/SUM(EG$11:GN$11)*EG28,0)</f>
        <v>0</v>
      </c>
      <c r="GQ28" s="91">
        <f t="shared" ref="GQ28:GQ91" si="214">IFERROR($BB28/SUM(EH$11:GO$11)*EH28,0)</f>
        <v>0</v>
      </c>
      <c r="GR28" s="91">
        <f t="shared" ref="GR28:GR91" si="215">IFERROR($BB28/SUM(EI$11:GP$11)*EI28,0)</f>
        <v>0</v>
      </c>
      <c r="GS28" s="91">
        <f t="shared" ref="GS28:GS91" si="216">IFERROR($BB28/SUM(EJ$11:GQ$11)*EJ28,0)</f>
        <v>0</v>
      </c>
      <c r="GT28" s="91">
        <f t="shared" ref="GT28:GT91" si="217">IFERROR($BB28/SUM(EK$11:GR$11)*EK28,0)</f>
        <v>0</v>
      </c>
      <c r="GU28" s="91">
        <f t="shared" si="193"/>
        <v>0</v>
      </c>
      <c r="GV28" s="91">
        <f t="shared" si="194"/>
        <v>0</v>
      </c>
      <c r="GW28" s="91">
        <f t="shared" si="195"/>
        <v>0</v>
      </c>
      <c r="GX28" s="91">
        <f t="shared" si="196"/>
        <v>0</v>
      </c>
      <c r="GY28" s="91">
        <f t="shared" si="197"/>
        <v>0</v>
      </c>
      <c r="GZ28" s="91">
        <f t="shared" si="198"/>
        <v>0</v>
      </c>
      <c r="HA28" s="91">
        <f t="shared" si="199"/>
        <v>0</v>
      </c>
      <c r="HB28" s="91">
        <f t="shared" si="200"/>
        <v>0</v>
      </c>
      <c r="HC28" s="91">
        <f t="shared" si="201"/>
        <v>0</v>
      </c>
      <c r="HD28" s="91">
        <f t="shared" si="202"/>
        <v>0</v>
      </c>
      <c r="HE28" s="91">
        <f t="shared" si="203"/>
        <v>0</v>
      </c>
      <c r="HF28" s="91">
        <f t="shared" si="204"/>
        <v>0</v>
      </c>
      <c r="HG28" s="91">
        <f t="shared" si="205"/>
        <v>0</v>
      </c>
      <c r="HH28" s="91">
        <f t="shared" si="206"/>
        <v>0</v>
      </c>
      <c r="HI28" s="91">
        <f t="shared" si="207"/>
        <v>0</v>
      </c>
      <c r="HJ28" s="91">
        <f t="shared" si="208"/>
        <v>0</v>
      </c>
      <c r="HK28" s="91">
        <f t="shared" si="209"/>
        <v>0</v>
      </c>
      <c r="HL28" s="91">
        <f t="shared" si="210"/>
        <v>0</v>
      </c>
      <c r="HM28" s="91">
        <f t="shared" si="211"/>
        <v>0</v>
      </c>
      <c r="HN28" s="91">
        <f t="shared" si="212"/>
        <v>0</v>
      </c>
      <c r="HP28" s="91">
        <f t="shared" si="149"/>
        <v>0</v>
      </c>
      <c r="HR28" s="262">
        <f t="shared" si="150"/>
        <v>0</v>
      </c>
      <c r="HS28" s="91">
        <f>HR28-'SS to Constituents'!F28</f>
        <v>0</v>
      </c>
      <c r="HV28" s="289" t="str">
        <f t="shared" si="151"/>
        <v>1A.2.MAM &amp; MAP</v>
      </c>
      <c r="HW28" s="262">
        <f t="shared" si="6"/>
        <v>0</v>
      </c>
      <c r="HX28" s="262">
        <f t="shared" si="7"/>
        <v>0</v>
      </c>
      <c r="HY28" s="262">
        <f t="shared" si="8"/>
        <v>0</v>
      </c>
      <c r="HZ28" s="262">
        <f t="shared" si="9"/>
        <v>0</v>
      </c>
      <c r="IA28" s="262">
        <f t="shared" si="10"/>
        <v>0</v>
      </c>
      <c r="IB28" s="262">
        <f t="shared" si="11"/>
        <v>0</v>
      </c>
      <c r="IC28" s="262">
        <f t="shared" si="12"/>
        <v>0</v>
      </c>
      <c r="ID28" s="262">
        <f t="shared" si="13"/>
        <v>0</v>
      </c>
      <c r="IE28" s="262">
        <f t="shared" si="14"/>
        <v>0</v>
      </c>
      <c r="IF28" s="262">
        <f t="shared" si="15"/>
        <v>0</v>
      </c>
      <c r="IG28" s="262">
        <f t="shared" si="16"/>
        <v>0</v>
      </c>
      <c r="IH28" s="262">
        <f t="shared" si="17"/>
        <v>0</v>
      </c>
      <c r="II28" s="262">
        <f t="shared" si="18"/>
        <v>0</v>
      </c>
      <c r="IJ28" s="262">
        <f t="shared" si="19"/>
        <v>0</v>
      </c>
      <c r="IK28" s="262">
        <f t="shared" si="20"/>
        <v>0</v>
      </c>
      <c r="IL28" s="262">
        <f t="shared" si="21"/>
        <v>0</v>
      </c>
      <c r="IM28" s="262">
        <f t="shared" si="22"/>
        <v>0</v>
      </c>
      <c r="IN28" s="262">
        <f t="shared" si="23"/>
        <v>0</v>
      </c>
      <c r="IO28" s="262">
        <f t="shared" si="24"/>
        <v>0</v>
      </c>
      <c r="IP28" s="262">
        <f t="shared" si="25"/>
        <v>0</v>
      </c>
      <c r="IQ28" s="262">
        <f t="shared" si="26"/>
        <v>0</v>
      </c>
      <c r="IR28" s="262">
        <f t="shared" si="27"/>
        <v>0</v>
      </c>
      <c r="IS28" s="262">
        <f t="shared" si="28"/>
        <v>0</v>
      </c>
      <c r="IT28" s="262">
        <f t="shared" si="29"/>
        <v>0</v>
      </c>
      <c r="IU28" s="262">
        <f t="shared" si="30"/>
        <v>0</v>
      </c>
      <c r="IV28" s="262">
        <f t="shared" si="31"/>
        <v>0</v>
      </c>
      <c r="IW28" s="262">
        <f t="shared" si="32"/>
        <v>0</v>
      </c>
      <c r="IX28" s="262">
        <f t="shared" si="33"/>
        <v>0</v>
      </c>
      <c r="IY28" s="262">
        <f t="shared" si="34"/>
        <v>0</v>
      </c>
      <c r="IZ28" s="262">
        <f t="shared" si="35"/>
        <v>0</v>
      </c>
      <c r="JA28" s="262">
        <f t="shared" si="36"/>
        <v>0</v>
      </c>
      <c r="JB28" s="262">
        <f t="shared" si="37"/>
        <v>0</v>
      </c>
      <c r="JC28" s="262">
        <f t="shared" si="38"/>
        <v>0</v>
      </c>
      <c r="JD28" s="262">
        <f t="shared" si="39"/>
        <v>0</v>
      </c>
      <c r="JE28" s="262">
        <f t="shared" si="40"/>
        <v>0</v>
      </c>
      <c r="JF28" s="262">
        <f t="shared" si="41"/>
        <v>0</v>
      </c>
      <c r="JG28" s="262">
        <f t="shared" si="42"/>
        <v>0</v>
      </c>
      <c r="JH28" s="262">
        <f t="shared" si="43"/>
        <v>0</v>
      </c>
      <c r="JI28" s="262">
        <f t="shared" si="44"/>
        <v>0</v>
      </c>
      <c r="JJ28" s="262">
        <f t="shared" si="45"/>
        <v>0</v>
      </c>
      <c r="JK28" s="262">
        <f t="shared" si="46"/>
        <v>0</v>
      </c>
      <c r="JL28" s="262">
        <f t="shared" si="47"/>
        <v>0</v>
      </c>
      <c r="JM28" s="262">
        <f t="shared" si="48"/>
        <v>0</v>
      </c>
      <c r="JN28" s="262">
        <f t="shared" si="49"/>
        <v>0</v>
      </c>
      <c r="JO28" s="262">
        <f t="shared" si="50"/>
        <v>0</v>
      </c>
      <c r="JP28" s="262">
        <f t="shared" si="51"/>
        <v>0</v>
      </c>
      <c r="JQ28" s="262">
        <f t="shared" si="52"/>
        <v>0</v>
      </c>
      <c r="JR28" s="262">
        <f t="shared" si="53"/>
        <v>0</v>
      </c>
      <c r="JS28" s="262">
        <f t="shared" si="54"/>
        <v>0</v>
      </c>
      <c r="JT28" s="262">
        <f t="shared" si="55"/>
        <v>0</v>
      </c>
      <c r="JU28" s="262">
        <f t="shared" si="56"/>
        <v>0</v>
      </c>
      <c r="JV28" s="262">
        <f t="shared" si="57"/>
        <v>0</v>
      </c>
      <c r="JW28" s="262">
        <f t="shared" si="58"/>
        <v>0</v>
      </c>
      <c r="JX28" s="262">
        <f t="shared" si="59"/>
        <v>0</v>
      </c>
      <c r="JY28" s="262">
        <f t="shared" si="60"/>
        <v>0</v>
      </c>
      <c r="JZ28" s="262">
        <f t="shared" si="61"/>
        <v>0</v>
      </c>
      <c r="KA28" s="262">
        <f t="shared" si="62"/>
        <v>0</v>
      </c>
      <c r="KB28" s="262">
        <f t="shared" si="63"/>
        <v>0</v>
      </c>
      <c r="KC28" s="262">
        <f t="shared" si="64"/>
        <v>0</v>
      </c>
      <c r="KD28" s="262">
        <f t="shared" si="65"/>
        <v>0</v>
      </c>
      <c r="KE28" s="262">
        <f t="shared" si="66"/>
        <v>0</v>
      </c>
      <c r="KF28" s="262">
        <f t="shared" si="67"/>
        <v>0</v>
      </c>
      <c r="KG28" s="262">
        <f t="shared" si="68"/>
        <v>0</v>
      </c>
      <c r="KH28" s="262">
        <f t="shared" si="69"/>
        <v>0</v>
      </c>
      <c r="KI28" s="262">
        <f t="shared" si="70"/>
        <v>0</v>
      </c>
      <c r="KJ28" s="262">
        <f t="shared" si="71"/>
        <v>0</v>
      </c>
      <c r="KK28" s="262">
        <f t="shared" si="72"/>
        <v>0</v>
      </c>
      <c r="KL28" s="262">
        <f t="shared" si="73"/>
        <v>0</v>
      </c>
      <c r="KM28" s="262">
        <f t="shared" si="74"/>
        <v>0</v>
      </c>
      <c r="KN28" s="262">
        <f t="shared" si="75"/>
        <v>0</v>
      </c>
      <c r="KO28" s="262">
        <f t="shared" si="76"/>
        <v>0</v>
      </c>
      <c r="KP28" s="262">
        <f t="shared" si="77"/>
        <v>0</v>
      </c>
      <c r="KQ28" s="262">
        <f t="shared" si="78"/>
        <v>0</v>
      </c>
      <c r="KR28" s="262">
        <f t="shared" si="79"/>
        <v>0</v>
      </c>
      <c r="KS28" s="262">
        <f t="shared" si="80"/>
        <v>0</v>
      </c>
      <c r="KT28" s="262">
        <f t="shared" si="81"/>
        <v>0</v>
      </c>
      <c r="KU28" s="262">
        <f t="shared" si="82"/>
        <v>0</v>
      </c>
      <c r="KV28" s="262">
        <f t="shared" si="83"/>
        <v>0</v>
      </c>
      <c r="KW28" s="262">
        <f t="shared" si="84"/>
        <v>0</v>
      </c>
      <c r="KX28" s="262">
        <f t="shared" si="85"/>
        <v>0</v>
      </c>
      <c r="KY28" s="262">
        <f t="shared" si="86"/>
        <v>0</v>
      </c>
      <c r="KZ28" s="262">
        <f t="shared" si="87"/>
        <v>0</v>
      </c>
      <c r="LA28" s="262">
        <f t="shared" si="88"/>
        <v>0</v>
      </c>
      <c r="LB28" s="262">
        <f t="shared" si="89"/>
        <v>0</v>
      </c>
      <c r="LC28" s="262">
        <f t="shared" si="90"/>
        <v>0</v>
      </c>
      <c r="LD28" s="262">
        <f t="shared" si="91"/>
        <v>0</v>
      </c>
      <c r="LE28" s="262">
        <f t="shared" si="92"/>
        <v>0</v>
      </c>
      <c r="LF28" s="262">
        <f t="shared" si="93"/>
        <v>0</v>
      </c>
      <c r="LG28" s="262">
        <f t="shared" si="94"/>
        <v>0</v>
      </c>
      <c r="LH28" s="262">
        <f t="shared" si="95"/>
        <v>0</v>
      </c>
      <c r="LI28" s="262">
        <f t="shared" si="96"/>
        <v>0</v>
      </c>
      <c r="LJ28" s="262">
        <f t="shared" si="97"/>
        <v>0</v>
      </c>
      <c r="LK28" s="262">
        <f t="shared" si="98"/>
        <v>0</v>
      </c>
      <c r="LL28" s="262">
        <f t="shared" si="99"/>
        <v>0</v>
      </c>
    </row>
    <row r="29" spans="2:324" ht="39.950000000000003" hidden="1" customHeight="1" x14ac:dyDescent="0.25">
      <c r="B29" s="5" t="s">
        <v>24</v>
      </c>
      <c r="C29" s="68" t="s">
        <v>25</v>
      </c>
      <c r="D29" s="5" t="s">
        <v>72</v>
      </c>
      <c r="F29" s="262">
        <f>'SS to Constituents'!N29</f>
        <v>0</v>
      </c>
      <c r="H29" s="262">
        <f>'SS to Constituents'!O29</f>
        <v>0</v>
      </c>
      <c r="I29" s="264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X29" s="91">
        <f t="shared" si="122"/>
        <v>0</v>
      </c>
      <c r="Y29" s="91">
        <f t="shared" si="123"/>
        <v>0</v>
      </c>
      <c r="Z29" s="91">
        <f t="shared" si="124"/>
        <v>0</v>
      </c>
      <c r="AA29" s="91">
        <f t="shared" si="125"/>
        <v>0</v>
      </c>
      <c r="AB29" s="91">
        <f t="shared" si="126"/>
        <v>0</v>
      </c>
      <c r="AC29" s="91">
        <f t="shared" si="127"/>
        <v>0</v>
      </c>
      <c r="AD29" s="91">
        <f t="shared" si="128"/>
        <v>0</v>
      </c>
      <c r="AE29" s="91">
        <f t="shared" si="129"/>
        <v>0</v>
      </c>
      <c r="AF29" s="91">
        <f t="shared" si="130"/>
        <v>0</v>
      </c>
      <c r="AG29" s="91">
        <f t="shared" si="131"/>
        <v>0</v>
      </c>
      <c r="AH29" s="91">
        <f t="shared" si="132"/>
        <v>0</v>
      </c>
      <c r="AI29" s="91">
        <f t="shared" si="133"/>
        <v>0</v>
      </c>
      <c r="AJ29" s="91">
        <f t="shared" si="134"/>
        <v>0</v>
      </c>
      <c r="AL29" s="91">
        <f t="shared" si="135"/>
        <v>0</v>
      </c>
      <c r="AM29" s="91">
        <f t="shared" si="136"/>
        <v>0</v>
      </c>
      <c r="AN29" s="91">
        <f t="shared" si="137"/>
        <v>0</v>
      </c>
      <c r="AO29" s="91">
        <f t="shared" si="138"/>
        <v>0</v>
      </c>
      <c r="AP29" s="91">
        <f t="shared" si="139"/>
        <v>0</v>
      </c>
      <c r="AR29" s="91">
        <f t="shared" si="140"/>
        <v>0</v>
      </c>
      <c r="AS29" s="91">
        <f t="shared" si="141"/>
        <v>0</v>
      </c>
      <c r="AT29" s="91">
        <f t="shared" si="142"/>
        <v>0</v>
      </c>
      <c r="AV29" s="91">
        <f t="shared" si="143"/>
        <v>0</v>
      </c>
      <c r="AX29" s="91">
        <f t="shared" si="144"/>
        <v>0</v>
      </c>
      <c r="AZ29" s="91">
        <f t="shared" si="145"/>
        <v>0</v>
      </c>
      <c r="BB29" s="262">
        <f>'SS to Constituents'!P29</f>
        <v>0</v>
      </c>
      <c r="BC29" s="264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Y29" s="91">
        <f t="shared" si="146"/>
        <v>0</v>
      </c>
      <c r="BZ29" s="91">
        <f t="shared" si="165"/>
        <v>0</v>
      </c>
      <c r="CA29" s="91">
        <f t="shared" si="166"/>
        <v>0</v>
      </c>
      <c r="CB29" s="91">
        <f t="shared" si="167"/>
        <v>0</v>
      </c>
      <c r="CC29" s="91">
        <f t="shared" si="168"/>
        <v>0</v>
      </c>
      <c r="CD29" s="91">
        <f t="shared" si="169"/>
        <v>0</v>
      </c>
      <c r="CE29" s="91">
        <f t="shared" si="170"/>
        <v>0</v>
      </c>
      <c r="CF29" s="91">
        <f t="shared" si="171"/>
        <v>0</v>
      </c>
      <c r="CG29" s="91">
        <f t="shared" si="172"/>
        <v>0</v>
      </c>
      <c r="CH29" s="91">
        <f t="shared" si="154"/>
        <v>0</v>
      </c>
      <c r="CI29" s="91">
        <f t="shared" si="155"/>
        <v>0</v>
      </c>
      <c r="CJ29" s="91">
        <f t="shared" si="156"/>
        <v>0</v>
      </c>
      <c r="CK29" s="91">
        <f t="shared" si="157"/>
        <v>0</v>
      </c>
      <c r="CL29" s="91">
        <f t="shared" si="158"/>
        <v>0</v>
      </c>
      <c r="CM29" s="91">
        <f t="shared" si="159"/>
        <v>0</v>
      </c>
      <c r="CN29" s="91">
        <f t="shared" si="160"/>
        <v>0</v>
      </c>
      <c r="CO29" s="91">
        <f t="shared" si="161"/>
        <v>0</v>
      </c>
      <c r="CP29" s="91">
        <f t="shared" si="162"/>
        <v>0</v>
      </c>
      <c r="CQ29" s="91">
        <f t="shared" si="163"/>
        <v>0</v>
      </c>
      <c r="CR29" s="91">
        <f t="shared" si="164"/>
        <v>0</v>
      </c>
      <c r="CT29" s="91">
        <f t="shared" si="147"/>
        <v>0</v>
      </c>
      <c r="CV29" s="262">
        <f>'SS to Constituents'!Q29</f>
        <v>0.48363372633010127</v>
      </c>
      <c r="CW29" s="264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  <c r="DQ29" s="285"/>
      <c r="DR29" s="285"/>
      <c r="DS29" s="285"/>
      <c r="DT29" s="285"/>
      <c r="DU29" s="285"/>
      <c r="DV29" s="285"/>
      <c r="DW29" s="285"/>
      <c r="DX29" s="285"/>
      <c r="DY29" s="285"/>
      <c r="DZ29" s="285"/>
      <c r="EA29" s="285"/>
      <c r="EB29" s="285"/>
      <c r="EC29" s="285"/>
      <c r="ED29" s="285"/>
      <c r="EE29" s="285"/>
      <c r="EF29" s="285"/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/>
      <c r="FB29" s="285"/>
      <c r="FC29" s="285"/>
      <c r="FD29" s="285"/>
      <c r="FE29" s="285"/>
      <c r="FG29" s="91">
        <f t="shared" si="148"/>
        <v>0</v>
      </c>
      <c r="FH29" s="91">
        <f t="shared" si="175"/>
        <v>0</v>
      </c>
      <c r="FI29" s="91">
        <f t="shared" si="176"/>
        <v>0</v>
      </c>
      <c r="FJ29" s="91">
        <f t="shared" si="177"/>
        <v>0</v>
      </c>
      <c r="FK29" s="91">
        <f t="shared" si="178"/>
        <v>0</v>
      </c>
      <c r="FL29" s="91">
        <f t="shared" si="179"/>
        <v>0</v>
      </c>
      <c r="FM29" s="91">
        <f t="shared" si="180"/>
        <v>0</v>
      </c>
      <c r="FN29" s="91">
        <f t="shared" si="181"/>
        <v>0</v>
      </c>
      <c r="FO29" s="91">
        <f t="shared" si="182"/>
        <v>0</v>
      </c>
      <c r="FP29" s="91">
        <f t="shared" si="183"/>
        <v>0</v>
      </c>
      <c r="FQ29" s="91">
        <f t="shared" si="184"/>
        <v>0</v>
      </c>
      <c r="FR29" s="91">
        <f t="shared" si="185"/>
        <v>0</v>
      </c>
      <c r="FS29" s="91">
        <f t="shared" si="186"/>
        <v>0</v>
      </c>
      <c r="FT29" s="91">
        <f t="shared" si="187"/>
        <v>0</v>
      </c>
      <c r="FU29" s="91">
        <f t="shared" si="188"/>
        <v>0</v>
      </c>
      <c r="FV29" s="91">
        <f t="shared" si="189"/>
        <v>0</v>
      </c>
      <c r="FW29" s="91">
        <f t="shared" si="174"/>
        <v>0</v>
      </c>
      <c r="FX29" s="91">
        <f t="shared" si="190"/>
        <v>0</v>
      </c>
      <c r="FY29" s="91">
        <f t="shared" si="191"/>
        <v>0</v>
      </c>
      <c r="FZ29" s="91">
        <f t="shared" si="192"/>
        <v>0</v>
      </c>
      <c r="GA29" s="91">
        <f t="shared" si="153"/>
        <v>0</v>
      </c>
      <c r="GB29" s="91">
        <f t="shared" si="153"/>
        <v>0</v>
      </c>
      <c r="GC29" s="91">
        <f t="shared" si="153"/>
        <v>0</v>
      </c>
      <c r="GD29" s="91">
        <f t="shared" si="153"/>
        <v>0</v>
      </c>
      <c r="GE29" s="91">
        <f t="shared" si="153"/>
        <v>0</v>
      </c>
      <c r="GF29" s="91">
        <f t="shared" si="153"/>
        <v>0</v>
      </c>
      <c r="GG29" s="91">
        <f t="shared" si="153"/>
        <v>0</v>
      </c>
      <c r="GH29" s="91">
        <f t="shared" si="153"/>
        <v>0</v>
      </c>
      <c r="GI29" s="91">
        <f t="shared" si="153"/>
        <v>0</v>
      </c>
      <c r="GJ29" s="91">
        <f t="shared" si="153"/>
        <v>0</v>
      </c>
      <c r="GK29" s="91">
        <f t="shared" si="153"/>
        <v>0</v>
      </c>
      <c r="GL29" s="91">
        <f t="shared" si="153"/>
        <v>0</v>
      </c>
      <c r="GM29" s="91">
        <f t="shared" si="153"/>
        <v>0</v>
      </c>
      <c r="GN29" s="91">
        <f t="shared" si="153"/>
        <v>0</v>
      </c>
      <c r="GO29" s="91">
        <f t="shared" si="153"/>
        <v>0</v>
      </c>
      <c r="GP29" s="91">
        <f t="shared" si="213"/>
        <v>0</v>
      </c>
      <c r="GQ29" s="91">
        <f t="shared" si="214"/>
        <v>0</v>
      </c>
      <c r="GR29" s="91">
        <f t="shared" si="215"/>
        <v>0</v>
      </c>
      <c r="GS29" s="91">
        <f t="shared" si="216"/>
        <v>0</v>
      </c>
      <c r="GT29" s="91">
        <f t="shared" si="217"/>
        <v>0</v>
      </c>
      <c r="GU29" s="91">
        <f t="shared" si="193"/>
        <v>0</v>
      </c>
      <c r="GV29" s="91">
        <f t="shared" si="194"/>
        <v>0</v>
      </c>
      <c r="GW29" s="91">
        <f t="shared" si="195"/>
        <v>0</v>
      </c>
      <c r="GX29" s="91">
        <f t="shared" si="196"/>
        <v>0</v>
      </c>
      <c r="GY29" s="91">
        <f t="shared" si="197"/>
        <v>0</v>
      </c>
      <c r="GZ29" s="91">
        <f t="shared" si="198"/>
        <v>0</v>
      </c>
      <c r="HA29" s="91">
        <f t="shared" si="199"/>
        <v>0</v>
      </c>
      <c r="HB29" s="91">
        <f t="shared" si="200"/>
        <v>0</v>
      </c>
      <c r="HC29" s="91">
        <f t="shared" si="201"/>
        <v>0</v>
      </c>
      <c r="HD29" s="91">
        <f t="shared" si="202"/>
        <v>0</v>
      </c>
      <c r="HE29" s="91">
        <f t="shared" si="203"/>
        <v>0</v>
      </c>
      <c r="HF29" s="91">
        <f t="shared" si="204"/>
        <v>0</v>
      </c>
      <c r="HG29" s="91">
        <f t="shared" si="205"/>
        <v>0</v>
      </c>
      <c r="HH29" s="91">
        <f t="shared" si="206"/>
        <v>0</v>
      </c>
      <c r="HI29" s="91">
        <f t="shared" si="207"/>
        <v>0</v>
      </c>
      <c r="HJ29" s="91">
        <f t="shared" si="208"/>
        <v>0</v>
      </c>
      <c r="HK29" s="91">
        <f t="shared" si="209"/>
        <v>0</v>
      </c>
      <c r="HL29" s="91">
        <f t="shared" si="210"/>
        <v>0</v>
      </c>
      <c r="HM29" s="91">
        <f t="shared" si="211"/>
        <v>0</v>
      </c>
      <c r="HN29" s="91">
        <f t="shared" si="212"/>
        <v>0</v>
      </c>
      <c r="HP29" s="91">
        <f t="shared" si="149"/>
        <v>0.48363372633010127</v>
      </c>
      <c r="HR29" s="262">
        <f t="shared" si="150"/>
        <v>0</v>
      </c>
      <c r="HS29" s="91">
        <f>HR29-'SS to Constituents'!F29</f>
        <v>-0.48363372633010127</v>
      </c>
      <c r="HV29" s="289" t="str">
        <f t="shared" si="151"/>
        <v>1A.3.DC</v>
      </c>
      <c r="HW29" s="262">
        <f t="shared" si="6"/>
        <v>0</v>
      </c>
      <c r="HX29" s="262">
        <f t="shared" si="7"/>
        <v>0</v>
      </c>
      <c r="HY29" s="262">
        <f t="shared" si="8"/>
        <v>0</v>
      </c>
      <c r="HZ29" s="262">
        <f t="shared" si="9"/>
        <v>0</v>
      </c>
      <c r="IA29" s="262">
        <f t="shared" si="10"/>
        <v>0</v>
      </c>
      <c r="IB29" s="262">
        <f t="shared" si="11"/>
        <v>0</v>
      </c>
      <c r="IC29" s="262">
        <f t="shared" si="12"/>
        <v>0</v>
      </c>
      <c r="ID29" s="262">
        <f t="shared" si="13"/>
        <v>0</v>
      </c>
      <c r="IE29" s="262">
        <f t="shared" si="14"/>
        <v>0</v>
      </c>
      <c r="IF29" s="262">
        <f t="shared" si="15"/>
        <v>0</v>
      </c>
      <c r="IG29" s="262">
        <f t="shared" si="16"/>
        <v>0</v>
      </c>
      <c r="IH29" s="262">
        <f t="shared" si="17"/>
        <v>0</v>
      </c>
      <c r="II29" s="262">
        <f t="shared" si="18"/>
        <v>0</v>
      </c>
      <c r="IJ29" s="262">
        <f t="shared" si="19"/>
        <v>0</v>
      </c>
      <c r="IK29" s="262">
        <f t="shared" si="20"/>
        <v>0</v>
      </c>
      <c r="IL29" s="262">
        <f t="shared" si="21"/>
        <v>0</v>
      </c>
      <c r="IM29" s="262">
        <f t="shared" si="22"/>
        <v>0</v>
      </c>
      <c r="IN29" s="262">
        <f t="shared" si="23"/>
        <v>0</v>
      </c>
      <c r="IO29" s="262">
        <f t="shared" si="24"/>
        <v>0</v>
      </c>
      <c r="IP29" s="262">
        <f t="shared" si="25"/>
        <v>0</v>
      </c>
      <c r="IQ29" s="262">
        <f t="shared" si="26"/>
        <v>0</v>
      </c>
      <c r="IR29" s="262">
        <f t="shared" si="27"/>
        <v>0</v>
      </c>
      <c r="IS29" s="262">
        <f t="shared" si="28"/>
        <v>0</v>
      </c>
      <c r="IT29" s="262">
        <f t="shared" si="29"/>
        <v>0</v>
      </c>
      <c r="IU29" s="262">
        <f t="shared" si="30"/>
        <v>0</v>
      </c>
      <c r="IV29" s="262">
        <f t="shared" si="31"/>
        <v>0</v>
      </c>
      <c r="IW29" s="262">
        <f t="shared" si="32"/>
        <v>0</v>
      </c>
      <c r="IX29" s="262">
        <f t="shared" si="33"/>
        <v>0</v>
      </c>
      <c r="IY29" s="262">
        <f t="shared" si="34"/>
        <v>0</v>
      </c>
      <c r="IZ29" s="262">
        <f t="shared" si="35"/>
        <v>0</v>
      </c>
      <c r="JA29" s="262">
        <f t="shared" si="36"/>
        <v>0</v>
      </c>
      <c r="JB29" s="262">
        <f t="shared" si="37"/>
        <v>0</v>
      </c>
      <c r="JC29" s="262">
        <f t="shared" si="38"/>
        <v>0</v>
      </c>
      <c r="JD29" s="262">
        <f t="shared" si="39"/>
        <v>0</v>
      </c>
      <c r="JE29" s="262">
        <f t="shared" si="40"/>
        <v>0</v>
      </c>
      <c r="JF29" s="262">
        <f t="shared" si="41"/>
        <v>0</v>
      </c>
      <c r="JG29" s="262">
        <f t="shared" si="42"/>
        <v>0</v>
      </c>
      <c r="JH29" s="262">
        <f t="shared" si="43"/>
        <v>0</v>
      </c>
      <c r="JI29" s="262">
        <f t="shared" si="44"/>
        <v>0</v>
      </c>
      <c r="JJ29" s="262">
        <f t="shared" si="45"/>
        <v>0</v>
      </c>
      <c r="JK29" s="262">
        <f t="shared" si="46"/>
        <v>0</v>
      </c>
      <c r="JL29" s="262">
        <f t="shared" si="47"/>
        <v>0</v>
      </c>
      <c r="JM29" s="262">
        <f t="shared" si="48"/>
        <v>0</v>
      </c>
      <c r="JN29" s="262">
        <f t="shared" si="49"/>
        <v>0</v>
      </c>
      <c r="JO29" s="262">
        <f t="shared" si="50"/>
        <v>0</v>
      </c>
      <c r="JP29" s="262">
        <f t="shared" si="51"/>
        <v>0</v>
      </c>
      <c r="JQ29" s="262">
        <f t="shared" si="52"/>
        <v>0</v>
      </c>
      <c r="JR29" s="262">
        <f t="shared" si="53"/>
        <v>0</v>
      </c>
      <c r="JS29" s="262">
        <f t="shared" si="54"/>
        <v>0</v>
      </c>
      <c r="JT29" s="262">
        <f t="shared" si="55"/>
        <v>0</v>
      </c>
      <c r="JU29" s="262">
        <f t="shared" si="56"/>
        <v>0</v>
      </c>
      <c r="JV29" s="262">
        <f t="shared" si="57"/>
        <v>0</v>
      </c>
      <c r="JW29" s="262">
        <f t="shared" si="58"/>
        <v>0</v>
      </c>
      <c r="JX29" s="262">
        <f t="shared" si="59"/>
        <v>0</v>
      </c>
      <c r="JY29" s="262">
        <f t="shared" si="60"/>
        <v>0</v>
      </c>
      <c r="JZ29" s="262">
        <f t="shared" si="61"/>
        <v>0</v>
      </c>
      <c r="KA29" s="262">
        <f t="shared" si="62"/>
        <v>0</v>
      </c>
      <c r="KB29" s="262">
        <f t="shared" si="63"/>
        <v>0</v>
      </c>
      <c r="KC29" s="262">
        <f t="shared" si="64"/>
        <v>0</v>
      </c>
      <c r="KD29" s="262">
        <f t="shared" si="65"/>
        <v>0</v>
      </c>
      <c r="KE29" s="262">
        <f t="shared" si="66"/>
        <v>0</v>
      </c>
      <c r="KF29" s="262">
        <f t="shared" si="67"/>
        <v>0</v>
      </c>
      <c r="KG29" s="262">
        <f t="shared" si="68"/>
        <v>0</v>
      </c>
      <c r="KH29" s="262">
        <f t="shared" si="69"/>
        <v>0</v>
      </c>
      <c r="KI29" s="262">
        <f t="shared" si="70"/>
        <v>0</v>
      </c>
      <c r="KJ29" s="262">
        <f t="shared" si="71"/>
        <v>0</v>
      </c>
      <c r="KK29" s="262">
        <f t="shared" si="72"/>
        <v>0</v>
      </c>
      <c r="KL29" s="262">
        <f t="shared" si="73"/>
        <v>0</v>
      </c>
      <c r="KM29" s="262">
        <f t="shared" si="74"/>
        <v>0</v>
      </c>
      <c r="KN29" s="262">
        <f t="shared" si="75"/>
        <v>0</v>
      </c>
      <c r="KO29" s="262">
        <f t="shared" si="76"/>
        <v>0</v>
      </c>
      <c r="KP29" s="262">
        <f t="shared" si="77"/>
        <v>0</v>
      </c>
      <c r="KQ29" s="262">
        <f t="shared" si="78"/>
        <v>0</v>
      </c>
      <c r="KR29" s="262">
        <f t="shared" si="79"/>
        <v>0</v>
      </c>
      <c r="KS29" s="262">
        <f t="shared" si="80"/>
        <v>0</v>
      </c>
      <c r="KT29" s="262">
        <f t="shared" si="81"/>
        <v>0</v>
      </c>
      <c r="KU29" s="262">
        <f t="shared" si="82"/>
        <v>0</v>
      </c>
      <c r="KV29" s="262">
        <f t="shared" si="83"/>
        <v>0</v>
      </c>
      <c r="KW29" s="262">
        <f t="shared" si="84"/>
        <v>0</v>
      </c>
      <c r="KX29" s="262">
        <f t="shared" si="85"/>
        <v>0</v>
      </c>
      <c r="KY29" s="262">
        <f t="shared" si="86"/>
        <v>0</v>
      </c>
      <c r="KZ29" s="262">
        <f t="shared" si="87"/>
        <v>0</v>
      </c>
      <c r="LA29" s="262">
        <f t="shared" si="88"/>
        <v>0</v>
      </c>
      <c r="LB29" s="262">
        <f t="shared" si="89"/>
        <v>0</v>
      </c>
      <c r="LC29" s="262">
        <f t="shared" si="90"/>
        <v>0</v>
      </c>
      <c r="LD29" s="262">
        <f t="shared" si="91"/>
        <v>0</v>
      </c>
      <c r="LE29" s="262">
        <f t="shared" si="92"/>
        <v>0</v>
      </c>
      <c r="LF29" s="262">
        <f t="shared" si="93"/>
        <v>0</v>
      </c>
      <c r="LG29" s="262">
        <f t="shared" si="94"/>
        <v>0</v>
      </c>
      <c r="LH29" s="262">
        <f t="shared" si="95"/>
        <v>0</v>
      </c>
      <c r="LI29" s="262">
        <f t="shared" si="96"/>
        <v>0</v>
      </c>
      <c r="LJ29" s="262">
        <f t="shared" si="97"/>
        <v>0</v>
      </c>
      <c r="LK29" s="262">
        <f t="shared" si="98"/>
        <v>0</v>
      </c>
      <c r="LL29" s="262">
        <f t="shared" si="99"/>
        <v>0</v>
      </c>
    </row>
    <row r="30" spans="2:324" ht="39.950000000000003" hidden="1" customHeight="1" x14ac:dyDescent="0.25">
      <c r="B30" s="5" t="s">
        <v>24</v>
      </c>
      <c r="C30" s="68" t="s">
        <v>25</v>
      </c>
      <c r="D30" s="5" t="s">
        <v>73</v>
      </c>
      <c r="F30" s="262">
        <f>'SS to Constituents'!N30</f>
        <v>0</v>
      </c>
      <c r="H30" s="262">
        <f>'SS to Constituents'!O30</f>
        <v>0</v>
      </c>
      <c r="I30" s="264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X30" s="91">
        <f t="shared" si="122"/>
        <v>0</v>
      </c>
      <c r="Y30" s="91">
        <f t="shared" si="123"/>
        <v>0</v>
      </c>
      <c r="Z30" s="91">
        <f t="shared" si="124"/>
        <v>0</v>
      </c>
      <c r="AA30" s="91">
        <f t="shared" si="125"/>
        <v>0</v>
      </c>
      <c r="AB30" s="91">
        <f t="shared" si="126"/>
        <v>0</v>
      </c>
      <c r="AC30" s="91">
        <f t="shared" si="127"/>
        <v>0</v>
      </c>
      <c r="AD30" s="91">
        <f t="shared" si="128"/>
        <v>0</v>
      </c>
      <c r="AE30" s="91">
        <f t="shared" si="129"/>
        <v>0</v>
      </c>
      <c r="AF30" s="91">
        <f t="shared" si="130"/>
        <v>0</v>
      </c>
      <c r="AG30" s="91">
        <f t="shared" si="131"/>
        <v>0</v>
      </c>
      <c r="AH30" s="91">
        <f t="shared" si="132"/>
        <v>0</v>
      </c>
      <c r="AI30" s="91">
        <f t="shared" si="133"/>
        <v>0</v>
      </c>
      <c r="AJ30" s="91">
        <f t="shared" si="134"/>
        <v>0</v>
      </c>
      <c r="AL30" s="91">
        <f t="shared" si="135"/>
        <v>0</v>
      </c>
      <c r="AM30" s="91">
        <f t="shared" si="136"/>
        <v>0</v>
      </c>
      <c r="AN30" s="91">
        <f t="shared" si="137"/>
        <v>0</v>
      </c>
      <c r="AO30" s="91">
        <f t="shared" si="138"/>
        <v>0</v>
      </c>
      <c r="AP30" s="91">
        <f t="shared" si="139"/>
        <v>0</v>
      </c>
      <c r="AR30" s="91">
        <f t="shared" si="140"/>
        <v>0</v>
      </c>
      <c r="AS30" s="91">
        <f t="shared" si="141"/>
        <v>0</v>
      </c>
      <c r="AT30" s="91">
        <f t="shared" si="142"/>
        <v>0</v>
      </c>
      <c r="AV30" s="91">
        <f t="shared" si="143"/>
        <v>0</v>
      </c>
      <c r="AX30" s="91">
        <f t="shared" si="144"/>
        <v>0</v>
      </c>
      <c r="AZ30" s="91">
        <f t="shared" si="145"/>
        <v>0</v>
      </c>
      <c r="BB30" s="262">
        <f>'SS to Constituents'!P30</f>
        <v>0</v>
      </c>
      <c r="BC30" s="264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Y30" s="91">
        <f t="shared" si="146"/>
        <v>0</v>
      </c>
      <c r="BZ30" s="91">
        <f t="shared" si="165"/>
        <v>0</v>
      </c>
      <c r="CA30" s="91">
        <f t="shared" si="166"/>
        <v>0</v>
      </c>
      <c r="CB30" s="91">
        <f t="shared" si="167"/>
        <v>0</v>
      </c>
      <c r="CC30" s="91">
        <f t="shared" si="168"/>
        <v>0</v>
      </c>
      <c r="CD30" s="91">
        <f t="shared" si="169"/>
        <v>0</v>
      </c>
      <c r="CE30" s="91">
        <f t="shared" si="170"/>
        <v>0</v>
      </c>
      <c r="CF30" s="91">
        <f t="shared" si="171"/>
        <v>0</v>
      </c>
      <c r="CG30" s="91">
        <f t="shared" si="172"/>
        <v>0</v>
      </c>
      <c r="CH30" s="91">
        <f t="shared" si="154"/>
        <v>0</v>
      </c>
      <c r="CI30" s="91">
        <f t="shared" si="155"/>
        <v>0</v>
      </c>
      <c r="CJ30" s="91">
        <f t="shared" si="156"/>
        <v>0</v>
      </c>
      <c r="CK30" s="91">
        <f t="shared" si="157"/>
        <v>0</v>
      </c>
      <c r="CL30" s="91">
        <f t="shared" si="158"/>
        <v>0</v>
      </c>
      <c r="CM30" s="91">
        <f t="shared" si="159"/>
        <v>0</v>
      </c>
      <c r="CN30" s="91">
        <f t="shared" si="160"/>
        <v>0</v>
      </c>
      <c r="CO30" s="91">
        <f t="shared" si="161"/>
        <v>0</v>
      </c>
      <c r="CP30" s="91">
        <f t="shared" si="162"/>
        <v>0</v>
      </c>
      <c r="CQ30" s="91">
        <f t="shared" si="163"/>
        <v>0</v>
      </c>
      <c r="CR30" s="91">
        <f t="shared" si="164"/>
        <v>0</v>
      </c>
      <c r="CT30" s="91">
        <f t="shared" si="147"/>
        <v>0</v>
      </c>
      <c r="CV30" s="262">
        <f>'SS to Constituents'!Q30</f>
        <v>0</v>
      </c>
      <c r="CW30" s="264"/>
      <c r="CX30" s="285"/>
      <c r="CY30" s="285"/>
      <c r="CZ30" s="285"/>
      <c r="DA30" s="285"/>
      <c r="DB30" s="285"/>
      <c r="DC30" s="285"/>
      <c r="DD30" s="285"/>
      <c r="DE30" s="285"/>
      <c r="DF30" s="285"/>
      <c r="DG30" s="285"/>
      <c r="DH30" s="285"/>
      <c r="DI30" s="285"/>
      <c r="DJ30" s="285"/>
      <c r="DK30" s="285"/>
      <c r="DL30" s="285"/>
      <c r="DM30" s="285"/>
      <c r="DN30" s="285"/>
      <c r="DO30" s="285"/>
      <c r="DP30" s="285"/>
      <c r="DQ30" s="285"/>
      <c r="DR30" s="285"/>
      <c r="DS30" s="285"/>
      <c r="DT30" s="285"/>
      <c r="DU30" s="285"/>
      <c r="DV30" s="285"/>
      <c r="DW30" s="285"/>
      <c r="DX30" s="285"/>
      <c r="DY30" s="285"/>
      <c r="DZ30" s="285"/>
      <c r="EA30" s="285"/>
      <c r="EB30" s="285"/>
      <c r="EC30" s="285"/>
      <c r="ED30" s="285"/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  <c r="FG30" s="91">
        <f t="shared" si="148"/>
        <v>0</v>
      </c>
      <c r="FH30" s="91">
        <f t="shared" si="175"/>
        <v>0</v>
      </c>
      <c r="FI30" s="91">
        <f t="shared" si="176"/>
        <v>0</v>
      </c>
      <c r="FJ30" s="91">
        <f t="shared" si="177"/>
        <v>0</v>
      </c>
      <c r="FK30" s="91">
        <f t="shared" si="178"/>
        <v>0</v>
      </c>
      <c r="FL30" s="91">
        <f t="shared" si="179"/>
        <v>0</v>
      </c>
      <c r="FM30" s="91">
        <f t="shared" si="180"/>
        <v>0</v>
      </c>
      <c r="FN30" s="91">
        <f t="shared" si="181"/>
        <v>0</v>
      </c>
      <c r="FO30" s="91">
        <f t="shared" si="182"/>
        <v>0</v>
      </c>
      <c r="FP30" s="91">
        <f t="shared" si="183"/>
        <v>0</v>
      </c>
      <c r="FQ30" s="91">
        <f t="shared" si="184"/>
        <v>0</v>
      </c>
      <c r="FR30" s="91">
        <f t="shared" si="185"/>
        <v>0</v>
      </c>
      <c r="FS30" s="91">
        <f t="shared" si="186"/>
        <v>0</v>
      </c>
      <c r="FT30" s="91">
        <f t="shared" si="187"/>
        <v>0</v>
      </c>
      <c r="FU30" s="91">
        <f t="shared" si="188"/>
        <v>0</v>
      </c>
      <c r="FV30" s="91">
        <f t="shared" si="189"/>
        <v>0</v>
      </c>
      <c r="FW30" s="91">
        <f t="shared" si="174"/>
        <v>0</v>
      </c>
      <c r="FX30" s="91">
        <f t="shared" si="190"/>
        <v>0</v>
      </c>
      <c r="FY30" s="91">
        <f t="shared" si="191"/>
        <v>0</v>
      </c>
      <c r="FZ30" s="91">
        <f t="shared" si="192"/>
        <v>0</v>
      </c>
      <c r="GA30" s="91">
        <f t="shared" si="153"/>
        <v>0</v>
      </c>
      <c r="GB30" s="91">
        <f t="shared" si="153"/>
        <v>0</v>
      </c>
      <c r="GC30" s="91">
        <f t="shared" si="153"/>
        <v>0</v>
      </c>
      <c r="GD30" s="91">
        <f t="shared" si="153"/>
        <v>0</v>
      </c>
      <c r="GE30" s="91">
        <f t="shared" si="153"/>
        <v>0</v>
      </c>
      <c r="GF30" s="91">
        <f t="shared" si="153"/>
        <v>0</v>
      </c>
      <c r="GG30" s="91">
        <f t="shared" si="153"/>
        <v>0</v>
      </c>
      <c r="GH30" s="91">
        <f t="shared" si="153"/>
        <v>0</v>
      </c>
      <c r="GI30" s="91">
        <f t="shared" si="153"/>
        <v>0</v>
      </c>
      <c r="GJ30" s="91">
        <f t="shared" si="153"/>
        <v>0</v>
      </c>
      <c r="GK30" s="91">
        <f t="shared" si="153"/>
        <v>0</v>
      </c>
      <c r="GL30" s="91">
        <f t="shared" si="153"/>
        <v>0</v>
      </c>
      <c r="GM30" s="91">
        <f t="shared" si="153"/>
        <v>0</v>
      </c>
      <c r="GN30" s="91">
        <f t="shared" si="153"/>
        <v>0</v>
      </c>
      <c r="GO30" s="91">
        <f t="shared" si="153"/>
        <v>0</v>
      </c>
      <c r="GP30" s="91">
        <f t="shared" si="213"/>
        <v>0</v>
      </c>
      <c r="GQ30" s="91">
        <f t="shared" si="214"/>
        <v>0</v>
      </c>
      <c r="GR30" s="91">
        <f t="shared" si="215"/>
        <v>0</v>
      </c>
      <c r="GS30" s="91">
        <f t="shared" si="216"/>
        <v>0</v>
      </c>
      <c r="GT30" s="91">
        <f t="shared" si="217"/>
        <v>0</v>
      </c>
      <c r="GU30" s="91">
        <f t="shared" si="193"/>
        <v>0</v>
      </c>
      <c r="GV30" s="91">
        <f t="shared" si="194"/>
        <v>0</v>
      </c>
      <c r="GW30" s="91">
        <f t="shared" si="195"/>
        <v>0</v>
      </c>
      <c r="GX30" s="91">
        <f t="shared" si="196"/>
        <v>0</v>
      </c>
      <c r="GY30" s="91">
        <f t="shared" si="197"/>
        <v>0</v>
      </c>
      <c r="GZ30" s="91">
        <f t="shared" si="198"/>
        <v>0</v>
      </c>
      <c r="HA30" s="91">
        <f t="shared" si="199"/>
        <v>0</v>
      </c>
      <c r="HB30" s="91">
        <f t="shared" si="200"/>
        <v>0</v>
      </c>
      <c r="HC30" s="91">
        <f t="shared" si="201"/>
        <v>0</v>
      </c>
      <c r="HD30" s="91">
        <f t="shared" si="202"/>
        <v>0</v>
      </c>
      <c r="HE30" s="91">
        <f t="shared" si="203"/>
        <v>0</v>
      </c>
      <c r="HF30" s="91">
        <f t="shared" si="204"/>
        <v>0</v>
      </c>
      <c r="HG30" s="91">
        <f t="shared" si="205"/>
        <v>0</v>
      </c>
      <c r="HH30" s="91">
        <f t="shared" si="206"/>
        <v>0</v>
      </c>
      <c r="HI30" s="91">
        <f t="shared" si="207"/>
        <v>0</v>
      </c>
      <c r="HJ30" s="91">
        <f t="shared" si="208"/>
        <v>0</v>
      </c>
      <c r="HK30" s="91">
        <f t="shared" si="209"/>
        <v>0</v>
      </c>
      <c r="HL30" s="91">
        <f t="shared" si="210"/>
        <v>0</v>
      </c>
      <c r="HM30" s="91">
        <f t="shared" si="211"/>
        <v>0</v>
      </c>
      <c r="HN30" s="91">
        <f t="shared" si="212"/>
        <v>0</v>
      </c>
      <c r="HP30" s="91">
        <f t="shared" si="149"/>
        <v>0</v>
      </c>
      <c r="HR30" s="262">
        <f t="shared" si="150"/>
        <v>0</v>
      </c>
      <c r="HS30" s="91">
        <f>HR30-'SS to Constituents'!F30</f>
        <v>0</v>
      </c>
      <c r="HV30" s="289" t="str">
        <f t="shared" si="151"/>
        <v>1A.3.DNC</v>
      </c>
      <c r="HW30" s="262">
        <f t="shared" si="6"/>
        <v>0</v>
      </c>
      <c r="HX30" s="262">
        <f t="shared" si="7"/>
        <v>0</v>
      </c>
      <c r="HY30" s="262">
        <f t="shared" si="8"/>
        <v>0</v>
      </c>
      <c r="HZ30" s="262">
        <f t="shared" si="9"/>
        <v>0</v>
      </c>
      <c r="IA30" s="262">
        <f t="shared" si="10"/>
        <v>0</v>
      </c>
      <c r="IB30" s="262">
        <f t="shared" si="11"/>
        <v>0</v>
      </c>
      <c r="IC30" s="262">
        <f t="shared" si="12"/>
        <v>0</v>
      </c>
      <c r="ID30" s="262">
        <f t="shared" si="13"/>
        <v>0</v>
      </c>
      <c r="IE30" s="262">
        <f t="shared" si="14"/>
        <v>0</v>
      </c>
      <c r="IF30" s="262">
        <f t="shared" si="15"/>
        <v>0</v>
      </c>
      <c r="IG30" s="262">
        <f t="shared" si="16"/>
        <v>0</v>
      </c>
      <c r="IH30" s="262">
        <f t="shared" si="17"/>
        <v>0</v>
      </c>
      <c r="II30" s="262">
        <f t="shared" si="18"/>
        <v>0</v>
      </c>
      <c r="IJ30" s="262">
        <f t="shared" si="19"/>
        <v>0</v>
      </c>
      <c r="IK30" s="262">
        <f t="shared" si="20"/>
        <v>0</v>
      </c>
      <c r="IL30" s="262">
        <f t="shared" si="21"/>
        <v>0</v>
      </c>
      <c r="IM30" s="262">
        <f t="shared" si="22"/>
        <v>0</v>
      </c>
      <c r="IN30" s="262">
        <f t="shared" si="23"/>
        <v>0</v>
      </c>
      <c r="IO30" s="262">
        <f t="shared" si="24"/>
        <v>0</v>
      </c>
      <c r="IP30" s="262">
        <f t="shared" si="25"/>
        <v>0</v>
      </c>
      <c r="IQ30" s="262">
        <f t="shared" si="26"/>
        <v>0</v>
      </c>
      <c r="IR30" s="262">
        <f t="shared" si="27"/>
        <v>0</v>
      </c>
      <c r="IS30" s="262">
        <f t="shared" si="28"/>
        <v>0</v>
      </c>
      <c r="IT30" s="262">
        <f t="shared" si="29"/>
        <v>0</v>
      </c>
      <c r="IU30" s="262">
        <f t="shared" si="30"/>
        <v>0</v>
      </c>
      <c r="IV30" s="262">
        <f t="shared" si="31"/>
        <v>0</v>
      </c>
      <c r="IW30" s="262">
        <f t="shared" si="32"/>
        <v>0</v>
      </c>
      <c r="IX30" s="262">
        <f t="shared" si="33"/>
        <v>0</v>
      </c>
      <c r="IY30" s="262">
        <f t="shared" si="34"/>
        <v>0</v>
      </c>
      <c r="IZ30" s="262">
        <f t="shared" si="35"/>
        <v>0</v>
      </c>
      <c r="JA30" s="262">
        <f t="shared" si="36"/>
        <v>0</v>
      </c>
      <c r="JB30" s="262">
        <f t="shared" si="37"/>
        <v>0</v>
      </c>
      <c r="JC30" s="262">
        <f t="shared" si="38"/>
        <v>0</v>
      </c>
      <c r="JD30" s="262">
        <f t="shared" si="39"/>
        <v>0</v>
      </c>
      <c r="JE30" s="262">
        <f t="shared" si="40"/>
        <v>0</v>
      </c>
      <c r="JF30" s="262">
        <f t="shared" si="41"/>
        <v>0</v>
      </c>
      <c r="JG30" s="262">
        <f t="shared" si="42"/>
        <v>0</v>
      </c>
      <c r="JH30" s="262">
        <f t="shared" si="43"/>
        <v>0</v>
      </c>
      <c r="JI30" s="262">
        <f t="shared" si="44"/>
        <v>0</v>
      </c>
      <c r="JJ30" s="262">
        <f t="shared" si="45"/>
        <v>0</v>
      </c>
      <c r="JK30" s="262">
        <f t="shared" si="46"/>
        <v>0</v>
      </c>
      <c r="JL30" s="262">
        <f t="shared" si="47"/>
        <v>0</v>
      </c>
      <c r="JM30" s="262">
        <f t="shared" si="48"/>
        <v>0</v>
      </c>
      <c r="JN30" s="262">
        <f t="shared" si="49"/>
        <v>0</v>
      </c>
      <c r="JO30" s="262">
        <f t="shared" si="50"/>
        <v>0</v>
      </c>
      <c r="JP30" s="262">
        <f t="shared" si="51"/>
        <v>0</v>
      </c>
      <c r="JQ30" s="262">
        <f t="shared" si="52"/>
        <v>0</v>
      </c>
      <c r="JR30" s="262">
        <f t="shared" si="53"/>
        <v>0</v>
      </c>
      <c r="JS30" s="262">
        <f t="shared" si="54"/>
        <v>0</v>
      </c>
      <c r="JT30" s="262">
        <f t="shared" si="55"/>
        <v>0</v>
      </c>
      <c r="JU30" s="262">
        <f t="shared" si="56"/>
        <v>0</v>
      </c>
      <c r="JV30" s="262">
        <f t="shared" si="57"/>
        <v>0</v>
      </c>
      <c r="JW30" s="262">
        <f t="shared" si="58"/>
        <v>0</v>
      </c>
      <c r="JX30" s="262">
        <f t="shared" si="59"/>
        <v>0</v>
      </c>
      <c r="JY30" s="262">
        <f t="shared" si="60"/>
        <v>0</v>
      </c>
      <c r="JZ30" s="262">
        <f t="shared" si="61"/>
        <v>0</v>
      </c>
      <c r="KA30" s="262">
        <f t="shared" si="62"/>
        <v>0</v>
      </c>
      <c r="KB30" s="262">
        <f t="shared" si="63"/>
        <v>0</v>
      </c>
      <c r="KC30" s="262">
        <f t="shared" si="64"/>
        <v>0</v>
      </c>
      <c r="KD30" s="262">
        <f t="shared" si="65"/>
        <v>0</v>
      </c>
      <c r="KE30" s="262">
        <f t="shared" si="66"/>
        <v>0</v>
      </c>
      <c r="KF30" s="262">
        <f t="shared" si="67"/>
        <v>0</v>
      </c>
      <c r="KG30" s="262">
        <f t="shared" si="68"/>
        <v>0</v>
      </c>
      <c r="KH30" s="262">
        <f t="shared" si="69"/>
        <v>0</v>
      </c>
      <c r="KI30" s="262">
        <f t="shared" si="70"/>
        <v>0</v>
      </c>
      <c r="KJ30" s="262">
        <f t="shared" si="71"/>
        <v>0</v>
      </c>
      <c r="KK30" s="262">
        <f t="shared" si="72"/>
        <v>0</v>
      </c>
      <c r="KL30" s="262">
        <f t="shared" si="73"/>
        <v>0</v>
      </c>
      <c r="KM30" s="262">
        <f t="shared" si="74"/>
        <v>0</v>
      </c>
      <c r="KN30" s="262">
        <f t="shared" si="75"/>
        <v>0</v>
      </c>
      <c r="KO30" s="262">
        <f t="shared" si="76"/>
        <v>0</v>
      </c>
      <c r="KP30" s="262">
        <f t="shared" si="77"/>
        <v>0</v>
      </c>
      <c r="KQ30" s="262">
        <f t="shared" si="78"/>
        <v>0</v>
      </c>
      <c r="KR30" s="262">
        <f t="shared" si="79"/>
        <v>0</v>
      </c>
      <c r="KS30" s="262">
        <f t="shared" si="80"/>
        <v>0</v>
      </c>
      <c r="KT30" s="262">
        <f t="shared" si="81"/>
        <v>0</v>
      </c>
      <c r="KU30" s="262">
        <f t="shared" si="82"/>
        <v>0</v>
      </c>
      <c r="KV30" s="262">
        <f t="shared" si="83"/>
        <v>0</v>
      </c>
      <c r="KW30" s="262">
        <f t="shared" si="84"/>
        <v>0</v>
      </c>
      <c r="KX30" s="262">
        <f t="shared" si="85"/>
        <v>0</v>
      </c>
      <c r="KY30" s="262">
        <f t="shared" si="86"/>
        <v>0</v>
      </c>
      <c r="KZ30" s="262">
        <f t="shared" si="87"/>
        <v>0</v>
      </c>
      <c r="LA30" s="262">
        <f t="shared" si="88"/>
        <v>0</v>
      </c>
      <c r="LB30" s="262">
        <f t="shared" si="89"/>
        <v>0</v>
      </c>
      <c r="LC30" s="262">
        <f t="shared" si="90"/>
        <v>0</v>
      </c>
      <c r="LD30" s="262">
        <f t="shared" si="91"/>
        <v>0</v>
      </c>
      <c r="LE30" s="262">
        <f t="shared" si="92"/>
        <v>0</v>
      </c>
      <c r="LF30" s="262">
        <f t="shared" si="93"/>
        <v>0</v>
      </c>
      <c r="LG30" s="262">
        <f t="shared" si="94"/>
        <v>0</v>
      </c>
      <c r="LH30" s="262">
        <f t="shared" si="95"/>
        <v>0</v>
      </c>
      <c r="LI30" s="262">
        <f t="shared" si="96"/>
        <v>0</v>
      </c>
      <c r="LJ30" s="262">
        <f t="shared" si="97"/>
        <v>0</v>
      </c>
      <c r="LK30" s="262">
        <f t="shared" si="98"/>
        <v>0</v>
      </c>
      <c r="LL30" s="262">
        <f t="shared" si="99"/>
        <v>0</v>
      </c>
    </row>
    <row r="31" spans="2:324" ht="39.950000000000003" hidden="1" customHeight="1" x14ac:dyDescent="0.25">
      <c r="B31" s="5" t="s">
        <v>24</v>
      </c>
      <c r="C31" s="68" t="s">
        <v>25</v>
      </c>
      <c r="D31" s="5" t="s">
        <v>74</v>
      </c>
      <c r="F31" s="262">
        <f>'SS to Constituents'!N31</f>
        <v>0</v>
      </c>
      <c r="H31" s="262">
        <f>'SS to Constituents'!O31</f>
        <v>0</v>
      </c>
      <c r="I31" s="264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X31" s="91">
        <f t="shared" si="122"/>
        <v>0</v>
      </c>
      <c r="Y31" s="91">
        <f t="shared" si="123"/>
        <v>0</v>
      </c>
      <c r="Z31" s="91">
        <f t="shared" si="124"/>
        <v>0</v>
      </c>
      <c r="AA31" s="91">
        <f t="shared" si="125"/>
        <v>0</v>
      </c>
      <c r="AB31" s="91">
        <f t="shared" si="126"/>
        <v>0</v>
      </c>
      <c r="AC31" s="91">
        <f t="shared" si="127"/>
        <v>0</v>
      </c>
      <c r="AD31" s="91">
        <f t="shared" si="128"/>
        <v>0</v>
      </c>
      <c r="AE31" s="91">
        <f t="shared" si="129"/>
        <v>0</v>
      </c>
      <c r="AF31" s="91">
        <f t="shared" si="130"/>
        <v>0</v>
      </c>
      <c r="AG31" s="91">
        <f t="shared" si="131"/>
        <v>0</v>
      </c>
      <c r="AH31" s="91">
        <f t="shared" si="132"/>
        <v>0</v>
      </c>
      <c r="AI31" s="91">
        <f t="shared" si="133"/>
        <v>0</v>
      </c>
      <c r="AJ31" s="91">
        <f t="shared" si="134"/>
        <v>0</v>
      </c>
      <c r="AL31" s="91">
        <f t="shared" si="135"/>
        <v>0</v>
      </c>
      <c r="AM31" s="91">
        <f t="shared" si="136"/>
        <v>0</v>
      </c>
      <c r="AN31" s="91">
        <f t="shared" si="137"/>
        <v>0</v>
      </c>
      <c r="AO31" s="91">
        <f t="shared" si="138"/>
        <v>0</v>
      </c>
      <c r="AP31" s="91">
        <f t="shared" si="139"/>
        <v>0</v>
      </c>
      <c r="AR31" s="91">
        <f t="shared" si="140"/>
        <v>0</v>
      </c>
      <c r="AS31" s="91">
        <f t="shared" si="141"/>
        <v>0</v>
      </c>
      <c r="AT31" s="91">
        <f t="shared" si="142"/>
        <v>0</v>
      </c>
      <c r="AV31" s="91">
        <f t="shared" si="143"/>
        <v>0</v>
      </c>
      <c r="AX31" s="91">
        <f t="shared" si="144"/>
        <v>0</v>
      </c>
      <c r="AZ31" s="91">
        <f t="shared" si="145"/>
        <v>0</v>
      </c>
      <c r="BB31" s="262">
        <f>'SS to Constituents'!P31</f>
        <v>0</v>
      </c>
      <c r="BC31" s="264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Y31" s="91">
        <f t="shared" si="146"/>
        <v>0</v>
      </c>
      <c r="BZ31" s="91">
        <f t="shared" si="165"/>
        <v>0</v>
      </c>
      <c r="CA31" s="91">
        <f t="shared" si="166"/>
        <v>0</v>
      </c>
      <c r="CB31" s="91">
        <f t="shared" si="167"/>
        <v>0</v>
      </c>
      <c r="CC31" s="91">
        <f t="shared" si="168"/>
        <v>0</v>
      </c>
      <c r="CD31" s="91">
        <f t="shared" si="169"/>
        <v>0</v>
      </c>
      <c r="CE31" s="91">
        <f t="shared" si="170"/>
        <v>0</v>
      </c>
      <c r="CF31" s="91">
        <f t="shared" si="171"/>
        <v>0</v>
      </c>
      <c r="CG31" s="91">
        <f t="shared" si="172"/>
        <v>0</v>
      </c>
      <c r="CH31" s="91">
        <f t="shared" si="154"/>
        <v>0</v>
      </c>
      <c r="CI31" s="91">
        <f t="shared" si="155"/>
        <v>0</v>
      </c>
      <c r="CJ31" s="91">
        <f t="shared" si="156"/>
        <v>0</v>
      </c>
      <c r="CK31" s="91">
        <f t="shared" si="157"/>
        <v>0</v>
      </c>
      <c r="CL31" s="91">
        <f t="shared" si="158"/>
        <v>0</v>
      </c>
      <c r="CM31" s="91">
        <f t="shared" si="159"/>
        <v>0</v>
      </c>
      <c r="CN31" s="91">
        <f t="shared" si="160"/>
        <v>0</v>
      </c>
      <c r="CO31" s="91">
        <f t="shared" si="161"/>
        <v>0</v>
      </c>
      <c r="CP31" s="91">
        <f t="shared" si="162"/>
        <v>0</v>
      </c>
      <c r="CQ31" s="91">
        <f t="shared" si="163"/>
        <v>0</v>
      </c>
      <c r="CR31" s="91">
        <f t="shared" si="164"/>
        <v>0</v>
      </c>
      <c r="CT31" s="91">
        <f t="shared" si="147"/>
        <v>0</v>
      </c>
      <c r="CV31" s="262">
        <f>'SS to Constituents'!Q31</f>
        <v>0</v>
      </c>
      <c r="CW31" s="264"/>
      <c r="CX31" s="285"/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G31" s="91">
        <f t="shared" si="148"/>
        <v>0</v>
      </c>
      <c r="FH31" s="91">
        <f t="shared" si="175"/>
        <v>0</v>
      </c>
      <c r="FI31" s="91">
        <f t="shared" si="176"/>
        <v>0</v>
      </c>
      <c r="FJ31" s="91">
        <f t="shared" si="177"/>
        <v>0</v>
      </c>
      <c r="FK31" s="91">
        <f t="shared" si="178"/>
        <v>0</v>
      </c>
      <c r="FL31" s="91">
        <f t="shared" si="179"/>
        <v>0</v>
      </c>
      <c r="FM31" s="91">
        <f t="shared" si="180"/>
        <v>0</v>
      </c>
      <c r="FN31" s="91">
        <f t="shared" si="181"/>
        <v>0</v>
      </c>
      <c r="FO31" s="91">
        <f t="shared" si="182"/>
        <v>0</v>
      </c>
      <c r="FP31" s="91">
        <f t="shared" si="183"/>
        <v>0</v>
      </c>
      <c r="FQ31" s="91">
        <f t="shared" si="184"/>
        <v>0</v>
      </c>
      <c r="FR31" s="91">
        <f t="shared" si="185"/>
        <v>0</v>
      </c>
      <c r="FS31" s="91">
        <f t="shared" si="186"/>
        <v>0</v>
      </c>
      <c r="FT31" s="91">
        <f t="shared" si="187"/>
        <v>0</v>
      </c>
      <c r="FU31" s="91">
        <f t="shared" si="188"/>
        <v>0</v>
      </c>
      <c r="FV31" s="91">
        <f t="shared" si="189"/>
        <v>0</v>
      </c>
      <c r="FW31" s="91">
        <f t="shared" si="174"/>
        <v>0</v>
      </c>
      <c r="FX31" s="91">
        <f t="shared" si="190"/>
        <v>0</v>
      </c>
      <c r="FY31" s="91">
        <f t="shared" si="191"/>
        <v>0</v>
      </c>
      <c r="FZ31" s="91">
        <f t="shared" si="192"/>
        <v>0</v>
      </c>
      <c r="GA31" s="91">
        <f t="shared" si="153"/>
        <v>0</v>
      </c>
      <c r="GB31" s="91">
        <f t="shared" si="153"/>
        <v>0</v>
      </c>
      <c r="GC31" s="91">
        <f t="shared" si="153"/>
        <v>0</v>
      </c>
      <c r="GD31" s="91">
        <f t="shared" si="153"/>
        <v>0</v>
      </c>
      <c r="GE31" s="91">
        <f t="shared" si="153"/>
        <v>0</v>
      </c>
      <c r="GF31" s="91">
        <f t="shared" si="153"/>
        <v>0</v>
      </c>
      <c r="GG31" s="91">
        <f t="shared" si="153"/>
        <v>0</v>
      </c>
      <c r="GH31" s="91">
        <f t="shared" si="153"/>
        <v>0</v>
      </c>
      <c r="GI31" s="91">
        <f t="shared" si="153"/>
        <v>0</v>
      </c>
      <c r="GJ31" s="91">
        <f t="shared" si="153"/>
        <v>0</v>
      </c>
      <c r="GK31" s="91">
        <f t="shared" si="153"/>
        <v>0</v>
      </c>
      <c r="GL31" s="91">
        <f t="shared" si="153"/>
        <v>0</v>
      </c>
      <c r="GM31" s="91">
        <f t="shared" si="153"/>
        <v>0</v>
      </c>
      <c r="GN31" s="91">
        <f t="shared" si="153"/>
        <v>0</v>
      </c>
      <c r="GO31" s="91">
        <f t="shared" si="153"/>
        <v>0</v>
      </c>
      <c r="GP31" s="91">
        <f t="shared" si="213"/>
        <v>0</v>
      </c>
      <c r="GQ31" s="91">
        <f t="shared" si="214"/>
        <v>0</v>
      </c>
      <c r="GR31" s="91">
        <f t="shared" si="215"/>
        <v>0</v>
      </c>
      <c r="GS31" s="91">
        <f t="shared" si="216"/>
        <v>0</v>
      </c>
      <c r="GT31" s="91">
        <f t="shared" si="217"/>
        <v>0</v>
      </c>
      <c r="GU31" s="91">
        <f t="shared" si="193"/>
        <v>0</v>
      </c>
      <c r="GV31" s="91">
        <f t="shared" si="194"/>
        <v>0</v>
      </c>
      <c r="GW31" s="91">
        <f t="shared" si="195"/>
        <v>0</v>
      </c>
      <c r="GX31" s="91">
        <f t="shared" si="196"/>
        <v>0</v>
      </c>
      <c r="GY31" s="91">
        <f t="shared" si="197"/>
        <v>0</v>
      </c>
      <c r="GZ31" s="91">
        <f t="shared" si="198"/>
        <v>0</v>
      </c>
      <c r="HA31" s="91">
        <f t="shared" si="199"/>
        <v>0</v>
      </c>
      <c r="HB31" s="91">
        <f t="shared" si="200"/>
        <v>0</v>
      </c>
      <c r="HC31" s="91">
        <f t="shared" si="201"/>
        <v>0</v>
      </c>
      <c r="HD31" s="91">
        <f t="shared" si="202"/>
        <v>0</v>
      </c>
      <c r="HE31" s="91">
        <f t="shared" si="203"/>
        <v>0</v>
      </c>
      <c r="HF31" s="91">
        <f t="shared" si="204"/>
        <v>0</v>
      </c>
      <c r="HG31" s="91">
        <f t="shared" si="205"/>
        <v>0</v>
      </c>
      <c r="HH31" s="91">
        <f t="shared" si="206"/>
        <v>0</v>
      </c>
      <c r="HI31" s="91">
        <f t="shared" si="207"/>
        <v>0</v>
      </c>
      <c r="HJ31" s="91">
        <f t="shared" si="208"/>
        <v>0</v>
      </c>
      <c r="HK31" s="91">
        <f t="shared" si="209"/>
        <v>0</v>
      </c>
      <c r="HL31" s="91">
        <f t="shared" si="210"/>
        <v>0</v>
      </c>
      <c r="HM31" s="91">
        <f t="shared" si="211"/>
        <v>0</v>
      </c>
      <c r="HN31" s="91">
        <f t="shared" si="212"/>
        <v>0</v>
      </c>
      <c r="HP31" s="91">
        <f t="shared" si="149"/>
        <v>0</v>
      </c>
      <c r="HR31" s="262">
        <f t="shared" si="150"/>
        <v>0</v>
      </c>
      <c r="HS31" s="91">
        <f>HR31-'SS to Constituents'!F31</f>
        <v>0</v>
      </c>
      <c r="HV31" s="289" t="str">
        <f t="shared" si="151"/>
        <v>1A.3.GTAC</v>
      </c>
      <c r="HW31" s="262">
        <f t="shared" si="6"/>
        <v>0</v>
      </c>
      <c r="HX31" s="262">
        <f t="shared" si="7"/>
        <v>0</v>
      </c>
      <c r="HY31" s="262">
        <f t="shared" si="8"/>
        <v>0</v>
      </c>
      <c r="HZ31" s="262">
        <f t="shared" si="9"/>
        <v>0</v>
      </c>
      <c r="IA31" s="262">
        <f t="shared" si="10"/>
        <v>0</v>
      </c>
      <c r="IB31" s="262">
        <f t="shared" si="11"/>
        <v>0</v>
      </c>
      <c r="IC31" s="262">
        <f t="shared" si="12"/>
        <v>0</v>
      </c>
      <c r="ID31" s="262">
        <f t="shared" si="13"/>
        <v>0</v>
      </c>
      <c r="IE31" s="262">
        <f t="shared" si="14"/>
        <v>0</v>
      </c>
      <c r="IF31" s="262">
        <f t="shared" si="15"/>
        <v>0</v>
      </c>
      <c r="IG31" s="262">
        <f t="shared" si="16"/>
        <v>0</v>
      </c>
      <c r="IH31" s="262">
        <f t="shared" si="17"/>
        <v>0</v>
      </c>
      <c r="II31" s="262">
        <f t="shared" si="18"/>
        <v>0</v>
      </c>
      <c r="IJ31" s="262">
        <f t="shared" si="19"/>
        <v>0</v>
      </c>
      <c r="IK31" s="262">
        <f t="shared" si="20"/>
        <v>0</v>
      </c>
      <c r="IL31" s="262">
        <f t="shared" si="21"/>
        <v>0</v>
      </c>
      <c r="IM31" s="262">
        <f t="shared" si="22"/>
        <v>0</v>
      </c>
      <c r="IN31" s="262">
        <f t="shared" si="23"/>
        <v>0</v>
      </c>
      <c r="IO31" s="262">
        <f t="shared" si="24"/>
        <v>0</v>
      </c>
      <c r="IP31" s="262">
        <f t="shared" si="25"/>
        <v>0</v>
      </c>
      <c r="IQ31" s="262">
        <f t="shared" si="26"/>
        <v>0</v>
      </c>
      <c r="IR31" s="262">
        <f t="shared" si="27"/>
        <v>0</v>
      </c>
      <c r="IS31" s="262">
        <f t="shared" si="28"/>
        <v>0</v>
      </c>
      <c r="IT31" s="262">
        <f t="shared" si="29"/>
        <v>0</v>
      </c>
      <c r="IU31" s="262">
        <f t="shared" si="30"/>
        <v>0</v>
      </c>
      <c r="IV31" s="262">
        <f t="shared" si="31"/>
        <v>0</v>
      </c>
      <c r="IW31" s="262">
        <f t="shared" si="32"/>
        <v>0</v>
      </c>
      <c r="IX31" s="262">
        <f t="shared" si="33"/>
        <v>0</v>
      </c>
      <c r="IY31" s="262">
        <f t="shared" si="34"/>
        <v>0</v>
      </c>
      <c r="IZ31" s="262">
        <f t="shared" si="35"/>
        <v>0</v>
      </c>
      <c r="JA31" s="262">
        <f t="shared" si="36"/>
        <v>0</v>
      </c>
      <c r="JB31" s="262">
        <f t="shared" si="37"/>
        <v>0</v>
      </c>
      <c r="JC31" s="262">
        <f t="shared" si="38"/>
        <v>0</v>
      </c>
      <c r="JD31" s="262">
        <f t="shared" si="39"/>
        <v>0</v>
      </c>
      <c r="JE31" s="262">
        <f t="shared" si="40"/>
        <v>0</v>
      </c>
      <c r="JF31" s="262">
        <f t="shared" si="41"/>
        <v>0</v>
      </c>
      <c r="JG31" s="262">
        <f t="shared" si="42"/>
        <v>0</v>
      </c>
      <c r="JH31" s="262">
        <f t="shared" si="43"/>
        <v>0</v>
      </c>
      <c r="JI31" s="262">
        <f t="shared" si="44"/>
        <v>0</v>
      </c>
      <c r="JJ31" s="262">
        <f t="shared" si="45"/>
        <v>0</v>
      </c>
      <c r="JK31" s="262">
        <f t="shared" si="46"/>
        <v>0</v>
      </c>
      <c r="JL31" s="262">
        <f t="shared" si="47"/>
        <v>0</v>
      </c>
      <c r="JM31" s="262">
        <f t="shared" si="48"/>
        <v>0</v>
      </c>
      <c r="JN31" s="262">
        <f t="shared" si="49"/>
        <v>0</v>
      </c>
      <c r="JO31" s="262">
        <f t="shared" si="50"/>
        <v>0</v>
      </c>
      <c r="JP31" s="262">
        <f t="shared" si="51"/>
        <v>0</v>
      </c>
      <c r="JQ31" s="262">
        <f t="shared" si="52"/>
        <v>0</v>
      </c>
      <c r="JR31" s="262">
        <f t="shared" si="53"/>
        <v>0</v>
      </c>
      <c r="JS31" s="262">
        <f t="shared" si="54"/>
        <v>0</v>
      </c>
      <c r="JT31" s="262">
        <f t="shared" si="55"/>
        <v>0</v>
      </c>
      <c r="JU31" s="262">
        <f t="shared" si="56"/>
        <v>0</v>
      </c>
      <c r="JV31" s="262">
        <f t="shared" si="57"/>
        <v>0</v>
      </c>
      <c r="JW31" s="262">
        <f t="shared" si="58"/>
        <v>0</v>
      </c>
      <c r="JX31" s="262">
        <f t="shared" si="59"/>
        <v>0</v>
      </c>
      <c r="JY31" s="262">
        <f t="shared" si="60"/>
        <v>0</v>
      </c>
      <c r="JZ31" s="262">
        <f t="shared" si="61"/>
        <v>0</v>
      </c>
      <c r="KA31" s="262">
        <f t="shared" si="62"/>
        <v>0</v>
      </c>
      <c r="KB31" s="262">
        <f t="shared" si="63"/>
        <v>0</v>
      </c>
      <c r="KC31" s="262">
        <f t="shared" si="64"/>
        <v>0</v>
      </c>
      <c r="KD31" s="262">
        <f t="shared" si="65"/>
        <v>0</v>
      </c>
      <c r="KE31" s="262">
        <f t="shared" si="66"/>
        <v>0</v>
      </c>
      <c r="KF31" s="262">
        <f t="shared" si="67"/>
        <v>0</v>
      </c>
      <c r="KG31" s="262">
        <f t="shared" si="68"/>
        <v>0</v>
      </c>
      <c r="KH31" s="262">
        <f t="shared" si="69"/>
        <v>0</v>
      </c>
      <c r="KI31" s="262">
        <f t="shared" si="70"/>
        <v>0</v>
      </c>
      <c r="KJ31" s="262">
        <f t="shared" si="71"/>
        <v>0</v>
      </c>
      <c r="KK31" s="262">
        <f t="shared" si="72"/>
        <v>0</v>
      </c>
      <c r="KL31" s="262">
        <f t="shared" si="73"/>
        <v>0</v>
      </c>
      <c r="KM31" s="262">
        <f t="shared" si="74"/>
        <v>0</v>
      </c>
      <c r="KN31" s="262">
        <f t="shared" si="75"/>
        <v>0</v>
      </c>
      <c r="KO31" s="262">
        <f t="shared" si="76"/>
        <v>0</v>
      </c>
      <c r="KP31" s="262">
        <f t="shared" si="77"/>
        <v>0</v>
      </c>
      <c r="KQ31" s="262">
        <f t="shared" si="78"/>
        <v>0</v>
      </c>
      <c r="KR31" s="262">
        <f t="shared" si="79"/>
        <v>0</v>
      </c>
      <c r="KS31" s="262">
        <f t="shared" si="80"/>
        <v>0</v>
      </c>
      <c r="KT31" s="262">
        <f t="shared" si="81"/>
        <v>0</v>
      </c>
      <c r="KU31" s="262">
        <f t="shared" si="82"/>
        <v>0</v>
      </c>
      <c r="KV31" s="262">
        <f t="shared" si="83"/>
        <v>0</v>
      </c>
      <c r="KW31" s="262">
        <f t="shared" si="84"/>
        <v>0</v>
      </c>
      <c r="KX31" s="262">
        <f t="shared" si="85"/>
        <v>0</v>
      </c>
      <c r="KY31" s="262">
        <f t="shared" si="86"/>
        <v>0</v>
      </c>
      <c r="KZ31" s="262">
        <f t="shared" si="87"/>
        <v>0</v>
      </c>
      <c r="LA31" s="262">
        <f t="shared" si="88"/>
        <v>0</v>
      </c>
      <c r="LB31" s="262">
        <f t="shared" si="89"/>
        <v>0</v>
      </c>
      <c r="LC31" s="262">
        <f t="shared" si="90"/>
        <v>0</v>
      </c>
      <c r="LD31" s="262">
        <f t="shared" si="91"/>
        <v>0</v>
      </c>
      <c r="LE31" s="262">
        <f t="shared" si="92"/>
        <v>0</v>
      </c>
      <c r="LF31" s="262">
        <f t="shared" si="93"/>
        <v>0</v>
      </c>
      <c r="LG31" s="262">
        <f t="shared" si="94"/>
        <v>0</v>
      </c>
      <c r="LH31" s="262">
        <f t="shared" si="95"/>
        <v>0</v>
      </c>
      <c r="LI31" s="262">
        <f t="shared" si="96"/>
        <v>0</v>
      </c>
      <c r="LJ31" s="262">
        <f t="shared" si="97"/>
        <v>0</v>
      </c>
      <c r="LK31" s="262">
        <f t="shared" si="98"/>
        <v>0</v>
      </c>
      <c r="LL31" s="262">
        <f t="shared" si="99"/>
        <v>0</v>
      </c>
    </row>
    <row r="32" spans="2:324" ht="39.950000000000003" hidden="1" customHeight="1" x14ac:dyDescent="0.25">
      <c r="B32" s="5" t="s">
        <v>24</v>
      </c>
      <c r="C32" s="68" t="s">
        <v>25</v>
      </c>
      <c r="D32" s="5" t="s">
        <v>75</v>
      </c>
      <c r="F32" s="262">
        <f>'SS to Constituents'!N32</f>
        <v>0</v>
      </c>
      <c r="H32" s="262">
        <f>'SS to Constituents'!O32</f>
        <v>0</v>
      </c>
      <c r="I32" s="264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X32" s="91">
        <f t="shared" si="122"/>
        <v>0</v>
      </c>
      <c r="Y32" s="91">
        <f t="shared" si="123"/>
        <v>0</v>
      </c>
      <c r="Z32" s="91">
        <f t="shared" si="124"/>
        <v>0</v>
      </c>
      <c r="AA32" s="91">
        <f t="shared" si="125"/>
        <v>0</v>
      </c>
      <c r="AB32" s="91">
        <f t="shared" si="126"/>
        <v>0</v>
      </c>
      <c r="AC32" s="91">
        <f t="shared" si="127"/>
        <v>0</v>
      </c>
      <c r="AD32" s="91">
        <f t="shared" si="128"/>
        <v>0</v>
      </c>
      <c r="AE32" s="91">
        <f t="shared" si="129"/>
        <v>0</v>
      </c>
      <c r="AF32" s="91">
        <f t="shared" si="130"/>
        <v>0</v>
      </c>
      <c r="AG32" s="91">
        <f t="shared" si="131"/>
        <v>0</v>
      </c>
      <c r="AH32" s="91">
        <f t="shared" si="132"/>
        <v>0</v>
      </c>
      <c r="AI32" s="91">
        <f t="shared" si="133"/>
        <v>0</v>
      </c>
      <c r="AJ32" s="91">
        <f t="shared" si="134"/>
        <v>0</v>
      </c>
      <c r="AL32" s="91">
        <f t="shared" si="135"/>
        <v>0</v>
      </c>
      <c r="AM32" s="91">
        <f t="shared" si="136"/>
        <v>0</v>
      </c>
      <c r="AN32" s="91">
        <f t="shared" si="137"/>
        <v>0</v>
      </c>
      <c r="AO32" s="91">
        <f t="shared" si="138"/>
        <v>0</v>
      </c>
      <c r="AP32" s="91">
        <f t="shared" si="139"/>
        <v>0</v>
      </c>
      <c r="AR32" s="91">
        <f t="shared" si="140"/>
        <v>0</v>
      </c>
      <c r="AS32" s="91">
        <f t="shared" si="141"/>
        <v>0</v>
      </c>
      <c r="AT32" s="91">
        <f t="shared" si="142"/>
        <v>0</v>
      </c>
      <c r="AV32" s="91">
        <f t="shared" si="143"/>
        <v>0</v>
      </c>
      <c r="AX32" s="91">
        <f t="shared" si="144"/>
        <v>0</v>
      </c>
      <c r="AZ32" s="91">
        <f t="shared" si="145"/>
        <v>0</v>
      </c>
      <c r="BB32" s="262">
        <f>'SS to Constituents'!P32</f>
        <v>0</v>
      </c>
      <c r="BC32" s="264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Y32" s="91">
        <f t="shared" si="146"/>
        <v>0</v>
      </c>
      <c r="BZ32" s="91">
        <f t="shared" si="165"/>
        <v>0</v>
      </c>
      <c r="CA32" s="91">
        <f t="shared" si="166"/>
        <v>0</v>
      </c>
      <c r="CB32" s="91">
        <f t="shared" si="167"/>
        <v>0</v>
      </c>
      <c r="CC32" s="91">
        <f t="shared" si="168"/>
        <v>0</v>
      </c>
      <c r="CD32" s="91">
        <f t="shared" si="169"/>
        <v>0</v>
      </c>
      <c r="CE32" s="91">
        <f t="shared" si="170"/>
        <v>0</v>
      </c>
      <c r="CF32" s="91">
        <f t="shared" si="171"/>
        <v>0</v>
      </c>
      <c r="CG32" s="91">
        <f t="shared" si="172"/>
        <v>0</v>
      </c>
      <c r="CH32" s="91">
        <f t="shared" si="154"/>
        <v>0</v>
      </c>
      <c r="CI32" s="91">
        <f t="shared" si="155"/>
        <v>0</v>
      </c>
      <c r="CJ32" s="91">
        <f t="shared" si="156"/>
        <v>0</v>
      </c>
      <c r="CK32" s="91">
        <f t="shared" si="157"/>
        <v>0</v>
      </c>
      <c r="CL32" s="91">
        <f t="shared" si="158"/>
        <v>0</v>
      </c>
      <c r="CM32" s="91">
        <f t="shared" si="159"/>
        <v>0</v>
      </c>
      <c r="CN32" s="91">
        <f t="shared" si="160"/>
        <v>0</v>
      </c>
      <c r="CO32" s="91">
        <f t="shared" si="161"/>
        <v>0</v>
      </c>
      <c r="CP32" s="91">
        <f t="shared" si="162"/>
        <v>0</v>
      </c>
      <c r="CQ32" s="91">
        <f t="shared" si="163"/>
        <v>0</v>
      </c>
      <c r="CR32" s="91">
        <f t="shared" si="164"/>
        <v>0</v>
      </c>
      <c r="CT32" s="91">
        <f t="shared" si="147"/>
        <v>0</v>
      </c>
      <c r="CV32" s="262">
        <f>'SS to Constituents'!Q32</f>
        <v>0</v>
      </c>
      <c r="CW32" s="264"/>
      <c r="CX32" s="285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5"/>
      <c r="DN32" s="285"/>
      <c r="DO32" s="285"/>
      <c r="DP32" s="285"/>
      <c r="DQ32" s="285"/>
      <c r="DR32" s="285"/>
      <c r="DS32" s="285"/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5"/>
      <c r="EE32" s="285"/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G32" s="91">
        <f t="shared" si="148"/>
        <v>0</v>
      </c>
      <c r="FH32" s="91">
        <f t="shared" si="175"/>
        <v>0</v>
      </c>
      <c r="FI32" s="91">
        <f t="shared" si="176"/>
        <v>0</v>
      </c>
      <c r="FJ32" s="91">
        <f t="shared" si="177"/>
        <v>0</v>
      </c>
      <c r="FK32" s="91">
        <f t="shared" si="178"/>
        <v>0</v>
      </c>
      <c r="FL32" s="91">
        <f t="shared" si="179"/>
        <v>0</v>
      </c>
      <c r="FM32" s="91">
        <f t="shared" si="180"/>
        <v>0</v>
      </c>
      <c r="FN32" s="91">
        <f t="shared" si="181"/>
        <v>0</v>
      </c>
      <c r="FO32" s="91">
        <f t="shared" si="182"/>
        <v>0</v>
      </c>
      <c r="FP32" s="91">
        <f t="shared" si="183"/>
        <v>0</v>
      </c>
      <c r="FQ32" s="91">
        <f t="shared" si="184"/>
        <v>0</v>
      </c>
      <c r="FR32" s="91">
        <f t="shared" si="185"/>
        <v>0</v>
      </c>
      <c r="FS32" s="91">
        <f t="shared" si="186"/>
        <v>0</v>
      </c>
      <c r="FT32" s="91">
        <f t="shared" si="187"/>
        <v>0</v>
      </c>
      <c r="FU32" s="91">
        <f t="shared" si="188"/>
        <v>0</v>
      </c>
      <c r="FV32" s="91">
        <f t="shared" si="189"/>
        <v>0</v>
      </c>
      <c r="FW32" s="91">
        <f t="shared" si="174"/>
        <v>0</v>
      </c>
      <c r="FX32" s="91">
        <f t="shared" si="190"/>
        <v>0</v>
      </c>
      <c r="FY32" s="91">
        <f t="shared" si="191"/>
        <v>0</v>
      </c>
      <c r="FZ32" s="91">
        <f t="shared" si="192"/>
        <v>0</v>
      </c>
      <c r="GA32" s="91">
        <f t="shared" si="153"/>
        <v>0</v>
      </c>
      <c r="GB32" s="91">
        <f t="shared" si="153"/>
        <v>0</v>
      </c>
      <c r="GC32" s="91">
        <f t="shared" si="153"/>
        <v>0</v>
      </c>
      <c r="GD32" s="91">
        <f t="shared" si="153"/>
        <v>0</v>
      </c>
      <c r="GE32" s="91">
        <f t="shared" si="153"/>
        <v>0</v>
      </c>
      <c r="GF32" s="91">
        <f t="shared" si="153"/>
        <v>0</v>
      </c>
      <c r="GG32" s="91">
        <f t="shared" si="153"/>
        <v>0</v>
      </c>
      <c r="GH32" s="91">
        <f t="shared" si="153"/>
        <v>0</v>
      </c>
      <c r="GI32" s="91">
        <f t="shared" si="153"/>
        <v>0</v>
      </c>
      <c r="GJ32" s="91">
        <f t="shared" si="153"/>
        <v>0</v>
      </c>
      <c r="GK32" s="91">
        <f t="shared" si="153"/>
        <v>0</v>
      </c>
      <c r="GL32" s="91">
        <f t="shared" si="153"/>
        <v>0</v>
      </c>
      <c r="GM32" s="91">
        <f t="shared" si="153"/>
        <v>0</v>
      </c>
      <c r="GN32" s="91">
        <f t="shared" si="153"/>
        <v>0</v>
      </c>
      <c r="GO32" s="91">
        <f t="shared" si="153"/>
        <v>0</v>
      </c>
      <c r="GP32" s="91">
        <f t="shared" si="213"/>
        <v>0</v>
      </c>
      <c r="GQ32" s="91">
        <f t="shared" si="214"/>
        <v>0</v>
      </c>
      <c r="GR32" s="91">
        <f t="shared" si="215"/>
        <v>0</v>
      </c>
      <c r="GS32" s="91">
        <f t="shared" si="216"/>
        <v>0</v>
      </c>
      <c r="GT32" s="91">
        <f t="shared" si="217"/>
        <v>0</v>
      </c>
      <c r="GU32" s="91">
        <f t="shared" si="193"/>
        <v>0</v>
      </c>
      <c r="GV32" s="91">
        <f t="shared" si="194"/>
        <v>0</v>
      </c>
      <c r="GW32" s="91">
        <f t="shared" si="195"/>
        <v>0</v>
      </c>
      <c r="GX32" s="91">
        <f t="shared" si="196"/>
        <v>0</v>
      </c>
      <c r="GY32" s="91">
        <f t="shared" si="197"/>
        <v>0</v>
      </c>
      <c r="GZ32" s="91">
        <f t="shared" si="198"/>
        <v>0</v>
      </c>
      <c r="HA32" s="91">
        <f t="shared" si="199"/>
        <v>0</v>
      </c>
      <c r="HB32" s="91">
        <f t="shared" si="200"/>
        <v>0</v>
      </c>
      <c r="HC32" s="91">
        <f t="shared" si="201"/>
        <v>0</v>
      </c>
      <c r="HD32" s="91">
        <f t="shared" si="202"/>
        <v>0</v>
      </c>
      <c r="HE32" s="91">
        <f t="shared" si="203"/>
        <v>0</v>
      </c>
      <c r="HF32" s="91">
        <f t="shared" si="204"/>
        <v>0</v>
      </c>
      <c r="HG32" s="91">
        <f t="shared" si="205"/>
        <v>0</v>
      </c>
      <c r="HH32" s="91">
        <f t="shared" si="206"/>
        <v>0</v>
      </c>
      <c r="HI32" s="91">
        <f t="shared" si="207"/>
        <v>0</v>
      </c>
      <c r="HJ32" s="91">
        <f t="shared" si="208"/>
        <v>0</v>
      </c>
      <c r="HK32" s="91">
        <f t="shared" si="209"/>
        <v>0</v>
      </c>
      <c r="HL32" s="91">
        <f t="shared" si="210"/>
        <v>0</v>
      </c>
      <c r="HM32" s="91">
        <f t="shared" si="211"/>
        <v>0</v>
      </c>
      <c r="HN32" s="91">
        <f t="shared" si="212"/>
        <v>0</v>
      </c>
      <c r="HP32" s="91">
        <f t="shared" si="149"/>
        <v>0</v>
      </c>
      <c r="HR32" s="262">
        <f t="shared" si="150"/>
        <v>0</v>
      </c>
      <c r="HS32" s="91">
        <f>HR32-'SS to Constituents'!F32</f>
        <v>0</v>
      </c>
      <c r="HV32" s="289" t="str">
        <f t="shared" si="151"/>
        <v>1A.3.GTANC</v>
      </c>
      <c r="HW32" s="262">
        <f t="shared" si="6"/>
        <v>0</v>
      </c>
      <c r="HX32" s="262">
        <f t="shared" si="7"/>
        <v>0</v>
      </c>
      <c r="HY32" s="262">
        <f t="shared" si="8"/>
        <v>0</v>
      </c>
      <c r="HZ32" s="262">
        <f t="shared" si="9"/>
        <v>0</v>
      </c>
      <c r="IA32" s="262">
        <f t="shared" si="10"/>
        <v>0</v>
      </c>
      <c r="IB32" s="262">
        <f t="shared" si="11"/>
        <v>0</v>
      </c>
      <c r="IC32" s="262">
        <f t="shared" si="12"/>
        <v>0</v>
      </c>
      <c r="ID32" s="262">
        <f t="shared" si="13"/>
        <v>0</v>
      </c>
      <c r="IE32" s="262">
        <f t="shared" si="14"/>
        <v>0</v>
      </c>
      <c r="IF32" s="262">
        <f t="shared" si="15"/>
        <v>0</v>
      </c>
      <c r="IG32" s="262">
        <f t="shared" si="16"/>
        <v>0</v>
      </c>
      <c r="IH32" s="262">
        <f t="shared" si="17"/>
        <v>0</v>
      </c>
      <c r="II32" s="262">
        <f t="shared" si="18"/>
        <v>0</v>
      </c>
      <c r="IJ32" s="262">
        <f t="shared" si="19"/>
        <v>0</v>
      </c>
      <c r="IK32" s="262">
        <f t="shared" si="20"/>
        <v>0</v>
      </c>
      <c r="IL32" s="262">
        <f t="shared" si="21"/>
        <v>0</v>
      </c>
      <c r="IM32" s="262">
        <f t="shared" si="22"/>
        <v>0</v>
      </c>
      <c r="IN32" s="262">
        <f t="shared" si="23"/>
        <v>0</v>
      </c>
      <c r="IO32" s="262">
        <f t="shared" si="24"/>
        <v>0</v>
      </c>
      <c r="IP32" s="262">
        <f t="shared" si="25"/>
        <v>0</v>
      </c>
      <c r="IQ32" s="262">
        <f t="shared" si="26"/>
        <v>0</v>
      </c>
      <c r="IR32" s="262">
        <f t="shared" si="27"/>
        <v>0</v>
      </c>
      <c r="IS32" s="262">
        <f t="shared" si="28"/>
        <v>0</v>
      </c>
      <c r="IT32" s="262">
        <f t="shared" si="29"/>
        <v>0</v>
      </c>
      <c r="IU32" s="262">
        <f t="shared" si="30"/>
        <v>0</v>
      </c>
      <c r="IV32" s="262">
        <f t="shared" si="31"/>
        <v>0</v>
      </c>
      <c r="IW32" s="262">
        <f t="shared" si="32"/>
        <v>0</v>
      </c>
      <c r="IX32" s="262">
        <f t="shared" si="33"/>
        <v>0</v>
      </c>
      <c r="IY32" s="262">
        <f t="shared" si="34"/>
        <v>0</v>
      </c>
      <c r="IZ32" s="262">
        <f t="shared" si="35"/>
        <v>0</v>
      </c>
      <c r="JA32" s="262">
        <f t="shared" si="36"/>
        <v>0</v>
      </c>
      <c r="JB32" s="262">
        <f t="shared" si="37"/>
        <v>0</v>
      </c>
      <c r="JC32" s="262">
        <f t="shared" si="38"/>
        <v>0</v>
      </c>
      <c r="JD32" s="262">
        <f t="shared" si="39"/>
        <v>0</v>
      </c>
      <c r="JE32" s="262">
        <f t="shared" si="40"/>
        <v>0</v>
      </c>
      <c r="JF32" s="262">
        <f t="shared" si="41"/>
        <v>0</v>
      </c>
      <c r="JG32" s="262">
        <f t="shared" si="42"/>
        <v>0</v>
      </c>
      <c r="JH32" s="262">
        <f t="shared" si="43"/>
        <v>0</v>
      </c>
      <c r="JI32" s="262">
        <f t="shared" si="44"/>
        <v>0</v>
      </c>
      <c r="JJ32" s="262">
        <f t="shared" si="45"/>
        <v>0</v>
      </c>
      <c r="JK32" s="262">
        <f t="shared" si="46"/>
        <v>0</v>
      </c>
      <c r="JL32" s="262">
        <f t="shared" si="47"/>
        <v>0</v>
      </c>
      <c r="JM32" s="262">
        <f t="shared" si="48"/>
        <v>0</v>
      </c>
      <c r="JN32" s="262">
        <f t="shared" si="49"/>
        <v>0</v>
      </c>
      <c r="JO32" s="262">
        <f t="shared" si="50"/>
        <v>0</v>
      </c>
      <c r="JP32" s="262">
        <f t="shared" si="51"/>
        <v>0</v>
      </c>
      <c r="JQ32" s="262">
        <f t="shared" si="52"/>
        <v>0</v>
      </c>
      <c r="JR32" s="262">
        <f t="shared" si="53"/>
        <v>0</v>
      </c>
      <c r="JS32" s="262">
        <f t="shared" si="54"/>
        <v>0</v>
      </c>
      <c r="JT32" s="262">
        <f t="shared" si="55"/>
        <v>0</v>
      </c>
      <c r="JU32" s="262">
        <f t="shared" si="56"/>
        <v>0</v>
      </c>
      <c r="JV32" s="262">
        <f t="shared" si="57"/>
        <v>0</v>
      </c>
      <c r="JW32" s="262">
        <f t="shared" si="58"/>
        <v>0</v>
      </c>
      <c r="JX32" s="262">
        <f t="shared" si="59"/>
        <v>0</v>
      </c>
      <c r="JY32" s="262">
        <f t="shared" si="60"/>
        <v>0</v>
      </c>
      <c r="JZ32" s="262">
        <f t="shared" si="61"/>
        <v>0</v>
      </c>
      <c r="KA32" s="262">
        <f t="shared" si="62"/>
        <v>0</v>
      </c>
      <c r="KB32" s="262">
        <f t="shared" si="63"/>
        <v>0</v>
      </c>
      <c r="KC32" s="262">
        <f t="shared" si="64"/>
        <v>0</v>
      </c>
      <c r="KD32" s="262">
        <f t="shared" si="65"/>
        <v>0</v>
      </c>
      <c r="KE32" s="262">
        <f t="shared" si="66"/>
        <v>0</v>
      </c>
      <c r="KF32" s="262">
        <f t="shared" si="67"/>
        <v>0</v>
      </c>
      <c r="KG32" s="262">
        <f t="shared" si="68"/>
        <v>0</v>
      </c>
      <c r="KH32" s="262">
        <f t="shared" si="69"/>
        <v>0</v>
      </c>
      <c r="KI32" s="262">
        <f t="shared" si="70"/>
        <v>0</v>
      </c>
      <c r="KJ32" s="262">
        <f t="shared" si="71"/>
        <v>0</v>
      </c>
      <c r="KK32" s="262">
        <f t="shared" si="72"/>
        <v>0</v>
      </c>
      <c r="KL32" s="262">
        <f t="shared" si="73"/>
        <v>0</v>
      </c>
      <c r="KM32" s="262">
        <f t="shared" si="74"/>
        <v>0</v>
      </c>
      <c r="KN32" s="262">
        <f t="shared" si="75"/>
        <v>0</v>
      </c>
      <c r="KO32" s="262">
        <f t="shared" si="76"/>
        <v>0</v>
      </c>
      <c r="KP32" s="262">
        <f t="shared" si="77"/>
        <v>0</v>
      </c>
      <c r="KQ32" s="262">
        <f t="shared" si="78"/>
        <v>0</v>
      </c>
      <c r="KR32" s="262">
        <f t="shared" si="79"/>
        <v>0</v>
      </c>
      <c r="KS32" s="262">
        <f t="shared" si="80"/>
        <v>0</v>
      </c>
      <c r="KT32" s="262">
        <f t="shared" si="81"/>
        <v>0</v>
      </c>
      <c r="KU32" s="262">
        <f t="shared" si="82"/>
        <v>0</v>
      </c>
      <c r="KV32" s="262">
        <f t="shared" si="83"/>
        <v>0</v>
      </c>
      <c r="KW32" s="262">
        <f t="shared" si="84"/>
        <v>0</v>
      </c>
      <c r="KX32" s="262">
        <f t="shared" si="85"/>
        <v>0</v>
      </c>
      <c r="KY32" s="262">
        <f t="shared" si="86"/>
        <v>0</v>
      </c>
      <c r="KZ32" s="262">
        <f t="shared" si="87"/>
        <v>0</v>
      </c>
      <c r="LA32" s="262">
        <f t="shared" si="88"/>
        <v>0</v>
      </c>
      <c r="LB32" s="262">
        <f t="shared" si="89"/>
        <v>0</v>
      </c>
      <c r="LC32" s="262">
        <f t="shared" si="90"/>
        <v>0</v>
      </c>
      <c r="LD32" s="262">
        <f t="shared" si="91"/>
        <v>0</v>
      </c>
      <c r="LE32" s="262">
        <f t="shared" si="92"/>
        <v>0</v>
      </c>
      <c r="LF32" s="262">
        <f t="shared" si="93"/>
        <v>0</v>
      </c>
      <c r="LG32" s="262">
        <f t="shared" si="94"/>
        <v>0</v>
      </c>
      <c r="LH32" s="262">
        <f t="shared" si="95"/>
        <v>0</v>
      </c>
      <c r="LI32" s="262">
        <f t="shared" si="96"/>
        <v>0</v>
      </c>
      <c r="LJ32" s="262">
        <f t="shared" si="97"/>
        <v>0</v>
      </c>
      <c r="LK32" s="262">
        <f t="shared" si="98"/>
        <v>0</v>
      </c>
      <c r="LL32" s="262">
        <f t="shared" si="99"/>
        <v>0</v>
      </c>
    </row>
    <row r="33" spans="2:324" ht="39.950000000000003" hidden="1" customHeight="1" x14ac:dyDescent="0.25">
      <c r="B33" s="5" t="s">
        <v>24</v>
      </c>
      <c r="C33" s="68" t="s">
        <v>25</v>
      </c>
      <c r="D33" s="5" t="s">
        <v>76</v>
      </c>
      <c r="F33" s="262">
        <f>'SS to Constituents'!N33</f>
        <v>0</v>
      </c>
      <c r="H33" s="262">
        <f>'SS to Constituents'!O33</f>
        <v>0</v>
      </c>
      <c r="I33" s="264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X33" s="91">
        <f t="shared" si="122"/>
        <v>0</v>
      </c>
      <c r="Y33" s="91">
        <f t="shared" si="123"/>
        <v>0</v>
      </c>
      <c r="Z33" s="91">
        <f t="shared" si="124"/>
        <v>0</v>
      </c>
      <c r="AA33" s="91">
        <f t="shared" si="125"/>
        <v>0</v>
      </c>
      <c r="AB33" s="91">
        <f t="shared" si="126"/>
        <v>0</v>
      </c>
      <c r="AC33" s="91">
        <f t="shared" si="127"/>
        <v>0</v>
      </c>
      <c r="AD33" s="91">
        <f t="shared" si="128"/>
        <v>0</v>
      </c>
      <c r="AE33" s="91">
        <f t="shared" si="129"/>
        <v>0</v>
      </c>
      <c r="AF33" s="91">
        <f t="shared" si="130"/>
        <v>0</v>
      </c>
      <c r="AG33" s="91">
        <f t="shared" si="131"/>
        <v>0</v>
      </c>
      <c r="AH33" s="91">
        <f t="shared" si="132"/>
        <v>0</v>
      </c>
      <c r="AI33" s="91">
        <f t="shared" si="133"/>
        <v>0</v>
      </c>
      <c r="AJ33" s="91">
        <f t="shared" si="134"/>
        <v>0</v>
      </c>
      <c r="AL33" s="91">
        <f t="shared" si="135"/>
        <v>0</v>
      </c>
      <c r="AM33" s="91">
        <f t="shared" si="136"/>
        <v>0</v>
      </c>
      <c r="AN33" s="91">
        <f t="shared" si="137"/>
        <v>0</v>
      </c>
      <c r="AO33" s="91">
        <f t="shared" si="138"/>
        <v>0</v>
      </c>
      <c r="AP33" s="91">
        <f t="shared" si="139"/>
        <v>0</v>
      </c>
      <c r="AR33" s="91">
        <f t="shared" si="140"/>
        <v>0</v>
      </c>
      <c r="AS33" s="91">
        <f t="shared" si="141"/>
        <v>0</v>
      </c>
      <c r="AT33" s="91">
        <f t="shared" si="142"/>
        <v>0</v>
      </c>
      <c r="AV33" s="91">
        <f t="shared" si="143"/>
        <v>0</v>
      </c>
      <c r="AX33" s="91">
        <f t="shared" si="144"/>
        <v>0</v>
      </c>
      <c r="AZ33" s="91">
        <f t="shared" si="145"/>
        <v>0</v>
      </c>
      <c r="BB33" s="262">
        <f>'SS to Constituents'!P33</f>
        <v>0</v>
      </c>
      <c r="BC33" s="264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Y33" s="91">
        <f t="shared" si="146"/>
        <v>0</v>
      </c>
      <c r="BZ33" s="91">
        <f t="shared" si="165"/>
        <v>0</v>
      </c>
      <c r="CA33" s="91">
        <f t="shared" si="166"/>
        <v>0</v>
      </c>
      <c r="CB33" s="91">
        <f t="shared" si="167"/>
        <v>0</v>
      </c>
      <c r="CC33" s="91">
        <f t="shared" si="168"/>
        <v>0</v>
      </c>
      <c r="CD33" s="91">
        <f t="shared" si="169"/>
        <v>0</v>
      </c>
      <c r="CE33" s="91">
        <f t="shared" si="170"/>
        <v>0</v>
      </c>
      <c r="CF33" s="91">
        <f t="shared" si="171"/>
        <v>0</v>
      </c>
      <c r="CG33" s="91">
        <f t="shared" si="172"/>
        <v>0</v>
      </c>
      <c r="CH33" s="91">
        <f t="shared" si="154"/>
        <v>0</v>
      </c>
      <c r="CI33" s="91">
        <f t="shared" si="155"/>
        <v>0</v>
      </c>
      <c r="CJ33" s="91">
        <f t="shared" si="156"/>
        <v>0</v>
      </c>
      <c r="CK33" s="91">
        <f t="shared" si="157"/>
        <v>0</v>
      </c>
      <c r="CL33" s="91">
        <f t="shared" si="158"/>
        <v>0</v>
      </c>
      <c r="CM33" s="91">
        <f t="shared" si="159"/>
        <v>0</v>
      </c>
      <c r="CN33" s="91">
        <f t="shared" si="160"/>
        <v>0</v>
      </c>
      <c r="CO33" s="91">
        <f t="shared" si="161"/>
        <v>0</v>
      </c>
      <c r="CP33" s="91">
        <f t="shared" si="162"/>
        <v>0</v>
      </c>
      <c r="CQ33" s="91">
        <f t="shared" si="163"/>
        <v>0</v>
      </c>
      <c r="CR33" s="91">
        <f t="shared" si="164"/>
        <v>0</v>
      </c>
      <c r="CT33" s="91">
        <f t="shared" si="147"/>
        <v>0</v>
      </c>
      <c r="CV33" s="262">
        <f>'SS to Constituents'!Q33</f>
        <v>0</v>
      </c>
      <c r="CW33" s="264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G33" s="91">
        <f t="shared" si="148"/>
        <v>0</v>
      </c>
      <c r="FH33" s="91">
        <f t="shared" si="175"/>
        <v>0</v>
      </c>
      <c r="FI33" s="91">
        <f t="shared" si="176"/>
        <v>0</v>
      </c>
      <c r="FJ33" s="91">
        <f t="shared" si="177"/>
        <v>0</v>
      </c>
      <c r="FK33" s="91">
        <f t="shared" si="178"/>
        <v>0</v>
      </c>
      <c r="FL33" s="91">
        <f t="shared" si="179"/>
        <v>0</v>
      </c>
      <c r="FM33" s="91">
        <f t="shared" si="180"/>
        <v>0</v>
      </c>
      <c r="FN33" s="91">
        <f t="shared" si="181"/>
        <v>0</v>
      </c>
      <c r="FO33" s="91">
        <f t="shared" si="182"/>
        <v>0</v>
      </c>
      <c r="FP33" s="91">
        <f t="shared" si="183"/>
        <v>0</v>
      </c>
      <c r="FQ33" s="91">
        <f t="shared" si="184"/>
        <v>0</v>
      </c>
      <c r="FR33" s="91">
        <f t="shared" si="185"/>
        <v>0</v>
      </c>
      <c r="FS33" s="91">
        <f t="shared" si="186"/>
        <v>0</v>
      </c>
      <c r="FT33" s="91">
        <f t="shared" si="187"/>
        <v>0</v>
      </c>
      <c r="FU33" s="91">
        <f t="shared" si="188"/>
        <v>0</v>
      </c>
      <c r="FV33" s="91">
        <f t="shared" si="189"/>
        <v>0</v>
      </c>
      <c r="FW33" s="91">
        <f t="shared" si="174"/>
        <v>0</v>
      </c>
      <c r="FX33" s="91">
        <f t="shared" si="190"/>
        <v>0</v>
      </c>
      <c r="FY33" s="91">
        <f t="shared" si="191"/>
        <v>0</v>
      </c>
      <c r="FZ33" s="91">
        <f t="shared" si="192"/>
        <v>0</v>
      </c>
      <c r="GA33" s="91">
        <f t="shared" si="153"/>
        <v>0</v>
      </c>
      <c r="GB33" s="91">
        <f t="shared" si="153"/>
        <v>0</v>
      </c>
      <c r="GC33" s="91">
        <f t="shared" si="153"/>
        <v>0</v>
      </c>
      <c r="GD33" s="91">
        <f t="shared" si="153"/>
        <v>0</v>
      </c>
      <c r="GE33" s="91">
        <f t="shared" si="153"/>
        <v>0</v>
      </c>
      <c r="GF33" s="91">
        <f t="shared" si="153"/>
        <v>0</v>
      </c>
      <c r="GG33" s="91">
        <f t="shared" si="153"/>
        <v>0</v>
      </c>
      <c r="GH33" s="91">
        <f t="shared" si="153"/>
        <v>0</v>
      </c>
      <c r="GI33" s="91">
        <f t="shared" si="153"/>
        <v>0</v>
      </c>
      <c r="GJ33" s="91">
        <f t="shared" si="153"/>
        <v>0</v>
      </c>
      <c r="GK33" s="91">
        <f t="shared" si="153"/>
        <v>0</v>
      </c>
      <c r="GL33" s="91">
        <f t="shared" si="153"/>
        <v>0</v>
      </c>
      <c r="GM33" s="91">
        <f t="shared" si="153"/>
        <v>0</v>
      </c>
      <c r="GN33" s="91">
        <f t="shared" si="153"/>
        <v>0</v>
      </c>
      <c r="GO33" s="91">
        <f t="shared" si="153"/>
        <v>0</v>
      </c>
      <c r="GP33" s="91">
        <f t="shared" si="213"/>
        <v>0</v>
      </c>
      <c r="GQ33" s="91">
        <f t="shared" si="214"/>
        <v>0</v>
      </c>
      <c r="GR33" s="91">
        <f t="shared" si="215"/>
        <v>0</v>
      </c>
      <c r="GS33" s="91">
        <f t="shared" si="216"/>
        <v>0</v>
      </c>
      <c r="GT33" s="91">
        <f t="shared" si="217"/>
        <v>0</v>
      </c>
      <c r="GU33" s="91">
        <f t="shared" si="193"/>
        <v>0</v>
      </c>
      <c r="GV33" s="91">
        <f t="shared" si="194"/>
        <v>0</v>
      </c>
      <c r="GW33" s="91">
        <f t="shared" si="195"/>
        <v>0</v>
      </c>
      <c r="GX33" s="91">
        <f t="shared" si="196"/>
        <v>0</v>
      </c>
      <c r="GY33" s="91">
        <f t="shared" si="197"/>
        <v>0</v>
      </c>
      <c r="GZ33" s="91">
        <f t="shared" si="198"/>
        <v>0</v>
      </c>
      <c r="HA33" s="91">
        <f t="shared" si="199"/>
        <v>0</v>
      </c>
      <c r="HB33" s="91">
        <f t="shared" si="200"/>
        <v>0</v>
      </c>
      <c r="HC33" s="91">
        <f t="shared" si="201"/>
        <v>0</v>
      </c>
      <c r="HD33" s="91">
        <f t="shared" si="202"/>
        <v>0</v>
      </c>
      <c r="HE33" s="91">
        <f t="shared" si="203"/>
        <v>0</v>
      </c>
      <c r="HF33" s="91">
        <f t="shared" si="204"/>
        <v>0</v>
      </c>
      <c r="HG33" s="91">
        <f t="shared" si="205"/>
        <v>0</v>
      </c>
      <c r="HH33" s="91">
        <f t="shared" si="206"/>
        <v>0</v>
      </c>
      <c r="HI33" s="91">
        <f t="shared" si="207"/>
        <v>0</v>
      </c>
      <c r="HJ33" s="91">
        <f t="shared" si="208"/>
        <v>0</v>
      </c>
      <c r="HK33" s="91">
        <f t="shared" si="209"/>
        <v>0</v>
      </c>
      <c r="HL33" s="91">
        <f t="shared" si="210"/>
        <v>0</v>
      </c>
      <c r="HM33" s="91">
        <f t="shared" si="211"/>
        <v>0</v>
      </c>
      <c r="HN33" s="91">
        <f t="shared" si="212"/>
        <v>0</v>
      </c>
      <c r="HP33" s="91">
        <f t="shared" si="149"/>
        <v>0</v>
      </c>
      <c r="HR33" s="262">
        <f t="shared" si="150"/>
        <v>0</v>
      </c>
      <c r="HS33" s="91">
        <f>HR33-'SS to Constituents'!F33</f>
        <v>0</v>
      </c>
      <c r="HV33" s="289" t="str">
        <f t="shared" si="151"/>
        <v>1A.3.IGTAC</v>
      </c>
      <c r="HW33" s="262">
        <f t="shared" si="6"/>
        <v>0</v>
      </c>
      <c r="HX33" s="262">
        <f t="shared" si="7"/>
        <v>0</v>
      </c>
      <c r="HY33" s="262">
        <f t="shared" si="8"/>
        <v>0</v>
      </c>
      <c r="HZ33" s="262">
        <f t="shared" si="9"/>
        <v>0</v>
      </c>
      <c r="IA33" s="262">
        <f t="shared" si="10"/>
        <v>0</v>
      </c>
      <c r="IB33" s="262">
        <f t="shared" si="11"/>
        <v>0</v>
      </c>
      <c r="IC33" s="262">
        <f t="shared" si="12"/>
        <v>0</v>
      </c>
      <c r="ID33" s="262">
        <f t="shared" si="13"/>
        <v>0</v>
      </c>
      <c r="IE33" s="262">
        <f t="shared" si="14"/>
        <v>0</v>
      </c>
      <c r="IF33" s="262">
        <f t="shared" si="15"/>
        <v>0</v>
      </c>
      <c r="IG33" s="262">
        <f t="shared" si="16"/>
        <v>0</v>
      </c>
      <c r="IH33" s="262">
        <f t="shared" si="17"/>
        <v>0</v>
      </c>
      <c r="II33" s="262">
        <f t="shared" si="18"/>
        <v>0</v>
      </c>
      <c r="IJ33" s="262">
        <f t="shared" si="19"/>
        <v>0</v>
      </c>
      <c r="IK33" s="262">
        <f t="shared" si="20"/>
        <v>0</v>
      </c>
      <c r="IL33" s="262">
        <f t="shared" si="21"/>
        <v>0</v>
      </c>
      <c r="IM33" s="262">
        <f t="shared" si="22"/>
        <v>0</v>
      </c>
      <c r="IN33" s="262">
        <f t="shared" si="23"/>
        <v>0</v>
      </c>
      <c r="IO33" s="262">
        <f t="shared" si="24"/>
        <v>0</v>
      </c>
      <c r="IP33" s="262">
        <f t="shared" si="25"/>
        <v>0</v>
      </c>
      <c r="IQ33" s="262">
        <f t="shared" si="26"/>
        <v>0</v>
      </c>
      <c r="IR33" s="262">
        <f t="shared" si="27"/>
        <v>0</v>
      </c>
      <c r="IS33" s="262">
        <f t="shared" si="28"/>
        <v>0</v>
      </c>
      <c r="IT33" s="262">
        <f t="shared" si="29"/>
        <v>0</v>
      </c>
      <c r="IU33" s="262">
        <f t="shared" si="30"/>
        <v>0</v>
      </c>
      <c r="IV33" s="262">
        <f t="shared" si="31"/>
        <v>0</v>
      </c>
      <c r="IW33" s="262">
        <f t="shared" si="32"/>
        <v>0</v>
      </c>
      <c r="IX33" s="262">
        <f t="shared" si="33"/>
        <v>0</v>
      </c>
      <c r="IY33" s="262">
        <f t="shared" si="34"/>
        <v>0</v>
      </c>
      <c r="IZ33" s="262">
        <f t="shared" si="35"/>
        <v>0</v>
      </c>
      <c r="JA33" s="262">
        <f t="shared" si="36"/>
        <v>0</v>
      </c>
      <c r="JB33" s="262">
        <f t="shared" si="37"/>
        <v>0</v>
      </c>
      <c r="JC33" s="262">
        <f t="shared" si="38"/>
        <v>0</v>
      </c>
      <c r="JD33" s="262">
        <f t="shared" si="39"/>
        <v>0</v>
      </c>
      <c r="JE33" s="262">
        <f t="shared" si="40"/>
        <v>0</v>
      </c>
      <c r="JF33" s="262">
        <f t="shared" si="41"/>
        <v>0</v>
      </c>
      <c r="JG33" s="262">
        <f t="shared" si="42"/>
        <v>0</v>
      </c>
      <c r="JH33" s="262">
        <f t="shared" si="43"/>
        <v>0</v>
      </c>
      <c r="JI33" s="262">
        <f t="shared" si="44"/>
        <v>0</v>
      </c>
      <c r="JJ33" s="262">
        <f t="shared" si="45"/>
        <v>0</v>
      </c>
      <c r="JK33" s="262">
        <f t="shared" si="46"/>
        <v>0</v>
      </c>
      <c r="JL33" s="262">
        <f t="shared" si="47"/>
        <v>0</v>
      </c>
      <c r="JM33" s="262">
        <f t="shared" si="48"/>
        <v>0</v>
      </c>
      <c r="JN33" s="262">
        <f t="shared" si="49"/>
        <v>0</v>
      </c>
      <c r="JO33" s="262">
        <f t="shared" si="50"/>
        <v>0</v>
      </c>
      <c r="JP33" s="262">
        <f t="shared" si="51"/>
        <v>0</v>
      </c>
      <c r="JQ33" s="262">
        <f t="shared" si="52"/>
        <v>0</v>
      </c>
      <c r="JR33" s="262">
        <f t="shared" si="53"/>
        <v>0</v>
      </c>
      <c r="JS33" s="262">
        <f t="shared" si="54"/>
        <v>0</v>
      </c>
      <c r="JT33" s="262">
        <f t="shared" si="55"/>
        <v>0</v>
      </c>
      <c r="JU33" s="262">
        <f t="shared" si="56"/>
        <v>0</v>
      </c>
      <c r="JV33" s="262">
        <f t="shared" si="57"/>
        <v>0</v>
      </c>
      <c r="JW33" s="262">
        <f t="shared" si="58"/>
        <v>0</v>
      </c>
      <c r="JX33" s="262">
        <f t="shared" si="59"/>
        <v>0</v>
      </c>
      <c r="JY33" s="262">
        <f t="shared" si="60"/>
        <v>0</v>
      </c>
      <c r="JZ33" s="262">
        <f t="shared" si="61"/>
        <v>0</v>
      </c>
      <c r="KA33" s="262">
        <f t="shared" si="62"/>
        <v>0</v>
      </c>
      <c r="KB33" s="262">
        <f t="shared" si="63"/>
        <v>0</v>
      </c>
      <c r="KC33" s="262">
        <f t="shared" si="64"/>
        <v>0</v>
      </c>
      <c r="KD33" s="262">
        <f t="shared" si="65"/>
        <v>0</v>
      </c>
      <c r="KE33" s="262">
        <f t="shared" si="66"/>
        <v>0</v>
      </c>
      <c r="KF33" s="262">
        <f t="shared" si="67"/>
        <v>0</v>
      </c>
      <c r="KG33" s="262">
        <f t="shared" si="68"/>
        <v>0</v>
      </c>
      <c r="KH33" s="262">
        <f t="shared" si="69"/>
        <v>0</v>
      </c>
      <c r="KI33" s="262">
        <f t="shared" si="70"/>
        <v>0</v>
      </c>
      <c r="KJ33" s="262">
        <f t="shared" si="71"/>
        <v>0</v>
      </c>
      <c r="KK33" s="262">
        <f t="shared" si="72"/>
        <v>0</v>
      </c>
      <c r="KL33" s="262">
        <f t="shared" si="73"/>
        <v>0</v>
      </c>
      <c r="KM33" s="262">
        <f t="shared" si="74"/>
        <v>0</v>
      </c>
      <c r="KN33" s="262">
        <f t="shared" si="75"/>
        <v>0</v>
      </c>
      <c r="KO33" s="262">
        <f t="shared" si="76"/>
        <v>0</v>
      </c>
      <c r="KP33" s="262">
        <f t="shared" si="77"/>
        <v>0</v>
      </c>
      <c r="KQ33" s="262">
        <f t="shared" si="78"/>
        <v>0</v>
      </c>
      <c r="KR33" s="262">
        <f t="shared" si="79"/>
        <v>0</v>
      </c>
      <c r="KS33" s="262">
        <f t="shared" si="80"/>
        <v>0</v>
      </c>
      <c r="KT33" s="262">
        <f t="shared" si="81"/>
        <v>0</v>
      </c>
      <c r="KU33" s="262">
        <f t="shared" si="82"/>
        <v>0</v>
      </c>
      <c r="KV33" s="262">
        <f t="shared" si="83"/>
        <v>0</v>
      </c>
      <c r="KW33" s="262">
        <f t="shared" si="84"/>
        <v>0</v>
      </c>
      <c r="KX33" s="262">
        <f t="shared" si="85"/>
        <v>0</v>
      </c>
      <c r="KY33" s="262">
        <f t="shared" si="86"/>
        <v>0</v>
      </c>
      <c r="KZ33" s="262">
        <f t="shared" si="87"/>
        <v>0</v>
      </c>
      <c r="LA33" s="262">
        <f t="shared" si="88"/>
        <v>0</v>
      </c>
      <c r="LB33" s="262">
        <f t="shared" si="89"/>
        <v>0</v>
      </c>
      <c r="LC33" s="262">
        <f t="shared" si="90"/>
        <v>0</v>
      </c>
      <c r="LD33" s="262">
        <f t="shared" si="91"/>
        <v>0</v>
      </c>
      <c r="LE33" s="262">
        <f t="shared" si="92"/>
        <v>0</v>
      </c>
      <c r="LF33" s="262">
        <f t="shared" si="93"/>
        <v>0</v>
      </c>
      <c r="LG33" s="262">
        <f t="shared" si="94"/>
        <v>0</v>
      </c>
      <c r="LH33" s="262">
        <f t="shared" si="95"/>
        <v>0</v>
      </c>
      <c r="LI33" s="262">
        <f t="shared" si="96"/>
        <v>0</v>
      </c>
      <c r="LJ33" s="262">
        <f t="shared" si="97"/>
        <v>0</v>
      </c>
      <c r="LK33" s="262">
        <f t="shared" si="98"/>
        <v>0</v>
      </c>
      <c r="LL33" s="262">
        <f t="shared" si="99"/>
        <v>0</v>
      </c>
    </row>
    <row r="34" spans="2:324" ht="39.950000000000003" hidden="1" customHeight="1" x14ac:dyDescent="0.25">
      <c r="B34" s="5" t="s">
        <v>24</v>
      </c>
      <c r="C34" s="68" t="s">
        <v>25</v>
      </c>
      <c r="D34" s="5" t="s">
        <v>77</v>
      </c>
      <c r="F34" s="262">
        <f>'SS to Constituents'!N34</f>
        <v>0</v>
      </c>
      <c r="H34" s="262">
        <f>'SS to Constituents'!O34</f>
        <v>0</v>
      </c>
      <c r="I34" s="264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X34" s="91">
        <f t="shared" si="122"/>
        <v>0</v>
      </c>
      <c r="Y34" s="91">
        <f t="shared" si="123"/>
        <v>0</v>
      </c>
      <c r="Z34" s="91">
        <f t="shared" si="124"/>
        <v>0</v>
      </c>
      <c r="AA34" s="91">
        <f t="shared" si="125"/>
        <v>0</v>
      </c>
      <c r="AB34" s="91">
        <f t="shared" si="126"/>
        <v>0</v>
      </c>
      <c r="AC34" s="91">
        <f t="shared" si="127"/>
        <v>0</v>
      </c>
      <c r="AD34" s="91">
        <f t="shared" si="128"/>
        <v>0</v>
      </c>
      <c r="AE34" s="91">
        <f t="shared" si="129"/>
        <v>0</v>
      </c>
      <c r="AF34" s="91">
        <f t="shared" si="130"/>
        <v>0</v>
      </c>
      <c r="AG34" s="91">
        <f t="shared" si="131"/>
        <v>0</v>
      </c>
      <c r="AH34" s="91">
        <f t="shared" si="132"/>
        <v>0</v>
      </c>
      <c r="AI34" s="91">
        <f t="shared" si="133"/>
        <v>0</v>
      </c>
      <c r="AJ34" s="91">
        <f t="shared" si="134"/>
        <v>0</v>
      </c>
      <c r="AL34" s="91">
        <f t="shared" si="135"/>
        <v>0</v>
      </c>
      <c r="AM34" s="91">
        <f t="shared" si="136"/>
        <v>0</v>
      </c>
      <c r="AN34" s="91">
        <f t="shared" si="137"/>
        <v>0</v>
      </c>
      <c r="AO34" s="91">
        <f t="shared" si="138"/>
        <v>0</v>
      </c>
      <c r="AP34" s="91">
        <f t="shared" si="139"/>
        <v>0</v>
      </c>
      <c r="AR34" s="91">
        <f t="shared" si="140"/>
        <v>0</v>
      </c>
      <c r="AS34" s="91">
        <f t="shared" si="141"/>
        <v>0</v>
      </c>
      <c r="AT34" s="91">
        <f t="shared" si="142"/>
        <v>0</v>
      </c>
      <c r="AV34" s="91">
        <f t="shared" si="143"/>
        <v>0</v>
      </c>
      <c r="AX34" s="91">
        <f t="shared" si="144"/>
        <v>0</v>
      </c>
      <c r="AZ34" s="91">
        <f t="shared" si="145"/>
        <v>0</v>
      </c>
      <c r="BB34" s="262">
        <f>'SS to Constituents'!P34</f>
        <v>0</v>
      </c>
      <c r="BC34" s="264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Y34" s="91">
        <f t="shared" si="146"/>
        <v>0</v>
      </c>
      <c r="BZ34" s="91">
        <f t="shared" si="165"/>
        <v>0</v>
      </c>
      <c r="CA34" s="91">
        <f t="shared" si="166"/>
        <v>0</v>
      </c>
      <c r="CB34" s="91">
        <f t="shared" si="167"/>
        <v>0</v>
      </c>
      <c r="CC34" s="91">
        <f t="shared" si="168"/>
        <v>0</v>
      </c>
      <c r="CD34" s="91">
        <f t="shared" si="169"/>
        <v>0</v>
      </c>
      <c r="CE34" s="91">
        <f t="shared" si="170"/>
        <v>0</v>
      </c>
      <c r="CF34" s="91">
        <f t="shared" si="171"/>
        <v>0</v>
      </c>
      <c r="CG34" s="91">
        <f t="shared" si="172"/>
        <v>0</v>
      </c>
      <c r="CH34" s="91">
        <f t="shared" si="154"/>
        <v>0</v>
      </c>
      <c r="CI34" s="91">
        <f t="shared" si="155"/>
        <v>0</v>
      </c>
      <c r="CJ34" s="91">
        <f t="shared" si="156"/>
        <v>0</v>
      </c>
      <c r="CK34" s="91">
        <f t="shared" si="157"/>
        <v>0</v>
      </c>
      <c r="CL34" s="91">
        <f t="shared" si="158"/>
        <v>0</v>
      </c>
      <c r="CM34" s="91">
        <f t="shared" si="159"/>
        <v>0</v>
      </c>
      <c r="CN34" s="91">
        <f t="shared" si="160"/>
        <v>0</v>
      </c>
      <c r="CO34" s="91">
        <f t="shared" si="161"/>
        <v>0</v>
      </c>
      <c r="CP34" s="91">
        <f t="shared" si="162"/>
        <v>0</v>
      </c>
      <c r="CQ34" s="91">
        <f t="shared" si="163"/>
        <v>0</v>
      </c>
      <c r="CR34" s="91">
        <f t="shared" si="164"/>
        <v>0</v>
      </c>
      <c r="CT34" s="91">
        <f t="shared" si="147"/>
        <v>0</v>
      </c>
      <c r="CV34" s="262">
        <f>'SS to Constituents'!Q34</f>
        <v>0</v>
      </c>
      <c r="CW34" s="264"/>
      <c r="CX34" s="285"/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/>
      <c r="DV34" s="285"/>
      <c r="DW34" s="285"/>
      <c r="DX34" s="285"/>
      <c r="DY34" s="285"/>
      <c r="DZ34" s="285"/>
      <c r="EA34" s="285"/>
      <c r="EB34" s="285"/>
      <c r="EC34" s="285"/>
      <c r="ED34" s="285"/>
      <c r="EE34" s="285"/>
      <c r="EF34" s="285"/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G34" s="91">
        <f t="shared" si="148"/>
        <v>0</v>
      </c>
      <c r="FH34" s="91">
        <f t="shared" si="175"/>
        <v>0</v>
      </c>
      <c r="FI34" s="91">
        <f t="shared" si="176"/>
        <v>0</v>
      </c>
      <c r="FJ34" s="91">
        <f t="shared" si="177"/>
        <v>0</v>
      </c>
      <c r="FK34" s="91">
        <f t="shared" si="178"/>
        <v>0</v>
      </c>
      <c r="FL34" s="91">
        <f t="shared" si="179"/>
        <v>0</v>
      </c>
      <c r="FM34" s="91">
        <f t="shared" si="180"/>
        <v>0</v>
      </c>
      <c r="FN34" s="91">
        <f t="shared" si="181"/>
        <v>0</v>
      </c>
      <c r="FO34" s="91">
        <f t="shared" si="182"/>
        <v>0</v>
      </c>
      <c r="FP34" s="91">
        <f t="shared" si="183"/>
        <v>0</v>
      </c>
      <c r="FQ34" s="91">
        <f t="shared" si="184"/>
        <v>0</v>
      </c>
      <c r="FR34" s="91">
        <f t="shared" si="185"/>
        <v>0</v>
      </c>
      <c r="FS34" s="91">
        <f t="shared" si="186"/>
        <v>0</v>
      </c>
      <c r="FT34" s="91">
        <f t="shared" si="187"/>
        <v>0</v>
      </c>
      <c r="FU34" s="91">
        <f t="shared" si="188"/>
        <v>0</v>
      </c>
      <c r="FV34" s="91">
        <f t="shared" si="189"/>
        <v>0</v>
      </c>
      <c r="FW34" s="91">
        <f t="shared" si="174"/>
        <v>0</v>
      </c>
      <c r="FX34" s="91">
        <f t="shared" si="190"/>
        <v>0</v>
      </c>
      <c r="FY34" s="91">
        <f t="shared" si="191"/>
        <v>0</v>
      </c>
      <c r="FZ34" s="91">
        <f t="shared" si="192"/>
        <v>0</v>
      </c>
      <c r="GA34" s="91">
        <f t="shared" ref="GA34:GA97" si="218">IFERROR($BB34/SUM(DR$11:FY$11)*DR34,0)</f>
        <v>0</v>
      </c>
      <c r="GB34" s="91">
        <f t="shared" ref="GB34:GB97" si="219">IFERROR($BB34/SUM(DS$11:FZ$11)*DS34,0)</f>
        <v>0</v>
      </c>
      <c r="GC34" s="91">
        <f t="shared" ref="GC34:GC97" si="220">IFERROR($BB34/SUM(DT$11:GA$11)*DT34,0)</f>
        <v>0</v>
      </c>
      <c r="GD34" s="91">
        <f t="shared" ref="GD34:GD97" si="221">IFERROR($BB34/SUM(DU$11:GB$11)*DU34,0)</f>
        <v>0</v>
      </c>
      <c r="GE34" s="91">
        <f t="shared" ref="GE34:GE97" si="222">IFERROR($BB34/SUM(DV$11:GC$11)*DV34,0)</f>
        <v>0</v>
      </c>
      <c r="GF34" s="91">
        <f t="shared" ref="GF34:GF97" si="223">IFERROR($BB34/SUM(DW$11:GD$11)*DW34,0)</f>
        <v>0</v>
      </c>
      <c r="GG34" s="91">
        <f t="shared" ref="GG34:GG97" si="224">IFERROR($BB34/SUM(DX$11:GE$11)*DX34,0)</f>
        <v>0</v>
      </c>
      <c r="GH34" s="91">
        <f t="shared" ref="GH34:GH97" si="225">IFERROR($BB34/SUM(DY$11:GF$11)*DY34,0)</f>
        <v>0</v>
      </c>
      <c r="GI34" s="91">
        <f t="shared" ref="GI34:GI97" si="226">IFERROR($BB34/SUM(DZ$11:GG$11)*DZ34,0)</f>
        <v>0</v>
      </c>
      <c r="GJ34" s="91">
        <f t="shared" ref="GJ34:GJ97" si="227">IFERROR($BB34/SUM(EA$11:GH$11)*EA34,0)</f>
        <v>0</v>
      </c>
      <c r="GK34" s="91">
        <f t="shared" ref="GK34:GK97" si="228">IFERROR($BB34/SUM(EB$11:GI$11)*EB34,0)</f>
        <v>0</v>
      </c>
      <c r="GL34" s="91">
        <f t="shared" ref="GL34:GL97" si="229">IFERROR($BB34/SUM(EC$11:GJ$11)*EC34,0)</f>
        <v>0</v>
      </c>
      <c r="GM34" s="91">
        <f t="shared" ref="GM34:GM97" si="230">IFERROR($BB34/SUM(ED$11:GK$11)*ED34,0)</f>
        <v>0</v>
      </c>
      <c r="GN34" s="91">
        <f t="shared" ref="GN34:GN97" si="231">IFERROR($BB34/SUM(EE$11:GL$11)*EE34,0)</f>
        <v>0</v>
      </c>
      <c r="GO34" s="91">
        <f t="shared" ref="GO34:GO97" si="232">IFERROR($BB34/SUM(EF$11:GM$11)*EF34,0)</f>
        <v>0</v>
      </c>
      <c r="GP34" s="91">
        <f t="shared" si="213"/>
        <v>0</v>
      </c>
      <c r="GQ34" s="91">
        <f t="shared" si="214"/>
        <v>0</v>
      </c>
      <c r="GR34" s="91">
        <f t="shared" si="215"/>
        <v>0</v>
      </c>
      <c r="GS34" s="91">
        <f t="shared" si="216"/>
        <v>0</v>
      </c>
      <c r="GT34" s="91">
        <f t="shared" si="217"/>
        <v>0</v>
      </c>
      <c r="GU34" s="91">
        <f t="shared" si="193"/>
        <v>0</v>
      </c>
      <c r="GV34" s="91">
        <f t="shared" si="194"/>
        <v>0</v>
      </c>
      <c r="GW34" s="91">
        <f t="shared" si="195"/>
        <v>0</v>
      </c>
      <c r="GX34" s="91">
        <f t="shared" si="196"/>
        <v>0</v>
      </c>
      <c r="GY34" s="91">
        <f t="shared" si="197"/>
        <v>0</v>
      </c>
      <c r="GZ34" s="91">
        <f t="shared" si="198"/>
        <v>0</v>
      </c>
      <c r="HA34" s="91">
        <f t="shared" si="199"/>
        <v>0</v>
      </c>
      <c r="HB34" s="91">
        <f t="shared" si="200"/>
        <v>0</v>
      </c>
      <c r="HC34" s="91">
        <f t="shared" si="201"/>
        <v>0</v>
      </c>
      <c r="HD34" s="91">
        <f t="shared" si="202"/>
        <v>0</v>
      </c>
      <c r="HE34" s="91">
        <f t="shared" si="203"/>
        <v>0</v>
      </c>
      <c r="HF34" s="91">
        <f t="shared" si="204"/>
        <v>0</v>
      </c>
      <c r="HG34" s="91">
        <f t="shared" si="205"/>
        <v>0</v>
      </c>
      <c r="HH34" s="91">
        <f t="shared" si="206"/>
        <v>0</v>
      </c>
      <c r="HI34" s="91">
        <f t="shared" si="207"/>
        <v>0</v>
      </c>
      <c r="HJ34" s="91">
        <f t="shared" si="208"/>
        <v>0</v>
      </c>
      <c r="HK34" s="91">
        <f t="shared" si="209"/>
        <v>0</v>
      </c>
      <c r="HL34" s="91">
        <f t="shared" si="210"/>
        <v>0</v>
      </c>
      <c r="HM34" s="91">
        <f t="shared" si="211"/>
        <v>0</v>
      </c>
      <c r="HN34" s="91">
        <f t="shared" si="212"/>
        <v>0</v>
      </c>
      <c r="HP34" s="91">
        <f t="shared" si="149"/>
        <v>0</v>
      </c>
      <c r="HR34" s="262">
        <f t="shared" si="150"/>
        <v>0</v>
      </c>
      <c r="HS34" s="91">
        <f>HR34-'SS to Constituents'!F34</f>
        <v>0</v>
      </c>
      <c r="HV34" s="289" t="str">
        <f t="shared" si="151"/>
        <v>1A.3.IGTANC</v>
      </c>
      <c r="HW34" s="262">
        <f t="shared" si="6"/>
        <v>0</v>
      </c>
      <c r="HX34" s="262">
        <f t="shared" si="7"/>
        <v>0</v>
      </c>
      <c r="HY34" s="262">
        <f t="shared" si="8"/>
        <v>0</v>
      </c>
      <c r="HZ34" s="262">
        <f t="shared" si="9"/>
        <v>0</v>
      </c>
      <c r="IA34" s="262">
        <f t="shared" si="10"/>
        <v>0</v>
      </c>
      <c r="IB34" s="262">
        <f t="shared" si="11"/>
        <v>0</v>
      </c>
      <c r="IC34" s="262">
        <f t="shared" si="12"/>
        <v>0</v>
      </c>
      <c r="ID34" s="262">
        <f t="shared" si="13"/>
        <v>0</v>
      </c>
      <c r="IE34" s="262">
        <f t="shared" si="14"/>
        <v>0</v>
      </c>
      <c r="IF34" s="262">
        <f t="shared" si="15"/>
        <v>0</v>
      </c>
      <c r="IG34" s="262">
        <f t="shared" si="16"/>
        <v>0</v>
      </c>
      <c r="IH34" s="262">
        <f t="shared" si="17"/>
        <v>0</v>
      </c>
      <c r="II34" s="262">
        <f t="shared" si="18"/>
        <v>0</v>
      </c>
      <c r="IJ34" s="262">
        <f t="shared" si="19"/>
        <v>0</v>
      </c>
      <c r="IK34" s="262">
        <f t="shared" si="20"/>
        <v>0</v>
      </c>
      <c r="IL34" s="262">
        <f t="shared" si="21"/>
        <v>0</v>
      </c>
      <c r="IM34" s="262">
        <f t="shared" si="22"/>
        <v>0</v>
      </c>
      <c r="IN34" s="262">
        <f t="shared" si="23"/>
        <v>0</v>
      </c>
      <c r="IO34" s="262">
        <f t="shared" si="24"/>
        <v>0</v>
      </c>
      <c r="IP34" s="262">
        <f t="shared" si="25"/>
        <v>0</v>
      </c>
      <c r="IQ34" s="262">
        <f t="shared" si="26"/>
        <v>0</v>
      </c>
      <c r="IR34" s="262">
        <f t="shared" si="27"/>
        <v>0</v>
      </c>
      <c r="IS34" s="262">
        <f t="shared" si="28"/>
        <v>0</v>
      </c>
      <c r="IT34" s="262">
        <f t="shared" si="29"/>
        <v>0</v>
      </c>
      <c r="IU34" s="262">
        <f t="shared" si="30"/>
        <v>0</v>
      </c>
      <c r="IV34" s="262">
        <f t="shared" si="31"/>
        <v>0</v>
      </c>
      <c r="IW34" s="262">
        <f t="shared" si="32"/>
        <v>0</v>
      </c>
      <c r="IX34" s="262">
        <f t="shared" si="33"/>
        <v>0</v>
      </c>
      <c r="IY34" s="262">
        <f t="shared" si="34"/>
        <v>0</v>
      </c>
      <c r="IZ34" s="262">
        <f t="shared" si="35"/>
        <v>0</v>
      </c>
      <c r="JA34" s="262">
        <f t="shared" si="36"/>
        <v>0</v>
      </c>
      <c r="JB34" s="262">
        <f t="shared" si="37"/>
        <v>0</v>
      </c>
      <c r="JC34" s="262">
        <f t="shared" si="38"/>
        <v>0</v>
      </c>
      <c r="JD34" s="262">
        <f t="shared" si="39"/>
        <v>0</v>
      </c>
      <c r="JE34" s="262">
        <f t="shared" si="40"/>
        <v>0</v>
      </c>
      <c r="JF34" s="262">
        <f t="shared" si="41"/>
        <v>0</v>
      </c>
      <c r="JG34" s="262">
        <f t="shared" si="42"/>
        <v>0</v>
      </c>
      <c r="JH34" s="262">
        <f t="shared" si="43"/>
        <v>0</v>
      </c>
      <c r="JI34" s="262">
        <f t="shared" si="44"/>
        <v>0</v>
      </c>
      <c r="JJ34" s="262">
        <f t="shared" si="45"/>
        <v>0</v>
      </c>
      <c r="JK34" s="262">
        <f t="shared" si="46"/>
        <v>0</v>
      </c>
      <c r="JL34" s="262">
        <f t="shared" si="47"/>
        <v>0</v>
      </c>
      <c r="JM34" s="262">
        <f t="shared" si="48"/>
        <v>0</v>
      </c>
      <c r="JN34" s="262">
        <f t="shared" si="49"/>
        <v>0</v>
      </c>
      <c r="JO34" s="262">
        <f t="shared" si="50"/>
        <v>0</v>
      </c>
      <c r="JP34" s="262">
        <f t="shared" si="51"/>
        <v>0</v>
      </c>
      <c r="JQ34" s="262">
        <f t="shared" si="52"/>
        <v>0</v>
      </c>
      <c r="JR34" s="262">
        <f t="shared" si="53"/>
        <v>0</v>
      </c>
      <c r="JS34" s="262">
        <f t="shared" si="54"/>
        <v>0</v>
      </c>
      <c r="JT34" s="262">
        <f t="shared" si="55"/>
        <v>0</v>
      </c>
      <c r="JU34" s="262">
        <f t="shared" si="56"/>
        <v>0</v>
      </c>
      <c r="JV34" s="262">
        <f t="shared" si="57"/>
        <v>0</v>
      </c>
      <c r="JW34" s="262">
        <f t="shared" si="58"/>
        <v>0</v>
      </c>
      <c r="JX34" s="262">
        <f t="shared" si="59"/>
        <v>0</v>
      </c>
      <c r="JY34" s="262">
        <f t="shared" si="60"/>
        <v>0</v>
      </c>
      <c r="JZ34" s="262">
        <f t="shared" si="61"/>
        <v>0</v>
      </c>
      <c r="KA34" s="262">
        <f t="shared" si="62"/>
        <v>0</v>
      </c>
      <c r="KB34" s="262">
        <f t="shared" si="63"/>
        <v>0</v>
      </c>
      <c r="KC34" s="262">
        <f t="shared" si="64"/>
        <v>0</v>
      </c>
      <c r="KD34" s="262">
        <f t="shared" si="65"/>
        <v>0</v>
      </c>
      <c r="KE34" s="262">
        <f t="shared" si="66"/>
        <v>0</v>
      </c>
      <c r="KF34" s="262">
        <f t="shared" si="67"/>
        <v>0</v>
      </c>
      <c r="KG34" s="262">
        <f t="shared" si="68"/>
        <v>0</v>
      </c>
      <c r="KH34" s="262">
        <f t="shared" si="69"/>
        <v>0</v>
      </c>
      <c r="KI34" s="262">
        <f t="shared" si="70"/>
        <v>0</v>
      </c>
      <c r="KJ34" s="262">
        <f t="shared" si="71"/>
        <v>0</v>
      </c>
      <c r="KK34" s="262">
        <f t="shared" si="72"/>
        <v>0</v>
      </c>
      <c r="KL34" s="262">
        <f t="shared" si="73"/>
        <v>0</v>
      </c>
      <c r="KM34" s="262">
        <f t="shared" si="74"/>
        <v>0</v>
      </c>
      <c r="KN34" s="262">
        <f t="shared" si="75"/>
        <v>0</v>
      </c>
      <c r="KO34" s="262">
        <f t="shared" si="76"/>
        <v>0</v>
      </c>
      <c r="KP34" s="262">
        <f t="shared" si="77"/>
        <v>0</v>
      </c>
      <c r="KQ34" s="262">
        <f t="shared" si="78"/>
        <v>0</v>
      </c>
      <c r="KR34" s="262">
        <f t="shared" si="79"/>
        <v>0</v>
      </c>
      <c r="KS34" s="262">
        <f t="shared" si="80"/>
        <v>0</v>
      </c>
      <c r="KT34" s="262">
        <f t="shared" si="81"/>
        <v>0</v>
      </c>
      <c r="KU34" s="262">
        <f t="shared" si="82"/>
        <v>0</v>
      </c>
      <c r="KV34" s="262">
        <f t="shared" si="83"/>
        <v>0</v>
      </c>
      <c r="KW34" s="262">
        <f t="shared" si="84"/>
        <v>0</v>
      </c>
      <c r="KX34" s="262">
        <f t="shared" si="85"/>
        <v>0</v>
      </c>
      <c r="KY34" s="262">
        <f t="shared" si="86"/>
        <v>0</v>
      </c>
      <c r="KZ34" s="262">
        <f t="shared" si="87"/>
        <v>0</v>
      </c>
      <c r="LA34" s="262">
        <f t="shared" si="88"/>
        <v>0</v>
      </c>
      <c r="LB34" s="262">
        <f t="shared" si="89"/>
        <v>0</v>
      </c>
      <c r="LC34" s="262">
        <f t="shared" si="90"/>
        <v>0</v>
      </c>
      <c r="LD34" s="262">
        <f t="shared" si="91"/>
        <v>0</v>
      </c>
      <c r="LE34" s="262">
        <f t="shared" si="92"/>
        <v>0</v>
      </c>
      <c r="LF34" s="262">
        <f t="shared" si="93"/>
        <v>0</v>
      </c>
      <c r="LG34" s="262">
        <f t="shared" si="94"/>
        <v>0</v>
      </c>
      <c r="LH34" s="262">
        <f t="shared" si="95"/>
        <v>0</v>
      </c>
      <c r="LI34" s="262">
        <f t="shared" si="96"/>
        <v>0</v>
      </c>
      <c r="LJ34" s="262">
        <f t="shared" si="97"/>
        <v>0</v>
      </c>
      <c r="LK34" s="262">
        <f t="shared" si="98"/>
        <v>0</v>
      </c>
      <c r="LL34" s="262">
        <f t="shared" si="99"/>
        <v>0</v>
      </c>
    </row>
    <row r="35" spans="2:324" ht="39.950000000000003" hidden="1" customHeight="1" x14ac:dyDescent="0.25">
      <c r="B35" s="5" t="s">
        <v>24</v>
      </c>
      <c r="C35" s="68" t="s">
        <v>25</v>
      </c>
      <c r="D35" s="5" t="s">
        <v>79</v>
      </c>
      <c r="F35" s="262">
        <f>'SS to Constituents'!N35</f>
        <v>0</v>
      </c>
      <c r="H35" s="262">
        <f>'SS to Constituents'!O35</f>
        <v>0</v>
      </c>
      <c r="I35" s="264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X35" s="91">
        <f t="shared" si="122"/>
        <v>0</v>
      </c>
      <c r="Y35" s="91">
        <f t="shared" si="123"/>
        <v>0</v>
      </c>
      <c r="Z35" s="91">
        <f t="shared" si="124"/>
        <v>0</v>
      </c>
      <c r="AA35" s="91">
        <f t="shared" si="125"/>
        <v>0</v>
      </c>
      <c r="AB35" s="91">
        <f t="shared" si="126"/>
        <v>0</v>
      </c>
      <c r="AC35" s="91">
        <f t="shared" si="127"/>
        <v>0</v>
      </c>
      <c r="AD35" s="91">
        <f t="shared" si="128"/>
        <v>0</v>
      </c>
      <c r="AE35" s="91">
        <f t="shared" si="129"/>
        <v>0</v>
      </c>
      <c r="AF35" s="91">
        <f t="shared" si="130"/>
        <v>0</v>
      </c>
      <c r="AG35" s="91">
        <f t="shared" si="131"/>
        <v>0</v>
      </c>
      <c r="AH35" s="91">
        <f t="shared" si="132"/>
        <v>0</v>
      </c>
      <c r="AI35" s="91">
        <f t="shared" si="133"/>
        <v>0</v>
      </c>
      <c r="AJ35" s="91">
        <f t="shared" si="134"/>
        <v>0</v>
      </c>
      <c r="AL35" s="91">
        <f t="shared" si="135"/>
        <v>0</v>
      </c>
      <c r="AM35" s="91">
        <f t="shared" si="136"/>
        <v>0</v>
      </c>
      <c r="AN35" s="91">
        <f t="shared" si="137"/>
        <v>0</v>
      </c>
      <c r="AO35" s="91">
        <f t="shared" si="138"/>
        <v>0</v>
      </c>
      <c r="AP35" s="91">
        <f t="shared" si="139"/>
        <v>0</v>
      </c>
      <c r="AR35" s="91">
        <f t="shared" si="140"/>
        <v>0</v>
      </c>
      <c r="AS35" s="91">
        <f t="shared" si="141"/>
        <v>0</v>
      </c>
      <c r="AT35" s="91">
        <f t="shared" si="142"/>
        <v>0</v>
      </c>
      <c r="AV35" s="91">
        <f t="shared" si="143"/>
        <v>0</v>
      </c>
      <c r="AX35" s="91">
        <f t="shared" si="144"/>
        <v>0</v>
      </c>
      <c r="AZ35" s="91">
        <f t="shared" si="145"/>
        <v>0</v>
      </c>
      <c r="BB35" s="262">
        <f>'SS to Constituents'!P35</f>
        <v>0</v>
      </c>
      <c r="BC35" s="264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Y35" s="91">
        <f t="shared" si="146"/>
        <v>0</v>
      </c>
      <c r="BZ35" s="91">
        <f t="shared" si="165"/>
        <v>0</v>
      </c>
      <c r="CA35" s="91">
        <f t="shared" si="166"/>
        <v>0</v>
      </c>
      <c r="CB35" s="91">
        <f t="shared" si="167"/>
        <v>0</v>
      </c>
      <c r="CC35" s="91">
        <f t="shared" si="168"/>
        <v>0</v>
      </c>
      <c r="CD35" s="91">
        <f t="shared" si="169"/>
        <v>0</v>
      </c>
      <c r="CE35" s="91">
        <f t="shared" si="170"/>
        <v>0</v>
      </c>
      <c r="CF35" s="91">
        <f t="shared" si="171"/>
        <v>0</v>
      </c>
      <c r="CG35" s="91">
        <f t="shared" si="172"/>
        <v>0</v>
      </c>
      <c r="CH35" s="91">
        <f t="shared" si="154"/>
        <v>0</v>
      </c>
      <c r="CI35" s="91">
        <f t="shared" si="155"/>
        <v>0</v>
      </c>
      <c r="CJ35" s="91">
        <f t="shared" si="156"/>
        <v>0</v>
      </c>
      <c r="CK35" s="91">
        <f t="shared" si="157"/>
        <v>0</v>
      </c>
      <c r="CL35" s="91">
        <f t="shared" si="158"/>
        <v>0</v>
      </c>
      <c r="CM35" s="91">
        <f t="shared" si="159"/>
        <v>0</v>
      </c>
      <c r="CN35" s="91">
        <f t="shared" si="160"/>
        <v>0</v>
      </c>
      <c r="CO35" s="91">
        <f t="shared" si="161"/>
        <v>0</v>
      </c>
      <c r="CP35" s="91">
        <f t="shared" si="162"/>
        <v>0</v>
      </c>
      <c r="CQ35" s="91">
        <f t="shared" si="163"/>
        <v>0</v>
      </c>
      <c r="CR35" s="91">
        <f t="shared" si="164"/>
        <v>0</v>
      </c>
      <c r="CT35" s="91">
        <f t="shared" si="147"/>
        <v>0</v>
      </c>
      <c r="CV35" s="262">
        <f>'SS to Constituents'!Q35</f>
        <v>0</v>
      </c>
      <c r="CW35" s="264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5"/>
      <c r="EB35" s="285"/>
      <c r="EC35" s="285"/>
      <c r="ED35" s="285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G35" s="91">
        <f t="shared" si="148"/>
        <v>0</v>
      </c>
      <c r="FH35" s="91">
        <f t="shared" si="175"/>
        <v>0</v>
      </c>
      <c r="FI35" s="91">
        <f t="shared" si="176"/>
        <v>0</v>
      </c>
      <c r="FJ35" s="91">
        <f t="shared" si="177"/>
        <v>0</v>
      </c>
      <c r="FK35" s="91">
        <f t="shared" si="178"/>
        <v>0</v>
      </c>
      <c r="FL35" s="91">
        <f t="shared" si="179"/>
        <v>0</v>
      </c>
      <c r="FM35" s="91">
        <f t="shared" si="180"/>
        <v>0</v>
      </c>
      <c r="FN35" s="91">
        <f t="shared" si="181"/>
        <v>0</v>
      </c>
      <c r="FO35" s="91">
        <f t="shared" si="182"/>
        <v>0</v>
      </c>
      <c r="FP35" s="91">
        <f t="shared" si="183"/>
        <v>0</v>
      </c>
      <c r="FQ35" s="91">
        <f t="shared" si="184"/>
        <v>0</v>
      </c>
      <c r="FR35" s="91">
        <f t="shared" si="185"/>
        <v>0</v>
      </c>
      <c r="FS35" s="91">
        <f t="shared" si="186"/>
        <v>0</v>
      </c>
      <c r="FT35" s="91">
        <f t="shared" si="187"/>
        <v>0</v>
      </c>
      <c r="FU35" s="91">
        <f t="shared" si="188"/>
        <v>0</v>
      </c>
      <c r="FV35" s="91">
        <f t="shared" si="189"/>
        <v>0</v>
      </c>
      <c r="FW35" s="91">
        <f t="shared" si="174"/>
        <v>0</v>
      </c>
      <c r="FX35" s="91">
        <f t="shared" si="190"/>
        <v>0</v>
      </c>
      <c r="FY35" s="91">
        <f t="shared" si="191"/>
        <v>0</v>
      </c>
      <c r="FZ35" s="91">
        <f t="shared" si="192"/>
        <v>0</v>
      </c>
      <c r="GA35" s="91">
        <f t="shared" si="218"/>
        <v>0</v>
      </c>
      <c r="GB35" s="91">
        <f t="shared" si="219"/>
        <v>0</v>
      </c>
      <c r="GC35" s="91">
        <f t="shared" si="220"/>
        <v>0</v>
      </c>
      <c r="GD35" s="91">
        <f t="shared" si="221"/>
        <v>0</v>
      </c>
      <c r="GE35" s="91">
        <f t="shared" si="222"/>
        <v>0</v>
      </c>
      <c r="GF35" s="91">
        <f t="shared" si="223"/>
        <v>0</v>
      </c>
      <c r="GG35" s="91">
        <f t="shared" si="224"/>
        <v>0</v>
      </c>
      <c r="GH35" s="91">
        <f t="shared" si="225"/>
        <v>0</v>
      </c>
      <c r="GI35" s="91">
        <f t="shared" si="226"/>
        <v>0</v>
      </c>
      <c r="GJ35" s="91">
        <f t="shared" si="227"/>
        <v>0</v>
      </c>
      <c r="GK35" s="91">
        <f t="shared" si="228"/>
        <v>0</v>
      </c>
      <c r="GL35" s="91">
        <f t="shared" si="229"/>
        <v>0</v>
      </c>
      <c r="GM35" s="91">
        <f t="shared" si="230"/>
        <v>0</v>
      </c>
      <c r="GN35" s="91">
        <f t="shared" si="231"/>
        <v>0</v>
      </c>
      <c r="GO35" s="91">
        <f t="shared" si="232"/>
        <v>0</v>
      </c>
      <c r="GP35" s="91">
        <f t="shared" si="213"/>
        <v>0</v>
      </c>
      <c r="GQ35" s="91">
        <f t="shared" si="214"/>
        <v>0</v>
      </c>
      <c r="GR35" s="91">
        <f t="shared" si="215"/>
        <v>0</v>
      </c>
      <c r="GS35" s="91">
        <f t="shared" si="216"/>
        <v>0</v>
      </c>
      <c r="GT35" s="91">
        <f t="shared" si="217"/>
        <v>0</v>
      </c>
      <c r="GU35" s="91">
        <f t="shared" si="193"/>
        <v>0</v>
      </c>
      <c r="GV35" s="91">
        <f t="shared" si="194"/>
        <v>0</v>
      </c>
      <c r="GW35" s="91">
        <f t="shared" si="195"/>
        <v>0</v>
      </c>
      <c r="GX35" s="91">
        <f t="shared" si="196"/>
        <v>0</v>
      </c>
      <c r="GY35" s="91">
        <f t="shared" si="197"/>
        <v>0</v>
      </c>
      <c r="GZ35" s="91">
        <f t="shared" si="198"/>
        <v>0</v>
      </c>
      <c r="HA35" s="91">
        <f t="shared" si="199"/>
        <v>0</v>
      </c>
      <c r="HB35" s="91">
        <f t="shared" si="200"/>
        <v>0</v>
      </c>
      <c r="HC35" s="91">
        <f t="shared" si="201"/>
        <v>0</v>
      </c>
      <c r="HD35" s="91">
        <f t="shared" si="202"/>
        <v>0</v>
      </c>
      <c r="HE35" s="91">
        <f t="shared" si="203"/>
        <v>0</v>
      </c>
      <c r="HF35" s="91">
        <f t="shared" si="204"/>
        <v>0</v>
      </c>
      <c r="HG35" s="91">
        <f t="shared" si="205"/>
        <v>0</v>
      </c>
      <c r="HH35" s="91">
        <f t="shared" si="206"/>
        <v>0</v>
      </c>
      <c r="HI35" s="91">
        <f t="shared" si="207"/>
        <v>0</v>
      </c>
      <c r="HJ35" s="91">
        <f t="shared" si="208"/>
        <v>0</v>
      </c>
      <c r="HK35" s="91">
        <f t="shared" si="209"/>
        <v>0</v>
      </c>
      <c r="HL35" s="91">
        <f t="shared" si="210"/>
        <v>0</v>
      </c>
      <c r="HM35" s="91">
        <f t="shared" si="211"/>
        <v>0</v>
      </c>
      <c r="HN35" s="91">
        <f t="shared" si="212"/>
        <v>0</v>
      </c>
      <c r="HP35" s="91">
        <f t="shared" si="149"/>
        <v>0</v>
      </c>
      <c r="HR35" s="262">
        <f t="shared" si="150"/>
        <v>0</v>
      </c>
      <c r="HS35" s="91">
        <f>HR35-'SS to Constituents'!F35</f>
        <v>0</v>
      </c>
      <c r="HV35" s="289" t="str">
        <f t="shared" si="151"/>
        <v>1A.3.UKLM</v>
      </c>
      <c r="HW35" s="262">
        <f t="shared" si="6"/>
        <v>0</v>
      </c>
      <c r="HX35" s="262">
        <f t="shared" si="7"/>
        <v>0</v>
      </c>
      <c r="HY35" s="262">
        <f t="shared" si="8"/>
        <v>0</v>
      </c>
      <c r="HZ35" s="262">
        <f t="shared" si="9"/>
        <v>0</v>
      </c>
      <c r="IA35" s="262">
        <f t="shared" si="10"/>
        <v>0</v>
      </c>
      <c r="IB35" s="262">
        <f t="shared" si="11"/>
        <v>0</v>
      </c>
      <c r="IC35" s="262">
        <f t="shared" si="12"/>
        <v>0</v>
      </c>
      <c r="ID35" s="262">
        <f t="shared" si="13"/>
        <v>0</v>
      </c>
      <c r="IE35" s="262">
        <f t="shared" si="14"/>
        <v>0</v>
      </c>
      <c r="IF35" s="262">
        <f t="shared" si="15"/>
        <v>0</v>
      </c>
      <c r="IG35" s="262">
        <f t="shared" si="16"/>
        <v>0</v>
      </c>
      <c r="IH35" s="262">
        <f t="shared" si="17"/>
        <v>0</v>
      </c>
      <c r="II35" s="262">
        <f t="shared" si="18"/>
        <v>0</v>
      </c>
      <c r="IJ35" s="262">
        <f t="shared" si="19"/>
        <v>0</v>
      </c>
      <c r="IK35" s="262">
        <f t="shared" si="20"/>
        <v>0</v>
      </c>
      <c r="IL35" s="262">
        <f t="shared" si="21"/>
        <v>0</v>
      </c>
      <c r="IM35" s="262">
        <f t="shared" si="22"/>
        <v>0</v>
      </c>
      <c r="IN35" s="262">
        <f t="shared" si="23"/>
        <v>0</v>
      </c>
      <c r="IO35" s="262">
        <f t="shared" si="24"/>
        <v>0</v>
      </c>
      <c r="IP35" s="262">
        <f t="shared" si="25"/>
        <v>0</v>
      </c>
      <c r="IQ35" s="262">
        <f t="shared" si="26"/>
        <v>0</v>
      </c>
      <c r="IR35" s="262">
        <f t="shared" si="27"/>
        <v>0</v>
      </c>
      <c r="IS35" s="262">
        <f t="shared" si="28"/>
        <v>0</v>
      </c>
      <c r="IT35" s="262">
        <f t="shared" si="29"/>
        <v>0</v>
      </c>
      <c r="IU35" s="262">
        <f t="shared" si="30"/>
        <v>0</v>
      </c>
      <c r="IV35" s="262">
        <f t="shared" si="31"/>
        <v>0</v>
      </c>
      <c r="IW35" s="262">
        <f t="shared" si="32"/>
        <v>0</v>
      </c>
      <c r="IX35" s="262">
        <f t="shared" si="33"/>
        <v>0</v>
      </c>
      <c r="IY35" s="262">
        <f t="shared" si="34"/>
        <v>0</v>
      </c>
      <c r="IZ35" s="262">
        <f t="shared" si="35"/>
        <v>0</v>
      </c>
      <c r="JA35" s="262">
        <f t="shared" si="36"/>
        <v>0</v>
      </c>
      <c r="JB35" s="262">
        <f t="shared" si="37"/>
        <v>0</v>
      </c>
      <c r="JC35" s="262">
        <f t="shared" si="38"/>
        <v>0</v>
      </c>
      <c r="JD35" s="262">
        <f t="shared" si="39"/>
        <v>0</v>
      </c>
      <c r="JE35" s="262">
        <f t="shared" si="40"/>
        <v>0</v>
      </c>
      <c r="JF35" s="262">
        <f t="shared" si="41"/>
        <v>0</v>
      </c>
      <c r="JG35" s="262">
        <f t="shared" si="42"/>
        <v>0</v>
      </c>
      <c r="JH35" s="262">
        <f t="shared" si="43"/>
        <v>0</v>
      </c>
      <c r="JI35" s="262">
        <f t="shared" si="44"/>
        <v>0</v>
      </c>
      <c r="JJ35" s="262">
        <f t="shared" si="45"/>
        <v>0</v>
      </c>
      <c r="JK35" s="262">
        <f t="shared" si="46"/>
        <v>0</v>
      </c>
      <c r="JL35" s="262">
        <f t="shared" si="47"/>
        <v>0</v>
      </c>
      <c r="JM35" s="262">
        <f t="shared" si="48"/>
        <v>0</v>
      </c>
      <c r="JN35" s="262">
        <f t="shared" si="49"/>
        <v>0</v>
      </c>
      <c r="JO35" s="262">
        <f t="shared" si="50"/>
        <v>0</v>
      </c>
      <c r="JP35" s="262">
        <f t="shared" si="51"/>
        <v>0</v>
      </c>
      <c r="JQ35" s="262">
        <f t="shared" si="52"/>
        <v>0</v>
      </c>
      <c r="JR35" s="262">
        <f t="shared" si="53"/>
        <v>0</v>
      </c>
      <c r="JS35" s="262">
        <f t="shared" si="54"/>
        <v>0</v>
      </c>
      <c r="JT35" s="262">
        <f t="shared" si="55"/>
        <v>0</v>
      </c>
      <c r="JU35" s="262">
        <f t="shared" si="56"/>
        <v>0</v>
      </c>
      <c r="JV35" s="262">
        <f t="shared" si="57"/>
        <v>0</v>
      </c>
      <c r="JW35" s="262">
        <f t="shared" si="58"/>
        <v>0</v>
      </c>
      <c r="JX35" s="262">
        <f t="shared" si="59"/>
        <v>0</v>
      </c>
      <c r="JY35" s="262">
        <f t="shared" si="60"/>
        <v>0</v>
      </c>
      <c r="JZ35" s="262">
        <f t="shared" si="61"/>
        <v>0</v>
      </c>
      <c r="KA35" s="262">
        <f t="shared" si="62"/>
        <v>0</v>
      </c>
      <c r="KB35" s="262">
        <f t="shared" si="63"/>
        <v>0</v>
      </c>
      <c r="KC35" s="262">
        <f t="shared" si="64"/>
        <v>0</v>
      </c>
      <c r="KD35" s="262">
        <f t="shared" si="65"/>
        <v>0</v>
      </c>
      <c r="KE35" s="262">
        <f t="shared" si="66"/>
        <v>0</v>
      </c>
      <c r="KF35" s="262">
        <f t="shared" si="67"/>
        <v>0</v>
      </c>
      <c r="KG35" s="262">
        <f t="shared" si="68"/>
        <v>0</v>
      </c>
      <c r="KH35" s="262">
        <f t="shared" si="69"/>
        <v>0</v>
      </c>
      <c r="KI35" s="262">
        <f t="shared" si="70"/>
        <v>0</v>
      </c>
      <c r="KJ35" s="262">
        <f t="shared" si="71"/>
        <v>0</v>
      </c>
      <c r="KK35" s="262">
        <f t="shared" si="72"/>
        <v>0</v>
      </c>
      <c r="KL35" s="262">
        <f t="shared" si="73"/>
        <v>0</v>
      </c>
      <c r="KM35" s="262">
        <f t="shared" si="74"/>
        <v>0</v>
      </c>
      <c r="KN35" s="262">
        <f t="shared" si="75"/>
        <v>0</v>
      </c>
      <c r="KO35" s="262">
        <f t="shared" si="76"/>
        <v>0</v>
      </c>
      <c r="KP35" s="262">
        <f t="shared" si="77"/>
        <v>0</v>
      </c>
      <c r="KQ35" s="262">
        <f t="shared" si="78"/>
        <v>0</v>
      </c>
      <c r="KR35" s="262">
        <f t="shared" si="79"/>
        <v>0</v>
      </c>
      <c r="KS35" s="262">
        <f t="shared" si="80"/>
        <v>0</v>
      </c>
      <c r="KT35" s="262">
        <f t="shared" si="81"/>
        <v>0</v>
      </c>
      <c r="KU35" s="262">
        <f t="shared" si="82"/>
        <v>0</v>
      </c>
      <c r="KV35" s="262">
        <f t="shared" si="83"/>
        <v>0</v>
      </c>
      <c r="KW35" s="262">
        <f t="shared" si="84"/>
        <v>0</v>
      </c>
      <c r="KX35" s="262">
        <f t="shared" si="85"/>
        <v>0</v>
      </c>
      <c r="KY35" s="262">
        <f t="shared" si="86"/>
        <v>0</v>
      </c>
      <c r="KZ35" s="262">
        <f t="shared" si="87"/>
        <v>0</v>
      </c>
      <c r="LA35" s="262">
        <f t="shared" si="88"/>
        <v>0</v>
      </c>
      <c r="LB35" s="262">
        <f t="shared" si="89"/>
        <v>0</v>
      </c>
      <c r="LC35" s="262">
        <f t="shared" si="90"/>
        <v>0</v>
      </c>
      <c r="LD35" s="262">
        <f t="shared" si="91"/>
        <v>0</v>
      </c>
      <c r="LE35" s="262">
        <f t="shared" si="92"/>
        <v>0</v>
      </c>
      <c r="LF35" s="262">
        <f t="shared" si="93"/>
        <v>0</v>
      </c>
      <c r="LG35" s="262">
        <f t="shared" si="94"/>
        <v>0</v>
      </c>
      <c r="LH35" s="262">
        <f t="shared" si="95"/>
        <v>0</v>
      </c>
      <c r="LI35" s="262">
        <f t="shared" si="96"/>
        <v>0</v>
      </c>
      <c r="LJ35" s="262">
        <f t="shared" si="97"/>
        <v>0</v>
      </c>
      <c r="LK35" s="262">
        <f t="shared" si="98"/>
        <v>0</v>
      </c>
      <c r="LL35" s="262">
        <f t="shared" si="99"/>
        <v>0</v>
      </c>
    </row>
    <row r="36" spans="2:324" ht="39.950000000000003" hidden="1" customHeight="1" x14ac:dyDescent="0.25">
      <c r="B36" s="5" t="s">
        <v>24</v>
      </c>
      <c r="C36" s="68" t="s">
        <v>25</v>
      </c>
      <c r="D36" s="5" t="s">
        <v>80</v>
      </c>
      <c r="F36" s="262">
        <f>'SS to Constituents'!N36</f>
        <v>0</v>
      </c>
      <c r="H36" s="262">
        <f>'SS to Constituents'!O36</f>
        <v>0</v>
      </c>
      <c r="I36" s="264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X36" s="91">
        <f t="shared" si="122"/>
        <v>0</v>
      </c>
      <c r="Y36" s="91">
        <f t="shared" si="123"/>
        <v>0</v>
      </c>
      <c r="Z36" s="91">
        <f t="shared" si="124"/>
        <v>0</v>
      </c>
      <c r="AA36" s="91">
        <f t="shared" si="125"/>
        <v>0</v>
      </c>
      <c r="AB36" s="91">
        <f t="shared" si="126"/>
        <v>0</v>
      </c>
      <c r="AC36" s="91">
        <f t="shared" si="127"/>
        <v>0</v>
      </c>
      <c r="AD36" s="91">
        <f t="shared" si="128"/>
        <v>0</v>
      </c>
      <c r="AE36" s="91">
        <f t="shared" si="129"/>
        <v>0</v>
      </c>
      <c r="AF36" s="91">
        <f t="shared" si="130"/>
        <v>0</v>
      </c>
      <c r="AG36" s="91">
        <f t="shared" si="131"/>
        <v>0</v>
      </c>
      <c r="AH36" s="91">
        <f t="shared" si="132"/>
        <v>0</v>
      </c>
      <c r="AI36" s="91">
        <f t="shared" si="133"/>
        <v>0</v>
      </c>
      <c r="AJ36" s="91">
        <f t="shared" si="134"/>
        <v>0</v>
      </c>
      <c r="AL36" s="91">
        <f t="shared" si="135"/>
        <v>0</v>
      </c>
      <c r="AM36" s="91">
        <f t="shared" si="136"/>
        <v>0</v>
      </c>
      <c r="AN36" s="91">
        <f t="shared" si="137"/>
        <v>0</v>
      </c>
      <c r="AO36" s="91">
        <f t="shared" si="138"/>
        <v>0</v>
      </c>
      <c r="AP36" s="91">
        <f t="shared" si="139"/>
        <v>0</v>
      </c>
      <c r="AR36" s="91">
        <f t="shared" si="140"/>
        <v>0</v>
      </c>
      <c r="AS36" s="91">
        <f t="shared" si="141"/>
        <v>0</v>
      </c>
      <c r="AT36" s="91">
        <f t="shared" si="142"/>
        <v>0</v>
      </c>
      <c r="AV36" s="91">
        <f t="shared" si="143"/>
        <v>0</v>
      </c>
      <c r="AX36" s="91">
        <f t="shared" si="144"/>
        <v>0</v>
      </c>
      <c r="AZ36" s="91">
        <f t="shared" si="145"/>
        <v>0</v>
      </c>
      <c r="BB36" s="262">
        <f>'SS to Constituents'!P36</f>
        <v>0</v>
      </c>
      <c r="BC36" s="264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Y36" s="91">
        <f t="shared" si="146"/>
        <v>0</v>
      </c>
      <c r="BZ36" s="91">
        <f t="shared" si="165"/>
        <v>0</v>
      </c>
      <c r="CA36" s="91">
        <f t="shared" si="166"/>
        <v>0</v>
      </c>
      <c r="CB36" s="91">
        <f t="shared" si="167"/>
        <v>0</v>
      </c>
      <c r="CC36" s="91">
        <f t="shared" si="168"/>
        <v>0</v>
      </c>
      <c r="CD36" s="91">
        <f t="shared" si="169"/>
        <v>0</v>
      </c>
      <c r="CE36" s="91">
        <f t="shared" si="170"/>
        <v>0</v>
      </c>
      <c r="CF36" s="91">
        <f t="shared" si="171"/>
        <v>0</v>
      </c>
      <c r="CG36" s="91">
        <f t="shared" si="172"/>
        <v>0</v>
      </c>
      <c r="CH36" s="91">
        <f t="shared" si="154"/>
        <v>0</v>
      </c>
      <c r="CI36" s="91">
        <f t="shared" si="155"/>
        <v>0</v>
      </c>
      <c r="CJ36" s="91">
        <f t="shared" si="156"/>
        <v>0</v>
      </c>
      <c r="CK36" s="91">
        <f t="shared" si="157"/>
        <v>0</v>
      </c>
      <c r="CL36" s="91">
        <f t="shared" si="158"/>
        <v>0</v>
      </c>
      <c r="CM36" s="91">
        <f t="shared" si="159"/>
        <v>0</v>
      </c>
      <c r="CN36" s="91">
        <f t="shared" si="160"/>
        <v>0</v>
      </c>
      <c r="CO36" s="91">
        <f t="shared" si="161"/>
        <v>0</v>
      </c>
      <c r="CP36" s="91">
        <f t="shared" si="162"/>
        <v>0</v>
      </c>
      <c r="CQ36" s="91">
        <f t="shared" si="163"/>
        <v>0</v>
      </c>
      <c r="CR36" s="91">
        <f t="shared" si="164"/>
        <v>0</v>
      </c>
      <c r="CT36" s="91">
        <f t="shared" si="147"/>
        <v>0</v>
      </c>
      <c r="CV36" s="262">
        <f>'SS to Constituents'!Q36</f>
        <v>0</v>
      </c>
      <c r="CW36" s="264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G36" s="91">
        <f t="shared" si="148"/>
        <v>0</v>
      </c>
      <c r="FH36" s="91">
        <f t="shared" si="175"/>
        <v>0</v>
      </c>
      <c r="FI36" s="91">
        <f t="shared" si="176"/>
        <v>0</v>
      </c>
      <c r="FJ36" s="91">
        <f t="shared" si="177"/>
        <v>0</v>
      </c>
      <c r="FK36" s="91">
        <f t="shared" si="178"/>
        <v>0</v>
      </c>
      <c r="FL36" s="91">
        <f t="shared" si="179"/>
        <v>0</v>
      </c>
      <c r="FM36" s="91">
        <f t="shared" si="180"/>
        <v>0</v>
      </c>
      <c r="FN36" s="91">
        <f t="shared" si="181"/>
        <v>0</v>
      </c>
      <c r="FO36" s="91">
        <f t="shared" si="182"/>
        <v>0</v>
      </c>
      <c r="FP36" s="91">
        <f t="shared" si="183"/>
        <v>0</v>
      </c>
      <c r="FQ36" s="91">
        <f t="shared" si="184"/>
        <v>0</v>
      </c>
      <c r="FR36" s="91">
        <f t="shared" si="185"/>
        <v>0</v>
      </c>
      <c r="FS36" s="91">
        <f t="shared" si="186"/>
        <v>0</v>
      </c>
      <c r="FT36" s="91">
        <f t="shared" si="187"/>
        <v>0</v>
      </c>
      <c r="FU36" s="91">
        <f t="shared" si="188"/>
        <v>0</v>
      </c>
      <c r="FV36" s="91">
        <f t="shared" si="189"/>
        <v>0</v>
      </c>
      <c r="FW36" s="91">
        <f t="shared" si="174"/>
        <v>0</v>
      </c>
      <c r="FX36" s="91">
        <f t="shared" si="190"/>
        <v>0</v>
      </c>
      <c r="FY36" s="91">
        <f t="shared" si="191"/>
        <v>0</v>
      </c>
      <c r="FZ36" s="91">
        <f t="shared" si="192"/>
        <v>0</v>
      </c>
      <c r="GA36" s="91">
        <f t="shared" si="218"/>
        <v>0</v>
      </c>
      <c r="GB36" s="91">
        <f t="shared" si="219"/>
        <v>0</v>
      </c>
      <c r="GC36" s="91">
        <f t="shared" si="220"/>
        <v>0</v>
      </c>
      <c r="GD36" s="91">
        <f t="shared" si="221"/>
        <v>0</v>
      </c>
      <c r="GE36" s="91">
        <f t="shared" si="222"/>
        <v>0</v>
      </c>
      <c r="GF36" s="91">
        <f t="shared" si="223"/>
        <v>0</v>
      </c>
      <c r="GG36" s="91">
        <f t="shared" si="224"/>
        <v>0</v>
      </c>
      <c r="GH36" s="91">
        <f t="shared" si="225"/>
        <v>0</v>
      </c>
      <c r="GI36" s="91">
        <f t="shared" si="226"/>
        <v>0</v>
      </c>
      <c r="GJ36" s="91">
        <f t="shared" si="227"/>
        <v>0</v>
      </c>
      <c r="GK36" s="91">
        <f t="shared" si="228"/>
        <v>0</v>
      </c>
      <c r="GL36" s="91">
        <f t="shared" si="229"/>
        <v>0</v>
      </c>
      <c r="GM36" s="91">
        <f t="shared" si="230"/>
        <v>0</v>
      </c>
      <c r="GN36" s="91">
        <f t="shared" si="231"/>
        <v>0</v>
      </c>
      <c r="GO36" s="91">
        <f t="shared" si="232"/>
        <v>0</v>
      </c>
      <c r="GP36" s="91">
        <f t="shared" si="213"/>
        <v>0</v>
      </c>
      <c r="GQ36" s="91">
        <f t="shared" si="214"/>
        <v>0</v>
      </c>
      <c r="GR36" s="91">
        <f t="shared" si="215"/>
        <v>0</v>
      </c>
      <c r="GS36" s="91">
        <f t="shared" si="216"/>
        <v>0</v>
      </c>
      <c r="GT36" s="91">
        <f t="shared" si="217"/>
        <v>0</v>
      </c>
      <c r="GU36" s="91">
        <f t="shared" si="193"/>
        <v>0</v>
      </c>
      <c r="GV36" s="91">
        <f t="shared" si="194"/>
        <v>0</v>
      </c>
      <c r="GW36" s="91">
        <f t="shared" si="195"/>
        <v>0</v>
      </c>
      <c r="GX36" s="91">
        <f t="shared" si="196"/>
        <v>0</v>
      </c>
      <c r="GY36" s="91">
        <f t="shared" si="197"/>
        <v>0</v>
      </c>
      <c r="GZ36" s="91">
        <f t="shared" si="198"/>
        <v>0</v>
      </c>
      <c r="HA36" s="91">
        <f t="shared" si="199"/>
        <v>0</v>
      </c>
      <c r="HB36" s="91">
        <f t="shared" si="200"/>
        <v>0</v>
      </c>
      <c r="HC36" s="91">
        <f t="shared" si="201"/>
        <v>0</v>
      </c>
      <c r="HD36" s="91">
        <f t="shared" si="202"/>
        <v>0</v>
      </c>
      <c r="HE36" s="91">
        <f t="shared" si="203"/>
        <v>0</v>
      </c>
      <c r="HF36" s="91">
        <f t="shared" si="204"/>
        <v>0</v>
      </c>
      <c r="HG36" s="91">
        <f t="shared" si="205"/>
        <v>0</v>
      </c>
      <c r="HH36" s="91">
        <f t="shared" si="206"/>
        <v>0</v>
      </c>
      <c r="HI36" s="91">
        <f t="shared" si="207"/>
        <v>0</v>
      </c>
      <c r="HJ36" s="91">
        <f t="shared" si="208"/>
        <v>0</v>
      </c>
      <c r="HK36" s="91">
        <f t="shared" si="209"/>
        <v>0</v>
      </c>
      <c r="HL36" s="91">
        <f t="shared" si="210"/>
        <v>0</v>
      </c>
      <c r="HM36" s="91">
        <f t="shared" si="211"/>
        <v>0</v>
      </c>
      <c r="HN36" s="91">
        <f t="shared" si="212"/>
        <v>0</v>
      </c>
      <c r="HP36" s="91">
        <f t="shared" si="149"/>
        <v>0</v>
      </c>
      <c r="HR36" s="262">
        <f t="shared" si="150"/>
        <v>0</v>
      </c>
      <c r="HS36" s="91">
        <f>HR36-'SS to Constituents'!F36</f>
        <v>0</v>
      </c>
      <c r="HV36" s="289" t="str">
        <f t="shared" si="151"/>
        <v>1A.3.IGTAD</v>
      </c>
      <c r="HW36" s="262">
        <f t="shared" si="6"/>
        <v>0</v>
      </c>
      <c r="HX36" s="262">
        <f t="shared" si="7"/>
        <v>0</v>
      </c>
      <c r="HY36" s="262">
        <f t="shared" si="8"/>
        <v>0</v>
      </c>
      <c r="HZ36" s="262">
        <f t="shared" si="9"/>
        <v>0</v>
      </c>
      <c r="IA36" s="262">
        <f t="shared" si="10"/>
        <v>0</v>
      </c>
      <c r="IB36" s="262">
        <f t="shared" si="11"/>
        <v>0</v>
      </c>
      <c r="IC36" s="262">
        <f t="shared" si="12"/>
        <v>0</v>
      </c>
      <c r="ID36" s="262">
        <f t="shared" si="13"/>
        <v>0</v>
      </c>
      <c r="IE36" s="262">
        <f t="shared" si="14"/>
        <v>0</v>
      </c>
      <c r="IF36" s="262">
        <f t="shared" si="15"/>
        <v>0</v>
      </c>
      <c r="IG36" s="262">
        <f t="shared" si="16"/>
        <v>0</v>
      </c>
      <c r="IH36" s="262">
        <f t="shared" si="17"/>
        <v>0</v>
      </c>
      <c r="II36" s="262">
        <f t="shared" si="18"/>
        <v>0</v>
      </c>
      <c r="IJ36" s="262">
        <f t="shared" si="19"/>
        <v>0</v>
      </c>
      <c r="IK36" s="262">
        <f t="shared" si="20"/>
        <v>0</v>
      </c>
      <c r="IL36" s="262">
        <f t="shared" si="21"/>
        <v>0</v>
      </c>
      <c r="IM36" s="262">
        <f t="shared" si="22"/>
        <v>0</v>
      </c>
      <c r="IN36" s="262">
        <f t="shared" si="23"/>
        <v>0</v>
      </c>
      <c r="IO36" s="262">
        <f t="shared" si="24"/>
        <v>0</v>
      </c>
      <c r="IP36" s="262">
        <f t="shared" si="25"/>
        <v>0</v>
      </c>
      <c r="IQ36" s="262">
        <f t="shared" si="26"/>
        <v>0</v>
      </c>
      <c r="IR36" s="262">
        <f t="shared" si="27"/>
        <v>0</v>
      </c>
      <c r="IS36" s="262">
        <f t="shared" si="28"/>
        <v>0</v>
      </c>
      <c r="IT36" s="262">
        <f t="shared" si="29"/>
        <v>0</v>
      </c>
      <c r="IU36" s="262">
        <f t="shared" si="30"/>
        <v>0</v>
      </c>
      <c r="IV36" s="262">
        <f t="shared" si="31"/>
        <v>0</v>
      </c>
      <c r="IW36" s="262">
        <f t="shared" si="32"/>
        <v>0</v>
      </c>
      <c r="IX36" s="262">
        <f t="shared" si="33"/>
        <v>0</v>
      </c>
      <c r="IY36" s="262">
        <f t="shared" si="34"/>
        <v>0</v>
      </c>
      <c r="IZ36" s="262">
        <f t="shared" si="35"/>
        <v>0</v>
      </c>
      <c r="JA36" s="262">
        <f t="shared" si="36"/>
        <v>0</v>
      </c>
      <c r="JB36" s="262">
        <f t="shared" si="37"/>
        <v>0</v>
      </c>
      <c r="JC36" s="262">
        <f t="shared" si="38"/>
        <v>0</v>
      </c>
      <c r="JD36" s="262">
        <f t="shared" si="39"/>
        <v>0</v>
      </c>
      <c r="JE36" s="262">
        <f t="shared" si="40"/>
        <v>0</v>
      </c>
      <c r="JF36" s="262">
        <f t="shared" si="41"/>
        <v>0</v>
      </c>
      <c r="JG36" s="262">
        <f t="shared" si="42"/>
        <v>0</v>
      </c>
      <c r="JH36" s="262">
        <f t="shared" si="43"/>
        <v>0</v>
      </c>
      <c r="JI36" s="262">
        <f t="shared" si="44"/>
        <v>0</v>
      </c>
      <c r="JJ36" s="262">
        <f t="shared" si="45"/>
        <v>0</v>
      </c>
      <c r="JK36" s="262">
        <f t="shared" si="46"/>
        <v>0</v>
      </c>
      <c r="JL36" s="262">
        <f t="shared" si="47"/>
        <v>0</v>
      </c>
      <c r="JM36" s="262">
        <f t="shared" si="48"/>
        <v>0</v>
      </c>
      <c r="JN36" s="262">
        <f t="shared" si="49"/>
        <v>0</v>
      </c>
      <c r="JO36" s="262">
        <f t="shared" si="50"/>
        <v>0</v>
      </c>
      <c r="JP36" s="262">
        <f t="shared" si="51"/>
        <v>0</v>
      </c>
      <c r="JQ36" s="262">
        <f t="shared" si="52"/>
        <v>0</v>
      </c>
      <c r="JR36" s="262">
        <f t="shared" si="53"/>
        <v>0</v>
      </c>
      <c r="JS36" s="262">
        <f t="shared" si="54"/>
        <v>0</v>
      </c>
      <c r="JT36" s="262">
        <f t="shared" si="55"/>
        <v>0</v>
      </c>
      <c r="JU36" s="262">
        <f t="shared" si="56"/>
        <v>0</v>
      </c>
      <c r="JV36" s="262">
        <f t="shared" si="57"/>
        <v>0</v>
      </c>
      <c r="JW36" s="262">
        <f t="shared" si="58"/>
        <v>0</v>
      </c>
      <c r="JX36" s="262">
        <f t="shared" si="59"/>
        <v>0</v>
      </c>
      <c r="JY36" s="262">
        <f t="shared" si="60"/>
        <v>0</v>
      </c>
      <c r="JZ36" s="262">
        <f t="shared" si="61"/>
        <v>0</v>
      </c>
      <c r="KA36" s="262">
        <f t="shared" si="62"/>
        <v>0</v>
      </c>
      <c r="KB36" s="262">
        <f t="shared" si="63"/>
        <v>0</v>
      </c>
      <c r="KC36" s="262">
        <f t="shared" si="64"/>
        <v>0</v>
      </c>
      <c r="KD36" s="262">
        <f t="shared" si="65"/>
        <v>0</v>
      </c>
      <c r="KE36" s="262">
        <f t="shared" si="66"/>
        <v>0</v>
      </c>
      <c r="KF36" s="262">
        <f t="shared" si="67"/>
        <v>0</v>
      </c>
      <c r="KG36" s="262">
        <f t="shared" si="68"/>
        <v>0</v>
      </c>
      <c r="KH36" s="262">
        <f t="shared" si="69"/>
        <v>0</v>
      </c>
      <c r="KI36" s="262">
        <f t="shared" si="70"/>
        <v>0</v>
      </c>
      <c r="KJ36" s="262">
        <f t="shared" si="71"/>
        <v>0</v>
      </c>
      <c r="KK36" s="262">
        <f t="shared" si="72"/>
        <v>0</v>
      </c>
      <c r="KL36" s="262">
        <f t="shared" si="73"/>
        <v>0</v>
      </c>
      <c r="KM36" s="262">
        <f t="shared" si="74"/>
        <v>0</v>
      </c>
      <c r="KN36" s="262">
        <f t="shared" si="75"/>
        <v>0</v>
      </c>
      <c r="KO36" s="262">
        <f t="shared" si="76"/>
        <v>0</v>
      </c>
      <c r="KP36" s="262">
        <f t="shared" si="77"/>
        <v>0</v>
      </c>
      <c r="KQ36" s="262">
        <f t="shared" si="78"/>
        <v>0</v>
      </c>
      <c r="KR36" s="262">
        <f t="shared" si="79"/>
        <v>0</v>
      </c>
      <c r="KS36" s="262">
        <f t="shared" si="80"/>
        <v>0</v>
      </c>
      <c r="KT36" s="262">
        <f t="shared" si="81"/>
        <v>0</v>
      </c>
      <c r="KU36" s="262">
        <f t="shared" si="82"/>
        <v>0</v>
      </c>
      <c r="KV36" s="262">
        <f t="shared" si="83"/>
        <v>0</v>
      </c>
      <c r="KW36" s="262">
        <f t="shared" si="84"/>
        <v>0</v>
      </c>
      <c r="KX36" s="262">
        <f t="shared" si="85"/>
        <v>0</v>
      </c>
      <c r="KY36" s="262">
        <f t="shared" si="86"/>
        <v>0</v>
      </c>
      <c r="KZ36" s="262">
        <f t="shared" si="87"/>
        <v>0</v>
      </c>
      <c r="LA36" s="262">
        <f t="shared" si="88"/>
        <v>0</v>
      </c>
      <c r="LB36" s="262">
        <f t="shared" si="89"/>
        <v>0</v>
      </c>
      <c r="LC36" s="262">
        <f t="shared" si="90"/>
        <v>0</v>
      </c>
      <c r="LD36" s="262">
        <f t="shared" si="91"/>
        <v>0</v>
      </c>
      <c r="LE36" s="262">
        <f t="shared" si="92"/>
        <v>0</v>
      </c>
      <c r="LF36" s="262">
        <f t="shared" si="93"/>
        <v>0</v>
      </c>
      <c r="LG36" s="262">
        <f t="shared" si="94"/>
        <v>0</v>
      </c>
      <c r="LH36" s="262">
        <f t="shared" si="95"/>
        <v>0</v>
      </c>
      <c r="LI36" s="262">
        <f t="shared" si="96"/>
        <v>0</v>
      </c>
      <c r="LJ36" s="262">
        <f t="shared" si="97"/>
        <v>0</v>
      </c>
      <c r="LK36" s="262">
        <f t="shared" si="98"/>
        <v>0</v>
      </c>
      <c r="LL36" s="262">
        <f t="shared" si="99"/>
        <v>0</v>
      </c>
    </row>
    <row r="37" spans="2:324" ht="39.950000000000003" hidden="1" customHeight="1" x14ac:dyDescent="0.25">
      <c r="B37" s="5" t="s">
        <v>24</v>
      </c>
      <c r="C37" s="68" t="s">
        <v>25</v>
      </c>
      <c r="D37" s="5" t="s">
        <v>91</v>
      </c>
      <c r="F37" s="262">
        <f>'SS to Constituents'!N37</f>
        <v>0</v>
      </c>
      <c r="H37" s="262">
        <f>'SS to Constituents'!O37</f>
        <v>0</v>
      </c>
      <c r="I37" s="264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X37" s="91">
        <f t="shared" si="122"/>
        <v>0</v>
      </c>
      <c r="Y37" s="91">
        <f t="shared" si="123"/>
        <v>0</v>
      </c>
      <c r="Z37" s="91">
        <f t="shared" si="124"/>
        <v>0</v>
      </c>
      <c r="AA37" s="91">
        <f t="shared" si="125"/>
        <v>0</v>
      </c>
      <c r="AB37" s="91">
        <f t="shared" si="126"/>
        <v>0</v>
      </c>
      <c r="AC37" s="91">
        <f t="shared" si="127"/>
        <v>0</v>
      </c>
      <c r="AD37" s="91">
        <f t="shared" si="128"/>
        <v>0</v>
      </c>
      <c r="AE37" s="91">
        <f t="shared" si="129"/>
        <v>0</v>
      </c>
      <c r="AF37" s="91">
        <f t="shared" si="130"/>
        <v>0</v>
      </c>
      <c r="AG37" s="91">
        <f t="shared" si="131"/>
        <v>0</v>
      </c>
      <c r="AH37" s="91">
        <f t="shared" si="132"/>
        <v>0</v>
      </c>
      <c r="AI37" s="91">
        <f t="shared" si="133"/>
        <v>0</v>
      </c>
      <c r="AJ37" s="91">
        <f t="shared" si="134"/>
        <v>0</v>
      </c>
      <c r="AL37" s="91">
        <f t="shared" si="135"/>
        <v>0</v>
      </c>
      <c r="AM37" s="91">
        <f t="shared" si="136"/>
        <v>0</v>
      </c>
      <c r="AN37" s="91">
        <f t="shared" si="137"/>
        <v>0</v>
      </c>
      <c r="AO37" s="91">
        <f t="shared" si="138"/>
        <v>0</v>
      </c>
      <c r="AP37" s="91">
        <f t="shared" si="139"/>
        <v>0</v>
      </c>
      <c r="AR37" s="91">
        <f t="shared" si="140"/>
        <v>0</v>
      </c>
      <c r="AS37" s="91">
        <f t="shared" si="141"/>
        <v>0</v>
      </c>
      <c r="AT37" s="91">
        <f t="shared" si="142"/>
        <v>0</v>
      </c>
      <c r="AV37" s="91">
        <f t="shared" si="143"/>
        <v>0</v>
      </c>
      <c r="AX37" s="91">
        <f t="shared" si="144"/>
        <v>0</v>
      </c>
      <c r="AZ37" s="91">
        <f t="shared" si="145"/>
        <v>0</v>
      </c>
      <c r="BB37" s="262">
        <f>'SS to Constituents'!P37</f>
        <v>0</v>
      </c>
      <c r="BC37" s="264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Y37" s="91">
        <f t="shared" si="146"/>
        <v>0</v>
      </c>
      <c r="BZ37" s="91">
        <f t="shared" si="165"/>
        <v>0</v>
      </c>
      <c r="CA37" s="91">
        <f t="shared" si="166"/>
        <v>0</v>
      </c>
      <c r="CB37" s="91">
        <f t="shared" si="167"/>
        <v>0</v>
      </c>
      <c r="CC37" s="91">
        <f t="shared" si="168"/>
        <v>0</v>
      </c>
      <c r="CD37" s="91">
        <f t="shared" si="169"/>
        <v>0</v>
      </c>
      <c r="CE37" s="91">
        <f t="shared" si="170"/>
        <v>0</v>
      </c>
      <c r="CF37" s="91">
        <f t="shared" si="171"/>
        <v>0</v>
      </c>
      <c r="CG37" s="91">
        <f t="shared" si="172"/>
        <v>0</v>
      </c>
      <c r="CH37" s="91">
        <f t="shared" si="154"/>
        <v>0</v>
      </c>
      <c r="CI37" s="91">
        <f t="shared" si="155"/>
        <v>0</v>
      </c>
      <c r="CJ37" s="91">
        <f t="shared" si="156"/>
        <v>0</v>
      </c>
      <c r="CK37" s="91">
        <f t="shared" si="157"/>
        <v>0</v>
      </c>
      <c r="CL37" s="91">
        <f t="shared" si="158"/>
        <v>0</v>
      </c>
      <c r="CM37" s="91">
        <f t="shared" si="159"/>
        <v>0</v>
      </c>
      <c r="CN37" s="91">
        <f t="shared" si="160"/>
        <v>0</v>
      </c>
      <c r="CO37" s="91">
        <f t="shared" si="161"/>
        <v>0</v>
      </c>
      <c r="CP37" s="91">
        <f t="shared" si="162"/>
        <v>0</v>
      </c>
      <c r="CQ37" s="91">
        <f t="shared" si="163"/>
        <v>0</v>
      </c>
      <c r="CR37" s="91">
        <f t="shared" si="164"/>
        <v>0</v>
      </c>
      <c r="CT37" s="91">
        <f t="shared" si="147"/>
        <v>0</v>
      </c>
      <c r="CV37" s="262">
        <f>'SS to Constituents'!Q37</f>
        <v>0</v>
      </c>
      <c r="CW37" s="264"/>
      <c r="CX37" s="285"/>
      <c r="CY37" s="285"/>
      <c r="CZ37" s="285"/>
      <c r="DA37" s="285"/>
      <c r="DB37" s="285"/>
      <c r="DC37" s="285"/>
      <c r="DD37" s="285"/>
      <c r="DE37" s="285"/>
      <c r="DF37" s="285"/>
      <c r="DG37" s="285"/>
      <c r="DH37" s="285"/>
      <c r="DI37" s="285"/>
      <c r="DJ37" s="285"/>
      <c r="DK37" s="285"/>
      <c r="DL37" s="285"/>
      <c r="DM37" s="285"/>
      <c r="DN37" s="285"/>
      <c r="DO37" s="285"/>
      <c r="DP37" s="285"/>
      <c r="DQ37" s="285"/>
      <c r="DR37" s="285"/>
      <c r="DS37" s="285"/>
      <c r="DT37" s="285"/>
      <c r="DU37" s="285"/>
      <c r="DV37" s="285"/>
      <c r="DW37" s="285"/>
      <c r="DX37" s="285"/>
      <c r="DY37" s="285"/>
      <c r="DZ37" s="285"/>
      <c r="EA37" s="285"/>
      <c r="EB37" s="285"/>
      <c r="EC37" s="285"/>
      <c r="ED37" s="285"/>
      <c r="EE37" s="285"/>
      <c r="EF37" s="285"/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5"/>
      <c r="EW37" s="285"/>
      <c r="EX37" s="285"/>
      <c r="EY37" s="285"/>
      <c r="EZ37" s="285"/>
      <c r="FA37" s="285"/>
      <c r="FB37" s="285"/>
      <c r="FC37" s="285"/>
      <c r="FD37" s="285"/>
      <c r="FE37" s="285"/>
      <c r="FG37" s="91">
        <f t="shared" si="148"/>
        <v>0</v>
      </c>
      <c r="FH37" s="91">
        <f t="shared" si="175"/>
        <v>0</v>
      </c>
      <c r="FI37" s="91">
        <f t="shared" si="176"/>
        <v>0</v>
      </c>
      <c r="FJ37" s="91">
        <f t="shared" si="177"/>
        <v>0</v>
      </c>
      <c r="FK37" s="91">
        <f t="shared" si="178"/>
        <v>0</v>
      </c>
      <c r="FL37" s="91">
        <f t="shared" si="179"/>
        <v>0</v>
      </c>
      <c r="FM37" s="91">
        <f t="shared" si="180"/>
        <v>0</v>
      </c>
      <c r="FN37" s="91">
        <f t="shared" si="181"/>
        <v>0</v>
      </c>
      <c r="FO37" s="91">
        <f t="shared" si="182"/>
        <v>0</v>
      </c>
      <c r="FP37" s="91">
        <f t="shared" si="183"/>
        <v>0</v>
      </c>
      <c r="FQ37" s="91">
        <f t="shared" si="184"/>
        <v>0</v>
      </c>
      <c r="FR37" s="91">
        <f t="shared" si="185"/>
        <v>0</v>
      </c>
      <c r="FS37" s="91">
        <f t="shared" si="186"/>
        <v>0</v>
      </c>
      <c r="FT37" s="91">
        <f t="shared" si="187"/>
        <v>0</v>
      </c>
      <c r="FU37" s="91">
        <f t="shared" si="188"/>
        <v>0</v>
      </c>
      <c r="FV37" s="91">
        <f t="shared" si="189"/>
        <v>0</v>
      </c>
      <c r="FW37" s="91">
        <f t="shared" si="174"/>
        <v>0</v>
      </c>
      <c r="FX37" s="91">
        <f t="shared" si="190"/>
        <v>0</v>
      </c>
      <c r="FY37" s="91">
        <f t="shared" si="191"/>
        <v>0</v>
      </c>
      <c r="FZ37" s="91">
        <f t="shared" si="192"/>
        <v>0</v>
      </c>
      <c r="GA37" s="91">
        <f t="shared" si="218"/>
        <v>0</v>
      </c>
      <c r="GB37" s="91">
        <f t="shared" si="219"/>
        <v>0</v>
      </c>
      <c r="GC37" s="91">
        <f t="shared" si="220"/>
        <v>0</v>
      </c>
      <c r="GD37" s="91">
        <f t="shared" si="221"/>
        <v>0</v>
      </c>
      <c r="GE37" s="91">
        <f t="shared" si="222"/>
        <v>0</v>
      </c>
      <c r="GF37" s="91">
        <f t="shared" si="223"/>
        <v>0</v>
      </c>
      <c r="GG37" s="91">
        <f t="shared" si="224"/>
        <v>0</v>
      </c>
      <c r="GH37" s="91">
        <f t="shared" si="225"/>
        <v>0</v>
      </c>
      <c r="GI37" s="91">
        <f t="shared" si="226"/>
        <v>0</v>
      </c>
      <c r="GJ37" s="91">
        <f t="shared" si="227"/>
        <v>0</v>
      </c>
      <c r="GK37" s="91">
        <f t="shared" si="228"/>
        <v>0</v>
      </c>
      <c r="GL37" s="91">
        <f t="shared" si="229"/>
        <v>0</v>
      </c>
      <c r="GM37" s="91">
        <f t="shared" si="230"/>
        <v>0</v>
      </c>
      <c r="GN37" s="91">
        <f t="shared" si="231"/>
        <v>0</v>
      </c>
      <c r="GO37" s="91">
        <f t="shared" si="232"/>
        <v>0</v>
      </c>
      <c r="GP37" s="91">
        <f t="shared" si="213"/>
        <v>0</v>
      </c>
      <c r="GQ37" s="91">
        <f t="shared" si="214"/>
        <v>0</v>
      </c>
      <c r="GR37" s="91">
        <f t="shared" si="215"/>
        <v>0</v>
      </c>
      <c r="GS37" s="91">
        <f t="shared" si="216"/>
        <v>0</v>
      </c>
      <c r="GT37" s="91">
        <f t="shared" si="217"/>
        <v>0</v>
      </c>
      <c r="GU37" s="91">
        <f t="shared" si="193"/>
        <v>0</v>
      </c>
      <c r="GV37" s="91">
        <f t="shared" si="194"/>
        <v>0</v>
      </c>
      <c r="GW37" s="91">
        <f t="shared" si="195"/>
        <v>0</v>
      </c>
      <c r="GX37" s="91">
        <f t="shared" si="196"/>
        <v>0</v>
      </c>
      <c r="GY37" s="91">
        <f t="shared" si="197"/>
        <v>0</v>
      </c>
      <c r="GZ37" s="91">
        <f t="shared" si="198"/>
        <v>0</v>
      </c>
      <c r="HA37" s="91">
        <f t="shared" si="199"/>
        <v>0</v>
      </c>
      <c r="HB37" s="91">
        <f t="shared" si="200"/>
        <v>0</v>
      </c>
      <c r="HC37" s="91">
        <f t="shared" si="201"/>
        <v>0</v>
      </c>
      <c r="HD37" s="91">
        <f t="shared" si="202"/>
        <v>0</v>
      </c>
      <c r="HE37" s="91">
        <f t="shared" si="203"/>
        <v>0</v>
      </c>
      <c r="HF37" s="91">
        <f t="shared" si="204"/>
        <v>0</v>
      </c>
      <c r="HG37" s="91">
        <f t="shared" si="205"/>
        <v>0</v>
      </c>
      <c r="HH37" s="91">
        <f t="shared" si="206"/>
        <v>0</v>
      </c>
      <c r="HI37" s="91">
        <f t="shared" si="207"/>
        <v>0</v>
      </c>
      <c r="HJ37" s="91">
        <f t="shared" si="208"/>
        <v>0</v>
      </c>
      <c r="HK37" s="91">
        <f t="shared" si="209"/>
        <v>0</v>
      </c>
      <c r="HL37" s="91">
        <f t="shared" si="210"/>
        <v>0</v>
      </c>
      <c r="HM37" s="91">
        <f t="shared" si="211"/>
        <v>0</v>
      </c>
      <c r="HN37" s="91">
        <f t="shared" si="212"/>
        <v>0</v>
      </c>
      <c r="HP37" s="91">
        <f t="shared" si="149"/>
        <v>0</v>
      </c>
      <c r="HR37" s="262">
        <f t="shared" si="150"/>
        <v>0</v>
      </c>
      <c r="HS37" s="91">
        <f>HR37-'SS to Constituents'!F37</f>
        <v>0</v>
      </c>
      <c r="HV37" s="289" t="str">
        <f t="shared" si="151"/>
        <v>1A.3.MAM &amp; MAP</v>
      </c>
      <c r="HW37" s="262">
        <f t="shared" si="6"/>
        <v>0</v>
      </c>
      <c r="HX37" s="262">
        <f t="shared" si="7"/>
        <v>0</v>
      </c>
      <c r="HY37" s="262">
        <f t="shared" si="8"/>
        <v>0</v>
      </c>
      <c r="HZ37" s="262">
        <f t="shared" si="9"/>
        <v>0</v>
      </c>
      <c r="IA37" s="262">
        <f t="shared" si="10"/>
        <v>0</v>
      </c>
      <c r="IB37" s="262">
        <f t="shared" si="11"/>
        <v>0</v>
      </c>
      <c r="IC37" s="262">
        <f t="shared" si="12"/>
        <v>0</v>
      </c>
      <c r="ID37" s="262">
        <f t="shared" si="13"/>
        <v>0</v>
      </c>
      <c r="IE37" s="262">
        <f t="shared" si="14"/>
        <v>0</v>
      </c>
      <c r="IF37" s="262">
        <f t="shared" si="15"/>
        <v>0</v>
      </c>
      <c r="IG37" s="262">
        <f t="shared" si="16"/>
        <v>0</v>
      </c>
      <c r="IH37" s="262">
        <f t="shared" si="17"/>
        <v>0</v>
      </c>
      <c r="II37" s="262">
        <f t="shared" si="18"/>
        <v>0</v>
      </c>
      <c r="IJ37" s="262">
        <f t="shared" si="19"/>
        <v>0</v>
      </c>
      <c r="IK37" s="262">
        <f t="shared" si="20"/>
        <v>0</v>
      </c>
      <c r="IL37" s="262">
        <f t="shared" si="21"/>
        <v>0</v>
      </c>
      <c r="IM37" s="262">
        <f t="shared" si="22"/>
        <v>0</v>
      </c>
      <c r="IN37" s="262">
        <f t="shared" si="23"/>
        <v>0</v>
      </c>
      <c r="IO37" s="262">
        <f t="shared" si="24"/>
        <v>0</v>
      </c>
      <c r="IP37" s="262">
        <f t="shared" si="25"/>
        <v>0</v>
      </c>
      <c r="IQ37" s="262">
        <f t="shared" si="26"/>
        <v>0</v>
      </c>
      <c r="IR37" s="262">
        <f t="shared" si="27"/>
        <v>0</v>
      </c>
      <c r="IS37" s="262">
        <f t="shared" si="28"/>
        <v>0</v>
      </c>
      <c r="IT37" s="262">
        <f t="shared" si="29"/>
        <v>0</v>
      </c>
      <c r="IU37" s="262">
        <f t="shared" si="30"/>
        <v>0</v>
      </c>
      <c r="IV37" s="262">
        <f t="shared" si="31"/>
        <v>0</v>
      </c>
      <c r="IW37" s="262">
        <f t="shared" si="32"/>
        <v>0</v>
      </c>
      <c r="IX37" s="262">
        <f t="shared" si="33"/>
        <v>0</v>
      </c>
      <c r="IY37" s="262">
        <f t="shared" si="34"/>
        <v>0</v>
      </c>
      <c r="IZ37" s="262">
        <f t="shared" si="35"/>
        <v>0</v>
      </c>
      <c r="JA37" s="262">
        <f t="shared" si="36"/>
        <v>0</v>
      </c>
      <c r="JB37" s="262">
        <f t="shared" si="37"/>
        <v>0</v>
      </c>
      <c r="JC37" s="262">
        <f t="shared" si="38"/>
        <v>0</v>
      </c>
      <c r="JD37" s="262">
        <f t="shared" si="39"/>
        <v>0</v>
      </c>
      <c r="JE37" s="262">
        <f t="shared" si="40"/>
        <v>0</v>
      </c>
      <c r="JF37" s="262">
        <f t="shared" si="41"/>
        <v>0</v>
      </c>
      <c r="JG37" s="262">
        <f t="shared" si="42"/>
        <v>0</v>
      </c>
      <c r="JH37" s="262">
        <f t="shared" si="43"/>
        <v>0</v>
      </c>
      <c r="JI37" s="262">
        <f t="shared" si="44"/>
        <v>0</v>
      </c>
      <c r="JJ37" s="262">
        <f t="shared" si="45"/>
        <v>0</v>
      </c>
      <c r="JK37" s="262">
        <f t="shared" si="46"/>
        <v>0</v>
      </c>
      <c r="JL37" s="262">
        <f t="shared" si="47"/>
        <v>0</v>
      </c>
      <c r="JM37" s="262">
        <f t="shared" si="48"/>
        <v>0</v>
      </c>
      <c r="JN37" s="262">
        <f t="shared" si="49"/>
        <v>0</v>
      </c>
      <c r="JO37" s="262">
        <f t="shared" si="50"/>
        <v>0</v>
      </c>
      <c r="JP37" s="262">
        <f t="shared" si="51"/>
        <v>0</v>
      </c>
      <c r="JQ37" s="262">
        <f t="shared" si="52"/>
        <v>0</v>
      </c>
      <c r="JR37" s="262">
        <f t="shared" si="53"/>
        <v>0</v>
      </c>
      <c r="JS37" s="262">
        <f t="shared" si="54"/>
        <v>0</v>
      </c>
      <c r="JT37" s="262">
        <f t="shared" si="55"/>
        <v>0</v>
      </c>
      <c r="JU37" s="262">
        <f t="shared" si="56"/>
        <v>0</v>
      </c>
      <c r="JV37" s="262">
        <f t="shared" si="57"/>
        <v>0</v>
      </c>
      <c r="JW37" s="262">
        <f t="shared" si="58"/>
        <v>0</v>
      </c>
      <c r="JX37" s="262">
        <f t="shared" si="59"/>
        <v>0</v>
      </c>
      <c r="JY37" s="262">
        <f t="shared" si="60"/>
        <v>0</v>
      </c>
      <c r="JZ37" s="262">
        <f t="shared" si="61"/>
        <v>0</v>
      </c>
      <c r="KA37" s="262">
        <f t="shared" si="62"/>
        <v>0</v>
      </c>
      <c r="KB37" s="262">
        <f t="shared" si="63"/>
        <v>0</v>
      </c>
      <c r="KC37" s="262">
        <f t="shared" si="64"/>
        <v>0</v>
      </c>
      <c r="KD37" s="262">
        <f t="shared" si="65"/>
        <v>0</v>
      </c>
      <c r="KE37" s="262">
        <f t="shared" si="66"/>
        <v>0</v>
      </c>
      <c r="KF37" s="262">
        <f t="shared" si="67"/>
        <v>0</v>
      </c>
      <c r="KG37" s="262">
        <f t="shared" si="68"/>
        <v>0</v>
      </c>
      <c r="KH37" s="262">
        <f t="shared" si="69"/>
        <v>0</v>
      </c>
      <c r="KI37" s="262">
        <f t="shared" si="70"/>
        <v>0</v>
      </c>
      <c r="KJ37" s="262">
        <f t="shared" si="71"/>
        <v>0</v>
      </c>
      <c r="KK37" s="262">
        <f t="shared" si="72"/>
        <v>0</v>
      </c>
      <c r="KL37" s="262">
        <f t="shared" si="73"/>
        <v>0</v>
      </c>
      <c r="KM37" s="262">
        <f t="shared" si="74"/>
        <v>0</v>
      </c>
      <c r="KN37" s="262">
        <f t="shared" si="75"/>
        <v>0</v>
      </c>
      <c r="KO37" s="262">
        <f t="shared" si="76"/>
        <v>0</v>
      </c>
      <c r="KP37" s="262">
        <f t="shared" si="77"/>
        <v>0</v>
      </c>
      <c r="KQ37" s="262">
        <f t="shared" si="78"/>
        <v>0</v>
      </c>
      <c r="KR37" s="262">
        <f t="shared" si="79"/>
        <v>0</v>
      </c>
      <c r="KS37" s="262">
        <f t="shared" si="80"/>
        <v>0</v>
      </c>
      <c r="KT37" s="262">
        <f t="shared" si="81"/>
        <v>0</v>
      </c>
      <c r="KU37" s="262">
        <f t="shared" si="82"/>
        <v>0</v>
      </c>
      <c r="KV37" s="262">
        <f t="shared" si="83"/>
        <v>0</v>
      </c>
      <c r="KW37" s="262">
        <f t="shared" si="84"/>
        <v>0</v>
      </c>
      <c r="KX37" s="262">
        <f t="shared" si="85"/>
        <v>0</v>
      </c>
      <c r="KY37" s="262">
        <f t="shared" si="86"/>
        <v>0</v>
      </c>
      <c r="KZ37" s="262">
        <f t="shared" si="87"/>
        <v>0</v>
      </c>
      <c r="LA37" s="262">
        <f t="shared" si="88"/>
        <v>0</v>
      </c>
      <c r="LB37" s="262">
        <f t="shared" si="89"/>
        <v>0</v>
      </c>
      <c r="LC37" s="262">
        <f t="shared" si="90"/>
        <v>0</v>
      </c>
      <c r="LD37" s="262">
        <f t="shared" si="91"/>
        <v>0</v>
      </c>
      <c r="LE37" s="262">
        <f t="shared" si="92"/>
        <v>0</v>
      </c>
      <c r="LF37" s="262">
        <f t="shared" si="93"/>
        <v>0</v>
      </c>
      <c r="LG37" s="262">
        <f t="shared" si="94"/>
        <v>0</v>
      </c>
      <c r="LH37" s="262">
        <f t="shared" si="95"/>
        <v>0</v>
      </c>
      <c r="LI37" s="262">
        <f t="shared" si="96"/>
        <v>0</v>
      </c>
      <c r="LJ37" s="262">
        <f t="shared" si="97"/>
        <v>0</v>
      </c>
      <c r="LK37" s="262">
        <f t="shared" si="98"/>
        <v>0</v>
      </c>
      <c r="LL37" s="262">
        <f t="shared" si="99"/>
        <v>0</v>
      </c>
    </row>
    <row r="38" spans="2:324" ht="39.950000000000003" hidden="1" customHeight="1" x14ac:dyDescent="0.25">
      <c r="B38" s="5" t="s">
        <v>26</v>
      </c>
      <c r="C38" s="68" t="s">
        <v>27</v>
      </c>
      <c r="D38" s="5" t="s">
        <v>72</v>
      </c>
      <c r="F38" s="262">
        <f>'SS to Constituents'!N38</f>
        <v>0</v>
      </c>
      <c r="H38" s="262">
        <f>'SS to Constituents'!O38</f>
        <v>0</v>
      </c>
      <c r="I38" s="264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X38" s="91">
        <f t="shared" si="122"/>
        <v>0</v>
      </c>
      <c r="Y38" s="91">
        <f t="shared" si="123"/>
        <v>0</v>
      </c>
      <c r="Z38" s="91">
        <f t="shared" si="124"/>
        <v>0</v>
      </c>
      <c r="AA38" s="91">
        <f t="shared" si="125"/>
        <v>0</v>
      </c>
      <c r="AB38" s="91">
        <f t="shared" si="126"/>
        <v>0</v>
      </c>
      <c r="AC38" s="91">
        <f t="shared" si="127"/>
        <v>0</v>
      </c>
      <c r="AD38" s="91">
        <f t="shared" si="128"/>
        <v>0</v>
      </c>
      <c r="AE38" s="91">
        <f t="shared" si="129"/>
        <v>0</v>
      </c>
      <c r="AF38" s="91">
        <f t="shared" si="130"/>
        <v>0</v>
      </c>
      <c r="AG38" s="91">
        <f t="shared" si="131"/>
        <v>0</v>
      </c>
      <c r="AH38" s="91">
        <f t="shared" si="132"/>
        <v>0</v>
      </c>
      <c r="AI38" s="91">
        <f t="shared" si="133"/>
        <v>0</v>
      </c>
      <c r="AJ38" s="91">
        <f t="shared" si="134"/>
        <v>0</v>
      </c>
      <c r="AL38" s="91">
        <f t="shared" si="135"/>
        <v>0</v>
      </c>
      <c r="AM38" s="91">
        <f t="shared" si="136"/>
        <v>0</v>
      </c>
      <c r="AN38" s="91">
        <f t="shared" si="137"/>
        <v>0</v>
      </c>
      <c r="AO38" s="91">
        <f t="shared" si="138"/>
        <v>0</v>
      </c>
      <c r="AP38" s="91">
        <f t="shared" si="139"/>
        <v>0</v>
      </c>
      <c r="AR38" s="91">
        <f t="shared" si="140"/>
        <v>0</v>
      </c>
      <c r="AS38" s="91">
        <f t="shared" si="141"/>
        <v>0</v>
      </c>
      <c r="AT38" s="91">
        <f t="shared" si="142"/>
        <v>0</v>
      </c>
      <c r="AV38" s="91">
        <f t="shared" si="143"/>
        <v>0</v>
      </c>
      <c r="AX38" s="91">
        <f t="shared" si="144"/>
        <v>0</v>
      </c>
      <c r="AZ38" s="91">
        <f t="shared" si="145"/>
        <v>0</v>
      </c>
      <c r="BB38" s="262">
        <f>'SS to Constituents'!P38</f>
        <v>0</v>
      </c>
      <c r="BC38" s="264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Y38" s="91">
        <f t="shared" si="146"/>
        <v>0</v>
      </c>
      <c r="BZ38" s="91">
        <f t="shared" si="165"/>
        <v>0</v>
      </c>
      <c r="CA38" s="91">
        <f t="shared" si="166"/>
        <v>0</v>
      </c>
      <c r="CB38" s="91">
        <f t="shared" si="167"/>
        <v>0</v>
      </c>
      <c r="CC38" s="91">
        <f t="shared" si="168"/>
        <v>0</v>
      </c>
      <c r="CD38" s="91">
        <f t="shared" si="169"/>
        <v>0</v>
      </c>
      <c r="CE38" s="91">
        <f t="shared" si="170"/>
        <v>0</v>
      </c>
      <c r="CF38" s="91">
        <f t="shared" si="171"/>
        <v>0</v>
      </c>
      <c r="CG38" s="91">
        <f t="shared" si="172"/>
        <v>0</v>
      </c>
      <c r="CH38" s="91">
        <f t="shared" si="154"/>
        <v>0</v>
      </c>
      <c r="CI38" s="91">
        <f t="shared" si="155"/>
        <v>0</v>
      </c>
      <c r="CJ38" s="91">
        <f t="shared" si="156"/>
        <v>0</v>
      </c>
      <c r="CK38" s="91">
        <f t="shared" si="157"/>
        <v>0</v>
      </c>
      <c r="CL38" s="91">
        <f t="shared" si="158"/>
        <v>0</v>
      </c>
      <c r="CM38" s="91">
        <f t="shared" si="159"/>
        <v>0</v>
      </c>
      <c r="CN38" s="91">
        <f t="shared" si="160"/>
        <v>0</v>
      </c>
      <c r="CO38" s="91">
        <f t="shared" si="161"/>
        <v>0</v>
      </c>
      <c r="CP38" s="91">
        <f t="shared" si="162"/>
        <v>0</v>
      </c>
      <c r="CQ38" s="91">
        <f t="shared" si="163"/>
        <v>0</v>
      </c>
      <c r="CR38" s="91">
        <f t="shared" si="164"/>
        <v>0</v>
      </c>
      <c r="CT38" s="91">
        <f t="shared" si="147"/>
        <v>0</v>
      </c>
      <c r="CV38" s="262">
        <f>'SS to Constituents'!Q38</f>
        <v>0</v>
      </c>
      <c r="CW38" s="264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  <c r="DN38" s="285"/>
      <c r="DO38" s="285"/>
      <c r="DP38" s="285"/>
      <c r="DQ38" s="285"/>
      <c r="DR38" s="285"/>
      <c r="DS38" s="285"/>
      <c r="DT38" s="285"/>
      <c r="DU38" s="285"/>
      <c r="DV38" s="285"/>
      <c r="DW38" s="285"/>
      <c r="DX38" s="285"/>
      <c r="DY38" s="285"/>
      <c r="DZ38" s="285"/>
      <c r="EA38" s="285"/>
      <c r="EB38" s="285"/>
      <c r="EC38" s="285"/>
      <c r="ED38" s="285"/>
      <c r="EE38" s="285"/>
      <c r="EF38" s="285"/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G38" s="91">
        <f t="shared" si="148"/>
        <v>0</v>
      </c>
      <c r="FH38" s="91">
        <f t="shared" si="175"/>
        <v>0</v>
      </c>
      <c r="FI38" s="91">
        <f t="shared" si="176"/>
        <v>0</v>
      </c>
      <c r="FJ38" s="91">
        <f t="shared" si="177"/>
        <v>0</v>
      </c>
      <c r="FK38" s="91">
        <f t="shared" si="178"/>
        <v>0</v>
      </c>
      <c r="FL38" s="91">
        <f t="shared" si="179"/>
        <v>0</v>
      </c>
      <c r="FM38" s="91">
        <f t="shared" si="180"/>
        <v>0</v>
      </c>
      <c r="FN38" s="91">
        <f t="shared" si="181"/>
        <v>0</v>
      </c>
      <c r="FO38" s="91">
        <f t="shared" si="182"/>
        <v>0</v>
      </c>
      <c r="FP38" s="91">
        <f t="shared" si="183"/>
        <v>0</v>
      </c>
      <c r="FQ38" s="91">
        <f t="shared" si="184"/>
        <v>0</v>
      </c>
      <c r="FR38" s="91">
        <f t="shared" si="185"/>
        <v>0</v>
      </c>
      <c r="FS38" s="91">
        <f t="shared" si="186"/>
        <v>0</v>
      </c>
      <c r="FT38" s="91">
        <f t="shared" si="187"/>
        <v>0</v>
      </c>
      <c r="FU38" s="91">
        <f t="shared" si="188"/>
        <v>0</v>
      </c>
      <c r="FV38" s="91">
        <f t="shared" si="189"/>
        <v>0</v>
      </c>
      <c r="FW38" s="91">
        <f t="shared" si="174"/>
        <v>0</v>
      </c>
      <c r="FX38" s="91">
        <f t="shared" si="190"/>
        <v>0</v>
      </c>
      <c r="FY38" s="91">
        <f t="shared" si="191"/>
        <v>0</v>
      </c>
      <c r="FZ38" s="91">
        <f t="shared" si="192"/>
        <v>0</v>
      </c>
      <c r="GA38" s="91">
        <f t="shared" si="218"/>
        <v>0</v>
      </c>
      <c r="GB38" s="91">
        <f t="shared" si="219"/>
        <v>0</v>
      </c>
      <c r="GC38" s="91">
        <f t="shared" si="220"/>
        <v>0</v>
      </c>
      <c r="GD38" s="91">
        <f t="shared" si="221"/>
        <v>0</v>
      </c>
      <c r="GE38" s="91">
        <f t="shared" si="222"/>
        <v>0</v>
      </c>
      <c r="GF38" s="91">
        <f t="shared" si="223"/>
        <v>0</v>
      </c>
      <c r="GG38" s="91">
        <f t="shared" si="224"/>
        <v>0</v>
      </c>
      <c r="GH38" s="91">
        <f t="shared" si="225"/>
        <v>0</v>
      </c>
      <c r="GI38" s="91">
        <f t="shared" si="226"/>
        <v>0</v>
      </c>
      <c r="GJ38" s="91">
        <f t="shared" si="227"/>
        <v>0</v>
      </c>
      <c r="GK38" s="91">
        <f t="shared" si="228"/>
        <v>0</v>
      </c>
      <c r="GL38" s="91">
        <f t="shared" si="229"/>
        <v>0</v>
      </c>
      <c r="GM38" s="91">
        <f t="shared" si="230"/>
        <v>0</v>
      </c>
      <c r="GN38" s="91">
        <f t="shared" si="231"/>
        <v>0</v>
      </c>
      <c r="GO38" s="91">
        <f t="shared" si="232"/>
        <v>0</v>
      </c>
      <c r="GP38" s="91">
        <f t="shared" si="213"/>
        <v>0</v>
      </c>
      <c r="GQ38" s="91">
        <f t="shared" si="214"/>
        <v>0</v>
      </c>
      <c r="GR38" s="91">
        <f t="shared" si="215"/>
        <v>0</v>
      </c>
      <c r="GS38" s="91">
        <f t="shared" si="216"/>
        <v>0</v>
      </c>
      <c r="GT38" s="91">
        <f t="shared" si="217"/>
        <v>0</v>
      </c>
      <c r="GU38" s="91">
        <f t="shared" si="193"/>
        <v>0</v>
      </c>
      <c r="GV38" s="91">
        <f t="shared" si="194"/>
        <v>0</v>
      </c>
      <c r="GW38" s="91">
        <f t="shared" si="195"/>
        <v>0</v>
      </c>
      <c r="GX38" s="91">
        <f t="shared" si="196"/>
        <v>0</v>
      </c>
      <c r="GY38" s="91">
        <f t="shared" si="197"/>
        <v>0</v>
      </c>
      <c r="GZ38" s="91">
        <f t="shared" si="198"/>
        <v>0</v>
      </c>
      <c r="HA38" s="91">
        <f t="shared" si="199"/>
        <v>0</v>
      </c>
      <c r="HB38" s="91">
        <f t="shared" si="200"/>
        <v>0</v>
      </c>
      <c r="HC38" s="91">
        <f t="shared" si="201"/>
        <v>0</v>
      </c>
      <c r="HD38" s="91">
        <f t="shared" si="202"/>
        <v>0</v>
      </c>
      <c r="HE38" s="91">
        <f t="shared" si="203"/>
        <v>0</v>
      </c>
      <c r="HF38" s="91">
        <f t="shared" si="204"/>
        <v>0</v>
      </c>
      <c r="HG38" s="91">
        <f t="shared" si="205"/>
        <v>0</v>
      </c>
      <c r="HH38" s="91">
        <f t="shared" si="206"/>
        <v>0</v>
      </c>
      <c r="HI38" s="91">
        <f t="shared" si="207"/>
        <v>0</v>
      </c>
      <c r="HJ38" s="91">
        <f t="shared" si="208"/>
        <v>0</v>
      </c>
      <c r="HK38" s="91">
        <f t="shared" si="209"/>
        <v>0</v>
      </c>
      <c r="HL38" s="91">
        <f t="shared" si="210"/>
        <v>0</v>
      </c>
      <c r="HM38" s="91">
        <f t="shared" si="211"/>
        <v>0</v>
      </c>
      <c r="HN38" s="91">
        <f t="shared" si="212"/>
        <v>0</v>
      </c>
      <c r="HP38" s="91">
        <f t="shared" si="149"/>
        <v>0</v>
      </c>
      <c r="HR38" s="262">
        <f t="shared" si="150"/>
        <v>0</v>
      </c>
      <c r="HS38" s="91">
        <f>HR38-'SS to Constituents'!F38</f>
        <v>0</v>
      </c>
      <c r="HV38" s="289" t="str">
        <f t="shared" si="151"/>
        <v>1A.4.DC</v>
      </c>
      <c r="HW38" s="262">
        <f t="shared" si="6"/>
        <v>0</v>
      </c>
      <c r="HX38" s="262">
        <f t="shared" si="7"/>
        <v>0</v>
      </c>
      <c r="HY38" s="262">
        <f t="shared" si="8"/>
        <v>0</v>
      </c>
      <c r="HZ38" s="262">
        <f t="shared" si="9"/>
        <v>0</v>
      </c>
      <c r="IA38" s="262">
        <f t="shared" si="10"/>
        <v>0</v>
      </c>
      <c r="IB38" s="262">
        <f t="shared" si="11"/>
        <v>0</v>
      </c>
      <c r="IC38" s="262">
        <f t="shared" si="12"/>
        <v>0</v>
      </c>
      <c r="ID38" s="262">
        <f t="shared" si="13"/>
        <v>0</v>
      </c>
      <c r="IE38" s="262">
        <f t="shared" si="14"/>
        <v>0</v>
      </c>
      <c r="IF38" s="262">
        <f t="shared" si="15"/>
        <v>0</v>
      </c>
      <c r="IG38" s="262">
        <f t="shared" si="16"/>
        <v>0</v>
      </c>
      <c r="IH38" s="262">
        <f t="shared" si="17"/>
        <v>0</v>
      </c>
      <c r="II38" s="262">
        <f t="shared" si="18"/>
        <v>0</v>
      </c>
      <c r="IJ38" s="262">
        <f t="shared" si="19"/>
        <v>0</v>
      </c>
      <c r="IK38" s="262">
        <f t="shared" si="20"/>
        <v>0</v>
      </c>
      <c r="IL38" s="262">
        <f t="shared" si="21"/>
        <v>0</v>
      </c>
      <c r="IM38" s="262">
        <f t="shared" si="22"/>
        <v>0</v>
      </c>
      <c r="IN38" s="262">
        <f t="shared" si="23"/>
        <v>0</v>
      </c>
      <c r="IO38" s="262">
        <f t="shared" si="24"/>
        <v>0</v>
      </c>
      <c r="IP38" s="262">
        <f t="shared" si="25"/>
        <v>0</v>
      </c>
      <c r="IQ38" s="262">
        <f t="shared" si="26"/>
        <v>0</v>
      </c>
      <c r="IR38" s="262">
        <f t="shared" si="27"/>
        <v>0</v>
      </c>
      <c r="IS38" s="262">
        <f t="shared" si="28"/>
        <v>0</v>
      </c>
      <c r="IT38" s="262">
        <f t="shared" si="29"/>
        <v>0</v>
      </c>
      <c r="IU38" s="262">
        <f t="shared" si="30"/>
        <v>0</v>
      </c>
      <c r="IV38" s="262">
        <f t="shared" si="31"/>
        <v>0</v>
      </c>
      <c r="IW38" s="262">
        <f t="shared" si="32"/>
        <v>0</v>
      </c>
      <c r="IX38" s="262">
        <f t="shared" si="33"/>
        <v>0</v>
      </c>
      <c r="IY38" s="262">
        <f t="shared" si="34"/>
        <v>0</v>
      </c>
      <c r="IZ38" s="262">
        <f t="shared" si="35"/>
        <v>0</v>
      </c>
      <c r="JA38" s="262">
        <f t="shared" si="36"/>
        <v>0</v>
      </c>
      <c r="JB38" s="262">
        <f t="shared" si="37"/>
        <v>0</v>
      </c>
      <c r="JC38" s="262">
        <f t="shared" si="38"/>
        <v>0</v>
      </c>
      <c r="JD38" s="262">
        <f t="shared" si="39"/>
        <v>0</v>
      </c>
      <c r="JE38" s="262">
        <f t="shared" si="40"/>
        <v>0</v>
      </c>
      <c r="JF38" s="262">
        <f t="shared" si="41"/>
        <v>0</v>
      </c>
      <c r="JG38" s="262">
        <f t="shared" si="42"/>
        <v>0</v>
      </c>
      <c r="JH38" s="262">
        <f t="shared" si="43"/>
        <v>0</v>
      </c>
      <c r="JI38" s="262">
        <f t="shared" si="44"/>
        <v>0</v>
      </c>
      <c r="JJ38" s="262">
        <f t="shared" si="45"/>
        <v>0</v>
      </c>
      <c r="JK38" s="262">
        <f t="shared" si="46"/>
        <v>0</v>
      </c>
      <c r="JL38" s="262">
        <f t="shared" si="47"/>
        <v>0</v>
      </c>
      <c r="JM38" s="262">
        <f t="shared" si="48"/>
        <v>0</v>
      </c>
      <c r="JN38" s="262">
        <f t="shared" si="49"/>
        <v>0</v>
      </c>
      <c r="JO38" s="262">
        <f t="shared" si="50"/>
        <v>0</v>
      </c>
      <c r="JP38" s="262">
        <f t="shared" si="51"/>
        <v>0</v>
      </c>
      <c r="JQ38" s="262">
        <f t="shared" si="52"/>
        <v>0</v>
      </c>
      <c r="JR38" s="262">
        <f t="shared" si="53"/>
        <v>0</v>
      </c>
      <c r="JS38" s="262">
        <f t="shared" si="54"/>
        <v>0</v>
      </c>
      <c r="JT38" s="262">
        <f t="shared" si="55"/>
        <v>0</v>
      </c>
      <c r="JU38" s="262">
        <f t="shared" si="56"/>
        <v>0</v>
      </c>
      <c r="JV38" s="262">
        <f t="shared" si="57"/>
        <v>0</v>
      </c>
      <c r="JW38" s="262">
        <f t="shared" si="58"/>
        <v>0</v>
      </c>
      <c r="JX38" s="262">
        <f t="shared" si="59"/>
        <v>0</v>
      </c>
      <c r="JY38" s="262">
        <f t="shared" si="60"/>
        <v>0</v>
      </c>
      <c r="JZ38" s="262">
        <f t="shared" si="61"/>
        <v>0</v>
      </c>
      <c r="KA38" s="262">
        <f t="shared" si="62"/>
        <v>0</v>
      </c>
      <c r="KB38" s="262">
        <f t="shared" si="63"/>
        <v>0</v>
      </c>
      <c r="KC38" s="262">
        <f t="shared" si="64"/>
        <v>0</v>
      </c>
      <c r="KD38" s="262">
        <f t="shared" si="65"/>
        <v>0</v>
      </c>
      <c r="KE38" s="262">
        <f t="shared" si="66"/>
        <v>0</v>
      </c>
      <c r="KF38" s="262">
        <f t="shared" si="67"/>
        <v>0</v>
      </c>
      <c r="KG38" s="262">
        <f t="shared" si="68"/>
        <v>0</v>
      </c>
      <c r="KH38" s="262">
        <f t="shared" si="69"/>
        <v>0</v>
      </c>
      <c r="KI38" s="262">
        <f t="shared" si="70"/>
        <v>0</v>
      </c>
      <c r="KJ38" s="262">
        <f t="shared" si="71"/>
        <v>0</v>
      </c>
      <c r="KK38" s="262">
        <f t="shared" si="72"/>
        <v>0</v>
      </c>
      <c r="KL38" s="262">
        <f t="shared" si="73"/>
        <v>0</v>
      </c>
      <c r="KM38" s="262">
        <f t="shared" si="74"/>
        <v>0</v>
      </c>
      <c r="KN38" s="262">
        <f t="shared" si="75"/>
        <v>0</v>
      </c>
      <c r="KO38" s="262">
        <f t="shared" si="76"/>
        <v>0</v>
      </c>
      <c r="KP38" s="262">
        <f t="shared" si="77"/>
        <v>0</v>
      </c>
      <c r="KQ38" s="262">
        <f t="shared" si="78"/>
        <v>0</v>
      </c>
      <c r="KR38" s="262">
        <f t="shared" si="79"/>
        <v>0</v>
      </c>
      <c r="KS38" s="262">
        <f t="shared" si="80"/>
        <v>0</v>
      </c>
      <c r="KT38" s="262">
        <f t="shared" si="81"/>
        <v>0</v>
      </c>
      <c r="KU38" s="262">
        <f t="shared" si="82"/>
        <v>0</v>
      </c>
      <c r="KV38" s="262">
        <f t="shared" si="83"/>
        <v>0</v>
      </c>
      <c r="KW38" s="262">
        <f t="shared" si="84"/>
        <v>0</v>
      </c>
      <c r="KX38" s="262">
        <f t="shared" si="85"/>
        <v>0</v>
      </c>
      <c r="KY38" s="262">
        <f t="shared" si="86"/>
        <v>0</v>
      </c>
      <c r="KZ38" s="262">
        <f t="shared" si="87"/>
        <v>0</v>
      </c>
      <c r="LA38" s="262">
        <f t="shared" si="88"/>
        <v>0</v>
      </c>
      <c r="LB38" s="262">
        <f t="shared" si="89"/>
        <v>0</v>
      </c>
      <c r="LC38" s="262">
        <f t="shared" si="90"/>
        <v>0</v>
      </c>
      <c r="LD38" s="262">
        <f t="shared" si="91"/>
        <v>0</v>
      </c>
      <c r="LE38" s="262">
        <f t="shared" si="92"/>
        <v>0</v>
      </c>
      <c r="LF38" s="262">
        <f t="shared" si="93"/>
        <v>0</v>
      </c>
      <c r="LG38" s="262">
        <f t="shared" si="94"/>
        <v>0</v>
      </c>
      <c r="LH38" s="262">
        <f t="shared" si="95"/>
        <v>0</v>
      </c>
      <c r="LI38" s="262">
        <f t="shared" si="96"/>
        <v>0</v>
      </c>
      <c r="LJ38" s="262">
        <f t="shared" si="97"/>
        <v>0</v>
      </c>
      <c r="LK38" s="262">
        <f t="shared" si="98"/>
        <v>0</v>
      </c>
      <c r="LL38" s="262">
        <f t="shared" si="99"/>
        <v>0</v>
      </c>
    </row>
    <row r="39" spans="2:324" ht="39.950000000000003" hidden="1" customHeight="1" x14ac:dyDescent="0.25">
      <c r="B39" s="5" t="s">
        <v>26</v>
      </c>
      <c r="C39" s="68" t="s">
        <v>27</v>
      </c>
      <c r="D39" s="5" t="s">
        <v>73</v>
      </c>
      <c r="F39" s="262">
        <f>'SS to Constituents'!N39</f>
        <v>0</v>
      </c>
      <c r="H39" s="262">
        <f>'SS to Constituents'!O39</f>
        <v>0</v>
      </c>
      <c r="I39" s="264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X39" s="91">
        <f t="shared" si="122"/>
        <v>0</v>
      </c>
      <c r="Y39" s="91">
        <f t="shared" si="123"/>
        <v>0</v>
      </c>
      <c r="Z39" s="91">
        <f t="shared" si="124"/>
        <v>0</v>
      </c>
      <c r="AA39" s="91">
        <f t="shared" si="125"/>
        <v>0</v>
      </c>
      <c r="AB39" s="91">
        <f t="shared" si="126"/>
        <v>0</v>
      </c>
      <c r="AC39" s="91">
        <f t="shared" si="127"/>
        <v>0</v>
      </c>
      <c r="AD39" s="91">
        <f t="shared" si="128"/>
        <v>0</v>
      </c>
      <c r="AE39" s="91">
        <f t="shared" si="129"/>
        <v>0</v>
      </c>
      <c r="AF39" s="91">
        <f t="shared" si="130"/>
        <v>0</v>
      </c>
      <c r="AG39" s="91">
        <f t="shared" si="131"/>
        <v>0</v>
      </c>
      <c r="AH39" s="91">
        <f t="shared" si="132"/>
        <v>0</v>
      </c>
      <c r="AI39" s="91">
        <f t="shared" si="133"/>
        <v>0</v>
      </c>
      <c r="AJ39" s="91">
        <f t="shared" si="134"/>
        <v>0</v>
      </c>
      <c r="AL39" s="91">
        <f t="shared" si="135"/>
        <v>0</v>
      </c>
      <c r="AM39" s="91">
        <f t="shared" si="136"/>
        <v>0</v>
      </c>
      <c r="AN39" s="91">
        <f t="shared" si="137"/>
        <v>0</v>
      </c>
      <c r="AO39" s="91">
        <f t="shared" si="138"/>
        <v>0</v>
      </c>
      <c r="AP39" s="91">
        <f t="shared" si="139"/>
        <v>0</v>
      </c>
      <c r="AR39" s="91">
        <f t="shared" si="140"/>
        <v>0</v>
      </c>
      <c r="AS39" s="91">
        <f t="shared" si="141"/>
        <v>0</v>
      </c>
      <c r="AT39" s="91">
        <f t="shared" si="142"/>
        <v>0</v>
      </c>
      <c r="AV39" s="91">
        <f t="shared" si="143"/>
        <v>0</v>
      </c>
      <c r="AX39" s="91">
        <f t="shared" si="144"/>
        <v>0</v>
      </c>
      <c r="AZ39" s="91">
        <f t="shared" si="145"/>
        <v>0</v>
      </c>
      <c r="BB39" s="262">
        <f>'SS to Constituents'!P39</f>
        <v>0</v>
      </c>
      <c r="BC39" s="264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Y39" s="91">
        <f t="shared" si="146"/>
        <v>0</v>
      </c>
      <c r="BZ39" s="91">
        <f t="shared" si="165"/>
        <v>0</v>
      </c>
      <c r="CA39" s="91">
        <f t="shared" si="166"/>
        <v>0</v>
      </c>
      <c r="CB39" s="91">
        <f t="shared" si="167"/>
        <v>0</v>
      </c>
      <c r="CC39" s="91">
        <f t="shared" si="168"/>
        <v>0</v>
      </c>
      <c r="CD39" s="91">
        <f t="shared" si="169"/>
        <v>0</v>
      </c>
      <c r="CE39" s="91">
        <f t="shared" si="170"/>
        <v>0</v>
      </c>
      <c r="CF39" s="91">
        <f t="shared" si="171"/>
        <v>0</v>
      </c>
      <c r="CG39" s="91">
        <f t="shared" si="172"/>
        <v>0</v>
      </c>
      <c r="CH39" s="91">
        <f t="shared" si="154"/>
        <v>0</v>
      </c>
      <c r="CI39" s="91">
        <f t="shared" si="155"/>
        <v>0</v>
      </c>
      <c r="CJ39" s="91">
        <f t="shared" si="156"/>
        <v>0</v>
      </c>
      <c r="CK39" s="91">
        <f t="shared" si="157"/>
        <v>0</v>
      </c>
      <c r="CL39" s="91">
        <f t="shared" si="158"/>
        <v>0</v>
      </c>
      <c r="CM39" s="91">
        <f t="shared" si="159"/>
        <v>0</v>
      </c>
      <c r="CN39" s="91">
        <f t="shared" si="160"/>
        <v>0</v>
      </c>
      <c r="CO39" s="91">
        <f t="shared" si="161"/>
        <v>0</v>
      </c>
      <c r="CP39" s="91">
        <f t="shared" si="162"/>
        <v>0</v>
      </c>
      <c r="CQ39" s="91">
        <f t="shared" si="163"/>
        <v>0</v>
      </c>
      <c r="CR39" s="91">
        <f t="shared" si="164"/>
        <v>0</v>
      </c>
      <c r="CT39" s="91">
        <f t="shared" si="147"/>
        <v>0</v>
      </c>
      <c r="CV39" s="262">
        <f>'SS to Constituents'!Q39</f>
        <v>0</v>
      </c>
      <c r="CW39" s="264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5"/>
      <c r="DW39" s="285"/>
      <c r="DX39" s="285"/>
      <c r="DY39" s="285"/>
      <c r="DZ39" s="285"/>
      <c r="EA39" s="285"/>
      <c r="EB39" s="285"/>
      <c r="EC39" s="285"/>
      <c r="ED39" s="285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G39" s="91">
        <f t="shared" si="148"/>
        <v>0</v>
      </c>
      <c r="FH39" s="91">
        <f t="shared" si="175"/>
        <v>0</v>
      </c>
      <c r="FI39" s="91">
        <f t="shared" si="176"/>
        <v>0</v>
      </c>
      <c r="FJ39" s="91">
        <f t="shared" si="177"/>
        <v>0</v>
      </c>
      <c r="FK39" s="91">
        <f t="shared" si="178"/>
        <v>0</v>
      </c>
      <c r="FL39" s="91">
        <f t="shared" si="179"/>
        <v>0</v>
      </c>
      <c r="FM39" s="91">
        <f t="shared" si="180"/>
        <v>0</v>
      </c>
      <c r="FN39" s="91">
        <f t="shared" si="181"/>
        <v>0</v>
      </c>
      <c r="FO39" s="91">
        <f t="shared" si="182"/>
        <v>0</v>
      </c>
      <c r="FP39" s="91">
        <f t="shared" si="183"/>
        <v>0</v>
      </c>
      <c r="FQ39" s="91">
        <f t="shared" si="184"/>
        <v>0</v>
      </c>
      <c r="FR39" s="91">
        <f t="shared" si="185"/>
        <v>0</v>
      </c>
      <c r="FS39" s="91">
        <f t="shared" si="186"/>
        <v>0</v>
      </c>
      <c r="FT39" s="91">
        <f t="shared" si="187"/>
        <v>0</v>
      </c>
      <c r="FU39" s="91">
        <f t="shared" si="188"/>
        <v>0</v>
      </c>
      <c r="FV39" s="91">
        <f t="shared" si="189"/>
        <v>0</v>
      </c>
      <c r="FW39" s="91">
        <f t="shared" si="174"/>
        <v>0</v>
      </c>
      <c r="FX39" s="91">
        <f t="shared" si="190"/>
        <v>0</v>
      </c>
      <c r="FY39" s="91">
        <f t="shared" si="191"/>
        <v>0</v>
      </c>
      <c r="FZ39" s="91">
        <f t="shared" si="192"/>
        <v>0</v>
      </c>
      <c r="GA39" s="91">
        <f t="shared" si="218"/>
        <v>0</v>
      </c>
      <c r="GB39" s="91">
        <f t="shared" si="219"/>
        <v>0</v>
      </c>
      <c r="GC39" s="91">
        <f t="shared" si="220"/>
        <v>0</v>
      </c>
      <c r="GD39" s="91">
        <f t="shared" si="221"/>
        <v>0</v>
      </c>
      <c r="GE39" s="91">
        <f t="shared" si="222"/>
        <v>0</v>
      </c>
      <c r="GF39" s="91">
        <f t="shared" si="223"/>
        <v>0</v>
      </c>
      <c r="GG39" s="91">
        <f t="shared" si="224"/>
        <v>0</v>
      </c>
      <c r="GH39" s="91">
        <f t="shared" si="225"/>
        <v>0</v>
      </c>
      <c r="GI39" s="91">
        <f t="shared" si="226"/>
        <v>0</v>
      </c>
      <c r="GJ39" s="91">
        <f t="shared" si="227"/>
        <v>0</v>
      </c>
      <c r="GK39" s="91">
        <f t="shared" si="228"/>
        <v>0</v>
      </c>
      <c r="GL39" s="91">
        <f t="shared" si="229"/>
        <v>0</v>
      </c>
      <c r="GM39" s="91">
        <f t="shared" si="230"/>
        <v>0</v>
      </c>
      <c r="GN39" s="91">
        <f t="shared" si="231"/>
        <v>0</v>
      </c>
      <c r="GO39" s="91">
        <f t="shared" si="232"/>
        <v>0</v>
      </c>
      <c r="GP39" s="91">
        <f t="shared" si="213"/>
        <v>0</v>
      </c>
      <c r="GQ39" s="91">
        <f t="shared" si="214"/>
        <v>0</v>
      </c>
      <c r="GR39" s="91">
        <f t="shared" si="215"/>
        <v>0</v>
      </c>
      <c r="GS39" s="91">
        <f t="shared" si="216"/>
        <v>0</v>
      </c>
      <c r="GT39" s="91">
        <f t="shared" si="217"/>
        <v>0</v>
      </c>
      <c r="GU39" s="91">
        <f t="shared" si="193"/>
        <v>0</v>
      </c>
      <c r="GV39" s="91">
        <f t="shared" si="194"/>
        <v>0</v>
      </c>
      <c r="GW39" s="91">
        <f t="shared" si="195"/>
        <v>0</v>
      </c>
      <c r="GX39" s="91">
        <f t="shared" si="196"/>
        <v>0</v>
      </c>
      <c r="GY39" s="91">
        <f t="shared" si="197"/>
        <v>0</v>
      </c>
      <c r="GZ39" s="91">
        <f t="shared" si="198"/>
        <v>0</v>
      </c>
      <c r="HA39" s="91">
        <f t="shared" si="199"/>
        <v>0</v>
      </c>
      <c r="HB39" s="91">
        <f t="shared" si="200"/>
        <v>0</v>
      </c>
      <c r="HC39" s="91">
        <f t="shared" si="201"/>
        <v>0</v>
      </c>
      <c r="HD39" s="91">
        <f t="shared" si="202"/>
        <v>0</v>
      </c>
      <c r="HE39" s="91">
        <f t="shared" si="203"/>
        <v>0</v>
      </c>
      <c r="HF39" s="91">
        <f t="shared" si="204"/>
        <v>0</v>
      </c>
      <c r="HG39" s="91">
        <f t="shared" si="205"/>
        <v>0</v>
      </c>
      <c r="HH39" s="91">
        <f t="shared" si="206"/>
        <v>0</v>
      </c>
      <c r="HI39" s="91">
        <f t="shared" si="207"/>
        <v>0</v>
      </c>
      <c r="HJ39" s="91">
        <f t="shared" si="208"/>
        <v>0</v>
      </c>
      <c r="HK39" s="91">
        <f t="shared" si="209"/>
        <v>0</v>
      </c>
      <c r="HL39" s="91">
        <f t="shared" si="210"/>
        <v>0</v>
      </c>
      <c r="HM39" s="91">
        <f t="shared" si="211"/>
        <v>0</v>
      </c>
      <c r="HN39" s="91">
        <f t="shared" si="212"/>
        <v>0</v>
      </c>
      <c r="HP39" s="91">
        <f t="shared" si="149"/>
        <v>0</v>
      </c>
      <c r="HR39" s="262">
        <f t="shared" si="150"/>
        <v>0</v>
      </c>
      <c r="HS39" s="91">
        <f>HR39-'SS to Constituents'!F39</f>
        <v>0</v>
      </c>
      <c r="HV39" s="289" t="str">
        <f t="shared" si="151"/>
        <v>1A.4.DNC</v>
      </c>
      <c r="HW39" s="262">
        <f t="shared" si="6"/>
        <v>0</v>
      </c>
      <c r="HX39" s="262">
        <f t="shared" si="7"/>
        <v>0</v>
      </c>
      <c r="HY39" s="262">
        <f t="shared" si="8"/>
        <v>0</v>
      </c>
      <c r="HZ39" s="262">
        <f t="shared" si="9"/>
        <v>0</v>
      </c>
      <c r="IA39" s="262">
        <f t="shared" si="10"/>
        <v>0</v>
      </c>
      <c r="IB39" s="262">
        <f t="shared" si="11"/>
        <v>0</v>
      </c>
      <c r="IC39" s="262">
        <f t="shared" si="12"/>
        <v>0</v>
      </c>
      <c r="ID39" s="262">
        <f t="shared" si="13"/>
        <v>0</v>
      </c>
      <c r="IE39" s="262">
        <f t="shared" si="14"/>
        <v>0</v>
      </c>
      <c r="IF39" s="262">
        <f t="shared" si="15"/>
        <v>0</v>
      </c>
      <c r="IG39" s="262">
        <f t="shared" si="16"/>
        <v>0</v>
      </c>
      <c r="IH39" s="262">
        <f t="shared" si="17"/>
        <v>0</v>
      </c>
      <c r="II39" s="262">
        <f t="shared" si="18"/>
        <v>0</v>
      </c>
      <c r="IJ39" s="262">
        <f t="shared" si="19"/>
        <v>0</v>
      </c>
      <c r="IK39" s="262">
        <f t="shared" si="20"/>
        <v>0</v>
      </c>
      <c r="IL39" s="262">
        <f t="shared" si="21"/>
        <v>0</v>
      </c>
      <c r="IM39" s="262">
        <f t="shared" si="22"/>
        <v>0</v>
      </c>
      <c r="IN39" s="262">
        <f t="shared" si="23"/>
        <v>0</v>
      </c>
      <c r="IO39" s="262">
        <f t="shared" si="24"/>
        <v>0</v>
      </c>
      <c r="IP39" s="262">
        <f t="shared" si="25"/>
        <v>0</v>
      </c>
      <c r="IQ39" s="262">
        <f t="shared" si="26"/>
        <v>0</v>
      </c>
      <c r="IR39" s="262">
        <f t="shared" si="27"/>
        <v>0</v>
      </c>
      <c r="IS39" s="262">
        <f t="shared" si="28"/>
        <v>0</v>
      </c>
      <c r="IT39" s="262">
        <f t="shared" si="29"/>
        <v>0</v>
      </c>
      <c r="IU39" s="262">
        <f t="shared" si="30"/>
        <v>0</v>
      </c>
      <c r="IV39" s="262">
        <f t="shared" si="31"/>
        <v>0</v>
      </c>
      <c r="IW39" s="262">
        <f t="shared" si="32"/>
        <v>0</v>
      </c>
      <c r="IX39" s="262">
        <f t="shared" si="33"/>
        <v>0</v>
      </c>
      <c r="IY39" s="262">
        <f t="shared" si="34"/>
        <v>0</v>
      </c>
      <c r="IZ39" s="262">
        <f t="shared" si="35"/>
        <v>0</v>
      </c>
      <c r="JA39" s="262">
        <f t="shared" si="36"/>
        <v>0</v>
      </c>
      <c r="JB39" s="262">
        <f t="shared" si="37"/>
        <v>0</v>
      </c>
      <c r="JC39" s="262">
        <f t="shared" si="38"/>
        <v>0</v>
      </c>
      <c r="JD39" s="262">
        <f t="shared" si="39"/>
        <v>0</v>
      </c>
      <c r="JE39" s="262">
        <f t="shared" si="40"/>
        <v>0</v>
      </c>
      <c r="JF39" s="262">
        <f t="shared" si="41"/>
        <v>0</v>
      </c>
      <c r="JG39" s="262">
        <f t="shared" si="42"/>
        <v>0</v>
      </c>
      <c r="JH39" s="262">
        <f t="shared" si="43"/>
        <v>0</v>
      </c>
      <c r="JI39" s="262">
        <f t="shared" si="44"/>
        <v>0</v>
      </c>
      <c r="JJ39" s="262">
        <f t="shared" si="45"/>
        <v>0</v>
      </c>
      <c r="JK39" s="262">
        <f t="shared" si="46"/>
        <v>0</v>
      </c>
      <c r="JL39" s="262">
        <f t="shared" si="47"/>
        <v>0</v>
      </c>
      <c r="JM39" s="262">
        <f t="shared" si="48"/>
        <v>0</v>
      </c>
      <c r="JN39" s="262">
        <f t="shared" si="49"/>
        <v>0</v>
      </c>
      <c r="JO39" s="262">
        <f t="shared" si="50"/>
        <v>0</v>
      </c>
      <c r="JP39" s="262">
        <f t="shared" si="51"/>
        <v>0</v>
      </c>
      <c r="JQ39" s="262">
        <f t="shared" si="52"/>
        <v>0</v>
      </c>
      <c r="JR39" s="262">
        <f t="shared" si="53"/>
        <v>0</v>
      </c>
      <c r="JS39" s="262">
        <f t="shared" si="54"/>
        <v>0</v>
      </c>
      <c r="JT39" s="262">
        <f t="shared" si="55"/>
        <v>0</v>
      </c>
      <c r="JU39" s="262">
        <f t="shared" si="56"/>
        <v>0</v>
      </c>
      <c r="JV39" s="262">
        <f t="shared" si="57"/>
        <v>0</v>
      </c>
      <c r="JW39" s="262">
        <f t="shared" si="58"/>
        <v>0</v>
      </c>
      <c r="JX39" s="262">
        <f t="shared" si="59"/>
        <v>0</v>
      </c>
      <c r="JY39" s="262">
        <f t="shared" si="60"/>
        <v>0</v>
      </c>
      <c r="JZ39" s="262">
        <f t="shared" si="61"/>
        <v>0</v>
      </c>
      <c r="KA39" s="262">
        <f t="shared" si="62"/>
        <v>0</v>
      </c>
      <c r="KB39" s="262">
        <f t="shared" si="63"/>
        <v>0</v>
      </c>
      <c r="KC39" s="262">
        <f t="shared" si="64"/>
        <v>0</v>
      </c>
      <c r="KD39" s="262">
        <f t="shared" si="65"/>
        <v>0</v>
      </c>
      <c r="KE39" s="262">
        <f t="shared" si="66"/>
        <v>0</v>
      </c>
      <c r="KF39" s="262">
        <f t="shared" si="67"/>
        <v>0</v>
      </c>
      <c r="KG39" s="262">
        <f t="shared" si="68"/>
        <v>0</v>
      </c>
      <c r="KH39" s="262">
        <f t="shared" si="69"/>
        <v>0</v>
      </c>
      <c r="KI39" s="262">
        <f t="shared" si="70"/>
        <v>0</v>
      </c>
      <c r="KJ39" s="262">
        <f t="shared" si="71"/>
        <v>0</v>
      </c>
      <c r="KK39" s="262">
        <f t="shared" si="72"/>
        <v>0</v>
      </c>
      <c r="KL39" s="262">
        <f t="shared" si="73"/>
        <v>0</v>
      </c>
      <c r="KM39" s="262">
        <f t="shared" si="74"/>
        <v>0</v>
      </c>
      <c r="KN39" s="262">
        <f t="shared" si="75"/>
        <v>0</v>
      </c>
      <c r="KO39" s="262">
        <f t="shared" si="76"/>
        <v>0</v>
      </c>
      <c r="KP39" s="262">
        <f t="shared" si="77"/>
        <v>0</v>
      </c>
      <c r="KQ39" s="262">
        <f t="shared" si="78"/>
        <v>0</v>
      </c>
      <c r="KR39" s="262">
        <f t="shared" si="79"/>
        <v>0</v>
      </c>
      <c r="KS39" s="262">
        <f t="shared" si="80"/>
        <v>0</v>
      </c>
      <c r="KT39" s="262">
        <f t="shared" si="81"/>
        <v>0</v>
      </c>
      <c r="KU39" s="262">
        <f t="shared" si="82"/>
        <v>0</v>
      </c>
      <c r="KV39" s="262">
        <f t="shared" si="83"/>
        <v>0</v>
      </c>
      <c r="KW39" s="262">
        <f t="shared" si="84"/>
        <v>0</v>
      </c>
      <c r="KX39" s="262">
        <f t="shared" si="85"/>
        <v>0</v>
      </c>
      <c r="KY39" s="262">
        <f t="shared" si="86"/>
        <v>0</v>
      </c>
      <c r="KZ39" s="262">
        <f t="shared" si="87"/>
        <v>0</v>
      </c>
      <c r="LA39" s="262">
        <f t="shared" si="88"/>
        <v>0</v>
      </c>
      <c r="LB39" s="262">
        <f t="shared" si="89"/>
        <v>0</v>
      </c>
      <c r="LC39" s="262">
        <f t="shared" si="90"/>
        <v>0</v>
      </c>
      <c r="LD39" s="262">
        <f t="shared" si="91"/>
        <v>0</v>
      </c>
      <c r="LE39" s="262">
        <f t="shared" si="92"/>
        <v>0</v>
      </c>
      <c r="LF39" s="262">
        <f t="shared" si="93"/>
        <v>0</v>
      </c>
      <c r="LG39" s="262">
        <f t="shared" si="94"/>
        <v>0</v>
      </c>
      <c r="LH39" s="262">
        <f t="shared" si="95"/>
        <v>0</v>
      </c>
      <c r="LI39" s="262">
        <f t="shared" si="96"/>
        <v>0</v>
      </c>
      <c r="LJ39" s="262">
        <f t="shared" si="97"/>
        <v>0</v>
      </c>
      <c r="LK39" s="262">
        <f t="shared" si="98"/>
        <v>0</v>
      </c>
      <c r="LL39" s="262">
        <f t="shared" si="99"/>
        <v>0</v>
      </c>
    </row>
    <row r="40" spans="2:324" ht="39.950000000000003" hidden="1" customHeight="1" x14ac:dyDescent="0.25">
      <c r="B40" s="5" t="s">
        <v>26</v>
      </c>
      <c r="C40" s="68" t="s">
        <v>27</v>
      </c>
      <c r="D40" s="5" t="s">
        <v>74</v>
      </c>
      <c r="F40" s="262">
        <f>'SS to Constituents'!N40</f>
        <v>0</v>
      </c>
      <c r="H40" s="262">
        <f>'SS to Constituents'!O40</f>
        <v>0</v>
      </c>
      <c r="I40" s="264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X40" s="91">
        <f t="shared" si="122"/>
        <v>0</v>
      </c>
      <c r="Y40" s="91">
        <f t="shared" si="123"/>
        <v>0</v>
      </c>
      <c r="Z40" s="91">
        <f t="shared" si="124"/>
        <v>0</v>
      </c>
      <c r="AA40" s="91">
        <f t="shared" si="125"/>
        <v>0</v>
      </c>
      <c r="AB40" s="91">
        <f t="shared" si="126"/>
        <v>0</v>
      </c>
      <c r="AC40" s="91">
        <f t="shared" si="127"/>
        <v>0</v>
      </c>
      <c r="AD40" s="91">
        <f t="shared" si="128"/>
        <v>0</v>
      </c>
      <c r="AE40" s="91">
        <f t="shared" si="129"/>
        <v>0</v>
      </c>
      <c r="AF40" s="91">
        <f t="shared" si="130"/>
        <v>0</v>
      </c>
      <c r="AG40" s="91">
        <f t="shared" si="131"/>
        <v>0</v>
      </c>
      <c r="AH40" s="91">
        <f t="shared" si="132"/>
        <v>0</v>
      </c>
      <c r="AI40" s="91">
        <f t="shared" si="133"/>
        <v>0</v>
      </c>
      <c r="AJ40" s="91">
        <f t="shared" si="134"/>
        <v>0</v>
      </c>
      <c r="AL40" s="91">
        <f t="shared" si="135"/>
        <v>0</v>
      </c>
      <c r="AM40" s="91">
        <f t="shared" si="136"/>
        <v>0</v>
      </c>
      <c r="AN40" s="91">
        <f t="shared" si="137"/>
        <v>0</v>
      </c>
      <c r="AO40" s="91">
        <f t="shared" si="138"/>
        <v>0</v>
      </c>
      <c r="AP40" s="91">
        <f t="shared" si="139"/>
        <v>0</v>
      </c>
      <c r="AR40" s="91">
        <f t="shared" si="140"/>
        <v>0</v>
      </c>
      <c r="AS40" s="91">
        <f t="shared" si="141"/>
        <v>0</v>
      </c>
      <c r="AT40" s="91">
        <f t="shared" si="142"/>
        <v>0</v>
      </c>
      <c r="AV40" s="91">
        <f t="shared" si="143"/>
        <v>0</v>
      </c>
      <c r="AX40" s="91">
        <f t="shared" si="144"/>
        <v>0</v>
      </c>
      <c r="AZ40" s="91">
        <f t="shared" si="145"/>
        <v>0</v>
      </c>
      <c r="BB40" s="262">
        <f>'SS to Constituents'!P40</f>
        <v>0</v>
      </c>
      <c r="BC40" s="264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Y40" s="91">
        <f t="shared" si="146"/>
        <v>0</v>
      </c>
      <c r="BZ40" s="91">
        <f t="shared" si="165"/>
        <v>0</v>
      </c>
      <c r="CA40" s="91">
        <f t="shared" si="166"/>
        <v>0</v>
      </c>
      <c r="CB40" s="91">
        <f t="shared" si="167"/>
        <v>0</v>
      </c>
      <c r="CC40" s="91">
        <f t="shared" si="168"/>
        <v>0</v>
      </c>
      <c r="CD40" s="91">
        <f t="shared" si="169"/>
        <v>0</v>
      </c>
      <c r="CE40" s="91">
        <f t="shared" si="170"/>
        <v>0</v>
      </c>
      <c r="CF40" s="91">
        <f t="shared" si="171"/>
        <v>0</v>
      </c>
      <c r="CG40" s="91">
        <f t="shared" si="172"/>
        <v>0</v>
      </c>
      <c r="CH40" s="91">
        <f t="shared" si="154"/>
        <v>0</v>
      </c>
      <c r="CI40" s="91">
        <f t="shared" si="155"/>
        <v>0</v>
      </c>
      <c r="CJ40" s="91">
        <f t="shared" si="156"/>
        <v>0</v>
      </c>
      <c r="CK40" s="91">
        <f t="shared" si="157"/>
        <v>0</v>
      </c>
      <c r="CL40" s="91">
        <f t="shared" si="158"/>
        <v>0</v>
      </c>
      <c r="CM40" s="91">
        <f t="shared" si="159"/>
        <v>0</v>
      </c>
      <c r="CN40" s="91">
        <f t="shared" si="160"/>
        <v>0</v>
      </c>
      <c r="CO40" s="91">
        <f t="shared" si="161"/>
        <v>0</v>
      </c>
      <c r="CP40" s="91">
        <f t="shared" si="162"/>
        <v>0</v>
      </c>
      <c r="CQ40" s="91">
        <f t="shared" si="163"/>
        <v>0</v>
      </c>
      <c r="CR40" s="91">
        <f t="shared" si="164"/>
        <v>0</v>
      </c>
      <c r="CT40" s="91">
        <f t="shared" si="147"/>
        <v>0</v>
      </c>
      <c r="CV40" s="262">
        <f>'SS to Constituents'!Q40</f>
        <v>0</v>
      </c>
      <c r="CW40" s="264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G40" s="91">
        <f t="shared" si="148"/>
        <v>0</v>
      </c>
      <c r="FH40" s="91">
        <f t="shared" si="175"/>
        <v>0</v>
      </c>
      <c r="FI40" s="91">
        <f t="shared" si="176"/>
        <v>0</v>
      </c>
      <c r="FJ40" s="91">
        <f t="shared" si="177"/>
        <v>0</v>
      </c>
      <c r="FK40" s="91">
        <f t="shared" si="178"/>
        <v>0</v>
      </c>
      <c r="FL40" s="91">
        <f t="shared" si="179"/>
        <v>0</v>
      </c>
      <c r="FM40" s="91">
        <f t="shared" si="180"/>
        <v>0</v>
      </c>
      <c r="FN40" s="91">
        <f t="shared" si="181"/>
        <v>0</v>
      </c>
      <c r="FO40" s="91">
        <f t="shared" si="182"/>
        <v>0</v>
      </c>
      <c r="FP40" s="91">
        <f t="shared" si="183"/>
        <v>0</v>
      </c>
      <c r="FQ40" s="91">
        <f t="shared" si="184"/>
        <v>0</v>
      </c>
      <c r="FR40" s="91">
        <f t="shared" si="185"/>
        <v>0</v>
      </c>
      <c r="FS40" s="91">
        <f t="shared" si="186"/>
        <v>0</v>
      </c>
      <c r="FT40" s="91">
        <f t="shared" si="187"/>
        <v>0</v>
      </c>
      <c r="FU40" s="91">
        <f t="shared" si="188"/>
        <v>0</v>
      </c>
      <c r="FV40" s="91">
        <f t="shared" si="189"/>
        <v>0</v>
      </c>
      <c r="FW40" s="91">
        <f t="shared" si="174"/>
        <v>0</v>
      </c>
      <c r="FX40" s="91">
        <f t="shared" si="190"/>
        <v>0</v>
      </c>
      <c r="FY40" s="91">
        <f t="shared" si="191"/>
        <v>0</v>
      </c>
      <c r="FZ40" s="91">
        <f t="shared" si="192"/>
        <v>0</v>
      </c>
      <c r="GA40" s="91">
        <f t="shared" si="218"/>
        <v>0</v>
      </c>
      <c r="GB40" s="91">
        <f t="shared" si="219"/>
        <v>0</v>
      </c>
      <c r="GC40" s="91">
        <f t="shared" si="220"/>
        <v>0</v>
      </c>
      <c r="GD40" s="91">
        <f t="shared" si="221"/>
        <v>0</v>
      </c>
      <c r="GE40" s="91">
        <f t="shared" si="222"/>
        <v>0</v>
      </c>
      <c r="GF40" s="91">
        <f t="shared" si="223"/>
        <v>0</v>
      </c>
      <c r="GG40" s="91">
        <f t="shared" si="224"/>
        <v>0</v>
      </c>
      <c r="GH40" s="91">
        <f t="shared" si="225"/>
        <v>0</v>
      </c>
      <c r="GI40" s="91">
        <f t="shared" si="226"/>
        <v>0</v>
      </c>
      <c r="GJ40" s="91">
        <f t="shared" si="227"/>
        <v>0</v>
      </c>
      <c r="GK40" s="91">
        <f t="shared" si="228"/>
        <v>0</v>
      </c>
      <c r="GL40" s="91">
        <f t="shared" si="229"/>
        <v>0</v>
      </c>
      <c r="GM40" s="91">
        <f t="shared" si="230"/>
        <v>0</v>
      </c>
      <c r="GN40" s="91">
        <f t="shared" si="231"/>
        <v>0</v>
      </c>
      <c r="GO40" s="91">
        <f t="shared" si="232"/>
        <v>0</v>
      </c>
      <c r="GP40" s="91">
        <f t="shared" si="213"/>
        <v>0</v>
      </c>
      <c r="GQ40" s="91">
        <f t="shared" si="214"/>
        <v>0</v>
      </c>
      <c r="GR40" s="91">
        <f t="shared" si="215"/>
        <v>0</v>
      </c>
      <c r="GS40" s="91">
        <f t="shared" si="216"/>
        <v>0</v>
      </c>
      <c r="GT40" s="91">
        <f t="shared" si="217"/>
        <v>0</v>
      </c>
      <c r="GU40" s="91">
        <f t="shared" si="193"/>
        <v>0</v>
      </c>
      <c r="GV40" s="91">
        <f t="shared" si="194"/>
        <v>0</v>
      </c>
      <c r="GW40" s="91">
        <f t="shared" si="195"/>
        <v>0</v>
      </c>
      <c r="GX40" s="91">
        <f t="shared" si="196"/>
        <v>0</v>
      </c>
      <c r="GY40" s="91">
        <f t="shared" si="197"/>
        <v>0</v>
      </c>
      <c r="GZ40" s="91">
        <f t="shared" si="198"/>
        <v>0</v>
      </c>
      <c r="HA40" s="91">
        <f t="shared" si="199"/>
        <v>0</v>
      </c>
      <c r="HB40" s="91">
        <f t="shared" si="200"/>
        <v>0</v>
      </c>
      <c r="HC40" s="91">
        <f t="shared" si="201"/>
        <v>0</v>
      </c>
      <c r="HD40" s="91">
        <f t="shared" si="202"/>
        <v>0</v>
      </c>
      <c r="HE40" s="91">
        <f t="shared" si="203"/>
        <v>0</v>
      </c>
      <c r="HF40" s="91">
        <f t="shared" si="204"/>
        <v>0</v>
      </c>
      <c r="HG40" s="91">
        <f t="shared" si="205"/>
        <v>0</v>
      </c>
      <c r="HH40" s="91">
        <f t="shared" si="206"/>
        <v>0</v>
      </c>
      <c r="HI40" s="91">
        <f t="shared" si="207"/>
        <v>0</v>
      </c>
      <c r="HJ40" s="91">
        <f t="shared" si="208"/>
        <v>0</v>
      </c>
      <c r="HK40" s="91">
        <f t="shared" si="209"/>
        <v>0</v>
      </c>
      <c r="HL40" s="91">
        <f t="shared" si="210"/>
        <v>0</v>
      </c>
      <c r="HM40" s="91">
        <f t="shared" si="211"/>
        <v>0</v>
      </c>
      <c r="HN40" s="91">
        <f t="shared" si="212"/>
        <v>0</v>
      </c>
      <c r="HP40" s="91">
        <f t="shared" si="149"/>
        <v>0</v>
      </c>
      <c r="HR40" s="262">
        <f t="shared" si="150"/>
        <v>0</v>
      </c>
      <c r="HS40" s="91">
        <f>HR40-'SS to Constituents'!F40</f>
        <v>0</v>
      </c>
      <c r="HV40" s="289" t="str">
        <f t="shared" si="151"/>
        <v>1A.4.GTAC</v>
      </c>
      <c r="HW40" s="262">
        <f t="shared" si="6"/>
        <v>0</v>
      </c>
      <c r="HX40" s="262">
        <f t="shared" si="7"/>
        <v>0</v>
      </c>
      <c r="HY40" s="262">
        <f t="shared" si="8"/>
        <v>0</v>
      </c>
      <c r="HZ40" s="262">
        <f t="shared" si="9"/>
        <v>0</v>
      </c>
      <c r="IA40" s="262">
        <f t="shared" si="10"/>
        <v>0</v>
      </c>
      <c r="IB40" s="262">
        <f t="shared" si="11"/>
        <v>0</v>
      </c>
      <c r="IC40" s="262">
        <f t="shared" si="12"/>
        <v>0</v>
      </c>
      <c r="ID40" s="262">
        <f t="shared" si="13"/>
        <v>0</v>
      </c>
      <c r="IE40" s="262">
        <f t="shared" si="14"/>
        <v>0</v>
      </c>
      <c r="IF40" s="262">
        <f t="shared" si="15"/>
        <v>0</v>
      </c>
      <c r="IG40" s="262">
        <f t="shared" si="16"/>
        <v>0</v>
      </c>
      <c r="IH40" s="262">
        <f t="shared" si="17"/>
        <v>0</v>
      </c>
      <c r="II40" s="262">
        <f t="shared" si="18"/>
        <v>0</v>
      </c>
      <c r="IJ40" s="262">
        <f t="shared" si="19"/>
        <v>0</v>
      </c>
      <c r="IK40" s="262">
        <f t="shared" si="20"/>
        <v>0</v>
      </c>
      <c r="IL40" s="262">
        <f t="shared" si="21"/>
        <v>0</v>
      </c>
      <c r="IM40" s="262">
        <f t="shared" si="22"/>
        <v>0</v>
      </c>
      <c r="IN40" s="262">
        <f t="shared" si="23"/>
        <v>0</v>
      </c>
      <c r="IO40" s="262">
        <f t="shared" si="24"/>
        <v>0</v>
      </c>
      <c r="IP40" s="262">
        <f t="shared" si="25"/>
        <v>0</v>
      </c>
      <c r="IQ40" s="262">
        <f t="shared" si="26"/>
        <v>0</v>
      </c>
      <c r="IR40" s="262">
        <f t="shared" si="27"/>
        <v>0</v>
      </c>
      <c r="IS40" s="262">
        <f t="shared" si="28"/>
        <v>0</v>
      </c>
      <c r="IT40" s="262">
        <f t="shared" si="29"/>
        <v>0</v>
      </c>
      <c r="IU40" s="262">
        <f t="shared" si="30"/>
        <v>0</v>
      </c>
      <c r="IV40" s="262">
        <f t="shared" si="31"/>
        <v>0</v>
      </c>
      <c r="IW40" s="262">
        <f t="shared" si="32"/>
        <v>0</v>
      </c>
      <c r="IX40" s="262">
        <f t="shared" si="33"/>
        <v>0</v>
      </c>
      <c r="IY40" s="262">
        <f t="shared" si="34"/>
        <v>0</v>
      </c>
      <c r="IZ40" s="262">
        <f t="shared" si="35"/>
        <v>0</v>
      </c>
      <c r="JA40" s="262">
        <f t="shared" si="36"/>
        <v>0</v>
      </c>
      <c r="JB40" s="262">
        <f t="shared" si="37"/>
        <v>0</v>
      </c>
      <c r="JC40" s="262">
        <f t="shared" si="38"/>
        <v>0</v>
      </c>
      <c r="JD40" s="262">
        <f t="shared" si="39"/>
        <v>0</v>
      </c>
      <c r="JE40" s="262">
        <f t="shared" si="40"/>
        <v>0</v>
      </c>
      <c r="JF40" s="262">
        <f t="shared" si="41"/>
        <v>0</v>
      </c>
      <c r="JG40" s="262">
        <f t="shared" si="42"/>
        <v>0</v>
      </c>
      <c r="JH40" s="262">
        <f t="shared" si="43"/>
        <v>0</v>
      </c>
      <c r="JI40" s="262">
        <f t="shared" si="44"/>
        <v>0</v>
      </c>
      <c r="JJ40" s="262">
        <f t="shared" si="45"/>
        <v>0</v>
      </c>
      <c r="JK40" s="262">
        <f t="shared" si="46"/>
        <v>0</v>
      </c>
      <c r="JL40" s="262">
        <f t="shared" si="47"/>
        <v>0</v>
      </c>
      <c r="JM40" s="262">
        <f t="shared" si="48"/>
        <v>0</v>
      </c>
      <c r="JN40" s="262">
        <f t="shared" si="49"/>
        <v>0</v>
      </c>
      <c r="JO40" s="262">
        <f t="shared" si="50"/>
        <v>0</v>
      </c>
      <c r="JP40" s="262">
        <f t="shared" si="51"/>
        <v>0</v>
      </c>
      <c r="JQ40" s="262">
        <f t="shared" si="52"/>
        <v>0</v>
      </c>
      <c r="JR40" s="262">
        <f t="shared" si="53"/>
        <v>0</v>
      </c>
      <c r="JS40" s="262">
        <f t="shared" si="54"/>
        <v>0</v>
      </c>
      <c r="JT40" s="262">
        <f t="shared" si="55"/>
        <v>0</v>
      </c>
      <c r="JU40" s="262">
        <f t="shared" si="56"/>
        <v>0</v>
      </c>
      <c r="JV40" s="262">
        <f t="shared" si="57"/>
        <v>0</v>
      </c>
      <c r="JW40" s="262">
        <f t="shared" si="58"/>
        <v>0</v>
      </c>
      <c r="JX40" s="262">
        <f t="shared" si="59"/>
        <v>0</v>
      </c>
      <c r="JY40" s="262">
        <f t="shared" si="60"/>
        <v>0</v>
      </c>
      <c r="JZ40" s="262">
        <f t="shared" si="61"/>
        <v>0</v>
      </c>
      <c r="KA40" s="262">
        <f t="shared" si="62"/>
        <v>0</v>
      </c>
      <c r="KB40" s="262">
        <f t="shared" si="63"/>
        <v>0</v>
      </c>
      <c r="KC40" s="262">
        <f t="shared" si="64"/>
        <v>0</v>
      </c>
      <c r="KD40" s="262">
        <f t="shared" si="65"/>
        <v>0</v>
      </c>
      <c r="KE40" s="262">
        <f t="shared" si="66"/>
        <v>0</v>
      </c>
      <c r="KF40" s="262">
        <f t="shared" si="67"/>
        <v>0</v>
      </c>
      <c r="KG40" s="262">
        <f t="shared" si="68"/>
        <v>0</v>
      </c>
      <c r="KH40" s="262">
        <f t="shared" si="69"/>
        <v>0</v>
      </c>
      <c r="KI40" s="262">
        <f t="shared" si="70"/>
        <v>0</v>
      </c>
      <c r="KJ40" s="262">
        <f t="shared" si="71"/>
        <v>0</v>
      </c>
      <c r="KK40" s="262">
        <f t="shared" si="72"/>
        <v>0</v>
      </c>
      <c r="KL40" s="262">
        <f t="shared" si="73"/>
        <v>0</v>
      </c>
      <c r="KM40" s="262">
        <f t="shared" si="74"/>
        <v>0</v>
      </c>
      <c r="KN40" s="262">
        <f t="shared" si="75"/>
        <v>0</v>
      </c>
      <c r="KO40" s="262">
        <f t="shared" si="76"/>
        <v>0</v>
      </c>
      <c r="KP40" s="262">
        <f t="shared" si="77"/>
        <v>0</v>
      </c>
      <c r="KQ40" s="262">
        <f t="shared" si="78"/>
        <v>0</v>
      </c>
      <c r="KR40" s="262">
        <f t="shared" si="79"/>
        <v>0</v>
      </c>
      <c r="KS40" s="262">
        <f t="shared" si="80"/>
        <v>0</v>
      </c>
      <c r="KT40" s="262">
        <f t="shared" si="81"/>
        <v>0</v>
      </c>
      <c r="KU40" s="262">
        <f t="shared" si="82"/>
        <v>0</v>
      </c>
      <c r="KV40" s="262">
        <f t="shared" si="83"/>
        <v>0</v>
      </c>
      <c r="KW40" s="262">
        <f t="shared" si="84"/>
        <v>0</v>
      </c>
      <c r="KX40" s="262">
        <f t="shared" si="85"/>
        <v>0</v>
      </c>
      <c r="KY40" s="262">
        <f t="shared" si="86"/>
        <v>0</v>
      </c>
      <c r="KZ40" s="262">
        <f t="shared" si="87"/>
        <v>0</v>
      </c>
      <c r="LA40" s="262">
        <f t="shared" si="88"/>
        <v>0</v>
      </c>
      <c r="LB40" s="262">
        <f t="shared" si="89"/>
        <v>0</v>
      </c>
      <c r="LC40" s="262">
        <f t="shared" si="90"/>
        <v>0</v>
      </c>
      <c r="LD40" s="262">
        <f t="shared" si="91"/>
        <v>0</v>
      </c>
      <c r="LE40" s="262">
        <f t="shared" si="92"/>
        <v>0</v>
      </c>
      <c r="LF40" s="262">
        <f t="shared" si="93"/>
        <v>0</v>
      </c>
      <c r="LG40" s="262">
        <f t="shared" si="94"/>
        <v>0</v>
      </c>
      <c r="LH40" s="262">
        <f t="shared" si="95"/>
        <v>0</v>
      </c>
      <c r="LI40" s="262">
        <f t="shared" si="96"/>
        <v>0</v>
      </c>
      <c r="LJ40" s="262">
        <f t="shared" si="97"/>
        <v>0</v>
      </c>
      <c r="LK40" s="262">
        <f t="shared" si="98"/>
        <v>0</v>
      </c>
      <c r="LL40" s="262">
        <f t="shared" si="99"/>
        <v>0</v>
      </c>
    </row>
    <row r="41" spans="2:324" ht="39.950000000000003" hidden="1" customHeight="1" x14ac:dyDescent="0.25">
      <c r="B41" s="5" t="s">
        <v>26</v>
      </c>
      <c r="C41" s="68" t="s">
        <v>27</v>
      </c>
      <c r="D41" s="5" t="s">
        <v>75</v>
      </c>
      <c r="F41" s="262">
        <f>'SS to Constituents'!N41</f>
        <v>0</v>
      </c>
      <c r="H41" s="262">
        <f>'SS to Constituents'!O41</f>
        <v>0</v>
      </c>
      <c r="I41" s="264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X41" s="91">
        <f t="shared" si="122"/>
        <v>0</v>
      </c>
      <c r="Y41" s="91">
        <f t="shared" si="123"/>
        <v>0</v>
      </c>
      <c r="Z41" s="91">
        <f t="shared" si="124"/>
        <v>0</v>
      </c>
      <c r="AA41" s="91">
        <f t="shared" si="125"/>
        <v>0</v>
      </c>
      <c r="AB41" s="91">
        <f t="shared" si="126"/>
        <v>0</v>
      </c>
      <c r="AC41" s="91">
        <f t="shared" si="127"/>
        <v>0</v>
      </c>
      <c r="AD41" s="91">
        <f t="shared" si="128"/>
        <v>0</v>
      </c>
      <c r="AE41" s="91">
        <f t="shared" si="129"/>
        <v>0</v>
      </c>
      <c r="AF41" s="91">
        <f t="shared" si="130"/>
        <v>0</v>
      </c>
      <c r="AG41" s="91">
        <f t="shared" si="131"/>
        <v>0</v>
      </c>
      <c r="AH41" s="91">
        <f t="shared" si="132"/>
        <v>0</v>
      </c>
      <c r="AI41" s="91">
        <f t="shared" si="133"/>
        <v>0</v>
      </c>
      <c r="AJ41" s="91">
        <f t="shared" si="134"/>
        <v>0</v>
      </c>
      <c r="AL41" s="91">
        <f t="shared" si="135"/>
        <v>0</v>
      </c>
      <c r="AM41" s="91">
        <f t="shared" si="136"/>
        <v>0</v>
      </c>
      <c r="AN41" s="91">
        <f t="shared" si="137"/>
        <v>0</v>
      </c>
      <c r="AO41" s="91">
        <f t="shared" si="138"/>
        <v>0</v>
      </c>
      <c r="AP41" s="91">
        <f t="shared" si="139"/>
        <v>0</v>
      </c>
      <c r="AR41" s="91">
        <f t="shared" si="140"/>
        <v>0</v>
      </c>
      <c r="AS41" s="91">
        <f t="shared" si="141"/>
        <v>0</v>
      </c>
      <c r="AT41" s="91">
        <f t="shared" si="142"/>
        <v>0</v>
      </c>
      <c r="AV41" s="91">
        <f t="shared" si="143"/>
        <v>0</v>
      </c>
      <c r="AX41" s="91">
        <f t="shared" si="144"/>
        <v>0</v>
      </c>
      <c r="AZ41" s="91">
        <f t="shared" si="145"/>
        <v>0</v>
      </c>
      <c r="BB41" s="262">
        <f>'SS to Constituents'!P41</f>
        <v>0</v>
      </c>
      <c r="BC41" s="264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Y41" s="91">
        <f t="shared" si="146"/>
        <v>0</v>
      </c>
      <c r="BZ41" s="91">
        <f t="shared" si="165"/>
        <v>0</v>
      </c>
      <c r="CA41" s="91">
        <f t="shared" si="166"/>
        <v>0</v>
      </c>
      <c r="CB41" s="91">
        <f t="shared" si="167"/>
        <v>0</v>
      </c>
      <c r="CC41" s="91">
        <f t="shared" si="168"/>
        <v>0</v>
      </c>
      <c r="CD41" s="91">
        <f t="shared" si="169"/>
        <v>0</v>
      </c>
      <c r="CE41" s="91">
        <f t="shared" si="170"/>
        <v>0</v>
      </c>
      <c r="CF41" s="91">
        <f t="shared" si="171"/>
        <v>0</v>
      </c>
      <c r="CG41" s="91">
        <f t="shared" si="172"/>
        <v>0</v>
      </c>
      <c r="CH41" s="91">
        <f t="shared" si="154"/>
        <v>0</v>
      </c>
      <c r="CI41" s="91">
        <f t="shared" si="155"/>
        <v>0</v>
      </c>
      <c r="CJ41" s="91">
        <f t="shared" si="156"/>
        <v>0</v>
      </c>
      <c r="CK41" s="91">
        <f t="shared" si="157"/>
        <v>0</v>
      </c>
      <c r="CL41" s="91">
        <f t="shared" si="158"/>
        <v>0</v>
      </c>
      <c r="CM41" s="91">
        <f t="shared" si="159"/>
        <v>0</v>
      </c>
      <c r="CN41" s="91">
        <f t="shared" si="160"/>
        <v>0</v>
      </c>
      <c r="CO41" s="91">
        <f t="shared" si="161"/>
        <v>0</v>
      </c>
      <c r="CP41" s="91">
        <f t="shared" si="162"/>
        <v>0</v>
      </c>
      <c r="CQ41" s="91">
        <f t="shared" si="163"/>
        <v>0</v>
      </c>
      <c r="CR41" s="91">
        <f t="shared" si="164"/>
        <v>0</v>
      </c>
      <c r="CT41" s="91">
        <f t="shared" si="147"/>
        <v>0</v>
      </c>
      <c r="CV41" s="262">
        <f>'SS to Constituents'!Q41</f>
        <v>0</v>
      </c>
      <c r="CW41" s="264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G41" s="91">
        <f t="shared" si="148"/>
        <v>0</v>
      </c>
      <c r="FH41" s="91">
        <f t="shared" si="175"/>
        <v>0</v>
      </c>
      <c r="FI41" s="91">
        <f t="shared" si="176"/>
        <v>0</v>
      </c>
      <c r="FJ41" s="91">
        <f t="shared" si="177"/>
        <v>0</v>
      </c>
      <c r="FK41" s="91">
        <f t="shared" si="178"/>
        <v>0</v>
      </c>
      <c r="FL41" s="91">
        <f t="shared" si="179"/>
        <v>0</v>
      </c>
      <c r="FM41" s="91">
        <f t="shared" si="180"/>
        <v>0</v>
      </c>
      <c r="FN41" s="91">
        <f t="shared" si="181"/>
        <v>0</v>
      </c>
      <c r="FO41" s="91">
        <f t="shared" si="182"/>
        <v>0</v>
      </c>
      <c r="FP41" s="91">
        <f t="shared" si="183"/>
        <v>0</v>
      </c>
      <c r="FQ41" s="91">
        <f t="shared" si="184"/>
        <v>0</v>
      </c>
      <c r="FR41" s="91">
        <f t="shared" si="185"/>
        <v>0</v>
      </c>
      <c r="FS41" s="91">
        <f t="shared" si="186"/>
        <v>0</v>
      </c>
      <c r="FT41" s="91">
        <f t="shared" si="187"/>
        <v>0</v>
      </c>
      <c r="FU41" s="91">
        <f t="shared" si="188"/>
        <v>0</v>
      </c>
      <c r="FV41" s="91">
        <f t="shared" si="189"/>
        <v>0</v>
      </c>
      <c r="FW41" s="91">
        <f t="shared" si="174"/>
        <v>0</v>
      </c>
      <c r="FX41" s="91">
        <f t="shared" si="190"/>
        <v>0</v>
      </c>
      <c r="FY41" s="91">
        <f t="shared" si="191"/>
        <v>0</v>
      </c>
      <c r="FZ41" s="91">
        <f t="shared" si="192"/>
        <v>0</v>
      </c>
      <c r="GA41" s="91">
        <f t="shared" si="218"/>
        <v>0</v>
      </c>
      <c r="GB41" s="91">
        <f t="shared" si="219"/>
        <v>0</v>
      </c>
      <c r="GC41" s="91">
        <f t="shared" si="220"/>
        <v>0</v>
      </c>
      <c r="GD41" s="91">
        <f t="shared" si="221"/>
        <v>0</v>
      </c>
      <c r="GE41" s="91">
        <f t="shared" si="222"/>
        <v>0</v>
      </c>
      <c r="GF41" s="91">
        <f t="shared" si="223"/>
        <v>0</v>
      </c>
      <c r="GG41" s="91">
        <f t="shared" si="224"/>
        <v>0</v>
      </c>
      <c r="GH41" s="91">
        <f t="shared" si="225"/>
        <v>0</v>
      </c>
      <c r="GI41" s="91">
        <f t="shared" si="226"/>
        <v>0</v>
      </c>
      <c r="GJ41" s="91">
        <f t="shared" si="227"/>
        <v>0</v>
      </c>
      <c r="GK41" s="91">
        <f t="shared" si="228"/>
        <v>0</v>
      </c>
      <c r="GL41" s="91">
        <f t="shared" si="229"/>
        <v>0</v>
      </c>
      <c r="GM41" s="91">
        <f t="shared" si="230"/>
        <v>0</v>
      </c>
      <c r="GN41" s="91">
        <f t="shared" si="231"/>
        <v>0</v>
      </c>
      <c r="GO41" s="91">
        <f t="shared" si="232"/>
        <v>0</v>
      </c>
      <c r="GP41" s="91">
        <f t="shared" si="213"/>
        <v>0</v>
      </c>
      <c r="GQ41" s="91">
        <f t="shared" si="214"/>
        <v>0</v>
      </c>
      <c r="GR41" s="91">
        <f t="shared" si="215"/>
        <v>0</v>
      </c>
      <c r="GS41" s="91">
        <f t="shared" si="216"/>
        <v>0</v>
      </c>
      <c r="GT41" s="91">
        <f t="shared" si="217"/>
        <v>0</v>
      </c>
      <c r="GU41" s="91">
        <f t="shared" si="193"/>
        <v>0</v>
      </c>
      <c r="GV41" s="91">
        <f t="shared" si="194"/>
        <v>0</v>
      </c>
      <c r="GW41" s="91">
        <f t="shared" si="195"/>
        <v>0</v>
      </c>
      <c r="GX41" s="91">
        <f t="shared" si="196"/>
        <v>0</v>
      </c>
      <c r="GY41" s="91">
        <f t="shared" si="197"/>
        <v>0</v>
      </c>
      <c r="GZ41" s="91">
        <f t="shared" si="198"/>
        <v>0</v>
      </c>
      <c r="HA41" s="91">
        <f t="shared" si="199"/>
        <v>0</v>
      </c>
      <c r="HB41" s="91">
        <f t="shared" si="200"/>
        <v>0</v>
      </c>
      <c r="HC41" s="91">
        <f t="shared" si="201"/>
        <v>0</v>
      </c>
      <c r="HD41" s="91">
        <f t="shared" si="202"/>
        <v>0</v>
      </c>
      <c r="HE41" s="91">
        <f t="shared" si="203"/>
        <v>0</v>
      </c>
      <c r="HF41" s="91">
        <f t="shared" si="204"/>
        <v>0</v>
      </c>
      <c r="HG41" s="91">
        <f t="shared" si="205"/>
        <v>0</v>
      </c>
      <c r="HH41" s="91">
        <f t="shared" si="206"/>
        <v>0</v>
      </c>
      <c r="HI41" s="91">
        <f t="shared" si="207"/>
        <v>0</v>
      </c>
      <c r="HJ41" s="91">
        <f t="shared" si="208"/>
        <v>0</v>
      </c>
      <c r="HK41" s="91">
        <f t="shared" si="209"/>
        <v>0</v>
      </c>
      <c r="HL41" s="91">
        <f t="shared" si="210"/>
        <v>0</v>
      </c>
      <c r="HM41" s="91">
        <f t="shared" si="211"/>
        <v>0</v>
      </c>
      <c r="HN41" s="91">
        <f t="shared" si="212"/>
        <v>0</v>
      </c>
      <c r="HP41" s="91">
        <f t="shared" si="149"/>
        <v>0</v>
      </c>
      <c r="HR41" s="262">
        <f t="shared" si="150"/>
        <v>0</v>
      </c>
      <c r="HS41" s="91">
        <f>HR41-'SS to Constituents'!F41</f>
        <v>0</v>
      </c>
      <c r="HV41" s="289" t="str">
        <f t="shared" si="151"/>
        <v>1A.4.GTANC</v>
      </c>
      <c r="HW41" s="262">
        <f t="shared" si="6"/>
        <v>0</v>
      </c>
      <c r="HX41" s="262">
        <f t="shared" si="7"/>
        <v>0</v>
      </c>
      <c r="HY41" s="262">
        <f t="shared" si="8"/>
        <v>0</v>
      </c>
      <c r="HZ41" s="262">
        <f t="shared" si="9"/>
        <v>0</v>
      </c>
      <c r="IA41" s="262">
        <f t="shared" si="10"/>
        <v>0</v>
      </c>
      <c r="IB41" s="262">
        <f t="shared" si="11"/>
        <v>0</v>
      </c>
      <c r="IC41" s="262">
        <f t="shared" si="12"/>
        <v>0</v>
      </c>
      <c r="ID41" s="262">
        <f t="shared" si="13"/>
        <v>0</v>
      </c>
      <c r="IE41" s="262">
        <f t="shared" si="14"/>
        <v>0</v>
      </c>
      <c r="IF41" s="262">
        <f t="shared" si="15"/>
        <v>0</v>
      </c>
      <c r="IG41" s="262">
        <f t="shared" si="16"/>
        <v>0</v>
      </c>
      <c r="IH41" s="262">
        <f t="shared" si="17"/>
        <v>0</v>
      </c>
      <c r="II41" s="262">
        <f t="shared" si="18"/>
        <v>0</v>
      </c>
      <c r="IJ41" s="262">
        <f t="shared" si="19"/>
        <v>0</v>
      </c>
      <c r="IK41" s="262">
        <f t="shared" si="20"/>
        <v>0</v>
      </c>
      <c r="IL41" s="262">
        <f t="shared" si="21"/>
        <v>0</v>
      </c>
      <c r="IM41" s="262">
        <f t="shared" si="22"/>
        <v>0</v>
      </c>
      <c r="IN41" s="262">
        <f t="shared" si="23"/>
        <v>0</v>
      </c>
      <c r="IO41" s="262">
        <f t="shared" si="24"/>
        <v>0</v>
      </c>
      <c r="IP41" s="262">
        <f t="shared" si="25"/>
        <v>0</v>
      </c>
      <c r="IQ41" s="262">
        <f t="shared" si="26"/>
        <v>0</v>
      </c>
      <c r="IR41" s="262">
        <f t="shared" si="27"/>
        <v>0</v>
      </c>
      <c r="IS41" s="262">
        <f t="shared" si="28"/>
        <v>0</v>
      </c>
      <c r="IT41" s="262">
        <f t="shared" si="29"/>
        <v>0</v>
      </c>
      <c r="IU41" s="262">
        <f t="shared" si="30"/>
        <v>0</v>
      </c>
      <c r="IV41" s="262">
        <f t="shared" si="31"/>
        <v>0</v>
      </c>
      <c r="IW41" s="262">
        <f t="shared" si="32"/>
        <v>0</v>
      </c>
      <c r="IX41" s="262">
        <f t="shared" si="33"/>
        <v>0</v>
      </c>
      <c r="IY41" s="262">
        <f t="shared" si="34"/>
        <v>0</v>
      </c>
      <c r="IZ41" s="262">
        <f t="shared" si="35"/>
        <v>0</v>
      </c>
      <c r="JA41" s="262">
        <f t="shared" si="36"/>
        <v>0</v>
      </c>
      <c r="JB41" s="262">
        <f t="shared" si="37"/>
        <v>0</v>
      </c>
      <c r="JC41" s="262">
        <f t="shared" si="38"/>
        <v>0</v>
      </c>
      <c r="JD41" s="262">
        <f t="shared" si="39"/>
        <v>0</v>
      </c>
      <c r="JE41" s="262">
        <f t="shared" si="40"/>
        <v>0</v>
      </c>
      <c r="JF41" s="262">
        <f t="shared" si="41"/>
        <v>0</v>
      </c>
      <c r="JG41" s="262">
        <f t="shared" si="42"/>
        <v>0</v>
      </c>
      <c r="JH41" s="262">
        <f t="shared" si="43"/>
        <v>0</v>
      </c>
      <c r="JI41" s="262">
        <f t="shared" si="44"/>
        <v>0</v>
      </c>
      <c r="JJ41" s="262">
        <f t="shared" si="45"/>
        <v>0</v>
      </c>
      <c r="JK41" s="262">
        <f t="shared" si="46"/>
        <v>0</v>
      </c>
      <c r="JL41" s="262">
        <f t="shared" si="47"/>
        <v>0</v>
      </c>
      <c r="JM41" s="262">
        <f t="shared" si="48"/>
        <v>0</v>
      </c>
      <c r="JN41" s="262">
        <f t="shared" si="49"/>
        <v>0</v>
      </c>
      <c r="JO41" s="262">
        <f t="shared" si="50"/>
        <v>0</v>
      </c>
      <c r="JP41" s="262">
        <f t="shared" si="51"/>
        <v>0</v>
      </c>
      <c r="JQ41" s="262">
        <f t="shared" si="52"/>
        <v>0</v>
      </c>
      <c r="JR41" s="262">
        <f t="shared" si="53"/>
        <v>0</v>
      </c>
      <c r="JS41" s="262">
        <f t="shared" si="54"/>
        <v>0</v>
      </c>
      <c r="JT41" s="262">
        <f t="shared" si="55"/>
        <v>0</v>
      </c>
      <c r="JU41" s="262">
        <f t="shared" si="56"/>
        <v>0</v>
      </c>
      <c r="JV41" s="262">
        <f t="shared" si="57"/>
        <v>0</v>
      </c>
      <c r="JW41" s="262">
        <f t="shared" si="58"/>
        <v>0</v>
      </c>
      <c r="JX41" s="262">
        <f t="shared" si="59"/>
        <v>0</v>
      </c>
      <c r="JY41" s="262">
        <f t="shared" si="60"/>
        <v>0</v>
      </c>
      <c r="JZ41" s="262">
        <f t="shared" si="61"/>
        <v>0</v>
      </c>
      <c r="KA41" s="262">
        <f t="shared" si="62"/>
        <v>0</v>
      </c>
      <c r="KB41" s="262">
        <f t="shared" si="63"/>
        <v>0</v>
      </c>
      <c r="KC41" s="262">
        <f t="shared" si="64"/>
        <v>0</v>
      </c>
      <c r="KD41" s="262">
        <f t="shared" si="65"/>
        <v>0</v>
      </c>
      <c r="KE41" s="262">
        <f t="shared" si="66"/>
        <v>0</v>
      </c>
      <c r="KF41" s="262">
        <f t="shared" si="67"/>
        <v>0</v>
      </c>
      <c r="KG41" s="262">
        <f t="shared" si="68"/>
        <v>0</v>
      </c>
      <c r="KH41" s="262">
        <f t="shared" si="69"/>
        <v>0</v>
      </c>
      <c r="KI41" s="262">
        <f t="shared" si="70"/>
        <v>0</v>
      </c>
      <c r="KJ41" s="262">
        <f t="shared" si="71"/>
        <v>0</v>
      </c>
      <c r="KK41" s="262">
        <f t="shared" si="72"/>
        <v>0</v>
      </c>
      <c r="KL41" s="262">
        <f t="shared" si="73"/>
        <v>0</v>
      </c>
      <c r="KM41" s="262">
        <f t="shared" si="74"/>
        <v>0</v>
      </c>
      <c r="KN41" s="262">
        <f t="shared" si="75"/>
        <v>0</v>
      </c>
      <c r="KO41" s="262">
        <f t="shared" si="76"/>
        <v>0</v>
      </c>
      <c r="KP41" s="262">
        <f t="shared" si="77"/>
        <v>0</v>
      </c>
      <c r="KQ41" s="262">
        <f t="shared" si="78"/>
        <v>0</v>
      </c>
      <c r="KR41" s="262">
        <f t="shared" si="79"/>
        <v>0</v>
      </c>
      <c r="KS41" s="262">
        <f t="shared" si="80"/>
        <v>0</v>
      </c>
      <c r="KT41" s="262">
        <f t="shared" si="81"/>
        <v>0</v>
      </c>
      <c r="KU41" s="262">
        <f t="shared" si="82"/>
        <v>0</v>
      </c>
      <c r="KV41" s="262">
        <f t="shared" si="83"/>
        <v>0</v>
      </c>
      <c r="KW41" s="262">
        <f t="shared" si="84"/>
        <v>0</v>
      </c>
      <c r="KX41" s="262">
        <f t="shared" si="85"/>
        <v>0</v>
      </c>
      <c r="KY41" s="262">
        <f t="shared" si="86"/>
        <v>0</v>
      </c>
      <c r="KZ41" s="262">
        <f t="shared" si="87"/>
        <v>0</v>
      </c>
      <c r="LA41" s="262">
        <f t="shared" si="88"/>
        <v>0</v>
      </c>
      <c r="LB41" s="262">
        <f t="shared" si="89"/>
        <v>0</v>
      </c>
      <c r="LC41" s="262">
        <f t="shared" si="90"/>
        <v>0</v>
      </c>
      <c r="LD41" s="262">
        <f t="shared" si="91"/>
        <v>0</v>
      </c>
      <c r="LE41" s="262">
        <f t="shared" si="92"/>
        <v>0</v>
      </c>
      <c r="LF41" s="262">
        <f t="shared" si="93"/>
        <v>0</v>
      </c>
      <c r="LG41" s="262">
        <f t="shared" si="94"/>
        <v>0</v>
      </c>
      <c r="LH41" s="262">
        <f t="shared" si="95"/>
        <v>0</v>
      </c>
      <c r="LI41" s="262">
        <f t="shared" si="96"/>
        <v>0</v>
      </c>
      <c r="LJ41" s="262">
        <f t="shared" si="97"/>
        <v>0</v>
      </c>
      <c r="LK41" s="262">
        <f t="shared" si="98"/>
        <v>0</v>
      </c>
      <c r="LL41" s="262">
        <f t="shared" si="99"/>
        <v>0</v>
      </c>
    </row>
    <row r="42" spans="2:324" ht="39.950000000000003" hidden="1" customHeight="1" x14ac:dyDescent="0.25">
      <c r="B42" s="5" t="s">
        <v>26</v>
      </c>
      <c r="C42" s="68" t="s">
        <v>27</v>
      </c>
      <c r="D42" s="5" t="s">
        <v>76</v>
      </c>
      <c r="F42" s="262">
        <f>'SS to Constituents'!N42</f>
        <v>0</v>
      </c>
      <c r="H42" s="262">
        <f>'SS to Constituents'!O42</f>
        <v>0</v>
      </c>
      <c r="I42" s="264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X42" s="91">
        <f t="shared" si="122"/>
        <v>0</v>
      </c>
      <c r="Y42" s="91">
        <f t="shared" si="123"/>
        <v>0</v>
      </c>
      <c r="Z42" s="91">
        <f t="shared" si="124"/>
        <v>0</v>
      </c>
      <c r="AA42" s="91">
        <f t="shared" si="125"/>
        <v>0</v>
      </c>
      <c r="AB42" s="91">
        <f t="shared" si="126"/>
        <v>0</v>
      </c>
      <c r="AC42" s="91">
        <f t="shared" si="127"/>
        <v>0</v>
      </c>
      <c r="AD42" s="91">
        <f t="shared" si="128"/>
        <v>0</v>
      </c>
      <c r="AE42" s="91">
        <f t="shared" si="129"/>
        <v>0</v>
      </c>
      <c r="AF42" s="91">
        <f t="shared" si="130"/>
        <v>0</v>
      </c>
      <c r="AG42" s="91">
        <f t="shared" si="131"/>
        <v>0</v>
      </c>
      <c r="AH42" s="91">
        <f t="shared" si="132"/>
        <v>0</v>
      </c>
      <c r="AI42" s="91">
        <f t="shared" si="133"/>
        <v>0</v>
      </c>
      <c r="AJ42" s="91">
        <f t="shared" si="134"/>
        <v>0</v>
      </c>
      <c r="AL42" s="91">
        <f t="shared" si="135"/>
        <v>0</v>
      </c>
      <c r="AM42" s="91">
        <f t="shared" si="136"/>
        <v>0</v>
      </c>
      <c r="AN42" s="91">
        <f t="shared" si="137"/>
        <v>0</v>
      </c>
      <c r="AO42" s="91">
        <f t="shared" si="138"/>
        <v>0</v>
      </c>
      <c r="AP42" s="91">
        <f t="shared" si="139"/>
        <v>0</v>
      </c>
      <c r="AR42" s="91">
        <f t="shared" si="140"/>
        <v>0</v>
      </c>
      <c r="AS42" s="91">
        <f t="shared" si="141"/>
        <v>0</v>
      </c>
      <c r="AT42" s="91">
        <f t="shared" si="142"/>
        <v>0</v>
      </c>
      <c r="AV42" s="91">
        <f t="shared" si="143"/>
        <v>0</v>
      </c>
      <c r="AX42" s="91">
        <f t="shared" si="144"/>
        <v>0</v>
      </c>
      <c r="AZ42" s="91">
        <f t="shared" si="145"/>
        <v>0</v>
      </c>
      <c r="BB42" s="262">
        <f>'SS to Constituents'!P42</f>
        <v>0</v>
      </c>
      <c r="BC42" s="264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Y42" s="91">
        <f t="shared" si="146"/>
        <v>0</v>
      </c>
      <c r="BZ42" s="91">
        <f t="shared" si="165"/>
        <v>0</v>
      </c>
      <c r="CA42" s="91">
        <f t="shared" si="166"/>
        <v>0</v>
      </c>
      <c r="CB42" s="91">
        <f t="shared" si="167"/>
        <v>0</v>
      </c>
      <c r="CC42" s="91">
        <f t="shared" si="168"/>
        <v>0</v>
      </c>
      <c r="CD42" s="91">
        <f t="shared" si="169"/>
        <v>0</v>
      </c>
      <c r="CE42" s="91">
        <f t="shared" si="170"/>
        <v>0</v>
      </c>
      <c r="CF42" s="91">
        <f t="shared" si="171"/>
        <v>0</v>
      </c>
      <c r="CG42" s="91">
        <f t="shared" si="172"/>
        <v>0</v>
      </c>
      <c r="CH42" s="91">
        <f t="shared" si="154"/>
        <v>0</v>
      </c>
      <c r="CI42" s="91">
        <f t="shared" si="155"/>
        <v>0</v>
      </c>
      <c r="CJ42" s="91">
        <f t="shared" si="156"/>
        <v>0</v>
      </c>
      <c r="CK42" s="91">
        <f t="shared" si="157"/>
        <v>0</v>
      </c>
      <c r="CL42" s="91">
        <f t="shared" si="158"/>
        <v>0</v>
      </c>
      <c r="CM42" s="91">
        <f t="shared" si="159"/>
        <v>0</v>
      </c>
      <c r="CN42" s="91">
        <f t="shared" si="160"/>
        <v>0</v>
      </c>
      <c r="CO42" s="91">
        <f t="shared" si="161"/>
        <v>0</v>
      </c>
      <c r="CP42" s="91">
        <f t="shared" si="162"/>
        <v>0</v>
      </c>
      <c r="CQ42" s="91">
        <f t="shared" si="163"/>
        <v>0</v>
      </c>
      <c r="CR42" s="91">
        <f t="shared" si="164"/>
        <v>0</v>
      </c>
      <c r="CT42" s="91">
        <f t="shared" si="147"/>
        <v>0</v>
      </c>
      <c r="CV42" s="262">
        <f>'SS to Constituents'!Q42</f>
        <v>0</v>
      </c>
      <c r="CW42" s="264"/>
      <c r="CX42" s="285"/>
      <c r="CY42" s="285"/>
      <c r="CZ42" s="285"/>
      <c r="DA42" s="285"/>
      <c r="DB42" s="285"/>
      <c r="DC42" s="285"/>
      <c r="DD42" s="285"/>
      <c r="DE42" s="285"/>
      <c r="DF42" s="285"/>
      <c r="DG42" s="285"/>
      <c r="DH42" s="285"/>
      <c r="DI42" s="285"/>
      <c r="DJ42" s="285"/>
      <c r="DK42" s="285"/>
      <c r="DL42" s="285"/>
      <c r="DM42" s="285"/>
      <c r="DN42" s="285"/>
      <c r="DO42" s="285"/>
      <c r="DP42" s="285"/>
      <c r="DQ42" s="285"/>
      <c r="DR42" s="285"/>
      <c r="DS42" s="285"/>
      <c r="DT42" s="285"/>
      <c r="DU42" s="285"/>
      <c r="DV42" s="285"/>
      <c r="DW42" s="285"/>
      <c r="DX42" s="285"/>
      <c r="DY42" s="285"/>
      <c r="DZ42" s="285"/>
      <c r="EA42" s="285"/>
      <c r="EB42" s="285"/>
      <c r="EC42" s="285"/>
      <c r="ED42" s="285"/>
      <c r="EE42" s="285"/>
      <c r="EF42" s="285"/>
      <c r="EG42" s="285"/>
      <c r="EH42" s="285"/>
      <c r="EI42" s="285"/>
      <c r="EJ42" s="285"/>
      <c r="EK42" s="285"/>
      <c r="EL42" s="285"/>
      <c r="EM42" s="285"/>
      <c r="EN42" s="285"/>
      <c r="EO42" s="285"/>
      <c r="EP42" s="285"/>
      <c r="EQ42" s="285"/>
      <c r="ER42" s="285"/>
      <c r="ES42" s="285"/>
      <c r="ET42" s="285"/>
      <c r="EU42" s="285"/>
      <c r="EV42" s="285"/>
      <c r="EW42" s="285"/>
      <c r="EX42" s="285"/>
      <c r="EY42" s="285"/>
      <c r="EZ42" s="285"/>
      <c r="FA42" s="285"/>
      <c r="FB42" s="285"/>
      <c r="FC42" s="285"/>
      <c r="FD42" s="285"/>
      <c r="FE42" s="285"/>
      <c r="FG42" s="91">
        <f t="shared" si="148"/>
        <v>0</v>
      </c>
      <c r="FH42" s="91">
        <f t="shared" si="175"/>
        <v>0</v>
      </c>
      <c r="FI42" s="91">
        <f t="shared" si="176"/>
        <v>0</v>
      </c>
      <c r="FJ42" s="91">
        <f t="shared" si="177"/>
        <v>0</v>
      </c>
      <c r="FK42" s="91">
        <f t="shared" si="178"/>
        <v>0</v>
      </c>
      <c r="FL42" s="91">
        <f t="shared" si="179"/>
        <v>0</v>
      </c>
      <c r="FM42" s="91">
        <f t="shared" si="180"/>
        <v>0</v>
      </c>
      <c r="FN42" s="91">
        <f t="shared" si="181"/>
        <v>0</v>
      </c>
      <c r="FO42" s="91">
        <f t="shared" si="182"/>
        <v>0</v>
      </c>
      <c r="FP42" s="91">
        <f t="shared" si="183"/>
        <v>0</v>
      </c>
      <c r="FQ42" s="91">
        <f t="shared" si="184"/>
        <v>0</v>
      </c>
      <c r="FR42" s="91">
        <f t="shared" si="185"/>
        <v>0</v>
      </c>
      <c r="FS42" s="91">
        <f t="shared" si="186"/>
        <v>0</v>
      </c>
      <c r="FT42" s="91">
        <f t="shared" si="187"/>
        <v>0</v>
      </c>
      <c r="FU42" s="91">
        <f t="shared" si="188"/>
        <v>0</v>
      </c>
      <c r="FV42" s="91">
        <f t="shared" si="189"/>
        <v>0</v>
      </c>
      <c r="FW42" s="91">
        <f t="shared" si="174"/>
        <v>0</v>
      </c>
      <c r="FX42" s="91">
        <f t="shared" si="190"/>
        <v>0</v>
      </c>
      <c r="FY42" s="91">
        <f t="shared" si="191"/>
        <v>0</v>
      </c>
      <c r="FZ42" s="91">
        <f t="shared" si="192"/>
        <v>0</v>
      </c>
      <c r="GA42" s="91">
        <f t="shared" si="218"/>
        <v>0</v>
      </c>
      <c r="GB42" s="91">
        <f t="shared" si="219"/>
        <v>0</v>
      </c>
      <c r="GC42" s="91">
        <f t="shared" si="220"/>
        <v>0</v>
      </c>
      <c r="GD42" s="91">
        <f t="shared" si="221"/>
        <v>0</v>
      </c>
      <c r="GE42" s="91">
        <f t="shared" si="222"/>
        <v>0</v>
      </c>
      <c r="GF42" s="91">
        <f t="shared" si="223"/>
        <v>0</v>
      </c>
      <c r="GG42" s="91">
        <f t="shared" si="224"/>
        <v>0</v>
      </c>
      <c r="GH42" s="91">
        <f t="shared" si="225"/>
        <v>0</v>
      </c>
      <c r="GI42" s="91">
        <f t="shared" si="226"/>
        <v>0</v>
      </c>
      <c r="GJ42" s="91">
        <f t="shared" si="227"/>
        <v>0</v>
      </c>
      <c r="GK42" s="91">
        <f t="shared" si="228"/>
        <v>0</v>
      </c>
      <c r="GL42" s="91">
        <f t="shared" si="229"/>
        <v>0</v>
      </c>
      <c r="GM42" s="91">
        <f t="shared" si="230"/>
        <v>0</v>
      </c>
      <c r="GN42" s="91">
        <f t="shared" si="231"/>
        <v>0</v>
      </c>
      <c r="GO42" s="91">
        <f t="shared" si="232"/>
        <v>0</v>
      </c>
      <c r="GP42" s="91">
        <f t="shared" si="213"/>
        <v>0</v>
      </c>
      <c r="GQ42" s="91">
        <f t="shared" si="214"/>
        <v>0</v>
      </c>
      <c r="GR42" s="91">
        <f t="shared" si="215"/>
        <v>0</v>
      </c>
      <c r="GS42" s="91">
        <f t="shared" si="216"/>
        <v>0</v>
      </c>
      <c r="GT42" s="91">
        <f t="shared" si="217"/>
        <v>0</v>
      </c>
      <c r="GU42" s="91">
        <f t="shared" si="193"/>
        <v>0</v>
      </c>
      <c r="GV42" s="91">
        <f t="shared" si="194"/>
        <v>0</v>
      </c>
      <c r="GW42" s="91">
        <f t="shared" si="195"/>
        <v>0</v>
      </c>
      <c r="GX42" s="91">
        <f t="shared" si="196"/>
        <v>0</v>
      </c>
      <c r="GY42" s="91">
        <f t="shared" si="197"/>
        <v>0</v>
      </c>
      <c r="GZ42" s="91">
        <f t="shared" si="198"/>
        <v>0</v>
      </c>
      <c r="HA42" s="91">
        <f t="shared" si="199"/>
        <v>0</v>
      </c>
      <c r="HB42" s="91">
        <f t="shared" si="200"/>
        <v>0</v>
      </c>
      <c r="HC42" s="91">
        <f t="shared" si="201"/>
        <v>0</v>
      </c>
      <c r="HD42" s="91">
        <f t="shared" si="202"/>
        <v>0</v>
      </c>
      <c r="HE42" s="91">
        <f t="shared" si="203"/>
        <v>0</v>
      </c>
      <c r="HF42" s="91">
        <f t="shared" si="204"/>
        <v>0</v>
      </c>
      <c r="HG42" s="91">
        <f t="shared" si="205"/>
        <v>0</v>
      </c>
      <c r="HH42" s="91">
        <f t="shared" si="206"/>
        <v>0</v>
      </c>
      <c r="HI42" s="91">
        <f t="shared" si="207"/>
        <v>0</v>
      </c>
      <c r="HJ42" s="91">
        <f t="shared" si="208"/>
        <v>0</v>
      </c>
      <c r="HK42" s="91">
        <f t="shared" si="209"/>
        <v>0</v>
      </c>
      <c r="HL42" s="91">
        <f t="shared" si="210"/>
        <v>0</v>
      </c>
      <c r="HM42" s="91">
        <f t="shared" si="211"/>
        <v>0</v>
      </c>
      <c r="HN42" s="91">
        <f t="shared" si="212"/>
        <v>0</v>
      </c>
      <c r="HP42" s="91">
        <f t="shared" si="149"/>
        <v>0</v>
      </c>
      <c r="HR42" s="262">
        <f t="shared" si="150"/>
        <v>0</v>
      </c>
      <c r="HS42" s="91">
        <f>HR42-'SS to Constituents'!F42</f>
        <v>0</v>
      </c>
      <c r="HV42" s="289" t="str">
        <f t="shared" si="151"/>
        <v>1A.4.IGTAC</v>
      </c>
      <c r="HW42" s="262">
        <f t="shared" si="6"/>
        <v>0</v>
      </c>
      <c r="HX42" s="262">
        <f t="shared" si="7"/>
        <v>0</v>
      </c>
      <c r="HY42" s="262">
        <f t="shared" si="8"/>
        <v>0</v>
      </c>
      <c r="HZ42" s="262">
        <f t="shared" si="9"/>
        <v>0</v>
      </c>
      <c r="IA42" s="262">
        <f t="shared" si="10"/>
        <v>0</v>
      </c>
      <c r="IB42" s="262">
        <f t="shared" si="11"/>
        <v>0</v>
      </c>
      <c r="IC42" s="262">
        <f t="shared" si="12"/>
        <v>0</v>
      </c>
      <c r="ID42" s="262">
        <f t="shared" si="13"/>
        <v>0</v>
      </c>
      <c r="IE42" s="262">
        <f t="shared" si="14"/>
        <v>0</v>
      </c>
      <c r="IF42" s="262">
        <f t="shared" si="15"/>
        <v>0</v>
      </c>
      <c r="IG42" s="262">
        <f t="shared" si="16"/>
        <v>0</v>
      </c>
      <c r="IH42" s="262">
        <f t="shared" si="17"/>
        <v>0</v>
      </c>
      <c r="II42" s="262">
        <f t="shared" si="18"/>
        <v>0</v>
      </c>
      <c r="IJ42" s="262">
        <f t="shared" si="19"/>
        <v>0</v>
      </c>
      <c r="IK42" s="262">
        <f t="shared" si="20"/>
        <v>0</v>
      </c>
      <c r="IL42" s="262">
        <f t="shared" si="21"/>
        <v>0</v>
      </c>
      <c r="IM42" s="262">
        <f t="shared" si="22"/>
        <v>0</v>
      </c>
      <c r="IN42" s="262">
        <f t="shared" si="23"/>
        <v>0</v>
      </c>
      <c r="IO42" s="262">
        <f t="shared" si="24"/>
        <v>0</v>
      </c>
      <c r="IP42" s="262">
        <f t="shared" si="25"/>
        <v>0</v>
      </c>
      <c r="IQ42" s="262">
        <f t="shared" si="26"/>
        <v>0</v>
      </c>
      <c r="IR42" s="262">
        <f t="shared" si="27"/>
        <v>0</v>
      </c>
      <c r="IS42" s="262">
        <f t="shared" si="28"/>
        <v>0</v>
      </c>
      <c r="IT42" s="262">
        <f t="shared" si="29"/>
        <v>0</v>
      </c>
      <c r="IU42" s="262">
        <f t="shared" si="30"/>
        <v>0</v>
      </c>
      <c r="IV42" s="262">
        <f t="shared" si="31"/>
        <v>0</v>
      </c>
      <c r="IW42" s="262">
        <f t="shared" si="32"/>
        <v>0</v>
      </c>
      <c r="IX42" s="262">
        <f t="shared" si="33"/>
        <v>0</v>
      </c>
      <c r="IY42" s="262">
        <f t="shared" si="34"/>
        <v>0</v>
      </c>
      <c r="IZ42" s="262">
        <f t="shared" si="35"/>
        <v>0</v>
      </c>
      <c r="JA42" s="262">
        <f t="shared" si="36"/>
        <v>0</v>
      </c>
      <c r="JB42" s="262">
        <f t="shared" si="37"/>
        <v>0</v>
      </c>
      <c r="JC42" s="262">
        <f t="shared" si="38"/>
        <v>0</v>
      </c>
      <c r="JD42" s="262">
        <f t="shared" si="39"/>
        <v>0</v>
      </c>
      <c r="JE42" s="262">
        <f t="shared" si="40"/>
        <v>0</v>
      </c>
      <c r="JF42" s="262">
        <f t="shared" si="41"/>
        <v>0</v>
      </c>
      <c r="JG42" s="262">
        <f t="shared" si="42"/>
        <v>0</v>
      </c>
      <c r="JH42" s="262">
        <f t="shared" si="43"/>
        <v>0</v>
      </c>
      <c r="JI42" s="262">
        <f t="shared" si="44"/>
        <v>0</v>
      </c>
      <c r="JJ42" s="262">
        <f t="shared" si="45"/>
        <v>0</v>
      </c>
      <c r="JK42" s="262">
        <f t="shared" si="46"/>
        <v>0</v>
      </c>
      <c r="JL42" s="262">
        <f t="shared" si="47"/>
        <v>0</v>
      </c>
      <c r="JM42" s="262">
        <f t="shared" si="48"/>
        <v>0</v>
      </c>
      <c r="JN42" s="262">
        <f t="shared" si="49"/>
        <v>0</v>
      </c>
      <c r="JO42" s="262">
        <f t="shared" si="50"/>
        <v>0</v>
      </c>
      <c r="JP42" s="262">
        <f t="shared" si="51"/>
        <v>0</v>
      </c>
      <c r="JQ42" s="262">
        <f t="shared" si="52"/>
        <v>0</v>
      </c>
      <c r="JR42" s="262">
        <f t="shared" si="53"/>
        <v>0</v>
      </c>
      <c r="JS42" s="262">
        <f t="shared" si="54"/>
        <v>0</v>
      </c>
      <c r="JT42" s="262">
        <f t="shared" si="55"/>
        <v>0</v>
      </c>
      <c r="JU42" s="262">
        <f t="shared" si="56"/>
        <v>0</v>
      </c>
      <c r="JV42" s="262">
        <f t="shared" si="57"/>
        <v>0</v>
      </c>
      <c r="JW42" s="262">
        <f t="shared" si="58"/>
        <v>0</v>
      </c>
      <c r="JX42" s="262">
        <f t="shared" si="59"/>
        <v>0</v>
      </c>
      <c r="JY42" s="262">
        <f t="shared" si="60"/>
        <v>0</v>
      </c>
      <c r="JZ42" s="262">
        <f t="shared" si="61"/>
        <v>0</v>
      </c>
      <c r="KA42" s="262">
        <f t="shared" si="62"/>
        <v>0</v>
      </c>
      <c r="KB42" s="262">
        <f t="shared" si="63"/>
        <v>0</v>
      </c>
      <c r="KC42" s="262">
        <f t="shared" si="64"/>
        <v>0</v>
      </c>
      <c r="KD42" s="262">
        <f t="shared" si="65"/>
        <v>0</v>
      </c>
      <c r="KE42" s="262">
        <f t="shared" si="66"/>
        <v>0</v>
      </c>
      <c r="KF42" s="262">
        <f t="shared" si="67"/>
        <v>0</v>
      </c>
      <c r="KG42" s="262">
        <f t="shared" si="68"/>
        <v>0</v>
      </c>
      <c r="KH42" s="262">
        <f t="shared" si="69"/>
        <v>0</v>
      </c>
      <c r="KI42" s="262">
        <f t="shared" si="70"/>
        <v>0</v>
      </c>
      <c r="KJ42" s="262">
        <f t="shared" si="71"/>
        <v>0</v>
      </c>
      <c r="KK42" s="262">
        <f t="shared" si="72"/>
        <v>0</v>
      </c>
      <c r="KL42" s="262">
        <f t="shared" si="73"/>
        <v>0</v>
      </c>
      <c r="KM42" s="262">
        <f t="shared" si="74"/>
        <v>0</v>
      </c>
      <c r="KN42" s="262">
        <f t="shared" si="75"/>
        <v>0</v>
      </c>
      <c r="KO42" s="262">
        <f t="shared" si="76"/>
        <v>0</v>
      </c>
      <c r="KP42" s="262">
        <f t="shared" si="77"/>
        <v>0</v>
      </c>
      <c r="KQ42" s="262">
        <f t="shared" si="78"/>
        <v>0</v>
      </c>
      <c r="KR42" s="262">
        <f t="shared" si="79"/>
        <v>0</v>
      </c>
      <c r="KS42" s="262">
        <f t="shared" si="80"/>
        <v>0</v>
      </c>
      <c r="KT42" s="262">
        <f t="shared" si="81"/>
        <v>0</v>
      </c>
      <c r="KU42" s="262">
        <f t="shared" si="82"/>
        <v>0</v>
      </c>
      <c r="KV42" s="262">
        <f t="shared" si="83"/>
        <v>0</v>
      </c>
      <c r="KW42" s="262">
        <f t="shared" si="84"/>
        <v>0</v>
      </c>
      <c r="KX42" s="262">
        <f t="shared" si="85"/>
        <v>0</v>
      </c>
      <c r="KY42" s="262">
        <f t="shared" si="86"/>
        <v>0</v>
      </c>
      <c r="KZ42" s="262">
        <f t="shared" si="87"/>
        <v>0</v>
      </c>
      <c r="LA42" s="262">
        <f t="shared" si="88"/>
        <v>0</v>
      </c>
      <c r="LB42" s="262">
        <f t="shared" si="89"/>
        <v>0</v>
      </c>
      <c r="LC42" s="262">
        <f t="shared" si="90"/>
        <v>0</v>
      </c>
      <c r="LD42" s="262">
        <f t="shared" si="91"/>
        <v>0</v>
      </c>
      <c r="LE42" s="262">
        <f t="shared" si="92"/>
        <v>0</v>
      </c>
      <c r="LF42" s="262">
        <f t="shared" si="93"/>
        <v>0</v>
      </c>
      <c r="LG42" s="262">
        <f t="shared" si="94"/>
        <v>0</v>
      </c>
      <c r="LH42" s="262">
        <f t="shared" si="95"/>
        <v>0</v>
      </c>
      <c r="LI42" s="262">
        <f t="shared" si="96"/>
        <v>0</v>
      </c>
      <c r="LJ42" s="262">
        <f t="shared" si="97"/>
        <v>0</v>
      </c>
      <c r="LK42" s="262">
        <f t="shared" si="98"/>
        <v>0</v>
      </c>
      <c r="LL42" s="262">
        <f t="shared" si="99"/>
        <v>0</v>
      </c>
    </row>
    <row r="43" spans="2:324" ht="39.950000000000003" hidden="1" customHeight="1" x14ac:dyDescent="0.25">
      <c r="B43" s="5" t="s">
        <v>26</v>
      </c>
      <c r="C43" s="68" t="s">
        <v>27</v>
      </c>
      <c r="D43" s="5" t="s">
        <v>77</v>
      </c>
      <c r="F43" s="262">
        <f>'SS to Constituents'!N43</f>
        <v>0</v>
      </c>
      <c r="H43" s="262">
        <f>'SS to Constituents'!O43</f>
        <v>0</v>
      </c>
      <c r="I43" s="264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X43" s="91">
        <f t="shared" si="122"/>
        <v>0</v>
      </c>
      <c r="Y43" s="91">
        <f t="shared" si="123"/>
        <v>0</v>
      </c>
      <c r="Z43" s="91">
        <f t="shared" si="124"/>
        <v>0</v>
      </c>
      <c r="AA43" s="91">
        <f t="shared" si="125"/>
        <v>0</v>
      </c>
      <c r="AB43" s="91">
        <f t="shared" si="126"/>
        <v>0</v>
      </c>
      <c r="AC43" s="91">
        <f t="shared" si="127"/>
        <v>0</v>
      </c>
      <c r="AD43" s="91">
        <f t="shared" si="128"/>
        <v>0</v>
      </c>
      <c r="AE43" s="91">
        <f t="shared" si="129"/>
        <v>0</v>
      </c>
      <c r="AF43" s="91">
        <f t="shared" si="130"/>
        <v>0</v>
      </c>
      <c r="AG43" s="91">
        <f t="shared" si="131"/>
        <v>0</v>
      </c>
      <c r="AH43" s="91">
        <f t="shared" si="132"/>
        <v>0</v>
      </c>
      <c r="AI43" s="91">
        <f t="shared" si="133"/>
        <v>0</v>
      </c>
      <c r="AJ43" s="91">
        <f t="shared" si="134"/>
        <v>0</v>
      </c>
      <c r="AL43" s="91">
        <f t="shared" si="135"/>
        <v>0</v>
      </c>
      <c r="AM43" s="91">
        <f t="shared" si="136"/>
        <v>0</v>
      </c>
      <c r="AN43" s="91">
        <f t="shared" si="137"/>
        <v>0</v>
      </c>
      <c r="AO43" s="91">
        <f t="shared" si="138"/>
        <v>0</v>
      </c>
      <c r="AP43" s="91">
        <f t="shared" si="139"/>
        <v>0</v>
      </c>
      <c r="AR43" s="91">
        <f t="shared" si="140"/>
        <v>0</v>
      </c>
      <c r="AS43" s="91">
        <f t="shared" si="141"/>
        <v>0</v>
      </c>
      <c r="AT43" s="91">
        <f t="shared" si="142"/>
        <v>0</v>
      </c>
      <c r="AV43" s="91">
        <f t="shared" si="143"/>
        <v>0</v>
      </c>
      <c r="AX43" s="91">
        <f t="shared" si="144"/>
        <v>0</v>
      </c>
      <c r="AZ43" s="91">
        <f t="shared" si="145"/>
        <v>0</v>
      </c>
      <c r="BB43" s="262">
        <f>'SS to Constituents'!P43</f>
        <v>0</v>
      </c>
      <c r="BC43" s="264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285"/>
      <c r="BU43" s="285"/>
      <c r="BV43" s="285"/>
      <c r="BW43" s="285"/>
      <c r="BY43" s="91">
        <f t="shared" si="146"/>
        <v>0</v>
      </c>
      <c r="BZ43" s="91">
        <f t="shared" si="165"/>
        <v>0</v>
      </c>
      <c r="CA43" s="91">
        <f t="shared" si="166"/>
        <v>0</v>
      </c>
      <c r="CB43" s="91">
        <f t="shared" si="167"/>
        <v>0</v>
      </c>
      <c r="CC43" s="91">
        <f t="shared" si="168"/>
        <v>0</v>
      </c>
      <c r="CD43" s="91">
        <f t="shared" si="169"/>
        <v>0</v>
      </c>
      <c r="CE43" s="91">
        <f t="shared" si="170"/>
        <v>0</v>
      </c>
      <c r="CF43" s="91">
        <f t="shared" si="171"/>
        <v>0</v>
      </c>
      <c r="CG43" s="91">
        <f t="shared" si="172"/>
        <v>0</v>
      </c>
      <c r="CH43" s="91">
        <f t="shared" si="154"/>
        <v>0</v>
      </c>
      <c r="CI43" s="91">
        <f t="shared" si="155"/>
        <v>0</v>
      </c>
      <c r="CJ43" s="91">
        <f t="shared" si="156"/>
        <v>0</v>
      </c>
      <c r="CK43" s="91">
        <f t="shared" si="157"/>
        <v>0</v>
      </c>
      <c r="CL43" s="91">
        <f t="shared" si="158"/>
        <v>0</v>
      </c>
      <c r="CM43" s="91">
        <f t="shared" si="159"/>
        <v>0</v>
      </c>
      <c r="CN43" s="91">
        <f t="shared" si="160"/>
        <v>0</v>
      </c>
      <c r="CO43" s="91">
        <f t="shared" si="161"/>
        <v>0</v>
      </c>
      <c r="CP43" s="91">
        <f t="shared" si="162"/>
        <v>0</v>
      </c>
      <c r="CQ43" s="91">
        <f t="shared" si="163"/>
        <v>0</v>
      </c>
      <c r="CR43" s="91">
        <f t="shared" si="164"/>
        <v>0</v>
      </c>
      <c r="CT43" s="91">
        <f t="shared" si="147"/>
        <v>0</v>
      </c>
      <c r="CV43" s="262">
        <f>'SS to Constituents'!Q43</f>
        <v>0</v>
      </c>
      <c r="CW43" s="264"/>
      <c r="CX43" s="285"/>
      <c r="CY43" s="285"/>
      <c r="CZ43" s="285"/>
      <c r="DA43" s="285"/>
      <c r="DB43" s="285"/>
      <c r="DC43" s="285"/>
      <c r="DD43" s="285"/>
      <c r="DE43" s="285"/>
      <c r="DF43" s="285"/>
      <c r="DG43" s="285"/>
      <c r="DH43" s="285"/>
      <c r="DI43" s="285"/>
      <c r="DJ43" s="285"/>
      <c r="DK43" s="285"/>
      <c r="DL43" s="285"/>
      <c r="DM43" s="285"/>
      <c r="DN43" s="285"/>
      <c r="DO43" s="285"/>
      <c r="DP43" s="285"/>
      <c r="DQ43" s="285"/>
      <c r="DR43" s="285"/>
      <c r="DS43" s="285"/>
      <c r="DT43" s="285"/>
      <c r="DU43" s="285"/>
      <c r="DV43" s="285"/>
      <c r="DW43" s="285"/>
      <c r="DX43" s="285"/>
      <c r="DY43" s="285"/>
      <c r="DZ43" s="285"/>
      <c r="EA43" s="285"/>
      <c r="EB43" s="285"/>
      <c r="EC43" s="285"/>
      <c r="ED43" s="285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G43" s="91">
        <f t="shared" si="148"/>
        <v>0</v>
      </c>
      <c r="FH43" s="91">
        <f t="shared" si="175"/>
        <v>0</v>
      </c>
      <c r="FI43" s="91">
        <f t="shared" si="176"/>
        <v>0</v>
      </c>
      <c r="FJ43" s="91">
        <f t="shared" si="177"/>
        <v>0</v>
      </c>
      <c r="FK43" s="91">
        <f t="shared" si="178"/>
        <v>0</v>
      </c>
      <c r="FL43" s="91">
        <f t="shared" si="179"/>
        <v>0</v>
      </c>
      <c r="FM43" s="91">
        <f t="shared" si="180"/>
        <v>0</v>
      </c>
      <c r="FN43" s="91">
        <f t="shared" si="181"/>
        <v>0</v>
      </c>
      <c r="FO43" s="91">
        <f t="shared" si="182"/>
        <v>0</v>
      </c>
      <c r="FP43" s="91">
        <f t="shared" si="183"/>
        <v>0</v>
      </c>
      <c r="FQ43" s="91">
        <f t="shared" si="184"/>
        <v>0</v>
      </c>
      <c r="FR43" s="91">
        <f t="shared" si="185"/>
        <v>0</v>
      </c>
      <c r="FS43" s="91">
        <f t="shared" si="186"/>
        <v>0</v>
      </c>
      <c r="FT43" s="91">
        <f t="shared" si="187"/>
        <v>0</v>
      </c>
      <c r="FU43" s="91">
        <f t="shared" si="188"/>
        <v>0</v>
      </c>
      <c r="FV43" s="91">
        <f t="shared" si="189"/>
        <v>0</v>
      </c>
      <c r="FW43" s="91">
        <f t="shared" si="174"/>
        <v>0</v>
      </c>
      <c r="FX43" s="91">
        <f t="shared" si="190"/>
        <v>0</v>
      </c>
      <c r="FY43" s="91">
        <f t="shared" si="191"/>
        <v>0</v>
      </c>
      <c r="FZ43" s="91">
        <f t="shared" si="192"/>
        <v>0</v>
      </c>
      <c r="GA43" s="91">
        <f t="shared" si="218"/>
        <v>0</v>
      </c>
      <c r="GB43" s="91">
        <f t="shared" si="219"/>
        <v>0</v>
      </c>
      <c r="GC43" s="91">
        <f t="shared" si="220"/>
        <v>0</v>
      </c>
      <c r="GD43" s="91">
        <f t="shared" si="221"/>
        <v>0</v>
      </c>
      <c r="GE43" s="91">
        <f t="shared" si="222"/>
        <v>0</v>
      </c>
      <c r="GF43" s="91">
        <f t="shared" si="223"/>
        <v>0</v>
      </c>
      <c r="GG43" s="91">
        <f t="shared" si="224"/>
        <v>0</v>
      </c>
      <c r="GH43" s="91">
        <f t="shared" si="225"/>
        <v>0</v>
      </c>
      <c r="GI43" s="91">
        <f t="shared" si="226"/>
        <v>0</v>
      </c>
      <c r="GJ43" s="91">
        <f t="shared" si="227"/>
        <v>0</v>
      </c>
      <c r="GK43" s="91">
        <f t="shared" si="228"/>
        <v>0</v>
      </c>
      <c r="GL43" s="91">
        <f t="shared" si="229"/>
        <v>0</v>
      </c>
      <c r="GM43" s="91">
        <f t="shared" si="230"/>
        <v>0</v>
      </c>
      <c r="GN43" s="91">
        <f t="shared" si="231"/>
        <v>0</v>
      </c>
      <c r="GO43" s="91">
        <f t="shared" si="232"/>
        <v>0</v>
      </c>
      <c r="GP43" s="91">
        <f t="shared" si="213"/>
        <v>0</v>
      </c>
      <c r="GQ43" s="91">
        <f t="shared" si="214"/>
        <v>0</v>
      </c>
      <c r="GR43" s="91">
        <f t="shared" si="215"/>
        <v>0</v>
      </c>
      <c r="GS43" s="91">
        <f t="shared" si="216"/>
        <v>0</v>
      </c>
      <c r="GT43" s="91">
        <f t="shared" si="217"/>
        <v>0</v>
      </c>
      <c r="GU43" s="91">
        <f t="shared" si="193"/>
        <v>0</v>
      </c>
      <c r="GV43" s="91">
        <f t="shared" si="194"/>
        <v>0</v>
      </c>
      <c r="GW43" s="91">
        <f t="shared" si="195"/>
        <v>0</v>
      </c>
      <c r="GX43" s="91">
        <f t="shared" si="196"/>
        <v>0</v>
      </c>
      <c r="GY43" s="91">
        <f t="shared" si="197"/>
        <v>0</v>
      </c>
      <c r="GZ43" s="91">
        <f t="shared" si="198"/>
        <v>0</v>
      </c>
      <c r="HA43" s="91">
        <f t="shared" si="199"/>
        <v>0</v>
      </c>
      <c r="HB43" s="91">
        <f t="shared" si="200"/>
        <v>0</v>
      </c>
      <c r="HC43" s="91">
        <f t="shared" si="201"/>
        <v>0</v>
      </c>
      <c r="HD43" s="91">
        <f t="shared" si="202"/>
        <v>0</v>
      </c>
      <c r="HE43" s="91">
        <f t="shared" si="203"/>
        <v>0</v>
      </c>
      <c r="HF43" s="91">
        <f t="shared" si="204"/>
        <v>0</v>
      </c>
      <c r="HG43" s="91">
        <f t="shared" si="205"/>
        <v>0</v>
      </c>
      <c r="HH43" s="91">
        <f t="shared" si="206"/>
        <v>0</v>
      </c>
      <c r="HI43" s="91">
        <f t="shared" si="207"/>
        <v>0</v>
      </c>
      <c r="HJ43" s="91">
        <f t="shared" si="208"/>
        <v>0</v>
      </c>
      <c r="HK43" s="91">
        <f t="shared" si="209"/>
        <v>0</v>
      </c>
      <c r="HL43" s="91">
        <f t="shared" si="210"/>
        <v>0</v>
      </c>
      <c r="HM43" s="91">
        <f t="shared" si="211"/>
        <v>0</v>
      </c>
      <c r="HN43" s="91">
        <f t="shared" si="212"/>
        <v>0</v>
      </c>
      <c r="HP43" s="91">
        <f t="shared" si="149"/>
        <v>0</v>
      </c>
      <c r="HR43" s="262">
        <f t="shared" si="150"/>
        <v>0</v>
      </c>
      <c r="HS43" s="91">
        <f>HR43-'SS to Constituents'!F43</f>
        <v>0</v>
      </c>
      <c r="HV43" s="289" t="str">
        <f t="shared" si="151"/>
        <v>1A.4.IGTANC</v>
      </c>
      <c r="HW43" s="262">
        <f t="shared" si="6"/>
        <v>0</v>
      </c>
      <c r="HX43" s="262">
        <f t="shared" si="7"/>
        <v>0</v>
      </c>
      <c r="HY43" s="262">
        <f t="shared" si="8"/>
        <v>0</v>
      </c>
      <c r="HZ43" s="262">
        <f t="shared" si="9"/>
        <v>0</v>
      </c>
      <c r="IA43" s="262">
        <f t="shared" si="10"/>
        <v>0</v>
      </c>
      <c r="IB43" s="262">
        <f t="shared" si="11"/>
        <v>0</v>
      </c>
      <c r="IC43" s="262">
        <f t="shared" si="12"/>
        <v>0</v>
      </c>
      <c r="ID43" s="262">
        <f t="shared" si="13"/>
        <v>0</v>
      </c>
      <c r="IE43" s="262">
        <f t="shared" si="14"/>
        <v>0</v>
      </c>
      <c r="IF43" s="262">
        <f t="shared" si="15"/>
        <v>0</v>
      </c>
      <c r="IG43" s="262">
        <f t="shared" si="16"/>
        <v>0</v>
      </c>
      <c r="IH43" s="262">
        <f t="shared" si="17"/>
        <v>0</v>
      </c>
      <c r="II43" s="262">
        <f t="shared" si="18"/>
        <v>0</v>
      </c>
      <c r="IJ43" s="262">
        <f t="shared" si="19"/>
        <v>0</v>
      </c>
      <c r="IK43" s="262">
        <f t="shared" si="20"/>
        <v>0</v>
      </c>
      <c r="IL43" s="262">
        <f t="shared" si="21"/>
        <v>0</v>
      </c>
      <c r="IM43" s="262">
        <f t="shared" si="22"/>
        <v>0</v>
      </c>
      <c r="IN43" s="262">
        <f t="shared" si="23"/>
        <v>0</v>
      </c>
      <c r="IO43" s="262">
        <f t="shared" si="24"/>
        <v>0</v>
      </c>
      <c r="IP43" s="262">
        <f t="shared" si="25"/>
        <v>0</v>
      </c>
      <c r="IQ43" s="262">
        <f t="shared" si="26"/>
        <v>0</v>
      </c>
      <c r="IR43" s="262">
        <f t="shared" si="27"/>
        <v>0</v>
      </c>
      <c r="IS43" s="262">
        <f t="shared" si="28"/>
        <v>0</v>
      </c>
      <c r="IT43" s="262">
        <f t="shared" si="29"/>
        <v>0</v>
      </c>
      <c r="IU43" s="262">
        <f t="shared" si="30"/>
        <v>0</v>
      </c>
      <c r="IV43" s="262">
        <f t="shared" si="31"/>
        <v>0</v>
      </c>
      <c r="IW43" s="262">
        <f t="shared" si="32"/>
        <v>0</v>
      </c>
      <c r="IX43" s="262">
        <f t="shared" si="33"/>
        <v>0</v>
      </c>
      <c r="IY43" s="262">
        <f t="shared" si="34"/>
        <v>0</v>
      </c>
      <c r="IZ43" s="262">
        <f t="shared" si="35"/>
        <v>0</v>
      </c>
      <c r="JA43" s="262">
        <f t="shared" si="36"/>
        <v>0</v>
      </c>
      <c r="JB43" s="262">
        <f t="shared" si="37"/>
        <v>0</v>
      </c>
      <c r="JC43" s="262">
        <f t="shared" si="38"/>
        <v>0</v>
      </c>
      <c r="JD43" s="262">
        <f t="shared" si="39"/>
        <v>0</v>
      </c>
      <c r="JE43" s="262">
        <f t="shared" si="40"/>
        <v>0</v>
      </c>
      <c r="JF43" s="262">
        <f t="shared" si="41"/>
        <v>0</v>
      </c>
      <c r="JG43" s="262">
        <f t="shared" si="42"/>
        <v>0</v>
      </c>
      <c r="JH43" s="262">
        <f t="shared" si="43"/>
        <v>0</v>
      </c>
      <c r="JI43" s="262">
        <f t="shared" si="44"/>
        <v>0</v>
      </c>
      <c r="JJ43" s="262">
        <f t="shared" si="45"/>
        <v>0</v>
      </c>
      <c r="JK43" s="262">
        <f t="shared" si="46"/>
        <v>0</v>
      </c>
      <c r="JL43" s="262">
        <f t="shared" si="47"/>
        <v>0</v>
      </c>
      <c r="JM43" s="262">
        <f t="shared" si="48"/>
        <v>0</v>
      </c>
      <c r="JN43" s="262">
        <f t="shared" si="49"/>
        <v>0</v>
      </c>
      <c r="JO43" s="262">
        <f t="shared" si="50"/>
        <v>0</v>
      </c>
      <c r="JP43" s="262">
        <f t="shared" si="51"/>
        <v>0</v>
      </c>
      <c r="JQ43" s="262">
        <f t="shared" si="52"/>
        <v>0</v>
      </c>
      <c r="JR43" s="262">
        <f t="shared" si="53"/>
        <v>0</v>
      </c>
      <c r="JS43" s="262">
        <f t="shared" si="54"/>
        <v>0</v>
      </c>
      <c r="JT43" s="262">
        <f t="shared" si="55"/>
        <v>0</v>
      </c>
      <c r="JU43" s="262">
        <f t="shared" si="56"/>
        <v>0</v>
      </c>
      <c r="JV43" s="262">
        <f t="shared" si="57"/>
        <v>0</v>
      </c>
      <c r="JW43" s="262">
        <f t="shared" si="58"/>
        <v>0</v>
      </c>
      <c r="JX43" s="262">
        <f t="shared" si="59"/>
        <v>0</v>
      </c>
      <c r="JY43" s="262">
        <f t="shared" si="60"/>
        <v>0</v>
      </c>
      <c r="JZ43" s="262">
        <f t="shared" si="61"/>
        <v>0</v>
      </c>
      <c r="KA43" s="262">
        <f t="shared" si="62"/>
        <v>0</v>
      </c>
      <c r="KB43" s="262">
        <f t="shared" si="63"/>
        <v>0</v>
      </c>
      <c r="KC43" s="262">
        <f t="shared" si="64"/>
        <v>0</v>
      </c>
      <c r="KD43" s="262">
        <f t="shared" si="65"/>
        <v>0</v>
      </c>
      <c r="KE43" s="262">
        <f t="shared" si="66"/>
        <v>0</v>
      </c>
      <c r="KF43" s="262">
        <f t="shared" si="67"/>
        <v>0</v>
      </c>
      <c r="KG43" s="262">
        <f t="shared" si="68"/>
        <v>0</v>
      </c>
      <c r="KH43" s="262">
        <f t="shared" si="69"/>
        <v>0</v>
      </c>
      <c r="KI43" s="262">
        <f t="shared" si="70"/>
        <v>0</v>
      </c>
      <c r="KJ43" s="262">
        <f t="shared" si="71"/>
        <v>0</v>
      </c>
      <c r="KK43" s="262">
        <f t="shared" si="72"/>
        <v>0</v>
      </c>
      <c r="KL43" s="262">
        <f t="shared" si="73"/>
        <v>0</v>
      </c>
      <c r="KM43" s="262">
        <f t="shared" si="74"/>
        <v>0</v>
      </c>
      <c r="KN43" s="262">
        <f t="shared" si="75"/>
        <v>0</v>
      </c>
      <c r="KO43" s="262">
        <f t="shared" si="76"/>
        <v>0</v>
      </c>
      <c r="KP43" s="262">
        <f t="shared" si="77"/>
        <v>0</v>
      </c>
      <c r="KQ43" s="262">
        <f t="shared" si="78"/>
        <v>0</v>
      </c>
      <c r="KR43" s="262">
        <f t="shared" si="79"/>
        <v>0</v>
      </c>
      <c r="KS43" s="262">
        <f t="shared" si="80"/>
        <v>0</v>
      </c>
      <c r="KT43" s="262">
        <f t="shared" si="81"/>
        <v>0</v>
      </c>
      <c r="KU43" s="262">
        <f t="shared" si="82"/>
        <v>0</v>
      </c>
      <c r="KV43" s="262">
        <f t="shared" si="83"/>
        <v>0</v>
      </c>
      <c r="KW43" s="262">
        <f t="shared" si="84"/>
        <v>0</v>
      </c>
      <c r="KX43" s="262">
        <f t="shared" si="85"/>
        <v>0</v>
      </c>
      <c r="KY43" s="262">
        <f t="shared" si="86"/>
        <v>0</v>
      </c>
      <c r="KZ43" s="262">
        <f t="shared" si="87"/>
        <v>0</v>
      </c>
      <c r="LA43" s="262">
        <f t="shared" si="88"/>
        <v>0</v>
      </c>
      <c r="LB43" s="262">
        <f t="shared" si="89"/>
        <v>0</v>
      </c>
      <c r="LC43" s="262">
        <f t="shared" si="90"/>
        <v>0</v>
      </c>
      <c r="LD43" s="262">
        <f t="shared" si="91"/>
        <v>0</v>
      </c>
      <c r="LE43" s="262">
        <f t="shared" si="92"/>
        <v>0</v>
      </c>
      <c r="LF43" s="262">
        <f t="shared" si="93"/>
        <v>0</v>
      </c>
      <c r="LG43" s="262">
        <f t="shared" si="94"/>
        <v>0</v>
      </c>
      <c r="LH43" s="262">
        <f t="shared" si="95"/>
        <v>0</v>
      </c>
      <c r="LI43" s="262">
        <f t="shared" si="96"/>
        <v>0</v>
      </c>
      <c r="LJ43" s="262">
        <f t="shared" si="97"/>
        <v>0</v>
      </c>
      <c r="LK43" s="262">
        <f t="shared" si="98"/>
        <v>0</v>
      </c>
      <c r="LL43" s="262">
        <f t="shared" si="99"/>
        <v>0</v>
      </c>
    </row>
    <row r="44" spans="2:324" ht="39.950000000000003" hidden="1" customHeight="1" x14ac:dyDescent="0.25">
      <c r="B44" s="5" t="s">
        <v>26</v>
      </c>
      <c r="C44" s="68" t="s">
        <v>27</v>
      </c>
      <c r="D44" s="5" t="s">
        <v>79</v>
      </c>
      <c r="F44" s="262">
        <f>'SS to Constituents'!N44</f>
        <v>0</v>
      </c>
      <c r="H44" s="262">
        <f>'SS to Constituents'!O44</f>
        <v>0</v>
      </c>
      <c r="I44" s="264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X44" s="91">
        <f t="shared" si="122"/>
        <v>0</v>
      </c>
      <c r="Y44" s="91">
        <f t="shared" si="123"/>
        <v>0</v>
      </c>
      <c r="Z44" s="91">
        <f t="shared" si="124"/>
        <v>0</v>
      </c>
      <c r="AA44" s="91">
        <f t="shared" si="125"/>
        <v>0</v>
      </c>
      <c r="AB44" s="91">
        <f t="shared" si="126"/>
        <v>0</v>
      </c>
      <c r="AC44" s="91">
        <f t="shared" si="127"/>
        <v>0</v>
      </c>
      <c r="AD44" s="91">
        <f t="shared" si="128"/>
        <v>0</v>
      </c>
      <c r="AE44" s="91">
        <f t="shared" si="129"/>
        <v>0</v>
      </c>
      <c r="AF44" s="91">
        <f t="shared" si="130"/>
        <v>0</v>
      </c>
      <c r="AG44" s="91">
        <f t="shared" si="131"/>
        <v>0</v>
      </c>
      <c r="AH44" s="91">
        <f t="shared" si="132"/>
        <v>0</v>
      </c>
      <c r="AI44" s="91">
        <f t="shared" si="133"/>
        <v>0</v>
      </c>
      <c r="AJ44" s="91">
        <f t="shared" si="134"/>
        <v>0</v>
      </c>
      <c r="AL44" s="91">
        <f t="shared" si="135"/>
        <v>0</v>
      </c>
      <c r="AM44" s="91">
        <f t="shared" si="136"/>
        <v>0</v>
      </c>
      <c r="AN44" s="91">
        <f t="shared" si="137"/>
        <v>0</v>
      </c>
      <c r="AO44" s="91">
        <f t="shared" si="138"/>
        <v>0</v>
      </c>
      <c r="AP44" s="91">
        <f t="shared" si="139"/>
        <v>0</v>
      </c>
      <c r="AR44" s="91">
        <f t="shared" si="140"/>
        <v>0</v>
      </c>
      <c r="AS44" s="91">
        <f t="shared" si="141"/>
        <v>0</v>
      </c>
      <c r="AT44" s="91">
        <f t="shared" si="142"/>
        <v>0</v>
      </c>
      <c r="AV44" s="91">
        <f t="shared" si="143"/>
        <v>0</v>
      </c>
      <c r="AX44" s="91">
        <f t="shared" si="144"/>
        <v>0</v>
      </c>
      <c r="AZ44" s="91">
        <f t="shared" si="145"/>
        <v>0</v>
      </c>
      <c r="BB44" s="262">
        <f>'SS to Constituents'!P44</f>
        <v>0</v>
      </c>
      <c r="BC44" s="264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Y44" s="91">
        <f t="shared" si="146"/>
        <v>0</v>
      </c>
      <c r="BZ44" s="91">
        <f t="shared" si="165"/>
        <v>0</v>
      </c>
      <c r="CA44" s="91">
        <f t="shared" si="166"/>
        <v>0</v>
      </c>
      <c r="CB44" s="91">
        <f t="shared" si="167"/>
        <v>0</v>
      </c>
      <c r="CC44" s="91">
        <f t="shared" si="168"/>
        <v>0</v>
      </c>
      <c r="CD44" s="91">
        <f t="shared" si="169"/>
        <v>0</v>
      </c>
      <c r="CE44" s="91">
        <f t="shared" si="170"/>
        <v>0</v>
      </c>
      <c r="CF44" s="91">
        <f t="shared" si="171"/>
        <v>0</v>
      </c>
      <c r="CG44" s="91">
        <f t="shared" si="172"/>
        <v>0</v>
      </c>
      <c r="CH44" s="91">
        <f t="shared" si="154"/>
        <v>0</v>
      </c>
      <c r="CI44" s="91">
        <f t="shared" si="155"/>
        <v>0</v>
      </c>
      <c r="CJ44" s="91">
        <f t="shared" si="156"/>
        <v>0</v>
      </c>
      <c r="CK44" s="91">
        <f t="shared" si="157"/>
        <v>0</v>
      </c>
      <c r="CL44" s="91">
        <f t="shared" si="158"/>
        <v>0</v>
      </c>
      <c r="CM44" s="91">
        <f t="shared" si="159"/>
        <v>0</v>
      </c>
      <c r="CN44" s="91">
        <f t="shared" si="160"/>
        <v>0</v>
      </c>
      <c r="CO44" s="91">
        <f t="shared" si="161"/>
        <v>0</v>
      </c>
      <c r="CP44" s="91">
        <f t="shared" si="162"/>
        <v>0</v>
      </c>
      <c r="CQ44" s="91">
        <f t="shared" si="163"/>
        <v>0</v>
      </c>
      <c r="CR44" s="91">
        <f t="shared" si="164"/>
        <v>0</v>
      </c>
      <c r="CT44" s="91">
        <f t="shared" si="147"/>
        <v>0</v>
      </c>
      <c r="CV44" s="262">
        <f>'SS to Constituents'!Q44</f>
        <v>0</v>
      </c>
      <c r="CW44" s="264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G44" s="91">
        <f t="shared" si="148"/>
        <v>0</v>
      </c>
      <c r="FH44" s="91">
        <f t="shared" si="175"/>
        <v>0</v>
      </c>
      <c r="FI44" s="91">
        <f t="shared" si="176"/>
        <v>0</v>
      </c>
      <c r="FJ44" s="91">
        <f t="shared" si="177"/>
        <v>0</v>
      </c>
      <c r="FK44" s="91">
        <f t="shared" si="178"/>
        <v>0</v>
      </c>
      <c r="FL44" s="91">
        <f t="shared" si="179"/>
        <v>0</v>
      </c>
      <c r="FM44" s="91">
        <f t="shared" si="180"/>
        <v>0</v>
      </c>
      <c r="FN44" s="91">
        <f t="shared" si="181"/>
        <v>0</v>
      </c>
      <c r="FO44" s="91">
        <f t="shared" si="182"/>
        <v>0</v>
      </c>
      <c r="FP44" s="91">
        <f t="shared" si="183"/>
        <v>0</v>
      </c>
      <c r="FQ44" s="91">
        <f t="shared" si="184"/>
        <v>0</v>
      </c>
      <c r="FR44" s="91">
        <f t="shared" si="185"/>
        <v>0</v>
      </c>
      <c r="FS44" s="91">
        <f t="shared" si="186"/>
        <v>0</v>
      </c>
      <c r="FT44" s="91">
        <f t="shared" si="187"/>
        <v>0</v>
      </c>
      <c r="FU44" s="91">
        <f t="shared" si="188"/>
        <v>0</v>
      </c>
      <c r="FV44" s="91">
        <f t="shared" si="189"/>
        <v>0</v>
      </c>
      <c r="FW44" s="91">
        <f t="shared" si="174"/>
        <v>0</v>
      </c>
      <c r="FX44" s="91">
        <f t="shared" si="190"/>
        <v>0</v>
      </c>
      <c r="FY44" s="91">
        <f t="shared" si="191"/>
        <v>0</v>
      </c>
      <c r="FZ44" s="91">
        <f t="shared" si="192"/>
        <v>0</v>
      </c>
      <c r="GA44" s="91">
        <f t="shared" si="218"/>
        <v>0</v>
      </c>
      <c r="GB44" s="91">
        <f t="shared" si="219"/>
        <v>0</v>
      </c>
      <c r="GC44" s="91">
        <f t="shared" si="220"/>
        <v>0</v>
      </c>
      <c r="GD44" s="91">
        <f t="shared" si="221"/>
        <v>0</v>
      </c>
      <c r="GE44" s="91">
        <f t="shared" si="222"/>
        <v>0</v>
      </c>
      <c r="GF44" s="91">
        <f t="shared" si="223"/>
        <v>0</v>
      </c>
      <c r="GG44" s="91">
        <f t="shared" si="224"/>
        <v>0</v>
      </c>
      <c r="GH44" s="91">
        <f t="shared" si="225"/>
        <v>0</v>
      </c>
      <c r="GI44" s="91">
        <f t="shared" si="226"/>
        <v>0</v>
      </c>
      <c r="GJ44" s="91">
        <f t="shared" si="227"/>
        <v>0</v>
      </c>
      <c r="GK44" s="91">
        <f t="shared" si="228"/>
        <v>0</v>
      </c>
      <c r="GL44" s="91">
        <f t="shared" si="229"/>
        <v>0</v>
      </c>
      <c r="GM44" s="91">
        <f t="shared" si="230"/>
        <v>0</v>
      </c>
      <c r="GN44" s="91">
        <f t="shared" si="231"/>
        <v>0</v>
      </c>
      <c r="GO44" s="91">
        <f t="shared" si="232"/>
        <v>0</v>
      </c>
      <c r="GP44" s="91">
        <f t="shared" si="213"/>
        <v>0</v>
      </c>
      <c r="GQ44" s="91">
        <f t="shared" si="214"/>
        <v>0</v>
      </c>
      <c r="GR44" s="91">
        <f t="shared" si="215"/>
        <v>0</v>
      </c>
      <c r="GS44" s="91">
        <f t="shared" si="216"/>
        <v>0</v>
      </c>
      <c r="GT44" s="91">
        <f t="shared" si="217"/>
        <v>0</v>
      </c>
      <c r="GU44" s="91">
        <f t="shared" si="193"/>
        <v>0</v>
      </c>
      <c r="GV44" s="91">
        <f t="shared" si="194"/>
        <v>0</v>
      </c>
      <c r="GW44" s="91">
        <f t="shared" si="195"/>
        <v>0</v>
      </c>
      <c r="GX44" s="91">
        <f t="shared" si="196"/>
        <v>0</v>
      </c>
      <c r="GY44" s="91">
        <f t="shared" si="197"/>
        <v>0</v>
      </c>
      <c r="GZ44" s="91">
        <f t="shared" si="198"/>
        <v>0</v>
      </c>
      <c r="HA44" s="91">
        <f t="shared" si="199"/>
        <v>0</v>
      </c>
      <c r="HB44" s="91">
        <f t="shared" si="200"/>
        <v>0</v>
      </c>
      <c r="HC44" s="91">
        <f t="shared" si="201"/>
        <v>0</v>
      </c>
      <c r="HD44" s="91">
        <f t="shared" si="202"/>
        <v>0</v>
      </c>
      <c r="HE44" s="91">
        <f t="shared" si="203"/>
        <v>0</v>
      </c>
      <c r="HF44" s="91">
        <f t="shared" si="204"/>
        <v>0</v>
      </c>
      <c r="HG44" s="91">
        <f t="shared" si="205"/>
        <v>0</v>
      </c>
      <c r="HH44" s="91">
        <f t="shared" si="206"/>
        <v>0</v>
      </c>
      <c r="HI44" s="91">
        <f t="shared" si="207"/>
        <v>0</v>
      </c>
      <c r="HJ44" s="91">
        <f t="shared" si="208"/>
        <v>0</v>
      </c>
      <c r="HK44" s="91">
        <f t="shared" si="209"/>
        <v>0</v>
      </c>
      <c r="HL44" s="91">
        <f t="shared" si="210"/>
        <v>0</v>
      </c>
      <c r="HM44" s="91">
        <f t="shared" si="211"/>
        <v>0</v>
      </c>
      <c r="HN44" s="91">
        <f t="shared" si="212"/>
        <v>0</v>
      </c>
      <c r="HP44" s="91">
        <f t="shared" si="149"/>
        <v>0</v>
      </c>
      <c r="HR44" s="262">
        <f t="shared" si="150"/>
        <v>0</v>
      </c>
      <c r="HS44" s="91">
        <f>HR44-'SS to Constituents'!F44</f>
        <v>0</v>
      </c>
      <c r="HV44" s="289" t="str">
        <f t="shared" si="151"/>
        <v>1A.4.UKLM</v>
      </c>
      <c r="HW44" s="262">
        <f t="shared" si="6"/>
        <v>0</v>
      </c>
      <c r="HX44" s="262">
        <f t="shared" si="7"/>
        <v>0</v>
      </c>
      <c r="HY44" s="262">
        <f t="shared" si="8"/>
        <v>0</v>
      </c>
      <c r="HZ44" s="262">
        <f t="shared" si="9"/>
        <v>0</v>
      </c>
      <c r="IA44" s="262">
        <f t="shared" si="10"/>
        <v>0</v>
      </c>
      <c r="IB44" s="262">
        <f t="shared" si="11"/>
        <v>0</v>
      </c>
      <c r="IC44" s="262">
        <f t="shared" si="12"/>
        <v>0</v>
      </c>
      <c r="ID44" s="262">
        <f t="shared" si="13"/>
        <v>0</v>
      </c>
      <c r="IE44" s="262">
        <f t="shared" si="14"/>
        <v>0</v>
      </c>
      <c r="IF44" s="262">
        <f t="shared" si="15"/>
        <v>0</v>
      </c>
      <c r="IG44" s="262">
        <f t="shared" si="16"/>
        <v>0</v>
      </c>
      <c r="IH44" s="262">
        <f t="shared" si="17"/>
        <v>0</v>
      </c>
      <c r="II44" s="262">
        <f t="shared" si="18"/>
        <v>0</v>
      </c>
      <c r="IJ44" s="262">
        <f t="shared" si="19"/>
        <v>0</v>
      </c>
      <c r="IK44" s="262">
        <f t="shared" si="20"/>
        <v>0</v>
      </c>
      <c r="IL44" s="262">
        <f t="shared" si="21"/>
        <v>0</v>
      </c>
      <c r="IM44" s="262">
        <f t="shared" si="22"/>
        <v>0</v>
      </c>
      <c r="IN44" s="262">
        <f t="shared" si="23"/>
        <v>0</v>
      </c>
      <c r="IO44" s="262">
        <f t="shared" si="24"/>
        <v>0</v>
      </c>
      <c r="IP44" s="262">
        <f t="shared" si="25"/>
        <v>0</v>
      </c>
      <c r="IQ44" s="262">
        <f t="shared" si="26"/>
        <v>0</v>
      </c>
      <c r="IR44" s="262">
        <f t="shared" si="27"/>
        <v>0</v>
      </c>
      <c r="IS44" s="262">
        <f t="shared" si="28"/>
        <v>0</v>
      </c>
      <c r="IT44" s="262">
        <f t="shared" si="29"/>
        <v>0</v>
      </c>
      <c r="IU44" s="262">
        <f t="shared" si="30"/>
        <v>0</v>
      </c>
      <c r="IV44" s="262">
        <f t="shared" si="31"/>
        <v>0</v>
      </c>
      <c r="IW44" s="262">
        <f t="shared" si="32"/>
        <v>0</v>
      </c>
      <c r="IX44" s="262">
        <f t="shared" si="33"/>
        <v>0</v>
      </c>
      <c r="IY44" s="262">
        <f t="shared" si="34"/>
        <v>0</v>
      </c>
      <c r="IZ44" s="262">
        <f t="shared" si="35"/>
        <v>0</v>
      </c>
      <c r="JA44" s="262">
        <f t="shared" si="36"/>
        <v>0</v>
      </c>
      <c r="JB44" s="262">
        <f t="shared" si="37"/>
        <v>0</v>
      </c>
      <c r="JC44" s="262">
        <f t="shared" si="38"/>
        <v>0</v>
      </c>
      <c r="JD44" s="262">
        <f t="shared" si="39"/>
        <v>0</v>
      </c>
      <c r="JE44" s="262">
        <f t="shared" si="40"/>
        <v>0</v>
      </c>
      <c r="JF44" s="262">
        <f t="shared" si="41"/>
        <v>0</v>
      </c>
      <c r="JG44" s="262">
        <f t="shared" si="42"/>
        <v>0</v>
      </c>
      <c r="JH44" s="262">
        <f t="shared" si="43"/>
        <v>0</v>
      </c>
      <c r="JI44" s="262">
        <f t="shared" si="44"/>
        <v>0</v>
      </c>
      <c r="JJ44" s="262">
        <f t="shared" si="45"/>
        <v>0</v>
      </c>
      <c r="JK44" s="262">
        <f t="shared" si="46"/>
        <v>0</v>
      </c>
      <c r="JL44" s="262">
        <f t="shared" si="47"/>
        <v>0</v>
      </c>
      <c r="JM44" s="262">
        <f t="shared" si="48"/>
        <v>0</v>
      </c>
      <c r="JN44" s="262">
        <f t="shared" si="49"/>
        <v>0</v>
      </c>
      <c r="JO44" s="262">
        <f t="shared" si="50"/>
        <v>0</v>
      </c>
      <c r="JP44" s="262">
        <f t="shared" si="51"/>
        <v>0</v>
      </c>
      <c r="JQ44" s="262">
        <f t="shared" si="52"/>
        <v>0</v>
      </c>
      <c r="JR44" s="262">
        <f t="shared" si="53"/>
        <v>0</v>
      </c>
      <c r="JS44" s="262">
        <f t="shared" si="54"/>
        <v>0</v>
      </c>
      <c r="JT44" s="262">
        <f t="shared" si="55"/>
        <v>0</v>
      </c>
      <c r="JU44" s="262">
        <f t="shared" si="56"/>
        <v>0</v>
      </c>
      <c r="JV44" s="262">
        <f t="shared" si="57"/>
        <v>0</v>
      </c>
      <c r="JW44" s="262">
        <f t="shared" si="58"/>
        <v>0</v>
      </c>
      <c r="JX44" s="262">
        <f t="shared" si="59"/>
        <v>0</v>
      </c>
      <c r="JY44" s="262">
        <f t="shared" si="60"/>
        <v>0</v>
      </c>
      <c r="JZ44" s="262">
        <f t="shared" si="61"/>
        <v>0</v>
      </c>
      <c r="KA44" s="262">
        <f t="shared" si="62"/>
        <v>0</v>
      </c>
      <c r="KB44" s="262">
        <f t="shared" si="63"/>
        <v>0</v>
      </c>
      <c r="KC44" s="262">
        <f t="shared" si="64"/>
        <v>0</v>
      </c>
      <c r="KD44" s="262">
        <f t="shared" si="65"/>
        <v>0</v>
      </c>
      <c r="KE44" s="262">
        <f t="shared" si="66"/>
        <v>0</v>
      </c>
      <c r="KF44" s="262">
        <f t="shared" si="67"/>
        <v>0</v>
      </c>
      <c r="KG44" s="262">
        <f t="shared" si="68"/>
        <v>0</v>
      </c>
      <c r="KH44" s="262">
        <f t="shared" si="69"/>
        <v>0</v>
      </c>
      <c r="KI44" s="262">
        <f t="shared" si="70"/>
        <v>0</v>
      </c>
      <c r="KJ44" s="262">
        <f t="shared" si="71"/>
        <v>0</v>
      </c>
      <c r="KK44" s="262">
        <f t="shared" si="72"/>
        <v>0</v>
      </c>
      <c r="KL44" s="262">
        <f t="shared" si="73"/>
        <v>0</v>
      </c>
      <c r="KM44" s="262">
        <f t="shared" si="74"/>
        <v>0</v>
      </c>
      <c r="KN44" s="262">
        <f t="shared" si="75"/>
        <v>0</v>
      </c>
      <c r="KO44" s="262">
        <f t="shared" si="76"/>
        <v>0</v>
      </c>
      <c r="KP44" s="262">
        <f t="shared" si="77"/>
        <v>0</v>
      </c>
      <c r="KQ44" s="262">
        <f t="shared" si="78"/>
        <v>0</v>
      </c>
      <c r="KR44" s="262">
        <f t="shared" si="79"/>
        <v>0</v>
      </c>
      <c r="KS44" s="262">
        <f t="shared" si="80"/>
        <v>0</v>
      </c>
      <c r="KT44" s="262">
        <f t="shared" si="81"/>
        <v>0</v>
      </c>
      <c r="KU44" s="262">
        <f t="shared" si="82"/>
        <v>0</v>
      </c>
      <c r="KV44" s="262">
        <f t="shared" si="83"/>
        <v>0</v>
      </c>
      <c r="KW44" s="262">
        <f t="shared" si="84"/>
        <v>0</v>
      </c>
      <c r="KX44" s="262">
        <f t="shared" si="85"/>
        <v>0</v>
      </c>
      <c r="KY44" s="262">
        <f t="shared" si="86"/>
        <v>0</v>
      </c>
      <c r="KZ44" s="262">
        <f t="shared" si="87"/>
        <v>0</v>
      </c>
      <c r="LA44" s="262">
        <f t="shared" si="88"/>
        <v>0</v>
      </c>
      <c r="LB44" s="262">
        <f t="shared" si="89"/>
        <v>0</v>
      </c>
      <c r="LC44" s="262">
        <f t="shared" si="90"/>
        <v>0</v>
      </c>
      <c r="LD44" s="262">
        <f t="shared" si="91"/>
        <v>0</v>
      </c>
      <c r="LE44" s="262">
        <f t="shared" si="92"/>
        <v>0</v>
      </c>
      <c r="LF44" s="262">
        <f t="shared" si="93"/>
        <v>0</v>
      </c>
      <c r="LG44" s="262">
        <f t="shared" si="94"/>
        <v>0</v>
      </c>
      <c r="LH44" s="262">
        <f t="shared" si="95"/>
        <v>0</v>
      </c>
      <c r="LI44" s="262">
        <f t="shared" si="96"/>
        <v>0</v>
      </c>
      <c r="LJ44" s="262">
        <f t="shared" si="97"/>
        <v>0</v>
      </c>
      <c r="LK44" s="262">
        <f t="shared" si="98"/>
        <v>0</v>
      </c>
      <c r="LL44" s="262">
        <f t="shared" si="99"/>
        <v>0</v>
      </c>
    </row>
    <row r="45" spans="2:324" ht="39.950000000000003" hidden="1" customHeight="1" x14ac:dyDescent="0.25">
      <c r="B45" s="5" t="s">
        <v>26</v>
      </c>
      <c r="C45" s="68" t="s">
        <v>27</v>
      </c>
      <c r="D45" s="5" t="s">
        <v>80</v>
      </c>
      <c r="F45" s="262">
        <f>'SS to Constituents'!N45</f>
        <v>0</v>
      </c>
      <c r="H45" s="262">
        <f>'SS to Constituents'!O45</f>
        <v>0</v>
      </c>
      <c r="I45" s="264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X45" s="91">
        <f t="shared" si="122"/>
        <v>0</v>
      </c>
      <c r="Y45" s="91">
        <f t="shared" si="123"/>
        <v>0</v>
      </c>
      <c r="Z45" s="91">
        <f t="shared" si="124"/>
        <v>0</v>
      </c>
      <c r="AA45" s="91">
        <f t="shared" si="125"/>
        <v>0</v>
      </c>
      <c r="AB45" s="91">
        <f t="shared" si="126"/>
        <v>0</v>
      </c>
      <c r="AC45" s="91">
        <f t="shared" si="127"/>
        <v>0</v>
      </c>
      <c r="AD45" s="91">
        <f t="shared" si="128"/>
        <v>0</v>
      </c>
      <c r="AE45" s="91">
        <f t="shared" si="129"/>
        <v>0</v>
      </c>
      <c r="AF45" s="91">
        <f t="shared" si="130"/>
        <v>0</v>
      </c>
      <c r="AG45" s="91">
        <f t="shared" si="131"/>
        <v>0</v>
      </c>
      <c r="AH45" s="91">
        <f t="shared" si="132"/>
        <v>0</v>
      </c>
      <c r="AI45" s="91">
        <f t="shared" si="133"/>
        <v>0</v>
      </c>
      <c r="AJ45" s="91">
        <f t="shared" si="134"/>
        <v>0</v>
      </c>
      <c r="AL45" s="91">
        <f t="shared" si="135"/>
        <v>0</v>
      </c>
      <c r="AM45" s="91">
        <f t="shared" si="136"/>
        <v>0</v>
      </c>
      <c r="AN45" s="91">
        <f t="shared" si="137"/>
        <v>0</v>
      </c>
      <c r="AO45" s="91">
        <f t="shared" si="138"/>
        <v>0</v>
      </c>
      <c r="AP45" s="91">
        <f t="shared" si="139"/>
        <v>0</v>
      </c>
      <c r="AR45" s="91">
        <f t="shared" si="140"/>
        <v>0</v>
      </c>
      <c r="AS45" s="91">
        <f t="shared" si="141"/>
        <v>0</v>
      </c>
      <c r="AT45" s="91">
        <f t="shared" si="142"/>
        <v>0</v>
      </c>
      <c r="AV45" s="91">
        <f t="shared" si="143"/>
        <v>0</v>
      </c>
      <c r="AX45" s="91">
        <f t="shared" si="144"/>
        <v>0</v>
      </c>
      <c r="AZ45" s="91">
        <f t="shared" si="145"/>
        <v>0</v>
      </c>
      <c r="BB45" s="262">
        <f>'SS to Constituents'!P45</f>
        <v>0</v>
      </c>
      <c r="BC45" s="264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Y45" s="91">
        <f t="shared" si="146"/>
        <v>0</v>
      </c>
      <c r="BZ45" s="91">
        <f t="shared" si="165"/>
        <v>0</v>
      </c>
      <c r="CA45" s="91">
        <f t="shared" si="166"/>
        <v>0</v>
      </c>
      <c r="CB45" s="91">
        <f t="shared" si="167"/>
        <v>0</v>
      </c>
      <c r="CC45" s="91">
        <f t="shared" si="168"/>
        <v>0</v>
      </c>
      <c r="CD45" s="91">
        <f t="shared" si="169"/>
        <v>0</v>
      </c>
      <c r="CE45" s="91">
        <f t="shared" si="170"/>
        <v>0</v>
      </c>
      <c r="CF45" s="91">
        <f t="shared" si="171"/>
        <v>0</v>
      </c>
      <c r="CG45" s="91">
        <f t="shared" si="172"/>
        <v>0</v>
      </c>
      <c r="CH45" s="91">
        <f t="shared" si="154"/>
        <v>0</v>
      </c>
      <c r="CI45" s="91">
        <f t="shared" si="155"/>
        <v>0</v>
      </c>
      <c r="CJ45" s="91">
        <f t="shared" si="156"/>
        <v>0</v>
      </c>
      <c r="CK45" s="91">
        <f t="shared" si="157"/>
        <v>0</v>
      </c>
      <c r="CL45" s="91">
        <f t="shared" si="158"/>
        <v>0</v>
      </c>
      <c r="CM45" s="91">
        <f t="shared" si="159"/>
        <v>0</v>
      </c>
      <c r="CN45" s="91">
        <f t="shared" si="160"/>
        <v>0</v>
      </c>
      <c r="CO45" s="91">
        <f t="shared" si="161"/>
        <v>0</v>
      </c>
      <c r="CP45" s="91">
        <f t="shared" si="162"/>
        <v>0</v>
      </c>
      <c r="CQ45" s="91">
        <f t="shared" si="163"/>
        <v>0</v>
      </c>
      <c r="CR45" s="91">
        <f t="shared" si="164"/>
        <v>0</v>
      </c>
      <c r="CT45" s="91">
        <f t="shared" si="147"/>
        <v>0</v>
      </c>
      <c r="CV45" s="262">
        <f>'SS to Constituents'!Q45</f>
        <v>0</v>
      </c>
      <c r="CW45" s="264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5"/>
      <c r="ED45" s="285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G45" s="91">
        <f t="shared" si="148"/>
        <v>0</v>
      </c>
      <c r="FH45" s="91">
        <f t="shared" si="175"/>
        <v>0</v>
      </c>
      <c r="FI45" s="91">
        <f t="shared" si="176"/>
        <v>0</v>
      </c>
      <c r="FJ45" s="91">
        <f t="shared" si="177"/>
        <v>0</v>
      </c>
      <c r="FK45" s="91">
        <f t="shared" si="178"/>
        <v>0</v>
      </c>
      <c r="FL45" s="91">
        <f t="shared" si="179"/>
        <v>0</v>
      </c>
      <c r="FM45" s="91">
        <f t="shared" si="180"/>
        <v>0</v>
      </c>
      <c r="FN45" s="91">
        <f t="shared" si="181"/>
        <v>0</v>
      </c>
      <c r="FO45" s="91">
        <f t="shared" si="182"/>
        <v>0</v>
      </c>
      <c r="FP45" s="91">
        <f t="shared" si="183"/>
        <v>0</v>
      </c>
      <c r="FQ45" s="91">
        <f t="shared" si="184"/>
        <v>0</v>
      </c>
      <c r="FR45" s="91">
        <f t="shared" si="185"/>
        <v>0</v>
      </c>
      <c r="FS45" s="91">
        <f t="shared" si="186"/>
        <v>0</v>
      </c>
      <c r="FT45" s="91">
        <f t="shared" si="187"/>
        <v>0</v>
      </c>
      <c r="FU45" s="91">
        <f t="shared" si="188"/>
        <v>0</v>
      </c>
      <c r="FV45" s="91">
        <f t="shared" si="189"/>
        <v>0</v>
      </c>
      <c r="FW45" s="91">
        <f t="shared" si="174"/>
        <v>0</v>
      </c>
      <c r="FX45" s="91">
        <f t="shared" si="190"/>
        <v>0</v>
      </c>
      <c r="FY45" s="91">
        <f t="shared" si="191"/>
        <v>0</v>
      </c>
      <c r="FZ45" s="91">
        <f t="shared" si="192"/>
        <v>0</v>
      </c>
      <c r="GA45" s="91">
        <f t="shared" si="218"/>
        <v>0</v>
      </c>
      <c r="GB45" s="91">
        <f t="shared" si="219"/>
        <v>0</v>
      </c>
      <c r="GC45" s="91">
        <f t="shared" si="220"/>
        <v>0</v>
      </c>
      <c r="GD45" s="91">
        <f t="shared" si="221"/>
        <v>0</v>
      </c>
      <c r="GE45" s="91">
        <f t="shared" si="222"/>
        <v>0</v>
      </c>
      <c r="GF45" s="91">
        <f t="shared" si="223"/>
        <v>0</v>
      </c>
      <c r="GG45" s="91">
        <f t="shared" si="224"/>
        <v>0</v>
      </c>
      <c r="GH45" s="91">
        <f t="shared" si="225"/>
        <v>0</v>
      </c>
      <c r="GI45" s="91">
        <f t="shared" si="226"/>
        <v>0</v>
      </c>
      <c r="GJ45" s="91">
        <f t="shared" si="227"/>
        <v>0</v>
      </c>
      <c r="GK45" s="91">
        <f t="shared" si="228"/>
        <v>0</v>
      </c>
      <c r="GL45" s="91">
        <f t="shared" si="229"/>
        <v>0</v>
      </c>
      <c r="GM45" s="91">
        <f t="shared" si="230"/>
        <v>0</v>
      </c>
      <c r="GN45" s="91">
        <f t="shared" si="231"/>
        <v>0</v>
      </c>
      <c r="GO45" s="91">
        <f t="shared" si="232"/>
        <v>0</v>
      </c>
      <c r="GP45" s="91">
        <f t="shared" si="213"/>
        <v>0</v>
      </c>
      <c r="GQ45" s="91">
        <f t="shared" si="214"/>
        <v>0</v>
      </c>
      <c r="GR45" s="91">
        <f t="shared" si="215"/>
        <v>0</v>
      </c>
      <c r="GS45" s="91">
        <f t="shared" si="216"/>
        <v>0</v>
      </c>
      <c r="GT45" s="91">
        <f t="shared" si="217"/>
        <v>0</v>
      </c>
      <c r="GU45" s="91">
        <f t="shared" si="193"/>
        <v>0</v>
      </c>
      <c r="GV45" s="91">
        <f t="shared" si="194"/>
        <v>0</v>
      </c>
      <c r="GW45" s="91">
        <f t="shared" si="195"/>
        <v>0</v>
      </c>
      <c r="GX45" s="91">
        <f t="shared" si="196"/>
        <v>0</v>
      </c>
      <c r="GY45" s="91">
        <f t="shared" si="197"/>
        <v>0</v>
      </c>
      <c r="GZ45" s="91">
        <f t="shared" si="198"/>
        <v>0</v>
      </c>
      <c r="HA45" s="91">
        <f t="shared" si="199"/>
        <v>0</v>
      </c>
      <c r="HB45" s="91">
        <f t="shared" si="200"/>
        <v>0</v>
      </c>
      <c r="HC45" s="91">
        <f t="shared" si="201"/>
        <v>0</v>
      </c>
      <c r="HD45" s="91">
        <f t="shared" si="202"/>
        <v>0</v>
      </c>
      <c r="HE45" s="91">
        <f t="shared" si="203"/>
        <v>0</v>
      </c>
      <c r="HF45" s="91">
        <f t="shared" si="204"/>
        <v>0</v>
      </c>
      <c r="HG45" s="91">
        <f t="shared" si="205"/>
        <v>0</v>
      </c>
      <c r="HH45" s="91">
        <f t="shared" si="206"/>
        <v>0</v>
      </c>
      <c r="HI45" s="91">
        <f t="shared" si="207"/>
        <v>0</v>
      </c>
      <c r="HJ45" s="91">
        <f t="shared" si="208"/>
        <v>0</v>
      </c>
      <c r="HK45" s="91">
        <f t="shared" si="209"/>
        <v>0</v>
      </c>
      <c r="HL45" s="91">
        <f t="shared" si="210"/>
        <v>0</v>
      </c>
      <c r="HM45" s="91">
        <f t="shared" si="211"/>
        <v>0</v>
      </c>
      <c r="HN45" s="91">
        <f t="shared" si="212"/>
        <v>0</v>
      </c>
      <c r="HP45" s="91">
        <f t="shared" si="149"/>
        <v>0</v>
      </c>
      <c r="HR45" s="262">
        <f t="shared" si="150"/>
        <v>0</v>
      </c>
      <c r="HS45" s="91">
        <f>HR45-'SS to Constituents'!F45</f>
        <v>0</v>
      </c>
      <c r="HV45" s="289" t="str">
        <f t="shared" si="151"/>
        <v>1A.4.IGTAD</v>
      </c>
      <c r="HW45" s="262">
        <f t="shared" si="6"/>
        <v>0</v>
      </c>
      <c r="HX45" s="262">
        <f t="shared" si="7"/>
        <v>0</v>
      </c>
      <c r="HY45" s="262">
        <f t="shared" si="8"/>
        <v>0</v>
      </c>
      <c r="HZ45" s="262">
        <f t="shared" si="9"/>
        <v>0</v>
      </c>
      <c r="IA45" s="262">
        <f t="shared" si="10"/>
        <v>0</v>
      </c>
      <c r="IB45" s="262">
        <f t="shared" si="11"/>
        <v>0</v>
      </c>
      <c r="IC45" s="262">
        <f t="shared" si="12"/>
        <v>0</v>
      </c>
      <c r="ID45" s="262">
        <f t="shared" si="13"/>
        <v>0</v>
      </c>
      <c r="IE45" s="262">
        <f t="shared" si="14"/>
        <v>0</v>
      </c>
      <c r="IF45" s="262">
        <f t="shared" si="15"/>
        <v>0</v>
      </c>
      <c r="IG45" s="262">
        <f t="shared" si="16"/>
        <v>0</v>
      </c>
      <c r="IH45" s="262">
        <f t="shared" si="17"/>
        <v>0</v>
      </c>
      <c r="II45" s="262">
        <f t="shared" si="18"/>
        <v>0</v>
      </c>
      <c r="IJ45" s="262">
        <f t="shared" si="19"/>
        <v>0</v>
      </c>
      <c r="IK45" s="262">
        <f t="shared" si="20"/>
        <v>0</v>
      </c>
      <c r="IL45" s="262">
        <f t="shared" si="21"/>
        <v>0</v>
      </c>
      <c r="IM45" s="262">
        <f t="shared" si="22"/>
        <v>0</v>
      </c>
      <c r="IN45" s="262">
        <f t="shared" si="23"/>
        <v>0</v>
      </c>
      <c r="IO45" s="262">
        <f t="shared" si="24"/>
        <v>0</v>
      </c>
      <c r="IP45" s="262">
        <f t="shared" si="25"/>
        <v>0</v>
      </c>
      <c r="IQ45" s="262">
        <f t="shared" si="26"/>
        <v>0</v>
      </c>
      <c r="IR45" s="262">
        <f t="shared" si="27"/>
        <v>0</v>
      </c>
      <c r="IS45" s="262">
        <f t="shared" si="28"/>
        <v>0</v>
      </c>
      <c r="IT45" s="262">
        <f t="shared" si="29"/>
        <v>0</v>
      </c>
      <c r="IU45" s="262">
        <f t="shared" si="30"/>
        <v>0</v>
      </c>
      <c r="IV45" s="262">
        <f t="shared" si="31"/>
        <v>0</v>
      </c>
      <c r="IW45" s="262">
        <f t="shared" si="32"/>
        <v>0</v>
      </c>
      <c r="IX45" s="262">
        <f t="shared" si="33"/>
        <v>0</v>
      </c>
      <c r="IY45" s="262">
        <f t="shared" si="34"/>
        <v>0</v>
      </c>
      <c r="IZ45" s="262">
        <f t="shared" si="35"/>
        <v>0</v>
      </c>
      <c r="JA45" s="262">
        <f t="shared" si="36"/>
        <v>0</v>
      </c>
      <c r="JB45" s="262">
        <f t="shared" si="37"/>
        <v>0</v>
      </c>
      <c r="JC45" s="262">
        <f t="shared" si="38"/>
        <v>0</v>
      </c>
      <c r="JD45" s="262">
        <f t="shared" si="39"/>
        <v>0</v>
      </c>
      <c r="JE45" s="262">
        <f t="shared" si="40"/>
        <v>0</v>
      </c>
      <c r="JF45" s="262">
        <f t="shared" si="41"/>
        <v>0</v>
      </c>
      <c r="JG45" s="262">
        <f t="shared" si="42"/>
        <v>0</v>
      </c>
      <c r="JH45" s="262">
        <f t="shared" si="43"/>
        <v>0</v>
      </c>
      <c r="JI45" s="262">
        <f t="shared" si="44"/>
        <v>0</v>
      </c>
      <c r="JJ45" s="262">
        <f t="shared" si="45"/>
        <v>0</v>
      </c>
      <c r="JK45" s="262">
        <f t="shared" si="46"/>
        <v>0</v>
      </c>
      <c r="JL45" s="262">
        <f t="shared" si="47"/>
        <v>0</v>
      </c>
      <c r="JM45" s="262">
        <f t="shared" si="48"/>
        <v>0</v>
      </c>
      <c r="JN45" s="262">
        <f t="shared" si="49"/>
        <v>0</v>
      </c>
      <c r="JO45" s="262">
        <f t="shared" si="50"/>
        <v>0</v>
      </c>
      <c r="JP45" s="262">
        <f t="shared" si="51"/>
        <v>0</v>
      </c>
      <c r="JQ45" s="262">
        <f t="shared" si="52"/>
        <v>0</v>
      </c>
      <c r="JR45" s="262">
        <f t="shared" si="53"/>
        <v>0</v>
      </c>
      <c r="JS45" s="262">
        <f t="shared" si="54"/>
        <v>0</v>
      </c>
      <c r="JT45" s="262">
        <f t="shared" si="55"/>
        <v>0</v>
      </c>
      <c r="JU45" s="262">
        <f t="shared" si="56"/>
        <v>0</v>
      </c>
      <c r="JV45" s="262">
        <f t="shared" si="57"/>
        <v>0</v>
      </c>
      <c r="JW45" s="262">
        <f t="shared" si="58"/>
        <v>0</v>
      </c>
      <c r="JX45" s="262">
        <f t="shared" si="59"/>
        <v>0</v>
      </c>
      <c r="JY45" s="262">
        <f t="shared" si="60"/>
        <v>0</v>
      </c>
      <c r="JZ45" s="262">
        <f t="shared" si="61"/>
        <v>0</v>
      </c>
      <c r="KA45" s="262">
        <f t="shared" si="62"/>
        <v>0</v>
      </c>
      <c r="KB45" s="262">
        <f t="shared" si="63"/>
        <v>0</v>
      </c>
      <c r="KC45" s="262">
        <f t="shared" si="64"/>
        <v>0</v>
      </c>
      <c r="KD45" s="262">
        <f t="shared" si="65"/>
        <v>0</v>
      </c>
      <c r="KE45" s="262">
        <f t="shared" si="66"/>
        <v>0</v>
      </c>
      <c r="KF45" s="262">
        <f t="shared" si="67"/>
        <v>0</v>
      </c>
      <c r="KG45" s="262">
        <f t="shared" si="68"/>
        <v>0</v>
      </c>
      <c r="KH45" s="262">
        <f t="shared" si="69"/>
        <v>0</v>
      </c>
      <c r="KI45" s="262">
        <f t="shared" si="70"/>
        <v>0</v>
      </c>
      <c r="KJ45" s="262">
        <f t="shared" si="71"/>
        <v>0</v>
      </c>
      <c r="KK45" s="262">
        <f t="shared" si="72"/>
        <v>0</v>
      </c>
      <c r="KL45" s="262">
        <f t="shared" si="73"/>
        <v>0</v>
      </c>
      <c r="KM45" s="262">
        <f t="shared" si="74"/>
        <v>0</v>
      </c>
      <c r="KN45" s="262">
        <f t="shared" si="75"/>
        <v>0</v>
      </c>
      <c r="KO45" s="262">
        <f t="shared" si="76"/>
        <v>0</v>
      </c>
      <c r="KP45" s="262">
        <f t="shared" si="77"/>
        <v>0</v>
      </c>
      <c r="KQ45" s="262">
        <f t="shared" si="78"/>
        <v>0</v>
      </c>
      <c r="KR45" s="262">
        <f t="shared" si="79"/>
        <v>0</v>
      </c>
      <c r="KS45" s="262">
        <f t="shared" si="80"/>
        <v>0</v>
      </c>
      <c r="KT45" s="262">
        <f t="shared" si="81"/>
        <v>0</v>
      </c>
      <c r="KU45" s="262">
        <f t="shared" si="82"/>
        <v>0</v>
      </c>
      <c r="KV45" s="262">
        <f t="shared" si="83"/>
        <v>0</v>
      </c>
      <c r="KW45" s="262">
        <f t="shared" si="84"/>
        <v>0</v>
      </c>
      <c r="KX45" s="262">
        <f t="shared" si="85"/>
        <v>0</v>
      </c>
      <c r="KY45" s="262">
        <f t="shared" si="86"/>
        <v>0</v>
      </c>
      <c r="KZ45" s="262">
        <f t="shared" si="87"/>
        <v>0</v>
      </c>
      <c r="LA45" s="262">
        <f t="shared" si="88"/>
        <v>0</v>
      </c>
      <c r="LB45" s="262">
        <f t="shared" si="89"/>
        <v>0</v>
      </c>
      <c r="LC45" s="262">
        <f t="shared" si="90"/>
        <v>0</v>
      </c>
      <c r="LD45" s="262">
        <f t="shared" si="91"/>
        <v>0</v>
      </c>
      <c r="LE45" s="262">
        <f t="shared" si="92"/>
        <v>0</v>
      </c>
      <c r="LF45" s="262">
        <f t="shared" si="93"/>
        <v>0</v>
      </c>
      <c r="LG45" s="262">
        <f t="shared" si="94"/>
        <v>0</v>
      </c>
      <c r="LH45" s="262">
        <f t="shared" si="95"/>
        <v>0</v>
      </c>
      <c r="LI45" s="262">
        <f t="shared" si="96"/>
        <v>0</v>
      </c>
      <c r="LJ45" s="262">
        <f t="shared" si="97"/>
        <v>0</v>
      </c>
      <c r="LK45" s="262">
        <f t="shared" si="98"/>
        <v>0</v>
      </c>
      <c r="LL45" s="262">
        <f t="shared" si="99"/>
        <v>0</v>
      </c>
    </row>
    <row r="46" spans="2:324" ht="39.950000000000003" hidden="1" customHeight="1" x14ac:dyDescent="0.25">
      <c r="B46" s="5" t="s">
        <v>26</v>
      </c>
      <c r="C46" s="68" t="s">
        <v>27</v>
      </c>
      <c r="D46" s="5" t="s">
        <v>91</v>
      </c>
      <c r="F46" s="262">
        <f>'SS to Constituents'!N46</f>
        <v>0</v>
      </c>
      <c r="H46" s="262">
        <f>'SS to Constituents'!O46</f>
        <v>0</v>
      </c>
      <c r="I46" s="264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X46" s="91">
        <f t="shared" si="122"/>
        <v>0</v>
      </c>
      <c r="Y46" s="91">
        <f t="shared" si="123"/>
        <v>0</v>
      </c>
      <c r="Z46" s="91">
        <f t="shared" si="124"/>
        <v>0</v>
      </c>
      <c r="AA46" s="91">
        <f t="shared" si="125"/>
        <v>0</v>
      </c>
      <c r="AB46" s="91">
        <f t="shared" si="126"/>
        <v>0</v>
      </c>
      <c r="AC46" s="91">
        <f t="shared" si="127"/>
        <v>0</v>
      </c>
      <c r="AD46" s="91">
        <f t="shared" si="128"/>
        <v>0</v>
      </c>
      <c r="AE46" s="91">
        <f t="shared" si="129"/>
        <v>0</v>
      </c>
      <c r="AF46" s="91">
        <f t="shared" si="130"/>
        <v>0</v>
      </c>
      <c r="AG46" s="91">
        <f t="shared" si="131"/>
        <v>0</v>
      </c>
      <c r="AH46" s="91">
        <f t="shared" si="132"/>
        <v>0</v>
      </c>
      <c r="AI46" s="91">
        <f t="shared" si="133"/>
        <v>0</v>
      </c>
      <c r="AJ46" s="91">
        <f t="shared" si="134"/>
        <v>0</v>
      </c>
      <c r="AL46" s="91">
        <f t="shared" si="135"/>
        <v>0</v>
      </c>
      <c r="AM46" s="91">
        <f t="shared" si="136"/>
        <v>0</v>
      </c>
      <c r="AN46" s="91">
        <f t="shared" si="137"/>
        <v>0</v>
      </c>
      <c r="AO46" s="91">
        <f t="shared" si="138"/>
        <v>0</v>
      </c>
      <c r="AP46" s="91">
        <f t="shared" si="139"/>
        <v>0</v>
      </c>
      <c r="AR46" s="91">
        <f t="shared" si="140"/>
        <v>0</v>
      </c>
      <c r="AS46" s="91">
        <f t="shared" si="141"/>
        <v>0</v>
      </c>
      <c r="AT46" s="91">
        <f t="shared" si="142"/>
        <v>0</v>
      </c>
      <c r="AV46" s="91">
        <f t="shared" si="143"/>
        <v>0</v>
      </c>
      <c r="AX46" s="91">
        <f t="shared" si="144"/>
        <v>0</v>
      </c>
      <c r="AZ46" s="91">
        <f t="shared" si="145"/>
        <v>0</v>
      </c>
      <c r="BB46" s="262">
        <f>'SS to Constituents'!P46</f>
        <v>0</v>
      </c>
      <c r="BC46" s="264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Y46" s="91">
        <f t="shared" si="146"/>
        <v>0</v>
      </c>
      <c r="BZ46" s="91">
        <f t="shared" si="165"/>
        <v>0</v>
      </c>
      <c r="CA46" s="91">
        <f t="shared" si="166"/>
        <v>0</v>
      </c>
      <c r="CB46" s="91">
        <f t="shared" si="167"/>
        <v>0</v>
      </c>
      <c r="CC46" s="91">
        <f t="shared" si="168"/>
        <v>0</v>
      </c>
      <c r="CD46" s="91">
        <f t="shared" si="169"/>
        <v>0</v>
      </c>
      <c r="CE46" s="91">
        <f t="shared" si="170"/>
        <v>0</v>
      </c>
      <c r="CF46" s="91">
        <f t="shared" si="171"/>
        <v>0</v>
      </c>
      <c r="CG46" s="91">
        <f t="shared" si="172"/>
        <v>0</v>
      </c>
      <c r="CH46" s="91">
        <f t="shared" si="154"/>
        <v>0</v>
      </c>
      <c r="CI46" s="91">
        <f t="shared" si="155"/>
        <v>0</v>
      </c>
      <c r="CJ46" s="91">
        <f t="shared" si="156"/>
        <v>0</v>
      </c>
      <c r="CK46" s="91">
        <f t="shared" si="157"/>
        <v>0</v>
      </c>
      <c r="CL46" s="91">
        <f t="shared" si="158"/>
        <v>0</v>
      </c>
      <c r="CM46" s="91">
        <f t="shared" si="159"/>
        <v>0</v>
      </c>
      <c r="CN46" s="91">
        <f t="shared" si="160"/>
        <v>0</v>
      </c>
      <c r="CO46" s="91">
        <f t="shared" si="161"/>
        <v>0</v>
      </c>
      <c r="CP46" s="91">
        <f t="shared" si="162"/>
        <v>0</v>
      </c>
      <c r="CQ46" s="91">
        <f t="shared" si="163"/>
        <v>0</v>
      </c>
      <c r="CR46" s="91">
        <f t="shared" si="164"/>
        <v>0</v>
      </c>
      <c r="CT46" s="91">
        <f t="shared" si="147"/>
        <v>0</v>
      </c>
      <c r="CV46" s="262">
        <f>'SS to Constituents'!Q46</f>
        <v>0</v>
      </c>
      <c r="CW46" s="264"/>
      <c r="CX46" s="285"/>
      <c r="CY46" s="285"/>
      <c r="CZ46" s="285"/>
      <c r="DA46" s="285"/>
      <c r="DB46" s="285"/>
      <c r="DC46" s="285"/>
      <c r="DD46" s="285"/>
      <c r="DE46" s="285"/>
      <c r="DF46" s="285"/>
      <c r="DG46" s="285"/>
      <c r="DH46" s="285"/>
      <c r="DI46" s="285"/>
      <c r="DJ46" s="285"/>
      <c r="DK46" s="285"/>
      <c r="DL46" s="285"/>
      <c r="DM46" s="285"/>
      <c r="DN46" s="285"/>
      <c r="DO46" s="285"/>
      <c r="DP46" s="285"/>
      <c r="DQ46" s="285"/>
      <c r="DR46" s="285"/>
      <c r="DS46" s="285"/>
      <c r="DT46" s="285"/>
      <c r="DU46" s="285"/>
      <c r="DV46" s="285"/>
      <c r="DW46" s="285"/>
      <c r="DX46" s="285"/>
      <c r="DY46" s="285"/>
      <c r="DZ46" s="285"/>
      <c r="EA46" s="285"/>
      <c r="EB46" s="285"/>
      <c r="EC46" s="285"/>
      <c r="ED46" s="285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G46" s="91">
        <f t="shared" si="148"/>
        <v>0</v>
      </c>
      <c r="FH46" s="91">
        <f t="shared" si="175"/>
        <v>0</v>
      </c>
      <c r="FI46" s="91">
        <f t="shared" si="176"/>
        <v>0</v>
      </c>
      <c r="FJ46" s="91">
        <f t="shared" si="177"/>
        <v>0</v>
      </c>
      <c r="FK46" s="91">
        <f t="shared" si="178"/>
        <v>0</v>
      </c>
      <c r="FL46" s="91">
        <f t="shared" si="179"/>
        <v>0</v>
      </c>
      <c r="FM46" s="91">
        <f t="shared" si="180"/>
        <v>0</v>
      </c>
      <c r="FN46" s="91">
        <f t="shared" si="181"/>
        <v>0</v>
      </c>
      <c r="FO46" s="91">
        <f t="shared" si="182"/>
        <v>0</v>
      </c>
      <c r="FP46" s="91">
        <f t="shared" si="183"/>
        <v>0</v>
      </c>
      <c r="FQ46" s="91">
        <f t="shared" si="184"/>
        <v>0</v>
      </c>
      <c r="FR46" s="91">
        <f t="shared" si="185"/>
        <v>0</v>
      </c>
      <c r="FS46" s="91">
        <f t="shared" si="186"/>
        <v>0</v>
      </c>
      <c r="FT46" s="91">
        <f t="shared" si="187"/>
        <v>0</v>
      </c>
      <c r="FU46" s="91">
        <f t="shared" si="188"/>
        <v>0</v>
      </c>
      <c r="FV46" s="91">
        <f t="shared" si="189"/>
        <v>0</v>
      </c>
      <c r="FW46" s="91">
        <f t="shared" si="174"/>
        <v>0</v>
      </c>
      <c r="FX46" s="91">
        <f t="shared" si="190"/>
        <v>0</v>
      </c>
      <c r="FY46" s="91">
        <f t="shared" si="191"/>
        <v>0</v>
      </c>
      <c r="FZ46" s="91">
        <f t="shared" si="192"/>
        <v>0</v>
      </c>
      <c r="GA46" s="91">
        <f t="shared" si="218"/>
        <v>0</v>
      </c>
      <c r="GB46" s="91">
        <f t="shared" si="219"/>
        <v>0</v>
      </c>
      <c r="GC46" s="91">
        <f t="shared" si="220"/>
        <v>0</v>
      </c>
      <c r="GD46" s="91">
        <f t="shared" si="221"/>
        <v>0</v>
      </c>
      <c r="GE46" s="91">
        <f t="shared" si="222"/>
        <v>0</v>
      </c>
      <c r="GF46" s="91">
        <f t="shared" si="223"/>
        <v>0</v>
      </c>
      <c r="GG46" s="91">
        <f t="shared" si="224"/>
        <v>0</v>
      </c>
      <c r="GH46" s="91">
        <f t="shared" si="225"/>
        <v>0</v>
      </c>
      <c r="GI46" s="91">
        <f t="shared" si="226"/>
        <v>0</v>
      </c>
      <c r="GJ46" s="91">
        <f t="shared" si="227"/>
        <v>0</v>
      </c>
      <c r="GK46" s="91">
        <f t="shared" si="228"/>
        <v>0</v>
      </c>
      <c r="GL46" s="91">
        <f t="shared" si="229"/>
        <v>0</v>
      </c>
      <c r="GM46" s="91">
        <f t="shared" si="230"/>
        <v>0</v>
      </c>
      <c r="GN46" s="91">
        <f t="shared" si="231"/>
        <v>0</v>
      </c>
      <c r="GO46" s="91">
        <f t="shared" si="232"/>
        <v>0</v>
      </c>
      <c r="GP46" s="91">
        <f t="shared" si="213"/>
        <v>0</v>
      </c>
      <c r="GQ46" s="91">
        <f t="shared" si="214"/>
        <v>0</v>
      </c>
      <c r="GR46" s="91">
        <f t="shared" si="215"/>
        <v>0</v>
      </c>
      <c r="GS46" s="91">
        <f t="shared" si="216"/>
        <v>0</v>
      </c>
      <c r="GT46" s="91">
        <f t="shared" si="217"/>
        <v>0</v>
      </c>
      <c r="GU46" s="91">
        <f t="shared" si="193"/>
        <v>0</v>
      </c>
      <c r="GV46" s="91">
        <f t="shared" si="194"/>
        <v>0</v>
      </c>
      <c r="GW46" s="91">
        <f t="shared" si="195"/>
        <v>0</v>
      </c>
      <c r="GX46" s="91">
        <f t="shared" si="196"/>
        <v>0</v>
      </c>
      <c r="GY46" s="91">
        <f t="shared" si="197"/>
        <v>0</v>
      </c>
      <c r="GZ46" s="91">
        <f t="shared" si="198"/>
        <v>0</v>
      </c>
      <c r="HA46" s="91">
        <f t="shared" si="199"/>
        <v>0</v>
      </c>
      <c r="HB46" s="91">
        <f t="shared" si="200"/>
        <v>0</v>
      </c>
      <c r="HC46" s="91">
        <f t="shared" si="201"/>
        <v>0</v>
      </c>
      <c r="HD46" s="91">
        <f t="shared" si="202"/>
        <v>0</v>
      </c>
      <c r="HE46" s="91">
        <f t="shared" si="203"/>
        <v>0</v>
      </c>
      <c r="HF46" s="91">
        <f t="shared" si="204"/>
        <v>0</v>
      </c>
      <c r="HG46" s="91">
        <f t="shared" si="205"/>
        <v>0</v>
      </c>
      <c r="HH46" s="91">
        <f t="shared" si="206"/>
        <v>0</v>
      </c>
      <c r="HI46" s="91">
        <f t="shared" si="207"/>
        <v>0</v>
      </c>
      <c r="HJ46" s="91">
        <f t="shared" si="208"/>
        <v>0</v>
      </c>
      <c r="HK46" s="91">
        <f t="shared" si="209"/>
        <v>0</v>
      </c>
      <c r="HL46" s="91">
        <f t="shared" si="210"/>
        <v>0</v>
      </c>
      <c r="HM46" s="91">
        <f t="shared" si="211"/>
        <v>0</v>
      </c>
      <c r="HN46" s="91">
        <f t="shared" si="212"/>
        <v>0</v>
      </c>
      <c r="HP46" s="91">
        <f t="shared" si="149"/>
        <v>0</v>
      </c>
      <c r="HR46" s="262">
        <f t="shared" si="150"/>
        <v>0</v>
      </c>
      <c r="HS46" s="91">
        <f>HR46-'SS to Constituents'!F46</f>
        <v>0</v>
      </c>
      <c r="HV46" s="289" t="str">
        <f t="shared" si="151"/>
        <v>1A.4.MAM &amp; MAP</v>
      </c>
      <c r="HW46" s="262">
        <f t="shared" si="6"/>
        <v>0</v>
      </c>
      <c r="HX46" s="262">
        <f t="shared" si="7"/>
        <v>0</v>
      </c>
      <c r="HY46" s="262">
        <f t="shared" si="8"/>
        <v>0</v>
      </c>
      <c r="HZ46" s="262">
        <f t="shared" si="9"/>
        <v>0</v>
      </c>
      <c r="IA46" s="262">
        <f t="shared" si="10"/>
        <v>0</v>
      </c>
      <c r="IB46" s="262">
        <f t="shared" si="11"/>
        <v>0</v>
      </c>
      <c r="IC46" s="262">
        <f t="shared" si="12"/>
        <v>0</v>
      </c>
      <c r="ID46" s="262">
        <f t="shared" si="13"/>
        <v>0</v>
      </c>
      <c r="IE46" s="262">
        <f t="shared" si="14"/>
        <v>0</v>
      </c>
      <c r="IF46" s="262">
        <f t="shared" si="15"/>
        <v>0</v>
      </c>
      <c r="IG46" s="262">
        <f t="shared" si="16"/>
        <v>0</v>
      </c>
      <c r="IH46" s="262">
        <f t="shared" si="17"/>
        <v>0</v>
      </c>
      <c r="II46" s="262">
        <f t="shared" si="18"/>
        <v>0</v>
      </c>
      <c r="IJ46" s="262">
        <f t="shared" si="19"/>
        <v>0</v>
      </c>
      <c r="IK46" s="262">
        <f t="shared" si="20"/>
        <v>0</v>
      </c>
      <c r="IL46" s="262">
        <f t="shared" si="21"/>
        <v>0</v>
      </c>
      <c r="IM46" s="262">
        <f t="shared" si="22"/>
        <v>0</v>
      </c>
      <c r="IN46" s="262">
        <f t="shared" si="23"/>
        <v>0</v>
      </c>
      <c r="IO46" s="262">
        <f t="shared" si="24"/>
        <v>0</v>
      </c>
      <c r="IP46" s="262">
        <f t="shared" si="25"/>
        <v>0</v>
      </c>
      <c r="IQ46" s="262">
        <f t="shared" si="26"/>
        <v>0</v>
      </c>
      <c r="IR46" s="262">
        <f t="shared" si="27"/>
        <v>0</v>
      </c>
      <c r="IS46" s="262">
        <f t="shared" si="28"/>
        <v>0</v>
      </c>
      <c r="IT46" s="262">
        <f t="shared" si="29"/>
        <v>0</v>
      </c>
      <c r="IU46" s="262">
        <f t="shared" si="30"/>
        <v>0</v>
      </c>
      <c r="IV46" s="262">
        <f t="shared" si="31"/>
        <v>0</v>
      </c>
      <c r="IW46" s="262">
        <f t="shared" si="32"/>
        <v>0</v>
      </c>
      <c r="IX46" s="262">
        <f t="shared" si="33"/>
        <v>0</v>
      </c>
      <c r="IY46" s="262">
        <f t="shared" si="34"/>
        <v>0</v>
      </c>
      <c r="IZ46" s="262">
        <f t="shared" si="35"/>
        <v>0</v>
      </c>
      <c r="JA46" s="262">
        <f t="shared" si="36"/>
        <v>0</v>
      </c>
      <c r="JB46" s="262">
        <f t="shared" si="37"/>
        <v>0</v>
      </c>
      <c r="JC46" s="262">
        <f t="shared" si="38"/>
        <v>0</v>
      </c>
      <c r="JD46" s="262">
        <f t="shared" si="39"/>
        <v>0</v>
      </c>
      <c r="JE46" s="262">
        <f t="shared" si="40"/>
        <v>0</v>
      </c>
      <c r="JF46" s="262">
        <f t="shared" si="41"/>
        <v>0</v>
      </c>
      <c r="JG46" s="262">
        <f t="shared" si="42"/>
        <v>0</v>
      </c>
      <c r="JH46" s="262">
        <f t="shared" si="43"/>
        <v>0</v>
      </c>
      <c r="JI46" s="262">
        <f t="shared" si="44"/>
        <v>0</v>
      </c>
      <c r="JJ46" s="262">
        <f t="shared" si="45"/>
        <v>0</v>
      </c>
      <c r="JK46" s="262">
        <f t="shared" si="46"/>
        <v>0</v>
      </c>
      <c r="JL46" s="262">
        <f t="shared" si="47"/>
        <v>0</v>
      </c>
      <c r="JM46" s="262">
        <f t="shared" si="48"/>
        <v>0</v>
      </c>
      <c r="JN46" s="262">
        <f t="shared" si="49"/>
        <v>0</v>
      </c>
      <c r="JO46" s="262">
        <f t="shared" si="50"/>
        <v>0</v>
      </c>
      <c r="JP46" s="262">
        <f t="shared" si="51"/>
        <v>0</v>
      </c>
      <c r="JQ46" s="262">
        <f t="shared" si="52"/>
        <v>0</v>
      </c>
      <c r="JR46" s="262">
        <f t="shared" si="53"/>
        <v>0</v>
      </c>
      <c r="JS46" s="262">
        <f t="shared" si="54"/>
        <v>0</v>
      </c>
      <c r="JT46" s="262">
        <f t="shared" si="55"/>
        <v>0</v>
      </c>
      <c r="JU46" s="262">
        <f t="shared" si="56"/>
        <v>0</v>
      </c>
      <c r="JV46" s="262">
        <f t="shared" si="57"/>
        <v>0</v>
      </c>
      <c r="JW46" s="262">
        <f t="shared" si="58"/>
        <v>0</v>
      </c>
      <c r="JX46" s="262">
        <f t="shared" si="59"/>
        <v>0</v>
      </c>
      <c r="JY46" s="262">
        <f t="shared" si="60"/>
        <v>0</v>
      </c>
      <c r="JZ46" s="262">
        <f t="shared" si="61"/>
        <v>0</v>
      </c>
      <c r="KA46" s="262">
        <f t="shared" si="62"/>
        <v>0</v>
      </c>
      <c r="KB46" s="262">
        <f t="shared" si="63"/>
        <v>0</v>
      </c>
      <c r="KC46" s="262">
        <f t="shared" si="64"/>
        <v>0</v>
      </c>
      <c r="KD46" s="262">
        <f t="shared" si="65"/>
        <v>0</v>
      </c>
      <c r="KE46" s="262">
        <f t="shared" si="66"/>
        <v>0</v>
      </c>
      <c r="KF46" s="262">
        <f t="shared" si="67"/>
        <v>0</v>
      </c>
      <c r="KG46" s="262">
        <f t="shared" si="68"/>
        <v>0</v>
      </c>
      <c r="KH46" s="262">
        <f t="shared" si="69"/>
        <v>0</v>
      </c>
      <c r="KI46" s="262">
        <f t="shared" si="70"/>
        <v>0</v>
      </c>
      <c r="KJ46" s="262">
        <f t="shared" si="71"/>
        <v>0</v>
      </c>
      <c r="KK46" s="262">
        <f t="shared" si="72"/>
        <v>0</v>
      </c>
      <c r="KL46" s="262">
        <f t="shared" si="73"/>
        <v>0</v>
      </c>
      <c r="KM46" s="262">
        <f t="shared" si="74"/>
        <v>0</v>
      </c>
      <c r="KN46" s="262">
        <f t="shared" si="75"/>
        <v>0</v>
      </c>
      <c r="KO46" s="262">
        <f t="shared" si="76"/>
        <v>0</v>
      </c>
      <c r="KP46" s="262">
        <f t="shared" si="77"/>
        <v>0</v>
      </c>
      <c r="KQ46" s="262">
        <f t="shared" si="78"/>
        <v>0</v>
      </c>
      <c r="KR46" s="262">
        <f t="shared" si="79"/>
        <v>0</v>
      </c>
      <c r="KS46" s="262">
        <f t="shared" si="80"/>
        <v>0</v>
      </c>
      <c r="KT46" s="262">
        <f t="shared" si="81"/>
        <v>0</v>
      </c>
      <c r="KU46" s="262">
        <f t="shared" si="82"/>
        <v>0</v>
      </c>
      <c r="KV46" s="262">
        <f t="shared" si="83"/>
        <v>0</v>
      </c>
      <c r="KW46" s="262">
        <f t="shared" si="84"/>
        <v>0</v>
      </c>
      <c r="KX46" s="262">
        <f t="shared" si="85"/>
        <v>0</v>
      </c>
      <c r="KY46" s="262">
        <f t="shared" si="86"/>
        <v>0</v>
      </c>
      <c r="KZ46" s="262">
        <f t="shared" si="87"/>
        <v>0</v>
      </c>
      <c r="LA46" s="262">
        <f t="shared" si="88"/>
        <v>0</v>
      </c>
      <c r="LB46" s="262">
        <f t="shared" si="89"/>
        <v>0</v>
      </c>
      <c r="LC46" s="262">
        <f t="shared" si="90"/>
        <v>0</v>
      </c>
      <c r="LD46" s="262">
        <f t="shared" si="91"/>
        <v>0</v>
      </c>
      <c r="LE46" s="262">
        <f t="shared" si="92"/>
        <v>0</v>
      </c>
      <c r="LF46" s="262">
        <f t="shared" si="93"/>
        <v>0</v>
      </c>
      <c r="LG46" s="262">
        <f t="shared" si="94"/>
        <v>0</v>
      </c>
      <c r="LH46" s="262">
        <f t="shared" si="95"/>
        <v>0</v>
      </c>
      <c r="LI46" s="262">
        <f t="shared" si="96"/>
        <v>0</v>
      </c>
      <c r="LJ46" s="262">
        <f t="shared" si="97"/>
        <v>0</v>
      </c>
      <c r="LK46" s="262">
        <f t="shared" si="98"/>
        <v>0</v>
      </c>
      <c r="LL46" s="262">
        <f t="shared" si="99"/>
        <v>0</v>
      </c>
    </row>
    <row r="47" spans="2:324" ht="39.950000000000003" hidden="1" customHeight="1" x14ac:dyDescent="0.25">
      <c r="B47" s="5" t="s">
        <v>30</v>
      </c>
      <c r="C47" s="68" t="s">
        <v>31</v>
      </c>
      <c r="D47" s="5" t="s">
        <v>72</v>
      </c>
      <c r="F47" s="262">
        <f>'SS to Constituents'!N47</f>
        <v>0</v>
      </c>
      <c r="H47" s="262">
        <f>'SS to Constituents'!O47</f>
        <v>0</v>
      </c>
      <c r="I47" s="264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X47" s="91">
        <f t="shared" si="122"/>
        <v>0</v>
      </c>
      <c r="Y47" s="91">
        <f t="shared" si="123"/>
        <v>0</v>
      </c>
      <c r="Z47" s="91">
        <f t="shared" si="124"/>
        <v>0</v>
      </c>
      <c r="AA47" s="91">
        <f t="shared" si="125"/>
        <v>0</v>
      </c>
      <c r="AB47" s="91">
        <f t="shared" si="126"/>
        <v>0</v>
      </c>
      <c r="AC47" s="91">
        <f t="shared" si="127"/>
        <v>0</v>
      </c>
      <c r="AD47" s="91">
        <f t="shared" si="128"/>
        <v>0</v>
      </c>
      <c r="AE47" s="91">
        <f t="shared" si="129"/>
        <v>0</v>
      </c>
      <c r="AF47" s="91">
        <f t="shared" si="130"/>
        <v>0</v>
      </c>
      <c r="AG47" s="91">
        <f t="shared" si="131"/>
        <v>0</v>
      </c>
      <c r="AH47" s="91">
        <f t="shared" si="132"/>
        <v>0</v>
      </c>
      <c r="AI47" s="91">
        <f t="shared" si="133"/>
        <v>0</v>
      </c>
      <c r="AJ47" s="91">
        <f t="shared" si="134"/>
        <v>0</v>
      </c>
      <c r="AL47" s="91">
        <f t="shared" si="135"/>
        <v>0</v>
      </c>
      <c r="AM47" s="91">
        <f t="shared" si="136"/>
        <v>0</v>
      </c>
      <c r="AN47" s="91">
        <f t="shared" si="137"/>
        <v>0</v>
      </c>
      <c r="AO47" s="91">
        <f t="shared" si="138"/>
        <v>0</v>
      </c>
      <c r="AP47" s="91">
        <f t="shared" si="139"/>
        <v>0</v>
      </c>
      <c r="AR47" s="91">
        <f t="shared" si="140"/>
        <v>0</v>
      </c>
      <c r="AS47" s="91">
        <f t="shared" si="141"/>
        <v>0</v>
      </c>
      <c r="AT47" s="91">
        <f t="shared" si="142"/>
        <v>0</v>
      </c>
      <c r="AV47" s="91">
        <f t="shared" si="143"/>
        <v>0</v>
      </c>
      <c r="AX47" s="91">
        <f t="shared" si="144"/>
        <v>0</v>
      </c>
      <c r="AZ47" s="91">
        <f t="shared" si="145"/>
        <v>0</v>
      </c>
      <c r="BB47" s="262">
        <f>'SS to Constituents'!P47</f>
        <v>0</v>
      </c>
      <c r="BC47" s="264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Y47" s="91">
        <f t="shared" si="146"/>
        <v>0</v>
      </c>
      <c r="BZ47" s="91">
        <f t="shared" si="165"/>
        <v>0</v>
      </c>
      <c r="CA47" s="91">
        <f t="shared" si="166"/>
        <v>0</v>
      </c>
      <c r="CB47" s="91">
        <f t="shared" si="167"/>
        <v>0</v>
      </c>
      <c r="CC47" s="91">
        <f t="shared" si="168"/>
        <v>0</v>
      </c>
      <c r="CD47" s="91">
        <f t="shared" si="169"/>
        <v>0</v>
      </c>
      <c r="CE47" s="91">
        <f t="shared" si="170"/>
        <v>0</v>
      </c>
      <c r="CF47" s="91">
        <f t="shared" si="171"/>
        <v>0</v>
      </c>
      <c r="CG47" s="91">
        <f t="shared" si="172"/>
        <v>0</v>
      </c>
      <c r="CH47" s="91">
        <f t="shared" si="154"/>
        <v>0</v>
      </c>
      <c r="CI47" s="91">
        <f t="shared" si="155"/>
        <v>0</v>
      </c>
      <c r="CJ47" s="91">
        <f t="shared" si="156"/>
        <v>0</v>
      </c>
      <c r="CK47" s="91">
        <f t="shared" si="157"/>
        <v>0</v>
      </c>
      <c r="CL47" s="91">
        <f t="shared" si="158"/>
        <v>0</v>
      </c>
      <c r="CM47" s="91">
        <f t="shared" si="159"/>
        <v>0</v>
      </c>
      <c r="CN47" s="91">
        <f t="shared" si="160"/>
        <v>0</v>
      </c>
      <c r="CO47" s="91">
        <f t="shared" si="161"/>
        <v>0</v>
      </c>
      <c r="CP47" s="91">
        <f t="shared" si="162"/>
        <v>0</v>
      </c>
      <c r="CQ47" s="91">
        <f t="shared" si="163"/>
        <v>0</v>
      </c>
      <c r="CR47" s="91">
        <f t="shared" si="164"/>
        <v>0</v>
      </c>
      <c r="CT47" s="91">
        <f t="shared" si="147"/>
        <v>0</v>
      </c>
      <c r="CV47" s="262">
        <f>'SS to Constituents'!Q47</f>
        <v>0.24471072698164134</v>
      </c>
      <c r="CW47" s="264"/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285"/>
      <c r="DI47" s="285"/>
      <c r="DJ47" s="285"/>
      <c r="DK47" s="285"/>
      <c r="DL47" s="285"/>
      <c r="DM47" s="285"/>
      <c r="DN47" s="285"/>
      <c r="DO47" s="285"/>
      <c r="DP47" s="285"/>
      <c r="DQ47" s="285"/>
      <c r="DR47" s="285"/>
      <c r="DS47" s="285"/>
      <c r="DT47" s="285"/>
      <c r="DU47" s="285"/>
      <c r="DV47" s="285"/>
      <c r="DW47" s="285"/>
      <c r="DX47" s="285"/>
      <c r="DY47" s="285"/>
      <c r="DZ47" s="285"/>
      <c r="EA47" s="285"/>
      <c r="EB47" s="285"/>
      <c r="EC47" s="285"/>
      <c r="ED47" s="285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G47" s="91">
        <f t="shared" si="148"/>
        <v>0</v>
      </c>
      <c r="FH47" s="91">
        <f t="shared" si="175"/>
        <v>0</v>
      </c>
      <c r="FI47" s="91">
        <f t="shared" si="176"/>
        <v>0</v>
      </c>
      <c r="FJ47" s="91">
        <f t="shared" si="177"/>
        <v>0</v>
      </c>
      <c r="FK47" s="91">
        <f t="shared" si="178"/>
        <v>0</v>
      </c>
      <c r="FL47" s="91">
        <f t="shared" si="179"/>
        <v>0</v>
      </c>
      <c r="FM47" s="91">
        <f t="shared" si="180"/>
        <v>0</v>
      </c>
      <c r="FN47" s="91">
        <f t="shared" si="181"/>
        <v>0</v>
      </c>
      <c r="FO47" s="91">
        <f t="shared" si="182"/>
        <v>0</v>
      </c>
      <c r="FP47" s="91">
        <f t="shared" si="183"/>
        <v>0</v>
      </c>
      <c r="FQ47" s="91">
        <f t="shared" si="184"/>
        <v>0</v>
      </c>
      <c r="FR47" s="91">
        <f t="shared" si="185"/>
        <v>0</v>
      </c>
      <c r="FS47" s="91">
        <f t="shared" si="186"/>
        <v>0</v>
      </c>
      <c r="FT47" s="91">
        <f t="shared" si="187"/>
        <v>0</v>
      </c>
      <c r="FU47" s="91">
        <f t="shared" si="188"/>
        <v>0</v>
      </c>
      <c r="FV47" s="91">
        <f t="shared" si="189"/>
        <v>0</v>
      </c>
      <c r="FW47" s="91">
        <f t="shared" si="174"/>
        <v>0</v>
      </c>
      <c r="FX47" s="91">
        <f t="shared" si="190"/>
        <v>0</v>
      </c>
      <c r="FY47" s="91">
        <f t="shared" si="191"/>
        <v>0</v>
      </c>
      <c r="FZ47" s="91">
        <f t="shared" si="192"/>
        <v>0</v>
      </c>
      <c r="GA47" s="91">
        <f t="shared" si="218"/>
        <v>0</v>
      </c>
      <c r="GB47" s="91">
        <f t="shared" si="219"/>
        <v>0</v>
      </c>
      <c r="GC47" s="91">
        <f t="shared" si="220"/>
        <v>0</v>
      </c>
      <c r="GD47" s="91">
        <f t="shared" si="221"/>
        <v>0</v>
      </c>
      <c r="GE47" s="91">
        <f t="shared" si="222"/>
        <v>0</v>
      </c>
      <c r="GF47" s="91">
        <f t="shared" si="223"/>
        <v>0</v>
      </c>
      <c r="GG47" s="91">
        <f t="shared" si="224"/>
        <v>0</v>
      </c>
      <c r="GH47" s="91">
        <f t="shared" si="225"/>
        <v>0</v>
      </c>
      <c r="GI47" s="91">
        <f t="shared" si="226"/>
        <v>0</v>
      </c>
      <c r="GJ47" s="91">
        <f t="shared" si="227"/>
        <v>0</v>
      </c>
      <c r="GK47" s="91">
        <f t="shared" si="228"/>
        <v>0</v>
      </c>
      <c r="GL47" s="91">
        <f t="shared" si="229"/>
        <v>0</v>
      </c>
      <c r="GM47" s="91">
        <f t="shared" si="230"/>
        <v>0</v>
      </c>
      <c r="GN47" s="91">
        <f t="shared" si="231"/>
        <v>0</v>
      </c>
      <c r="GO47" s="91">
        <f t="shared" si="232"/>
        <v>0</v>
      </c>
      <c r="GP47" s="91">
        <f t="shared" si="213"/>
        <v>0</v>
      </c>
      <c r="GQ47" s="91">
        <f t="shared" si="214"/>
        <v>0</v>
      </c>
      <c r="GR47" s="91">
        <f t="shared" si="215"/>
        <v>0</v>
      </c>
      <c r="GS47" s="91">
        <f t="shared" si="216"/>
        <v>0</v>
      </c>
      <c r="GT47" s="91">
        <f t="shared" si="217"/>
        <v>0</v>
      </c>
      <c r="GU47" s="91">
        <f t="shared" si="193"/>
        <v>0</v>
      </c>
      <c r="GV47" s="91">
        <f t="shared" si="194"/>
        <v>0</v>
      </c>
      <c r="GW47" s="91">
        <f t="shared" si="195"/>
        <v>0</v>
      </c>
      <c r="GX47" s="91">
        <f t="shared" si="196"/>
        <v>0</v>
      </c>
      <c r="GY47" s="91">
        <f t="shared" si="197"/>
        <v>0</v>
      </c>
      <c r="GZ47" s="91">
        <f t="shared" si="198"/>
        <v>0</v>
      </c>
      <c r="HA47" s="91">
        <f t="shared" si="199"/>
        <v>0</v>
      </c>
      <c r="HB47" s="91">
        <f t="shared" si="200"/>
        <v>0</v>
      </c>
      <c r="HC47" s="91">
        <f t="shared" si="201"/>
        <v>0</v>
      </c>
      <c r="HD47" s="91">
        <f t="shared" si="202"/>
        <v>0</v>
      </c>
      <c r="HE47" s="91">
        <f t="shared" si="203"/>
        <v>0</v>
      </c>
      <c r="HF47" s="91">
        <f t="shared" si="204"/>
        <v>0</v>
      </c>
      <c r="HG47" s="91">
        <f t="shared" si="205"/>
        <v>0</v>
      </c>
      <c r="HH47" s="91">
        <f t="shared" si="206"/>
        <v>0</v>
      </c>
      <c r="HI47" s="91">
        <f t="shared" si="207"/>
        <v>0</v>
      </c>
      <c r="HJ47" s="91">
        <f t="shared" si="208"/>
        <v>0</v>
      </c>
      <c r="HK47" s="91">
        <f t="shared" si="209"/>
        <v>0</v>
      </c>
      <c r="HL47" s="91">
        <f t="shared" si="210"/>
        <v>0</v>
      </c>
      <c r="HM47" s="91">
        <f t="shared" si="211"/>
        <v>0</v>
      </c>
      <c r="HN47" s="91">
        <f t="shared" si="212"/>
        <v>0</v>
      </c>
      <c r="HP47" s="91">
        <f t="shared" si="149"/>
        <v>0.24471072698164134</v>
      </c>
      <c r="HR47" s="262">
        <f t="shared" si="150"/>
        <v>0</v>
      </c>
      <c r="HS47" s="91">
        <f>HR47-'SS to Constituents'!F47</f>
        <v>-0.24471072698164134</v>
      </c>
      <c r="HV47" s="289" t="str">
        <f t="shared" si="151"/>
        <v>1B.1.DC</v>
      </c>
      <c r="HW47" s="262">
        <f t="shared" si="6"/>
        <v>0</v>
      </c>
      <c r="HX47" s="262">
        <f t="shared" si="7"/>
        <v>0</v>
      </c>
      <c r="HY47" s="262">
        <f t="shared" si="8"/>
        <v>0</v>
      </c>
      <c r="HZ47" s="262">
        <f t="shared" si="9"/>
        <v>0</v>
      </c>
      <c r="IA47" s="262">
        <f t="shared" si="10"/>
        <v>0</v>
      </c>
      <c r="IB47" s="262">
        <f t="shared" si="11"/>
        <v>0</v>
      </c>
      <c r="IC47" s="262">
        <f t="shared" si="12"/>
        <v>0</v>
      </c>
      <c r="ID47" s="262">
        <f t="shared" si="13"/>
        <v>0</v>
      </c>
      <c r="IE47" s="262">
        <f t="shared" si="14"/>
        <v>0</v>
      </c>
      <c r="IF47" s="262">
        <f t="shared" si="15"/>
        <v>0</v>
      </c>
      <c r="IG47" s="262">
        <f t="shared" si="16"/>
        <v>0</v>
      </c>
      <c r="IH47" s="262">
        <f t="shared" si="17"/>
        <v>0</v>
      </c>
      <c r="II47" s="262">
        <f t="shared" si="18"/>
        <v>0</v>
      </c>
      <c r="IJ47" s="262">
        <f t="shared" si="19"/>
        <v>0</v>
      </c>
      <c r="IK47" s="262">
        <f t="shared" si="20"/>
        <v>0</v>
      </c>
      <c r="IL47" s="262">
        <f t="shared" si="21"/>
        <v>0</v>
      </c>
      <c r="IM47" s="262">
        <f t="shared" si="22"/>
        <v>0</v>
      </c>
      <c r="IN47" s="262">
        <f t="shared" si="23"/>
        <v>0</v>
      </c>
      <c r="IO47" s="262">
        <f t="shared" si="24"/>
        <v>0</v>
      </c>
      <c r="IP47" s="262">
        <f t="shared" si="25"/>
        <v>0</v>
      </c>
      <c r="IQ47" s="262">
        <f t="shared" si="26"/>
        <v>0</v>
      </c>
      <c r="IR47" s="262">
        <f t="shared" si="27"/>
        <v>0</v>
      </c>
      <c r="IS47" s="262">
        <f t="shared" si="28"/>
        <v>0</v>
      </c>
      <c r="IT47" s="262">
        <f t="shared" si="29"/>
        <v>0</v>
      </c>
      <c r="IU47" s="262">
        <f t="shared" si="30"/>
        <v>0</v>
      </c>
      <c r="IV47" s="262">
        <f t="shared" si="31"/>
        <v>0</v>
      </c>
      <c r="IW47" s="262">
        <f t="shared" si="32"/>
        <v>0</v>
      </c>
      <c r="IX47" s="262">
        <f t="shared" si="33"/>
        <v>0</v>
      </c>
      <c r="IY47" s="262">
        <f t="shared" si="34"/>
        <v>0</v>
      </c>
      <c r="IZ47" s="262">
        <f t="shared" si="35"/>
        <v>0</v>
      </c>
      <c r="JA47" s="262">
        <f t="shared" si="36"/>
        <v>0</v>
      </c>
      <c r="JB47" s="262">
        <f t="shared" si="37"/>
        <v>0</v>
      </c>
      <c r="JC47" s="262">
        <f t="shared" si="38"/>
        <v>0</v>
      </c>
      <c r="JD47" s="262">
        <f t="shared" si="39"/>
        <v>0</v>
      </c>
      <c r="JE47" s="262">
        <f t="shared" si="40"/>
        <v>0</v>
      </c>
      <c r="JF47" s="262">
        <f t="shared" si="41"/>
        <v>0</v>
      </c>
      <c r="JG47" s="262">
        <f t="shared" si="42"/>
        <v>0</v>
      </c>
      <c r="JH47" s="262">
        <f t="shared" si="43"/>
        <v>0</v>
      </c>
      <c r="JI47" s="262">
        <f t="shared" si="44"/>
        <v>0</v>
      </c>
      <c r="JJ47" s="262">
        <f t="shared" si="45"/>
        <v>0</v>
      </c>
      <c r="JK47" s="262">
        <f t="shared" si="46"/>
        <v>0</v>
      </c>
      <c r="JL47" s="262">
        <f t="shared" si="47"/>
        <v>0</v>
      </c>
      <c r="JM47" s="262">
        <f t="shared" si="48"/>
        <v>0</v>
      </c>
      <c r="JN47" s="262">
        <f t="shared" si="49"/>
        <v>0</v>
      </c>
      <c r="JO47" s="262">
        <f t="shared" si="50"/>
        <v>0</v>
      </c>
      <c r="JP47" s="262">
        <f t="shared" si="51"/>
        <v>0</v>
      </c>
      <c r="JQ47" s="262">
        <f t="shared" si="52"/>
        <v>0</v>
      </c>
      <c r="JR47" s="262">
        <f t="shared" si="53"/>
        <v>0</v>
      </c>
      <c r="JS47" s="262">
        <f t="shared" si="54"/>
        <v>0</v>
      </c>
      <c r="JT47" s="262">
        <f t="shared" si="55"/>
        <v>0</v>
      </c>
      <c r="JU47" s="262">
        <f t="shared" si="56"/>
        <v>0</v>
      </c>
      <c r="JV47" s="262">
        <f t="shared" si="57"/>
        <v>0</v>
      </c>
      <c r="JW47" s="262">
        <f t="shared" si="58"/>
        <v>0</v>
      </c>
      <c r="JX47" s="262">
        <f t="shared" si="59"/>
        <v>0</v>
      </c>
      <c r="JY47" s="262">
        <f t="shared" si="60"/>
        <v>0</v>
      </c>
      <c r="JZ47" s="262">
        <f t="shared" si="61"/>
        <v>0</v>
      </c>
      <c r="KA47" s="262">
        <f t="shared" si="62"/>
        <v>0</v>
      </c>
      <c r="KB47" s="262">
        <f t="shared" si="63"/>
        <v>0</v>
      </c>
      <c r="KC47" s="262">
        <f t="shared" si="64"/>
        <v>0</v>
      </c>
      <c r="KD47" s="262">
        <f t="shared" si="65"/>
        <v>0</v>
      </c>
      <c r="KE47" s="262">
        <f t="shared" si="66"/>
        <v>0</v>
      </c>
      <c r="KF47" s="262">
        <f t="shared" si="67"/>
        <v>0</v>
      </c>
      <c r="KG47" s="262">
        <f t="shared" si="68"/>
        <v>0</v>
      </c>
      <c r="KH47" s="262">
        <f t="shared" si="69"/>
        <v>0</v>
      </c>
      <c r="KI47" s="262">
        <f t="shared" si="70"/>
        <v>0</v>
      </c>
      <c r="KJ47" s="262">
        <f t="shared" si="71"/>
        <v>0</v>
      </c>
      <c r="KK47" s="262">
        <f t="shared" si="72"/>
        <v>0</v>
      </c>
      <c r="KL47" s="262">
        <f t="shared" si="73"/>
        <v>0</v>
      </c>
      <c r="KM47" s="262">
        <f t="shared" si="74"/>
        <v>0</v>
      </c>
      <c r="KN47" s="262">
        <f t="shared" si="75"/>
        <v>0</v>
      </c>
      <c r="KO47" s="262">
        <f t="shared" si="76"/>
        <v>0</v>
      </c>
      <c r="KP47" s="262">
        <f t="shared" si="77"/>
        <v>0</v>
      </c>
      <c r="KQ47" s="262">
        <f t="shared" si="78"/>
        <v>0</v>
      </c>
      <c r="KR47" s="262">
        <f t="shared" si="79"/>
        <v>0</v>
      </c>
      <c r="KS47" s="262">
        <f t="shared" si="80"/>
        <v>0</v>
      </c>
      <c r="KT47" s="262">
        <f t="shared" si="81"/>
        <v>0</v>
      </c>
      <c r="KU47" s="262">
        <f t="shared" si="82"/>
        <v>0</v>
      </c>
      <c r="KV47" s="262">
        <f t="shared" si="83"/>
        <v>0</v>
      </c>
      <c r="KW47" s="262">
        <f t="shared" si="84"/>
        <v>0</v>
      </c>
      <c r="KX47" s="262">
        <f t="shared" si="85"/>
        <v>0</v>
      </c>
      <c r="KY47" s="262">
        <f t="shared" si="86"/>
        <v>0</v>
      </c>
      <c r="KZ47" s="262">
        <f t="shared" si="87"/>
        <v>0</v>
      </c>
      <c r="LA47" s="262">
        <f t="shared" si="88"/>
        <v>0</v>
      </c>
      <c r="LB47" s="262">
        <f t="shared" si="89"/>
        <v>0</v>
      </c>
      <c r="LC47" s="262">
        <f t="shared" si="90"/>
        <v>0</v>
      </c>
      <c r="LD47" s="262">
        <f t="shared" si="91"/>
        <v>0</v>
      </c>
      <c r="LE47" s="262">
        <f t="shared" si="92"/>
        <v>0</v>
      </c>
      <c r="LF47" s="262">
        <f t="shared" si="93"/>
        <v>0</v>
      </c>
      <c r="LG47" s="262">
        <f t="shared" si="94"/>
        <v>0</v>
      </c>
      <c r="LH47" s="262">
        <f t="shared" si="95"/>
        <v>0</v>
      </c>
      <c r="LI47" s="262">
        <f t="shared" si="96"/>
        <v>0</v>
      </c>
      <c r="LJ47" s="262">
        <f t="shared" si="97"/>
        <v>0</v>
      </c>
      <c r="LK47" s="262">
        <f t="shared" si="98"/>
        <v>0</v>
      </c>
      <c r="LL47" s="262">
        <f t="shared" si="99"/>
        <v>0</v>
      </c>
    </row>
    <row r="48" spans="2:324" ht="39.950000000000003" hidden="1" customHeight="1" x14ac:dyDescent="0.25">
      <c r="B48" s="5" t="s">
        <v>30</v>
      </c>
      <c r="C48" s="68" t="s">
        <v>31</v>
      </c>
      <c r="D48" s="5" t="s">
        <v>73</v>
      </c>
      <c r="F48" s="262">
        <f>'SS to Constituents'!N48</f>
        <v>0</v>
      </c>
      <c r="H48" s="262">
        <f>'SS to Constituents'!O48</f>
        <v>0</v>
      </c>
      <c r="I48" s="264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X48" s="91">
        <f t="shared" si="122"/>
        <v>0</v>
      </c>
      <c r="Y48" s="91">
        <f t="shared" si="123"/>
        <v>0</v>
      </c>
      <c r="Z48" s="91">
        <f t="shared" si="124"/>
        <v>0</v>
      </c>
      <c r="AA48" s="91">
        <f t="shared" si="125"/>
        <v>0</v>
      </c>
      <c r="AB48" s="91">
        <f t="shared" si="126"/>
        <v>0</v>
      </c>
      <c r="AC48" s="91">
        <f t="shared" si="127"/>
        <v>0</v>
      </c>
      <c r="AD48" s="91">
        <f t="shared" si="128"/>
        <v>0</v>
      </c>
      <c r="AE48" s="91">
        <f t="shared" si="129"/>
        <v>0</v>
      </c>
      <c r="AF48" s="91">
        <f t="shared" si="130"/>
        <v>0</v>
      </c>
      <c r="AG48" s="91">
        <f t="shared" si="131"/>
        <v>0</v>
      </c>
      <c r="AH48" s="91">
        <f t="shared" si="132"/>
        <v>0</v>
      </c>
      <c r="AI48" s="91">
        <f t="shared" si="133"/>
        <v>0</v>
      </c>
      <c r="AJ48" s="91">
        <f t="shared" si="134"/>
        <v>0</v>
      </c>
      <c r="AL48" s="91">
        <f t="shared" si="135"/>
        <v>0</v>
      </c>
      <c r="AM48" s="91">
        <f t="shared" si="136"/>
        <v>0</v>
      </c>
      <c r="AN48" s="91">
        <f t="shared" si="137"/>
        <v>0</v>
      </c>
      <c r="AO48" s="91">
        <f t="shared" si="138"/>
        <v>0</v>
      </c>
      <c r="AP48" s="91">
        <f t="shared" si="139"/>
        <v>0</v>
      </c>
      <c r="AR48" s="91">
        <f t="shared" si="140"/>
        <v>0</v>
      </c>
      <c r="AS48" s="91">
        <f t="shared" si="141"/>
        <v>0</v>
      </c>
      <c r="AT48" s="91">
        <f t="shared" si="142"/>
        <v>0</v>
      </c>
      <c r="AV48" s="91">
        <f t="shared" si="143"/>
        <v>0</v>
      </c>
      <c r="AX48" s="91">
        <f t="shared" si="144"/>
        <v>0</v>
      </c>
      <c r="AZ48" s="91">
        <f t="shared" si="145"/>
        <v>0</v>
      </c>
      <c r="BB48" s="262">
        <f>'SS to Constituents'!P48</f>
        <v>0</v>
      </c>
      <c r="BC48" s="264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Y48" s="91">
        <f t="shared" si="146"/>
        <v>0</v>
      </c>
      <c r="BZ48" s="91">
        <f t="shared" si="165"/>
        <v>0</v>
      </c>
      <c r="CA48" s="91">
        <f t="shared" si="166"/>
        <v>0</v>
      </c>
      <c r="CB48" s="91">
        <f t="shared" si="167"/>
        <v>0</v>
      </c>
      <c r="CC48" s="91">
        <f t="shared" si="168"/>
        <v>0</v>
      </c>
      <c r="CD48" s="91">
        <f t="shared" si="169"/>
        <v>0</v>
      </c>
      <c r="CE48" s="91">
        <f t="shared" si="170"/>
        <v>0</v>
      </c>
      <c r="CF48" s="91">
        <f t="shared" si="171"/>
        <v>0</v>
      </c>
      <c r="CG48" s="91">
        <f t="shared" si="172"/>
        <v>0</v>
      </c>
      <c r="CH48" s="91">
        <f t="shared" si="154"/>
        <v>0</v>
      </c>
      <c r="CI48" s="91">
        <f t="shared" si="155"/>
        <v>0</v>
      </c>
      <c r="CJ48" s="91">
        <f t="shared" si="156"/>
        <v>0</v>
      </c>
      <c r="CK48" s="91">
        <f t="shared" si="157"/>
        <v>0</v>
      </c>
      <c r="CL48" s="91">
        <f t="shared" si="158"/>
        <v>0</v>
      </c>
      <c r="CM48" s="91">
        <f t="shared" si="159"/>
        <v>0</v>
      </c>
      <c r="CN48" s="91">
        <f t="shared" si="160"/>
        <v>0</v>
      </c>
      <c r="CO48" s="91">
        <f t="shared" si="161"/>
        <v>0</v>
      </c>
      <c r="CP48" s="91">
        <f t="shared" si="162"/>
        <v>0</v>
      </c>
      <c r="CQ48" s="91">
        <f t="shared" si="163"/>
        <v>0</v>
      </c>
      <c r="CR48" s="91">
        <f t="shared" si="164"/>
        <v>0</v>
      </c>
      <c r="CT48" s="91">
        <f t="shared" si="147"/>
        <v>0</v>
      </c>
      <c r="CV48" s="262">
        <f>'SS to Constituents'!Q48</f>
        <v>0</v>
      </c>
      <c r="CW48" s="264"/>
      <c r="CX48" s="285"/>
      <c r="CY48" s="285"/>
      <c r="CZ48" s="285"/>
      <c r="DA48" s="285"/>
      <c r="DB48" s="285"/>
      <c r="DC48" s="285"/>
      <c r="DD48" s="285"/>
      <c r="DE48" s="285"/>
      <c r="DF48" s="285"/>
      <c r="DG48" s="285"/>
      <c r="DH48" s="285"/>
      <c r="DI48" s="285"/>
      <c r="DJ48" s="285"/>
      <c r="DK48" s="285"/>
      <c r="DL48" s="285"/>
      <c r="DM48" s="285"/>
      <c r="DN48" s="285"/>
      <c r="DO48" s="285"/>
      <c r="DP48" s="285"/>
      <c r="DQ48" s="285"/>
      <c r="DR48" s="285"/>
      <c r="DS48" s="285"/>
      <c r="DT48" s="285"/>
      <c r="DU48" s="285"/>
      <c r="DV48" s="285"/>
      <c r="DW48" s="285"/>
      <c r="DX48" s="285"/>
      <c r="DY48" s="285"/>
      <c r="DZ48" s="285"/>
      <c r="EA48" s="285"/>
      <c r="EB48" s="285"/>
      <c r="EC48" s="285"/>
      <c r="ED48" s="285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G48" s="91">
        <f t="shared" si="148"/>
        <v>0</v>
      </c>
      <c r="FH48" s="91">
        <f t="shared" si="175"/>
        <v>0</v>
      </c>
      <c r="FI48" s="91">
        <f t="shared" si="176"/>
        <v>0</v>
      </c>
      <c r="FJ48" s="91">
        <f t="shared" si="177"/>
        <v>0</v>
      </c>
      <c r="FK48" s="91">
        <f t="shared" si="178"/>
        <v>0</v>
      </c>
      <c r="FL48" s="91">
        <f t="shared" si="179"/>
        <v>0</v>
      </c>
      <c r="FM48" s="91">
        <f t="shared" si="180"/>
        <v>0</v>
      </c>
      <c r="FN48" s="91">
        <f t="shared" si="181"/>
        <v>0</v>
      </c>
      <c r="FO48" s="91">
        <f t="shared" si="182"/>
        <v>0</v>
      </c>
      <c r="FP48" s="91">
        <f t="shared" si="183"/>
        <v>0</v>
      </c>
      <c r="FQ48" s="91">
        <f t="shared" si="184"/>
        <v>0</v>
      </c>
      <c r="FR48" s="91">
        <f t="shared" si="185"/>
        <v>0</v>
      </c>
      <c r="FS48" s="91">
        <f t="shared" si="186"/>
        <v>0</v>
      </c>
      <c r="FT48" s="91">
        <f t="shared" si="187"/>
        <v>0</v>
      </c>
      <c r="FU48" s="91">
        <f t="shared" si="188"/>
        <v>0</v>
      </c>
      <c r="FV48" s="91">
        <f t="shared" si="189"/>
        <v>0</v>
      </c>
      <c r="FW48" s="91">
        <f t="shared" si="174"/>
        <v>0</v>
      </c>
      <c r="FX48" s="91">
        <f t="shared" si="190"/>
        <v>0</v>
      </c>
      <c r="FY48" s="91">
        <f t="shared" si="191"/>
        <v>0</v>
      </c>
      <c r="FZ48" s="91">
        <f t="shared" si="192"/>
        <v>0</v>
      </c>
      <c r="GA48" s="91">
        <f t="shared" si="218"/>
        <v>0</v>
      </c>
      <c r="GB48" s="91">
        <f t="shared" si="219"/>
        <v>0</v>
      </c>
      <c r="GC48" s="91">
        <f t="shared" si="220"/>
        <v>0</v>
      </c>
      <c r="GD48" s="91">
        <f t="shared" si="221"/>
        <v>0</v>
      </c>
      <c r="GE48" s="91">
        <f t="shared" si="222"/>
        <v>0</v>
      </c>
      <c r="GF48" s="91">
        <f t="shared" si="223"/>
        <v>0</v>
      </c>
      <c r="GG48" s="91">
        <f t="shared" si="224"/>
        <v>0</v>
      </c>
      <c r="GH48" s="91">
        <f t="shared" si="225"/>
        <v>0</v>
      </c>
      <c r="GI48" s="91">
        <f t="shared" si="226"/>
        <v>0</v>
      </c>
      <c r="GJ48" s="91">
        <f t="shared" si="227"/>
        <v>0</v>
      </c>
      <c r="GK48" s="91">
        <f t="shared" si="228"/>
        <v>0</v>
      </c>
      <c r="GL48" s="91">
        <f t="shared" si="229"/>
        <v>0</v>
      </c>
      <c r="GM48" s="91">
        <f t="shared" si="230"/>
        <v>0</v>
      </c>
      <c r="GN48" s="91">
        <f t="shared" si="231"/>
        <v>0</v>
      </c>
      <c r="GO48" s="91">
        <f t="shared" si="232"/>
        <v>0</v>
      </c>
      <c r="GP48" s="91">
        <f t="shared" si="213"/>
        <v>0</v>
      </c>
      <c r="GQ48" s="91">
        <f t="shared" si="214"/>
        <v>0</v>
      </c>
      <c r="GR48" s="91">
        <f t="shared" si="215"/>
        <v>0</v>
      </c>
      <c r="GS48" s="91">
        <f t="shared" si="216"/>
        <v>0</v>
      </c>
      <c r="GT48" s="91">
        <f t="shared" si="217"/>
        <v>0</v>
      </c>
      <c r="GU48" s="91">
        <f t="shared" si="193"/>
        <v>0</v>
      </c>
      <c r="GV48" s="91">
        <f t="shared" si="194"/>
        <v>0</v>
      </c>
      <c r="GW48" s="91">
        <f t="shared" si="195"/>
        <v>0</v>
      </c>
      <c r="GX48" s="91">
        <f t="shared" si="196"/>
        <v>0</v>
      </c>
      <c r="GY48" s="91">
        <f t="shared" si="197"/>
        <v>0</v>
      </c>
      <c r="GZ48" s="91">
        <f t="shared" si="198"/>
        <v>0</v>
      </c>
      <c r="HA48" s="91">
        <f t="shared" si="199"/>
        <v>0</v>
      </c>
      <c r="HB48" s="91">
        <f t="shared" si="200"/>
        <v>0</v>
      </c>
      <c r="HC48" s="91">
        <f t="shared" si="201"/>
        <v>0</v>
      </c>
      <c r="HD48" s="91">
        <f t="shared" si="202"/>
        <v>0</v>
      </c>
      <c r="HE48" s="91">
        <f t="shared" si="203"/>
        <v>0</v>
      </c>
      <c r="HF48" s="91">
        <f t="shared" si="204"/>
        <v>0</v>
      </c>
      <c r="HG48" s="91">
        <f t="shared" si="205"/>
        <v>0</v>
      </c>
      <c r="HH48" s="91">
        <f t="shared" si="206"/>
        <v>0</v>
      </c>
      <c r="HI48" s="91">
        <f t="shared" si="207"/>
        <v>0</v>
      </c>
      <c r="HJ48" s="91">
        <f t="shared" si="208"/>
        <v>0</v>
      </c>
      <c r="HK48" s="91">
        <f t="shared" si="209"/>
        <v>0</v>
      </c>
      <c r="HL48" s="91">
        <f t="shared" si="210"/>
        <v>0</v>
      </c>
      <c r="HM48" s="91">
        <f t="shared" si="211"/>
        <v>0</v>
      </c>
      <c r="HN48" s="91">
        <f t="shared" si="212"/>
        <v>0</v>
      </c>
      <c r="HP48" s="91">
        <f t="shared" si="149"/>
        <v>0</v>
      </c>
      <c r="HR48" s="262">
        <f t="shared" si="150"/>
        <v>0</v>
      </c>
      <c r="HS48" s="91">
        <f>HR48-'SS to Constituents'!F48</f>
        <v>0</v>
      </c>
      <c r="HV48" s="289" t="str">
        <f t="shared" si="151"/>
        <v>1B.1.DNC</v>
      </c>
      <c r="HW48" s="262">
        <f t="shared" si="6"/>
        <v>0</v>
      </c>
      <c r="HX48" s="262">
        <f t="shared" si="7"/>
        <v>0</v>
      </c>
      <c r="HY48" s="262">
        <f t="shared" si="8"/>
        <v>0</v>
      </c>
      <c r="HZ48" s="262">
        <f t="shared" si="9"/>
        <v>0</v>
      </c>
      <c r="IA48" s="262">
        <f t="shared" si="10"/>
        <v>0</v>
      </c>
      <c r="IB48" s="262">
        <f t="shared" si="11"/>
        <v>0</v>
      </c>
      <c r="IC48" s="262">
        <f t="shared" si="12"/>
        <v>0</v>
      </c>
      <c r="ID48" s="262">
        <f t="shared" si="13"/>
        <v>0</v>
      </c>
      <c r="IE48" s="262">
        <f t="shared" si="14"/>
        <v>0</v>
      </c>
      <c r="IF48" s="262">
        <f t="shared" si="15"/>
        <v>0</v>
      </c>
      <c r="IG48" s="262">
        <f t="shared" si="16"/>
        <v>0</v>
      </c>
      <c r="IH48" s="262">
        <f t="shared" si="17"/>
        <v>0</v>
      </c>
      <c r="II48" s="262">
        <f t="shared" si="18"/>
        <v>0</v>
      </c>
      <c r="IJ48" s="262">
        <f t="shared" si="19"/>
        <v>0</v>
      </c>
      <c r="IK48" s="262">
        <f t="shared" si="20"/>
        <v>0</v>
      </c>
      <c r="IL48" s="262">
        <f t="shared" si="21"/>
        <v>0</v>
      </c>
      <c r="IM48" s="262">
        <f t="shared" si="22"/>
        <v>0</v>
      </c>
      <c r="IN48" s="262">
        <f t="shared" si="23"/>
        <v>0</v>
      </c>
      <c r="IO48" s="262">
        <f t="shared" si="24"/>
        <v>0</v>
      </c>
      <c r="IP48" s="262">
        <f t="shared" si="25"/>
        <v>0</v>
      </c>
      <c r="IQ48" s="262">
        <f t="shared" si="26"/>
        <v>0</v>
      </c>
      <c r="IR48" s="262">
        <f t="shared" si="27"/>
        <v>0</v>
      </c>
      <c r="IS48" s="262">
        <f t="shared" si="28"/>
        <v>0</v>
      </c>
      <c r="IT48" s="262">
        <f t="shared" si="29"/>
        <v>0</v>
      </c>
      <c r="IU48" s="262">
        <f t="shared" si="30"/>
        <v>0</v>
      </c>
      <c r="IV48" s="262">
        <f t="shared" si="31"/>
        <v>0</v>
      </c>
      <c r="IW48" s="262">
        <f t="shared" si="32"/>
        <v>0</v>
      </c>
      <c r="IX48" s="262">
        <f t="shared" si="33"/>
        <v>0</v>
      </c>
      <c r="IY48" s="262">
        <f t="shared" si="34"/>
        <v>0</v>
      </c>
      <c r="IZ48" s="262">
        <f t="shared" si="35"/>
        <v>0</v>
      </c>
      <c r="JA48" s="262">
        <f t="shared" si="36"/>
        <v>0</v>
      </c>
      <c r="JB48" s="262">
        <f t="shared" si="37"/>
        <v>0</v>
      </c>
      <c r="JC48" s="262">
        <f t="shared" si="38"/>
        <v>0</v>
      </c>
      <c r="JD48" s="262">
        <f t="shared" si="39"/>
        <v>0</v>
      </c>
      <c r="JE48" s="262">
        <f t="shared" si="40"/>
        <v>0</v>
      </c>
      <c r="JF48" s="262">
        <f t="shared" si="41"/>
        <v>0</v>
      </c>
      <c r="JG48" s="262">
        <f t="shared" si="42"/>
        <v>0</v>
      </c>
      <c r="JH48" s="262">
        <f t="shared" si="43"/>
        <v>0</v>
      </c>
      <c r="JI48" s="262">
        <f t="shared" si="44"/>
        <v>0</v>
      </c>
      <c r="JJ48" s="262">
        <f t="shared" si="45"/>
        <v>0</v>
      </c>
      <c r="JK48" s="262">
        <f t="shared" si="46"/>
        <v>0</v>
      </c>
      <c r="JL48" s="262">
        <f t="shared" si="47"/>
        <v>0</v>
      </c>
      <c r="JM48" s="262">
        <f t="shared" si="48"/>
        <v>0</v>
      </c>
      <c r="JN48" s="262">
        <f t="shared" si="49"/>
        <v>0</v>
      </c>
      <c r="JO48" s="262">
        <f t="shared" si="50"/>
        <v>0</v>
      </c>
      <c r="JP48" s="262">
        <f t="shared" si="51"/>
        <v>0</v>
      </c>
      <c r="JQ48" s="262">
        <f t="shared" si="52"/>
        <v>0</v>
      </c>
      <c r="JR48" s="262">
        <f t="shared" si="53"/>
        <v>0</v>
      </c>
      <c r="JS48" s="262">
        <f t="shared" si="54"/>
        <v>0</v>
      </c>
      <c r="JT48" s="262">
        <f t="shared" si="55"/>
        <v>0</v>
      </c>
      <c r="JU48" s="262">
        <f t="shared" si="56"/>
        <v>0</v>
      </c>
      <c r="JV48" s="262">
        <f t="shared" si="57"/>
        <v>0</v>
      </c>
      <c r="JW48" s="262">
        <f t="shared" si="58"/>
        <v>0</v>
      </c>
      <c r="JX48" s="262">
        <f t="shared" si="59"/>
        <v>0</v>
      </c>
      <c r="JY48" s="262">
        <f t="shared" si="60"/>
        <v>0</v>
      </c>
      <c r="JZ48" s="262">
        <f t="shared" si="61"/>
        <v>0</v>
      </c>
      <c r="KA48" s="262">
        <f t="shared" si="62"/>
        <v>0</v>
      </c>
      <c r="KB48" s="262">
        <f t="shared" si="63"/>
        <v>0</v>
      </c>
      <c r="KC48" s="262">
        <f t="shared" si="64"/>
        <v>0</v>
      </c>
      <c r="KD48" s="262">
        <f t="shared" si="65"/>
        <v>0</v>
      </c>
      <c r="KE48" s="262">
        <f t="shared" si="66"/>
        <v>0</v>
      </c>
      <c r="KF48" s="262">
        <f t="shared" si="67"/>
        <v>0</v>
      </c>
      <c r="KG48" s="262">
        <f t="shared" si="68"/>
        <v>0</v>
      </c>
      <c r="KH48" s="262">
        <f t="shared" si="69"/>
        <v>0</v>
      </c>
      <c r="KI48" s="262">
        <f t="shared" si="70"/>
        <v>0</v>
      </c>
      <c r="KJ48" s="262">
        <f t="shared" si="71"/>
        <v>0</v>
      </c>
      <c r="KK48" s="262">
        <f t="shared" si="72"/>
        <v>0</v>
      </c>
      <c r="KL48" s="262">
        <f t="shared" si="73"/>
        <v>0</v>
      </c>
      <c r="KM48" s="262">
        <f t="shared" si="74"/>
        <v>0</v>
      </c>
      <c r="KN48" s="262">
        <f t="shared" si="75"/>
        <v>0</v>
      </c>
      <c r="KO48" s="262">
        <f t="shared" si="76"/>
        <v>0</v>
      </c>
      <c r="KP48" s="262">
        <f t="shared" si="77"/>
        <v>0</v>
      </c>
      <c r="KQ48" s="262">
        <f t="shared" si="78"/>
        <v>0</v>
      </c>
      <c r="KR48" s="262">
        <f t="shared" si="79"/>
        <v>0</v>
      </c>
      <c r="KS48" s="262">
        <f t="shared" si="80"/>
        <v>0</v>
      </c>
      <c r="KT48" s="262">
        <f t="shared" si="81"/>
        <v>0</v>
      </c>
      <c r="KU48" s="262">
        <f t="shared" si="82"/>
        <v>0</v>
      </c>
      <c r="KV48" s="262">
        <f t="shared" si="83"/>
        <v>0</v>
      </c>
      <c r="KW48" s="262">
        <f t="shared" si="84"/>
        <v>0</v>
      </c>
      <c r="KX48" s="262">
        <f t="shared" si="85"/>
        <v>0</v>
      </c>
      <c r="KY48" s="262">
        <f t="shared" si="86"/>
        <v>0</v>
      </c>
      <c r="KZ48" s="262">
        <f t="shared" si="87"/>
        <v>0</v>
      </c>
      <c r="LA48" s="262">
        <f t="shared" si="88"/>
        <v>0</v>
      </c>
      <c r="LB48" s="262">
        <f t="shared" si="89"/>
        <v>0</v>
      </c>
      <c r="LC48" s="262">
        <f t="shared" si="90"/>
        <v>0</v>
      </c>
      <c r="LD48" s="262">
        <f t="shared" si="91"/>
        <v>0</v>
      </c>
      <c r="LE48" s="262">
        <f t="shared" si="92"/>
        <v>0</v>
      </c>
      <c r="LF48" s="262">
        <f t="shared" si="93"/>
        <v>0</v>
      </c>
      <c r="LG48" s="262">
        <f t="shared" si="94"/>
        <v>0</v>
      </c>
      <c r="LH48" s="262">
        <f t="shared" si="95"/>
        <v>0</v>
      </c>
      <c r="LI48" s="262">
        <f t="shared" si="96"/>
        <v>0</v>
      </c>
      <c r="LJ48" s="262">
        <f t="shared" si="97"/>
        <v>0</v>
      </c>
      <c r="LK48" s="262">
        <f t="shared" si="98"/>
        <v>0</v>
      </c>
      <c r="LL48" s="262">
        <f t="shared" si="99"/>
        <v>0</v>
      </c>
    </row>
    <row r="49" spans="2:324" ht="39.950000000000003" customHeight="1" x14ac:dyDescent="0.25">
      <c r="B49" s="5" t="s">
        <v>30</v>
      </c>
      <c r="C49" s="68" t="s">
        <v>31</v>
      </c>
      <c r="D49" s="5" t="s">
        <v>74</v>
      </c>
      <c r="F49" s="262">
        <f>'SS to Constituents'!N49</f>
        <v>4.3069087948768875E-2</v>
      </c>
      <c r="H49" s="262">
        <f>'SS to Constituents'!O49</f>
        <v>0.3484680752218573</v>
      </c>
      <c r="I49" s="264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X49" s="91">
        <f t="shared" si="122"/>
        <v>0</v>
      </c>
      <c r="Y49" s="91">
        <f t="shared" si="123"/>
        <v>0</v>
      </c>
      <c r="Z49" s="91">
        <f t="shared" si="124"/>
        <v>0</v>
      </c>
      <c r="AA49" s="91">
        <f t="shared" si="125"/>
        <v>0</v>
      </c>
      <c r="AB49" s="91">
        <f t="shared" si="126"/>
        <v>0</v>
      </c>
      <c r="AC49" s="91">
        <f t="shared" si="127"/>
        <v>0</v>
      </c>
      <c r="AD49" s="91">
        <f t="shared" si="128"/>
        <v>0</v>
      </c>
      <c r="AE49" s="91">
        <f t="shared" si="129"/>
        <v>0</v>
      </c>
      <c r="AF49" s="91">
        <f t="shared" si="130"/>
        <v>0</v>
      </c>
      <c r="AG49" s="91">
        <f t="shared" si="131"/>
        <v>0</v>
      </c>
      <c r="AH49" s="91">
        <f t="shared" si="132"/>
        <v>0</v>
      </c>
      <c r="AI49" s="91">
        <f t="shared" si="133"/>
        <v>0</v>
      </c>
      <c r="AJ49" s="91">
        <f t="shared" si="134"/>
        <v>0</v>
      </c>
      <c r="AL49" s="91">
        <f t="shared" si="135"/>
        <v>0</v>
      </c>
      <c r="AM49" s="91">
        <f t="shared" si="136"/>
        <v>0</v>
      </c>
      <c r="AN49" s="91">
        <f t="shared" si="137"/>
        <v>0</v>
      </c>
      <c r="AO49" s="91">
        <f t="shared" si="138"/>
        <v>0</v>
      </c>
      <c r="AP49" s="91">
        <f t="shared" si="139"/>
        <v>0</v>
      </c>
      <c r="AR49" s="91">
        <f t="shared" si="140"/>
        <v>0</v>
      </c>
      <c r="AS49" s="91">
        <f t="shared" si="141"/>
        <v>0</v>
      </c>
      <c r="AT49" s="91">
        <f t="shared" si="142"/>
        <v>0</v>
      </c>
      <c r="AV49" s="91">
        <f t="shared" si="143"/>
        <v>0</v>
      </c>
      <c r="AX49" s="91">
        <f t="shared" si="144"/>
        <v>0</v>
      </c>
      <c r="AZ49" s="91">
        <f t="shared" si="145"/>
        <v>0.3484680752218573</v>
      </c>
      <c r="BB49" s="262">
        <f>'SS to Constituents'!P49</f>
        <v>0</v>
      </c>
      <c r="BC49" s="264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Y49" s="91">
        <f t="shared" si="146"/>
        <v>0</v>
      </c>
      <c r="BZ49" s="91">
        <f t="shared" si="165"/>
        <v>0</v>
      </c>
      <c r="CA49" s="91">
        <f t="shared" si="166"/>
        <v>0</v>
      </c>
      <c r="CB49" s="91">
        <f t="shared" si="167"/>
        <v>0</v>
      </c>
      <c r="CC49" s="91">
        <f t="shared" si="168"/>
        <v>0</v>
      </c>
      <c r="CD49" s="91">
        <f t="shared" si="169"/>
        <v>0</v>
      </c>
      <c r="CE49" s="91">
        <f t="shared" si="170"/>
        <v>0</v>
      </c>
      <c r="CF49" s="91">
        <f t="shared" si="171"/>
        <v>0</v>
      </c>
      <c r="CG49" s="91">
        <f t="shared" si="172"/>
        <v>0</v>
      </c>
      <c r="CH49" s="91">
        <f t="shared" si="154"/>
        <v>0</v>
      </c>
      <c r="CI49" s="91">
        <f t="shared" si="155"/>
        <v>0</v>
      </c>
      <c r="CJ49" s="91">
        <f t="shared" si="156"/>
        <v>0</v>
      </c>
      <c r="CK49" s="91">
        <f t="shared" si="157"/>
        <v>0</v>
      </c>
      <c r="CL49" s="91">
        <f t="shared" si="158"/>
        <v>0</v>
      </c>
      <c r="CM49" s="91">
        <f t="shared" si="159"/>
        <v>0</v>
      </c>
      <c r="CN49" s="91">
        <f t="shared" si="160"/>
        <v>0</v>
      </c>
      <c r="CO49" s="91">
        <f t="shared" si="161"/>
        <v>0</v>
      </c>
      <c r="CP49" s="91">
        <f t="shared" si="162"/>
        <v>0</v>
      </c>
      <c r="CQ49" s="91">
        <f t="shared" si="163"/>
        <v>0</v>
      </c>
      <c r="CR49" s="91">
        <f t="shared" si="164"/>
        <v>0</v>
      </c>
      <c r="CT49" s="91">
        <f t="shared" si="147"/>
        <v>0</v>
      </c>
      <c r="CV49" s="262">
        <f>'SS to Constituents'!Q49</f>
        <v>0</v>
      </c>
      <c r="CW49" s="264"/>
      <c r="CX49" s="285"/>
      <c r="CY49" s="285"/>
      <c r="CZ49" s="285"/>
      <c r="DA49" s="285"/>
      <c r="DB49" s="285"/>
      <c r="DC49" s="285"/>
      <c r="DD49" s="285"/>
      <c r="DE49" s="285"/>
      <c r="DF49" s="285"/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285"/>
      <c r="DR49" s="285"/>
      <c r="DS49" s="285"/>
      <c r="DT49" s="285"/>
      <c r="DU49" s="285"/>
      <c r="DV49" s="285"/>
      <c r="DW49" s="285"/>
      <c r="DX49" s="285"/>
      <c r="DY49" s="285"/>
      <c r="DZ49" s="285"/>
      <c r="EA49" s="285"/>
      <c r="EB49" s="285"/>
      <c r="EC49" s="285"/>
      <c r="ED49" s="285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G49" s="91">
        <f t="shared" si="148"/>
        <v>0</v>
      </c>
      <c r="FH49" s="91">
        <f t="shared" si="175"/>
        <v>0</v>
      </c>
      <c r="FI49" s="91">
        <f t="shared" si="176"/>
        <v>0</v>
      </c>
      <c r="FJ49" s="91">
        <f t="shared" si="177"/>
        <v>0</v>
      </c>
      <c r="FK49" s="91">
        <f t="shared" si="178"/>
        <v>0</v>
      </c>
      <c r="FL49" s="91">
        <f t="shared" si="179"/>
        <v>0</v>
      </c>
      <c r="FM49" s="91">
        <f t="shared" si="180"/>
        <v>0</v>
      </c>
      <c r="FN49" s="91">
        <f t="shared" si="181"/>
        <v>0</v>
      </c>
      <c r="FO49" s="91">
        <f t="shared" si="182"/>
        <v>0</v>
      </c>
      <c r="FP49" s="91">
        <f t="shared" si="183"/>
        <v>0</v>
      </c>
      <c r="FQ49" s="91">
        <f t="shared" si="184"/>
        <v>0</v>
      </c>
      <c r="FR49" s="91">
        <f t="shared" si="185"/>
        <v>0</v>
      </c>
      <c r="FS49" s="91">
        <f t="shared" si="186"/>
        <v>0</v>
      </c>
      <c r="FT49" s="91">
        <f t="shared" si="187"/>
        <v>0</v>
      </c>
      <c r="FU49" s="91">
        <f t="shared" si="188"/>
        <v>0</v>
      </c>
      <c r="FV49" s="91">
        <f t="shared" si="189"/>
        <v>0</v>
      </c>
      <c r="FW49" s="91">
        <f t="shared" si="174"/>
        <v>0</v>
      </c>
      <c r="FX49" s="91">
        <f t="shared" si="190"/>
        <v>0</v>
      </c>
      <c r="FY49" s="91">
        <f t="shared" si="191"/>
        <v>0</v>
      </c>
      <c r="FZ49" s="91">
        <f t="shared" si="192"/>
        <v>0</v>
      </c>
      <c r="GA49" s="91">
        <f t="shared" si="218"/>
        <v>0</v>
      </c>
      <c r="GB49" s="91">
        <f t="shared" si="219"/>
        <v>0</v>
      </c>
      <c r="GC49" s="91">
        <f t="shared" si="220"/>
        <v>0</v>
      </c>
      <c r="GD49" s="91">
        <f t="shared" si="221"/>
        <v>0</v>
      </c>
      <c r="GE49" s="91">
        <f t="shared" si="222"/>
        <v>0</v>
      </c>
      <c r="GF49" s="91">
        <f t="shared" si="223"/>
        <v>0</v>
      </c>
      <c r="GG49" s="91">
        <f t="shared" si="224"/>
        <v>0</v>
      </c>
      <c r="GH49" s="91">
        <f t="shared" si="225"/>
        <v>0</v>
      </c>
      <c r="GI49" s="91">
        <f t="shared" si="226"/>
        <v>0</v>
      </c>
      <c r="GJ49" s="91">
        <f t="shared" si="227"/>
        <v>0</v>
      </c>
      <c r="GK49" s="91">
        <f t="shared" si="228"/>
        <v>0</v>
      </c>
      <c r="GL49" s="91">
        <f t="shared" si="229"/>
        <v>0</v>
      </c>
      <c r="GM49" s="91">
        <f t="shared" si="230"/>
        <v>0</v>
      </c>
      <c r="GN49" s="91">
        <f t="shared" si="231"/>
        <v>0</v>
      </c>
      <c r="GO49" s="91">
        <f t="shared" si="232"/>
        <v>0</v>
      </c>
      <c r="GP49" s="91">
        <f t="shared" si="213"/>
        <v>0</v>
      </c>
      <c r="GQ49" s="91">
        <f t="shared" si="214"/>
        <v>0</v>
      </c>
      <c r="GR49" s="91">
        <f t="shared" si="215"/>
        <v>0</v>
      </c>
      <c r="GS49" s="91">
        <f t="shared" si="216"/>
        <v>0</v>
      </c>
      <c r="GT49" s="91">
        <f t="shared" si="217"/>
        <v>0</v>
      </c>
      <c r="GU49" s="91">
        <f t="shared" si="193"/>
        <v>0</v>
      </c>
      <c r="GV49" s="91">
        <f t="shared" si="194"/>
        <v>0</v>
      </c>
      <c r="GW49" s="91">
        <f t="shared" si="195"/>
        <v>0</v>
      </c>
      <c r="GX49" s="91">
        <f t="shared" si="196"/>
        <v>0</v>
      </c>
      <c r="GY49" s="91">
        <f t="shared" si="197"/>
        <v>0</v>
      </c>
      <c r="GZ49" s="91">
        <f t="shared" si="198"/>
        <v>0</v>
      </c>
      <c r="HA49" s="91">
        <f t="shared" si="199"/>
        <v>0</v>
      </c>
      <c r="HB49" s="91">
        <f t="shared" si="200"/>
        <v>0</v>
      </c>
      <c r="HC49" s="91">
        <f t="shared" si="201"/>
        <v>0</v>
      </c>
      <c r="HD49" s="91">
        <f t="shared" si="202"/>
        <v>0</v>
      </c>
      <c r="HE49" s="91">
        <f t="shared" si="203"/>
        <v>0</v>
      </c>
      <c r="HF49" s="91">
        <f t="shared" si="204"/>
        <v>0</v>
      </c>
      <c r="HG49" s="91">
        <f t="shared" si="205"/>
        <v>0</v>
      </c>
      <c r="HH49" s="91">
        <f t="shared" si="206"/>
        <v>0</v>
      </c>
      <c r="HI49" s="91">
        <f t="shared" si="207"/>
        <v>0</v>
      </c>
      <c r="HJ49" s="91">
        <f t="shared" si="208"/>
        <v>0</v>
      </c>
      <c r="HK49" s="91">
        <f t="shared" si="209"/>
        <v>0</v>
      </c>
      <c r="HL49" s="91">
        <f t="shared" si="210"/>
        <v>0</v>
      </c>
      <c r="HM49" s="91">
        <f t="shared" si="211"/>
        <v>0</v>
      </c>
      <c r="HN49" s="91">
        <f t="shared" si="212"/>
        <v>0</v>
      </c>
      <c r="HP49" s="91">
        <f t="shared" si="149"/>
        <v>0</v>
      </c>
      <c r="HR49" s="262">
        <f t="shared" si="150"/>
        <v>4.3069087948768875E-2</v>
      </c>
      <c r="HS49" s="91">
        <f>HR49-'SS to Constituents'!F49</f>
        <v>-0.3484680752218573</v>
      </c>
      <c r="HV49" s="289" t="str">
        <f t="shared" si="151"/>
        <v>1B.1.GTAC</v>
      </c>
      <c r="HW49" s="262">
        <f t="shared" si="6"/>
        <v>4.3069087948768875E-2</v>
      </c>
      <c r="HX49" s="262">
        <f t="shared" si="7"/>
        <v>0</v>
      </c>
      <c r="HY49" s="262">
        <f t="shared" si="8"/>
        <v>0</v>
      </c>
      <c r="HZ49" s="262">
        <f t="shared" si="9"/>
        <v>0</v>
      </c>
      <c r="IA49" s="262">
        <f t="shared" si="10"/>
        <v>0</v>
      </c>
      <c r="IB49" s="262">
        <f t="shared" si="11"/>
        <v>0</v>
      </c>
      <c r="IC49" s="262">
        <f t="shared" si="12"/>
        <v>0</v>
      </c>
      <c r="ID49" s="262">
        <f t="shared" si="13"/>
        <v>0</v>
      </c>
      <c r="IE49" s="262">
        <f t="shared" si="14"/>
        <v>0</v>
      </c>
      <c r="IF49" s="262">
        <f t="shared" si="15"/>
        <v>0</v>
      </c>
      <c r="IG49" s="262">
        <f t="shared" si="16"/>
        <v>0</v>
      </c>
      <c r="IH49" s="262">
        <f t="shared" si="17"/>
        <v>0</v>
      </c>
      <c r="II49" s="262">
        <f t="shared" si="18"/>
        <v>0</v>
      </c>
      <c r="IJ49" s="262">
        <f t="shared" si="19"/>
        <v>0</v>
      </c>
      <c r="IK49" s="262">
        <f t="shared" si="20"/>
        <v>0</v>
      </c>
      <c r="IL49" s="262">
        <f t="shared" si="21"/>
        <v>0</v>
      </c>
      <c r="IM49" s="262">
        <f t="shared" si="22"/>
        <v>0</v>
      </c>
      <c r="IN49" s="262">
        <f t="shared" si="23"/>
        <v>0</v>
      </c>
      <c r="IO49" s="262">
        <f t="shared" si="24"/>
        <v>0</v>
      </c>
      <c r="IP49" s="262">
        <f t="shared" si="25"/>
        <v>0</v>
      </c>
      <c r="IQ49" s="262">
        <f t="shared" si="26"/>
        <v>0</v>
      </c>
      <c r="IR49" s="262">
        <f t="shared" si="27"/>
        <v>0</v>
      </c>
      <c r="IS49" s="262">
        <f t="shared" si="28"/>
        <v>0</v>
      </c>
      <c r="IT49" s="262">
        <f t="shared" si="29"/>
        <v>0</v>
      </c>
      <c r="IU49" s="262">
        <f t="shared" si="30"/>
        <v>0</v>
      </c>
      <c r="IV49" s="262">
        <f t="shared" si="31"/>
        <v>0</v>
      </c>
      <c r="IW49" s="262">
        <f t="shared" si="32"/>
        <v>0</v>
      </c>
      <c r="IX49" s="262">
        <f t="shared" si="33"/>
        <v>0</v>
      </c>
      <c r="IY49" s="262">
        <f t="shared" si="34"/>
        <v>0</v>
      </c>
      <c r="IZ49" s="262">
        <f t="shared" si="35"/>
        <v>0</v>
      </c>
      <c r="JA49" s="262">
        <f t="shared" si="36"/>
        <v>0</v>
      </c>
      <c r="JB49" s="262">
        <f t="shared" si="37"/>
        <v>0</v>
      </c>
      <c r="JC49" s="262">
        <f t="shared" si="38"/>
        <v>0</v>
      </c>
      <c r="JD49" s="262">
        <f t="shared" si="39"/>
        <v>0</v>
      </c>
      <c r="JE49" s="262">
        <f t="shared" si="40"/>
        <v>0</v>
      </c>
      <c r="JF49" s="262">
        <f t="shared" si="41"/>
        <v>0</v>
      </c>
      <c r="JG49" s="262">
        <f t="shared" si="42"/>
        <v>0</v>
      </c>
      <c r="JH49" s="262">
        <f t="shared" si="43"/>
        <v>0</v>
      </c>
      <c r="JI49" s="262">
        <f t="shared" si="44"/>
        <v>0</v>
      </c>
      <c r="JJ49" s="262">
        <f t="shared" si="45"/>
        <v>0</v>
      </c>
      <c r="JK49" s="262">
        <f t="shared" si="46"/>
        <v>0</v>
      </c>
      <c r="JL49" s="262">
        <f t="shared" si="47"/>
        <v>0</v>
      </c>
      <c r="JM49" s="262">
        <f t="shared" si="48"/>
        <v>0</v>
      </c>
      <c r="JN49" s="262">
        <f t="shared" si="49"/>
        <v>0</v>
      </c>
      <c r="JO49" s="262">
        <f t="shared" si="50"/>
        <v>0</v>
      </c>
      <c r="JP49" s="262">
        <f t="shared" si="51"/>
        <v>0</v>
      </c>
      <c r="JQ49" s="262">
        <f t="shared" si="52"/>
        <v>0</v>
      </c>
      <c r="JR49" s="262">
        <f t="shared" si="53"/>
        <v>0</v>
      </c>
      <c r="JS49" s="262">
        <f t="shared" si="54"/>
        <v>0</v>
      </c>
      <c r="JT49" s="262">
        <f t="shared" si="55"/>
        <v>0</v>
      </c>
      <c r="JU49" s="262">
        <f t="shared" si="56"/>
        <v>0</v>
      </c>
      <c r="JV49" s="262">
        <f t="shared" si="57"/>
        <v>0</v>
      </c>
      <c r="JW49" s="262">
        <f t="shared" si="58"/>
        <v>0</v>
      </c>
      <c r="JX49" s="262">
        <f t="shared" si="59"/>
        <v>0</v>
      </c>
      <c r="JY49" s="262">
        <f t="shared" si="60"/>
        <v>0</v>
      </c>
      <c r="JZ49" s="262">
        <f t="shared" si="61"/>
        <v>0</v>
      </c>
      <c r="KA49" s="262">
        <f t="shared" si="62"/>
        <v>0</v>
      </c>
      <c r="KB49" s="262">
        <f t="shared" si="63"/>
        <v>0</v>
      </c>
      <c r="KC49" s="262">
        <f t="shared" si="64"/>
        <v>0</v>
      </c>
      <c r="KD49" s="262">
        <f t="shared" si="65"/>
        <v>0</v>
      </c>
      <c r="KE49" s="262">
        <f t="shared" si="66"/>
        <v>0</v>
      </c>
      <c r="KF49" s="262">
        <f t="shared" si="67"/>
        <v>0</v>
      </c>
      <c r="KG49" s="262">
        <f t="shared" si="68"/>
        <v>0</v>
      </c>
      <c r="KH49" s="262">
        <f t="shared" si="69"/>
        <v>0</v>
      </c>
      <c r="KI49" s="262">
        <f t="shared" si="70"/>
        <v>0</v>
      </c>
      <c r="KJ49" s="262">
        <f t="shared" si="71"/>
        <v>0</v>
      </c>
      <c r="KK49" s="262">
        <f t="shared" si="72"/>
        <v>0</v>
      </c>
      <c r="KL49" s="262">
        <f t="shared" si="73"/>
        <v>0</v>
      </c>
      <c r="KM49" s="262">
        <f t="shared" si="74"/>
        <v>0</v>
      </c>
      <c r="KN49" s="262">
        <f t="shared" si="75"/>
        <v>0</v>
      </c>
      <c r="KO49" s="262">
        <f t="shared" si="76"/>
        <v>0</v>
      </c>
      <c r="KP49" s="262">
        <f t="shared" si="77"/>
        <v>0</v>
      </c>
      <c r="KQ49" s="262">
        <f t="shared" si="78"/>
        <v>0</v>
      </c>
      <c r="KR49" s="262">
        <f t="shared" si="79"/>
        <v>0</v>
      </c>
      <c r="KS49" s="262">
        <f t="shared" si="80"/>
        <v>0</v>
      </c>
      <c r="KT49" s="262">
        <f t="shared" si="81"/>
        <v>0</v>
      </c>
      <c r="KU49" s="262">
        <f t="shared" si="82"/>
        <v>0</v>
      </c>
      <c r="KV49" s="262">
        <f t="shared" si="83"/>
        <v>0</v>
      </c>
      <c r="KW49" s="262">
        <f t="shared" si="84"/>
        <v>0</v>
      </c>
      <c r="KX49" s="262">
        <f t="shared" si="85"/>
        <v>0</v>
      </c>
      <c r="KY49" s="262">
        <f t="shared" si="86"/>
        <v>0</v>
      </c>
      <c r="KZ49" s="262">
        <f t="shared" si="87"/>
        <v>0</v>
      </c>
      <c r="LA49" s="262">
        <f t="shared" si="88"/>
        <v>0</v>
      </c>
      <c r="LB49" s="262">
        <f t="shared" si="89"/>
        <v>0</v>
      </c>
      <c r="LC49" s="262">
        <f t="shared" si="90"/>
        <v>0</v>
      </c>
      <c r="LD49" s="262">
        <f t="shared" si="91"/>
        <v>0</v>
      </c>
      <c r="LE49" s="262">
        <f t="shared" si="92"/>
        <v>0</v>
      </c>
      <c r="LF49" s="262">
        <f t="shared" si="93"/>
        <v>0</v>
      </c>
      <c r="LG49" s="262">
        <f t="shared" si="94"/>
        <v>0</v>
      </c>
      <c r="LH49" s="262">
        <f t="shared" si="95"/>
        <v>0</v>
      </c>
      <c r="LI49" s="262">
        <f t="shared" si="96"/>
        <v>0</v>
      </c>
      <c r="LJ49" s="262">
        <f t="shared" si="97"/>
        <v>0</v>
      </c>
      <c r="LK49" s="262">
        <f t="shared" si="98"/>
        <v>0</v>
      </c>
      <c r="LL49" s="262">
        <f t="shared" si="99"/>
        <v>0</v>
      </c>
    </row>
    <row r="50" spans="2:324" ht="39.950000000000003" hidden="1" customHeight="1" x14ac:dyDescent="0.25">
      <c r="B50" s="5" t="s">
        <v>30</v>
      </c>
      <c r="C50" s="68" t="s">
        <v>31</v>
      </c>
      <c r="D50" s="5" t="s">
        <v>75</v>
      </c>
      <c r="F50" s="262">
        <f>'SS to Constituents'!N50</f>
        <v>0</v>
      </c>
      <c r="H50" s="262">
        <f>'SS to Constituents'!O50</f>
        <v>0</v>
      </c>
      <c r="I50" s="264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X50" s="91">
        <f t="shared" si="122"/>
        <v>0</v>
      </c>
      <c r="Y50" s="91">
        <f t="shared" si="123"/>
        <v>0</v>
      </c>
      <c r="Z50" s="91">
        <f t="shared" si="124"/>
        <v>0</v>
      </c>
      <c r="AA50" s="91">
        <f t="shared" si="125"/>
        <v>0</v>
      </c>
      <c r="AB50" s="91">
        <f t="shared" si="126"/>
        <v>0</v>
      </c>
      <c r="AC50" s="91">
        <f t="shared" si="127"/>
        <v>0</v>
      </c>
      <c r="AD50" s="91">
        <f t="shared" si="128"/>
        <v>0</v>
      </c>
      <c r="AE50" s="91">
        <f t="shared" si="129"/>
        <v>0</v>
      </c>
      <c r="AF50" s="91">
        <f t="shared" si="130"/>
        <v>0</v>
      </c>
      <c r="AG50" s="91">
        <f t="shared" si="131"/>
        <v>0</v>
      </c>
      <c r="AH50" s="91">
        <f t="shared" si="132"/>
        <v>0</v>
      </c>
      <c r="AI50" s="91">
        <f t="shared" si="133"/>
        <v>0</v>
      </c>
      <c r="AJ50" s="91">
        <f t="shared" si="134"/>
        <v>0</v>
      </c>
      <c r="AL50" s="91">
        <f t="shared" si="135"/>
        <v>0</v>
      </c>
      <c r="AM50" s="91">
        <f t="shared" si="136"/>
        <v>0</v>
      </c>
      <c r="AN50" s="91">
        <f t="shared" si="137"/>
        <v>0</v>
      </c>
      <c r="AO50" s="91">
        <f t="shared" si="138"/>
        <v>0</v>
      </c>
      <c r="AP50" s="91">
        <f t="shared" si="139"/>
        <v>0</v>
      </c>
      <c r="AR50" s="91">
        <f t="shared" si="140"/>
        <v>0</v>
      </c>
      <c r="AS50" s="91">
        <f t="shared" si="141"/>
        <v>0</v>
      </c>
      <c r="AT50" s="91">
        <f t="shared" si="142"/>
        <v>0</v>
      </c>
      <c r="AV50" s="91">
        <f t="shared" si="143"/>
        <v>0</v>
      </c>
      <c r="AX50" s="91">
        <f t="shared" si="144"/>
        <v>0</v>
      </c>
      <c r="AZ50" s="91">
        <f t="shared" si="145"/>
        <v>0</v>
      </c>
      <c r="BB50" s="262">
        <f>'SS to Constituents'!P50</f>
        <v>0</v>
      </c>
      <c r="BC50" s="264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Y50" s="91">
        <f t="shared" si="146"/>
        <v>0</v>
      </c>
      <c r="BZ50" s="91">
        <f t="shared" si="165"/>
        <v>0</v>
      </c>
      <c r="CA50" s="91">
        <f t="shared" si="166"/>
        <v>0</v>
      </c>
      <c r="CB50" s="91">
        <f t="shared" si="167"/>
        <v>0</v>
      </c>
      <c r="CC50" s="91">
        <f t="shared" si="168"/>
        <v>0</v>
      </c>
      <c r="CD50" s="91">
        <f t="shared" si="169"/>
        <v>0</v>
      </c>
      <c r="CE50" s="91">
        <f t="shared" si="170"/>
        <v>0</v>
      </c>
      <c r="CF50" s="91">
        <f t="shared" si="171"/>
        <v>0</v>
      </c>
      <c r="CG50" s="91">
        <f t="shared" si="172"/>
        <v>0</v>
      </c>
      <c r="CH50" s="91">
        <f t="shared" si="154"/>
        <v>0</v>
      </c>
      <c r="CI50" s="91">
        <f t="shared" si="155"/>
        <v>0</v>
      </c>
      <c r="CJ50" s="91">
        <f t="shared" si="156"/>
        <v>0</v>
      </c>
      <c r="CK50" s="91">
        <f t="shared" si="157"/>
        <v>0</v>
      </c>
      <c r="CL50" s="91">
        <f t="shared" si="158"/>
        <v>0</v>
      </c>
      <c r="CM50" s="91">
        <f t="shared" si="159"/>
        <v>0</v>
      </c>
      <c r="CN50" s="91">
        <f t="shared" si="160"/>
        <v>0</v>
      </c>
      <c r="CO50" s="91">
        <f t="shared" si="161"/>
        <v>0</v>
      </c>
      <c r="CP50" s="91">
        <f t="shared" si="162"/>
        <v>0</v>
      </c>
      <c r="CQ50" s="91">
        <f t="shared" si="163"/>
        <v>0</v>
      </c>
      <c r="CR50" s="91">
        <f t="shared" si="164"/>
        <v>0</v>
      </c>
      <c r="CT50" s="91">
        <f t="shared" si="147"/>
        <v>0</v>
      </c>
      <c r="CV50" s="262">
        <f>'SS to Constituents'!Q50</f>
        <v>0</v>
      </c>
      <c r="CW50" s="264"/>
      <c r="CX50" s="285"/>
      <c r="CY50" s="285"/>
      <c r="CZ50" s="285"/>
      <c r="DA50" s="285"/>
      <c r="DB50" s="285"/>
      <c r="DC50" s="285"/>
      <c r="DD50" s="285"/>
      <c r="DE50" s="285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5"/>
      <c r="DQ50" s="285"/>
      <c r="DR50" s="285"/>
      <c r="DS50" s="285"/>
      <c r="DT50" s="285"/>
      <c r="DU50" s="285"/>
      <c r="DV50" s="285"/>
      <c r="DW50" s="285"/>
      <c r="DX50" s="285"/>
      <c r="DY50" s="285"/>
      <c r="DZ50" s="285"/>
      <c r="EA50" s="285"/>
      <c r="EB50" s="285"/>
      <c r="EC50" s="285"/>
      <c r="ED50" s="285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G50" s="91">
        <f t="shared" si="148"/>
        <v>0</v>
      </c>
      <c r="FH50" s="91">
        <f t="shared" si="175"/>
        <v>0</v>
      </c>
      <c r="FI50" s="91">
        <f t="shared" si="176"/>
        <v>0</v>
      </c>
      <c r="FJ50" s="91">
        <f t="shared" si="177"/>
        <v>0</v>
      </c>
      <c r="FK50" s="91">
        <f t="shared" si="178"/>
        <v>0</v>
      </c>
      <c r="FL50" s="91">
        <f t="shared" si="179"/>
        <v>0</v>
      </c>
      <c r="FM50" s="91">
        <f t="shared" si="180"/>
        <v>0</v>
      </c>
      <c r="FN50" s="91">
        <f t="shared" si="181"/>
        <v>0</v>
      </c>
      <c r="FO50" s="91">
        <f t="shared" si="182"/>
        <v>0</v>
      </c>
      <c r="FP50" s="91">
        <f t="shared" si="183"/>
        <v>0</v>
      </c>
      <c r="FQ50" s="91">
        <f t="shared" si="184"/>
        <v>0</v>
      </c>
      <c r="FR50" s="91">
        <f t="shared" si="185"/>
        <v>0</v>
      </c>
      <c r="FS50" s="91">
        <f t="shared" si="186"/>
        <v>0</v>
      </c>
      <c r="FT50" s="91">
        <f t="shared" si="187"/>
        <v>0</v>
      </c>
      <c r="FU50" s="91">
        <f t="shared" si="188"/>
        <v>0</v>
      </c>
      <c r="FV50" s="91">
        <f t="shared" si="189"/>
        <v>0</v>
      </c>
      <c r="FW50" s="91">
        <f t="shared" si="174"/>
        <v>0</v>
      </c>
      <c r="FX50" s="91">
        <f t="shared" si="190"/>
        <v>0</v>
      </c>
      <c r="FY50" s="91">
        <f t="shared" si="191"/>
        <v>0</v>
      </c>
      <c r="FZ50" s="91">
        <f t="shared" si="192"/>
        <v>0</v>
      </c>
      <c r="GA50" s="91">
        <f t="shared" si="218"/>
        <v>0</v>
      </c>
      <c r="GB50" s="91">
        <f t="shared" si="219"/>
        <v>0</v>
      </c>
      <c r="GC50" s="91">
        <f t="shared" si="220"/>
        <v>0</v>
      </c>
      <c r="GD50" s="91">
        <f t="shared" si="221"/>
        <v>0</v>
      </c>
      <c r="GE50" s="91">
        <f t="shared" si="222"/>
        <v>0</v>
      </c>
      <c r="GF50" s="91">
        <f t="shared" si="223"/>
        <v>0</v>
      </c>
      <c r="GG50" s="91">
        <f t="shared" si="224"/>
        <v>0</v>
      </c>
      <c r="GH50" s="91">
        <f t="shared" si="225"/>
        <v>0</v>
      </c>
      <c r="GI50" s="91">
        <f t="shared" si="226"/>
        <v>0</v>
      </c>
      <c r="GJ50" s="91">
        <f t="shared" si="227"/>
        <v>0</v>
      </c>
      <c r="GK50" s="91">
        <f t="shared" si="228"/>
        <v>0</v>
      </c>
      <c r="GL50" s="91">
        <f t="shared" si="229"/>
        <v>0</v>
      </c>
      <c r="GM50" s="91">
        <f t="shared" si="230"/>
        <v>0</v>
      </c>
      <c r="GN50" s="91">
        <f t="shared" si="231"/>
        <v>0</v>
      </c>
      <c r="GO50" s="91">
        <f t="shared" si="232"/>
        <v>0</v>
      </c>
      <c r="GP50" s="91">
        <f t="shared" si="213"/>
        <v>0</v>
      </c>
      <c r="GQ50" s="91">
        <f t="shared" si="214"/>
        <v>0</v>
      </c>
      <c r="GR50" s="91">
        <f t="shared" si="215"/>
        <v>0</v>
      </c>
      <c r="GS50" s="91">
        <f t="shared" si="216"/>
        <v>0</v>
      </c>
      <c r="GT50" s="91">
        <f t="shared" si="217"/>
        <v>0</v>
      </c>
      <c r="GU50" s="91">
        <f t="shared" si="193"/>
        <v>0</v>
      </c>
      <c r="GV50" s="91">
        <f t="shared" si="194"/>
        <v>0</v>
      </c>
      <c r="GW50" s="91">
        <f t="shared" si="195"/>
        <v>0</v>
      </c>
      <c r="GX50" s="91">
        <f t="shared" si="196"/>
        <v>0</v>
      </c>
      <c r="GY50" s="91">
        <f t="shared" si="197"/>
        <v>0</v>
      </c>
      <c r="GZ50" s="91">
        <f t="shared" si="198"/>
        <v>0</v>
      </c>
      <c r="HA50" s="91">
        <f t="shared" si="199"/>
        <v>0</v>
      </c>
      <c r="HB50" s="91">
        <f t="shared" si="200"/>
        <v>0</v>
      </c>
      <c r="HC50" s="91">
        <f t="shared" si="201"/>
        <v>0</v>
      </c>
      <c r="HD50" s="91">
        <f t="shared" si="202"/>
        <v>0</v>
      </c>
      <c r="HE50" s="91">
        <f t="shared" si="203"/>
        <v>0</v>
      </c>
      <c r="HF50" s="91">
        <f t="shared" si="204"/>
        <v>0</v>
      </c>
      <c r="HG50" s="91">
        <f t="shared" si="205"/>
        <v>0</v>
      </c>
      <c r="HH50" s="91">
        <f t="shared" si="206"/>
        <v>0</v>
      </c>
      <c r="HI50" s="91">
        <f t="shared" si="207"/>
        <v>0</v>
      </c>
      <c r="HJ50" s="91">
        <f t="shared" si="208"/>
        <v>0</v>
      </c>
      <c r="HK50" s="91">
        <f t="shared" si="209"/>
        <v>0</v>
      </c>
      <c r="HL50" s="91">
        <f t="shared" si="210"/>
        <v>0</v>
      </c>
      <c r="HM50" s="91">
        <f t="shared" si="211"/>
        <v>0</v>
      </c>
      <c r="HN50" s="91">
        <f t="shared" si="212"/>
        <v>0</v>
      </c>
      <c r="HP50" s="91">
        <f t="shared" si="149"/>
        <v>0</v>
      </c>
      <c r="HR50" s="262">
        <f t="shared" si="150"/>
        <v>0</v>
      </c>
      <c r="HS50" s="91">
        <f>HR50-'SS to Constituents'!F50</f>
        <v>0</v>
      </c>
      <c r="HV50" s="289" t="str">
        <f t="shared" si="151"/>
        <v>1B.1.GTANC</v>
      </c>
      <c r="HW50" s="262">
        <f t="shared" si="6"/>
        <v>0</v>
      </c>
      <c r="HX50" s="262">
        <f t="shared" si="7"/>
        <v>0</v>
      </c>
      <c r="HY50" s="262">
        <f t="shared" si="8"/>
        <v>0</v>
      </c>
      <c r="HZ50" s="262">
        <f t="shared" si="9"/>
        <v>0</v>
      </c>
      <c r="IA50" s="262">
        <f t="shared" si="10"/>
        <v>0</v>
      </c>
      <c r="IB50" s="262">
        <f t="shared" si="11"/>
        <v>0</v>
      </c>
      <c r="IC50" s="262">
        <f t="shared" si="12"/>
        <v>0</v>
      </c>
      <c r="ID50" s="262">
        <f t="shared" si="13"/>
        <v>0</v>
      </c>
      <c r="IE50" s="262">
        <f t="shared" si="14"/>
        <v>0</v>
      </c>
      <c r="IF50" s="262">
        <f t="shared" si="15"/>
        <v>0</v>
      </c>
      <c r="IG50" s="262">
        <f t="shared" si="16"/>
        <v>0</v>
      </c>
      <c r="IH50" s="262">
        <f t="shared" si="17"/>
        <v>0</v>
      </c>
      <c r="II50" s="262">
        <f t="shared" si="18"/>
        <v>0</v>
      </c>
      <c r="IJ50" s="262">
        <f t="shared" si="19"/>
        <v>0</v>
      </c>
      <c r="IK50" s="262">
        <f t="shared" si="20"/>
        <v>0</v>
      </c>
      <c r="IL50" s="262">
        <f t="shared" si="21"/>
        <v>0</v>
      </c>
      <c r="IM50" s="262">
        <f t="shared" si="22"/>
        <v>0</v>
      </c>
      <c r="IN50" s="262">
        <f t="shared" si="23"/>
        <v>0</v>
      </c>
      <c r="IO50" s="262">
        <f t="shared" si="24"/>
        <v>0</v>
      </c>
      <c r="IP50" s="262">
        <f t="shared" si="25"/>
        <v>0</v>
      </c>
      <c r="IQ50" s="262">
        <f t="shared" si="26"/>
        <v>0</v>
      </c>
      <c r="IR50" s="262">
        <f t="shared" si="27"/>
        <v>0</v>
      </c>
      <c r="IS50" s="262">
        <f t="shared" si="28"/>
        <v>0</v>
      </c>
      <c r="IT50" s="262">
        <f t="shared" si="29"/>
        <v>0</v>
      </c>
      <c r="IU50" s="262">
        <f t="shared" si="30"/>
        <v>0</v>
      </c>
      <c r="IV50" s="262">
        <f t="shared" si="31"/>
        <v>0</v>
      </c>
      <c r="IW50" s="262">
        <f t="shared" si="32"/>
        <v>0</v>
      </c>
      <c r="IX50" s="262">
        <f t="shared" si="33"/>
        <v>0</v>
      </c>
      <c r="IY50" s="262">
        <f t="shared" si="34"/>
        <v>0</v>
      </c>
      <c r="IZ50" s="262">
        <f t="shared" si="35"/>
        <v>0</v>
      </c>
      <c r="JA50" s="262">
        <f t="shared" si="36"/>
        <v>0</v>
      </c>
      <c r="JB50" s="262">
        <f t="shared" si="37"/>
        <v>0</v>
      </c>
      <c r="JC50" s="262">
        <f t="shared" si="38"/>
        <v>0</v>
      </c>
      <c r="JD50" s="262">
        <f t="shared" si="39"/>
        <v>0</v>
      </c>
      <c r="JE50" s="262">
        <f t="shared" si="40"/>
        <v>0</v>
      </c>
      <c r="JF50" s="262">
        <f t="shared" si="41"/>
        <v>0</v>
      </c>
      <c r="JG50" s="262">
        <f t="shared" si="42"/>
        <v>0</v>
      </c>
      <c r="JH50" s="262">
        <f t="shared" si="43"/>
        <v>0</v>
      </c>
      <c r="JI50" s="262">
        <f t="shared" si="44"/>
        <v>0</v>
      </c>
      <c r="JJ50" s="262">
        <f t="shared" si="45"/>
        <v>0</v>
      </c>
      <c r="JK50" s="262">
        <f t="shared" si="46"/>
        <v>0</v>
      </c>
      <c r="JL50" s="262">
        <f t="shared" si="47"/>
        <v>0</v>
      </c>
      <c r="JM50" s="262">
        <f t="shared" si="48"/>
        <v>0</v>
      </c>
      <c r="JN50" s="262">
        <f t="shared" si="49"/>
        <v>0</v>
      </c>
      <c r="JO50" s="262">
        <f t="shared" si="50"/>
        <v>0</v>
      </c>
      <c r="JP50" s="262">
        <f t="shared" si="51"/>
        <v>0</v>
      </c>
      <c r="JQ50" s="262">
        <f t="shared" si="52"/>
        <v>0</v>
      </c>
      <c r="JR50" s="262">
        <f t="shared" si="53"/>
        <v>0</v>
      </c>
      <c r="JS50" s="262">
        <f t="shared" si="54"/>
        <v>0</v>
      </c>
      <c r="JT50" s="262">
        <f t="shared" si="55"/>
        <v>0</v>
      </c>
      <c r="JU50" s="262">
        <f t="shared" si="56"/>
        <v>0</v>
      </c>
      <c r="JV50" s="262">
        <f t="shared" si="57"/>
        <v>0</v>
      </c>
      <c r="JW50" s="262">
        <f t="shared" si="58"/>
        <v>0</v>
      </c>
      <c r="JX50" s="262">
        <f t="shared" si="59"/>
        <v>0</v>
      </c>
      <c r="JY50" s="262">
        <f t="shared" si="60"/>
        <v>0</v>
      </c>
      <c r="JZ50" s="262">
        <f t="shared" si="61"/>
        <v>0</v>
      </c>
      <c r="KA50" s="262">
        <f t="shared" si="62"/>
        <v>0</v>
      </c>
      <c r="KB50" s="262">
        <f t="shared" si="63"/>
        <v>0</v>
      </c>
      <c r="KC50" s="262">
        <f t="shared" si="64"/>
        <v>0</v>
      </c>
      <c r="KD50" s="262">
        <f t="shared" si="65"/>
        <v>0</v>
      </c>
      <c r="KE50" s="262">
        <f t="shared" si="66"/>
        <v>0</v>
      </c>
      <c r="KF50" s="262">
        <f t="shared" si="67"/>
        <v>0</v>
      </c>
      <c r="KG50" s="262">
        <f t="shared" si="68"/>
        <v>0</v>
      </c>
      <c r="KH50" s="262">
        <f t="shared" si="69"/>
        <v>0</v>
      </c>
      <c r="KI50" s="262">
        <f t="shared" si="70"/>
        <v>0</v>
      </c>
      <c r="KJ50" s="262">
        <f t="shared" si="71"/>
        <v>0</v>
      </c>
      <c r="KK50" s="262">
        <f t="shared" si="72"/>
        <v>0</v>
      </c>
      <c r="KL50" s="262">
        <f t="shared" si="73"/>
        <v>0</v>
      </c>
      <c r="KM50" s="262">
        <f t="shared" si="74"/>
        <v>0</v>
      </c>
      <c r="KN50" s="262">
        <f t="shared" si="75"/>
        <v>0</v>
      </c>
      <c r="KO50" s="262">
        <f t="shared" si="76"/>
        <v>0</v>
      </c>
      <c r="KP50" s="262">
        <f t="shared" si="77"/>
        <v>0</v>
      </c>
      <c r="KQ50" s="262">
        <f t="shared" si="78"/>
        <v>0</v>
      </c>
      <c r="KR50" s="262">
        <f t="shared" si="79"/>
        <v>0</v>
      </c>
      <c r="KS50" s="262">
        <f t="shared" si="80"/>
        <v>0</v>
      </c>
      <c r="KT50" s="262">
        <f t="shared" si="81"/>
        <v>0</v>
      </c>
      <c r="KU50" s="262">
        <f t="shared" si="82"/>
        <v>0</v>
      </c>
      <c r="KV50" s="262">
        <f t="shared" si="83"/>
        <v>0</v>
      </c>
      <c r="KW50" s="262">
        <f t="shared" si="84"/>
        <v>0</v>
      </c>
      <c r="KX50" s="262">
        <f t="shared" si="85"/>
        <v>0</v>
      </c>
      <c r="KY50" s="262">
        <f t="shared" si="86"/>
        <v>0</v>
      </c>
      <c r="KZ50" s="262">
        <f t="shared" si="87"/>
        <v>0</v>
      </c>
      <c r="LA50" s="262">
        <f t="shared" si="88"/>
        <v>0</v>
      </c>
      <c r="LB50" s="262">
        <f t="shared" si="89"/>
        <v>0</v>
      </c>
      <c r="LC50" s="262">
        <f t="shared" si="90"/>
        <v>0</v>
      </c>
      <c r="LD50" s="262">
        <f t="shared" si="91"/>
        <v>0</v>
      </c>
      <c r="LE50" s="262">
        <f t="shared" si="92"/>
        <v>0</v>
      </c>
      <c r="LF50" s="262">
        <f t="shared" si="93"/>
        <v>0</v>
      </c>
      <c r="LG50" s="262">
        <f t="shared" si="94"/>
        <v>0</v>
      </c>
      <c r="LH50" s="262">
        <f t="shared" si="95"/>
        <v>0</v>
      </c>
      <c r="LI50" s="262">
        <f t="shared" si="96"/>
        <v>0</v>
      </c>
      <c r="LJ50" s="262">
        <f t="shared" si="97"/>
        <v>0</v>
      </c>
      <c r="LK50" s="262">
        <f t="shared" si="98"/>
        <v>0</v>
      </c>
      <c r="LL50" s="262">
        <f t="shared" si="99"/>
        <v>0</v>
      </c>
    </row>
    <row r="51" spans="2:324" ht="39.950000000000003" hidden="1" customHeight="1" x14ac:dyDescent="0.25">
      <c r="B51" s="5" t="s">
        <v>30</v>
      </c>
      <c r="C51" s="68" t="s">
        <v>31</v>
      </c>
      <c r="D51" s="5" t="s">
        <v>76</v>
      </c>
      <c r="F51" s="262">
        <f>'SS to Constituents'!N51</f>
        <v>0</v>
      </c>
      <c r="H51" s="262">
        <f>'SS to Constituents'!O51</f>
        <v>0</v>
      </c>
      <c r="I51" s="264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X51" s="91">
        <f t="shared" si="122"/>
        <v>0</v>
      </c>
      <c r="Y51" s="91">
        <f t="shared" si="123"/>
        <v>0</v>
      </c>
      <c r="Z51" s="91">
        <f t="shared" si="124"/>
        <v>0</v>
      </c>
      <c r="AA51" s="91">
        <f t="shared" si="125"/>
        <v>0</v>
      </c>
      <c r="AB51" s="91">
        <f t="shared" si="126"/>
        <v>0</v>
      </c>
      <c r="AC51" s="91">
        <f t="shared" si="127"/>
        <v>0</v>
      </c>
      <c r="AD51" s="91">
        <f t="shared" si="128"/>
        <v>0</v>
      </c>
      <c r="AE51" s="91">
        <f t="shared" si="129"/>
        <v>0</v>
      </c>
      <c r="AF51" s="91">
        <f t="shared" si="130"/>
        <v>0</v>
      </c>
      <c r="AG51" s="91">
        <f t="shared" si="131"/>
        <v>0</v>
      </c>
      <c r="AH51" s="91">
        <f t="shared" si="132"/>
        <v>0</v>
      </c>
      <c r="AI51" s="91">
        <f t="shared" si="133"/>
        <v>0</v>
      </c>
      <c r="AJ51" s="91">
        <f t="shared" si="134"/>
        <v>0</v>
      </c>
      <c r="AL51" s="91">
        <f t="shared" si="135"/>
        <v>0</v>
      </c>
      <c r="AM51" s="91">
        <f t="shared" si="136"/>
        <v>0</v>
      </c>
      <c r="AN51" s="91">
        <f t="shared" si="137"/>
        <v>0</v>
      </c>
      <c r="AO51" s="91">
        <f t="shared" si="138"/>
        <v>0</v>
      </c>
      <c r="AP51" s="91">
        <f t="shared" si="139"/>
        <v>0</v>
      </c>
      <c r="AR51" s="91">
        <f t="shared" si="140"/>
        <v>0</v>
      </c>
      <c r="AS51" s="91">
        <f t="shared" si="141"/>
        <v>0</v>
      </c>
      <c r="AT51" s="91">
        <f t="shared" si="142"/>
        <v>0</v>
      </c>
      <c r="AV51" s="91">
        <f t="shared" si="143"/>
        <v>0</v>
      </c>
      <c r="AX51" s="91">
        <f t="shared" si="144"/>
        <v>0</v>
      </c>
      <c r="AZ51" s="91">
        <f t="shared" si="145"/>
        <v>0</v>
      </c>
      <c r="BB51" s="262">
        <f>'SS to Constituents'!P51</f>
        <v>0</v>
      </c>
      <c r="BC51" s="264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Y51" s="91">
        <f t="shared" si="146"/>
        <v>0</v>
      </c>
      <c r="BZ51" s="91">
        <f t="shared" si="165"/>
        <v>0</v>
      </c>
      <c r="CA51" s="91">
        <f t="shared" si="166"/>
        <v>0</v>
      </c>
      <c r="CB51" s="91">
        <f t="shared" si="167"/>
        <v>0</v>
      </c>
      <c r="CC51" s="91">
        <f t="shared" si="168"/>
        <v>0</v>
      </c>
      <c r="CD51" s="91">
        <f t="shared" si="169"/>
        <v>0</v>
      </c>
      <c r="CE51" s="91">
        <f t="shared" si="170"/>
        <v>0</v>
      </c>
      <c r="CF51" s="91">
        <f t="shared" si="171"/>
        <v>0</v>
      </c>
      <c r="CG51" s="91">
        <f t="shared" si="172"/>
        <v>0</v>
      </c>
      <c r="CH51" s="91">
        <f t="shared" si="154"/>
        <v>0</v>
      </c>
      <c r="CI51" s="91">
        <f t="shared" si="155"/>
        <v>0</v>
      </c>
      <c r="CJ51" s="91">
        <f t="shared" si="156"/>
        <v>0</v>
      </c>
      <c r="CK51" s="91">
        <f t="shared" si="157"/>
        <v>0</v>
      </c>
      <c r="CL51" s="91">
        <f t="shared" si="158"/>
        <v>0</v>
      </c>
      <c r="CM51" s="91">
        <f t="shared" si="159"/>
        <v>0</v>
      </c>
      <c r="CN51" s="91">
        <f t="shared" si="160"/>
        <v>0</v>
      </c>
      <c r="CO51" s="91">
        <f t="shared" si="161"/>
        <v>0</v>
      </c>
      <c r="CP51" s="91">
        <f t="shared" si="162"/>
        <v>0</v>
      </c>
      <c r="CQ51" s="91">
        <f t="shared" si="163"/>
        <v>0</v>
      </c>
      <c r="CR51" s="91">
        <f t="shared" si="164"/>
        <v>0</v>
      </c>
      <c r="CT51" s="91">
        <f t="shared" si="147"/>
        <v>0</v>
      </c>
      <c r="CV51" s="262">
        <f>'SS to Constituents'!Q51</f>
        <v>0</v>
      </c>
      <c r="CW51" s="264"/>
      <c r="CX51" s="285"/>
      <c r="CY51" s="285"/>
      <c r="CZ51" s="285"/>
      <c r="DA51" s="285"/>
      <c r="DB51" s="285"/>
      <c r="DC51" s="285"/>
      <c r="DD51" s="285"/>
      <c r="DE51" s="285"/>
      <c r="DF51" s="285"/>
      <c r="DG51" s="285"/>
      <c r="DH51" s="285"/>
      <c r="DI51" s="285"/>
      <c r="DJ51" s="285"/>
      <c r="DK51" s="285"/>
      <c r="DL51" s="285"/>
      <c r="DM51" s="285"/>
      <c r="DN51" s="285"/>
      <c r="DO51" s="285"/>
      <c r="DP51" s="285"/>
      <c r="DQ51" s="285"/>
      <c r="DR51" s="285"/>
      <c r="DS51" s="285"/>
      <c r="DT51" s="285"/>
      <c r="DU51" s="285"/>
      <c r="DV51" s="285"/>
      <c r="DW51" s="285"/>
      <c r="DX51" s="285"/>
      <c r="DY51" s="285"/>
      <c r="DZ51" s="285"/>
      <c r="EA51" s="285"/>
      <c r="EB51" s="285"/>
      <c r="EC51" s="285"/>
      <c r="ED51" s="285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G51" s="91">
        <f t="shared" si="148"/>
        <v>0</v>
      </c>
      <c r="FH51" s="91">
        <f t="shared" si="175"/>
        <v>0</v>
      </c>
      <c r="FI51" s="91">
        <f t="shared" si="176"/>
        <v>0</v>
      </c>
      <c r="FJ51" s="91">
        <f t="shared" si="177"/>
        <v>0</v>
      </c>
      <c r="FK51" s="91">
        <f t="shared" si="178"/>
        <v>0</v>
      </c>
      <c r="FL51" s="91">
        <f t="shared" si="179"/>
        <v>0</v>
      </c>
      <c r="FM51" s="91">
        <f t="shared" si="180"/>
        <v>0</v>
      </c>
      <c r="FN51" s="91">
        <f t="shared" si="181"/>
        <v>0</v>
      </c>
      <c r="FO51" s="91">
        <f t="shared" si="182"/>
        <v>0</v>
      </c>
      <c r="FP51" s="91">
        <f t="shared" si="183"/>
        <v>0</v>
      </c>
      <c r="FQ51" s="91">
        <f t="shared" si="184"/>
        <v>0</v>
      </c>
      <c r="FR51" s="91">
        <f t="shared" si="185"/>
        <v>0</v>
      </c>
      <c r="FS51" s="91">
        <f t="shared" si="186"/>
        <v>0</v>
      </c>
      <c r="FT51" s="91">
        <f t="shared" si="187"/>
        <v>0</v>
      </c>
      <c r="FU51" s="91">
        <f t="shared" si="188"/>
        <v>0</v>
      </c>
      <c r="FV51" s="91">
        <f t="shared" si="189"/>
        <v>0</v>
      </c>
      <c r="FW51" s="91">
        <f t="shared" si="174"/>
        <v>0</v>
      </c>
      <c r="FX51" s="91">
        <f t="shared" si="190"/>
        <v>0</v>
      </c>
      <c r="FY51" s="91">
        <f t="shared" si="191"/>
        <v>0</v>
      </c>
      <c r="FZ51" s="91">
        <f t="shared" si="192"/>
        <v>0</v>
      </c>
      <c r="GA51" s="91">
        <f t="shared" si="218"/>
        <v>0</v>
      </c>
      <c r="GB51" s="91">
        <f t="shared" si="219"/>
        <v>0</v>
      </c>
      <c r="GC51" s="91">
        <f t="shared" si="220"/>
        <v>0</v>
      </c>
      <c r="GD51" s="91">
        <f t="shared" si="221"/>
        <v>0</v>
      </c>
      <c r="GE51" s="91">
        <f t="shared" si="222"/>
        <v>0</v>
      </c>
      <c r="GF51" s="91">
        <f t="shared" si="223"/>
        <v>0</v>
      </c>
      <c r="GG51" s="91">
        <f t="shared" si="224"/>
        <v>0</v>
      </c>
      <c r="GH51" s="91">
        <f t="shared" si="225"/>
        <v>0</v>
      </c>
      <c r="GI51" s="91">
        <f t="shared" si="226"/>
        <v>0</v>
      </c>
      <c r="GJ51" s="91">
        <f t="shared" si="227"/>
        <v>0</v>
      </c>
      <c r="GK51" s="91">
        <f t="shared" si="228"/>
        <v>0</v>
      </c>
      <c r="GL51" s="91">
        <f t="shared" si="229"/>
        <v>0</v>
      </c>
      <c r="GM51" s="91">
        <f t="shared" si="230"/>
        <v>0</v>
      </c>
      <c r="GN51" s="91">
        <f t="shared" si="231"/>
        <v>0</v>
      </c>
      <c r="GO51" s="91">
        <f t="shared" si="232"/>
        <v>0</v>
      </c>
      <c r="GP51" s="91">
        <f t="shared" si="213"/>
        <v>0</v>
      </c>
      <c r="GQ51" s="91">
        <f t="shared" si="214"/>
        <v>0</v>
      </c>
      <c r="GR51" s="91">
        <f t="shared" si="215"/>
        <v>0</v>
      </c>
      <c r="GS51" s="91">
        <f t="shared" si="216"/>
        <v>0</v>
      </c>
      <c r="GT51" s="91">
        <f t="shared" si="217"/>
        <v>0</v>
      </c>
      <c r="GU51" s="91">
        <f t="shared" si="193"/>
        <v>0</v>
      </c>
      <c r="GV51" s="91">
        <f t="shared" si="194"/>
        <v>0</v>
      </c>
      <c r="GW51" s="91">
        <f t="shared" si="195"/>
        <v>0</v>
      </c>
      <c r="GX51" s="91">
        <f t="shared" si="196"/>
        <v>0</v>
      </c>
      <c r="GY51" s="91">
        <f t="shared" si="197"/>
        <v>0</v>
      </c>
      <c r="GZ51" s="91">
        <f t="shared" si="198"/>
        <v>0</v>
      </c>
      <c r="HA51" s="91">
        <f t="shared" si="199"/>
        <v>0</v>
      </c>
      <c r="HB51" s="91">
        <f t="shared" si="200"/>
        <v>0</v>
      </c>
      <c r="HC51" s="91">
        <f t="shared" si="201"/>
        <v>0</v>
      </c>
      <c r="HD51" s="91">
        <f t="shared" si="202"/>
        <v>0</v>
      </c>
      <c r="HE51" s="91">
        <f t="shared" si="203"/>
        <v>0</v>
      </c>
      <c r="HF51" s="91">
        <f t="shared" si="204"/>
        <v>0</v>
      </c>
      <c r="HG51" s="91">
        <f t="shared" si="205"/>
        <v>0</v>
      </c>
      <c r="HH51" s="91">
        <f t="shared" si="206"/>
        <v>0</v>
      </c>
      <c r="HI51" s="91">
        <f t="shared" si="207"/>
        <v>0</v>
      </c>
      <c r="HJ51" s="91">
        <f t="shared" si="208"/>
        <v>0</v>
      </c>
      <c r="HK51" s="91">
        <f t="shared" si="209"/>
        <v>0</v>
      </c>
      <c r="HL51" s="91">
        <f t="shared" si="210"/>
        <v>0</v>
      </c>
      <c r="HM51" s="91">
        <f t="shared" si="211"/>
        <v>0</v>
      </c>
      <c r="HN51" s="91">
        <f t="shared" si="212"/>
        <v>0</v>
      </c>
      <c r="HP51" s="91">
        <f t="shared" si="149"/>
        <v>0</v>
      </c>
      <c r="HR51" s="262">
        <f t="shared" si="150"/>
        <v>0</v>
      </c>
      <c r="HS51" s="91">
        <f>HR51-'SS to Constituents'!F51</f>
        <v>0</v>
      </c>
      <c r="HV51" s="289" t="str">
        <f t="shared" si="151"/>
        <v>1B.1.IGTAC</v>
      </c>
      <c r="HW51" s="262">
        <f t="shared" si="6"/>
        <v>0</v>
      </c>
      <c r="HX51" s="262">
        <f t="shared" si="7"/>
        <v>0</v>
      </c>
      <c r="HY51" s="262">
        <f t="shared" si="8"/>
        <v>0</v>
      </c>
      <c r="HZ51" s="262">
        <f t="shared" si="9"/>
        <v>0</v>
      </c>
      <c r="IA51" s="262">
        <f t="shared" si="10"/>
        <v>0</v>
      </c>
      <c r="IB51" s="262">
        <f t="shared" si="11"/>
        <v>0</v>
      </c>
      <c r="IC51" s="262">
        <f t="shared" si="12"/>
        <v>0</v>
      </c>
      <c r="ID51" s="262">
        <f t="shared" si="13"/>
        <v>0</v>
      </c>
      <c r="IE51" s="262">
        <f t="shared" si="14"/>
        <v>0</v>
      </c>
      <c r="IF51" s="262">
        <f t="shared" si="15"/>
        <v>0</v>
      </c>
      <c r="IG51" s="262">
        <f t="shared" si="16"/>
        <v>0</v>
      </c>
      <c r="IH51" s="262">
        <f t="shared" si="17"/>
        <v>0</v>
      </c>
      <c r="II51" s="262">
        <f t="shared" si="18"/>
        <v>0</v>
      </c>
      <c r="IJ51" s="262">
        <f t="shared" si="19"/>
        <v>0</v>
      </c>
      <c r="IK51" s="262">
        <f t="shared" si="20"/>
        <v>0</v>
      </c>
      <c r="IL51" s="262">
        <f t="shared" si="21"/>
        <v>0</v>
      </c>
      <c r="IM51" s="262">
        <f t="shared" si="22"/>
        <v>0</v>
      </c>
      <c r="IN51" s="262">
        <f t="shared" si="23"/>
        <v>0</v>
      </c>
      <c r="IO51" s="262">
        <f t="shared" si="24"/>
        <v>0</v>
      </c>
      <c r="IP51" s="262">
        <f t="shared" si="25"/>
        <v>0</v>
      </c>
      <c r="IQ51" s="262">
        <f t="shared" si="26"/>
        <v>0</v>
      </c>
      <c r="IR51" s="262">
        <f t="shared" si="27"/>
        <v>0</v>
      </c>
      <c r="IS51" s="262">
        <f t="shared" si="28"/>
        <v>0</v>
      </c>
      <c r="IT51" s="262">
        <f t="shared" si="29"/>
        <v>0</v>
      </c>
      <c r="IU51" s="262">
        <f t="shared" si="30"/>
        <v>0</v>
      </c>
      <c r="IV51" s="262">
        <f t="shared" si="31"/>
        <v>0</v>
      </c>
      <c r="IW51" s="262">
        <f t="shared" si="32"/>
        <v>0</v>
      </c>
      <c r="IX51" s="262">
        <f t="shared" si="33"/>
        <v>0</v>
      </c>
      <c r="IY51" s="262">
        <f t="shared" si="34"/>
        <v>0</v>
      </c>
      <c r="IZ51" s="262">
        <f t="shared" si="35"/>
        <v>0</v>
      </c>
      <c r="JA51" s="262">
        <f t="shared" si="36"/>
        <v>0</v>
      </c>
      <c r="JB51" s="262">
        <f t="shared" si="37"/>
        <v>0</v>
      </c>
      <c r="JC51" s="262">
        <f t="shared" si="38"/>
        <v>0</v>
      </c>
      <c r="JD51" s="262">
        <f t="shared" si="39"/>
        <v>0</v>
      </c>
      <c r="JE51" s="262">
        <f t="shared" si="40"/>
        <v>0</v>
      </c>
      <c r="JF51" s="262">
        <f t="shared" si="41"/>
        <v>0</v>
      </c>
      <c r="JG51" s="262">
        <f t="shared" si="42"/>
        <v>0</v>
      </c>
      <c r="JH51" s="262">
        <f t="shared" si="43"/>
        <v>0</v>
      </c>
      <c r="JI51" s="262">
        <f t="shared" si="44"/>
        <v>0</v>
      </c>
      <c r="JJ51" s="262">
        <f t="shared" si="45"/>
        <v>0</v>
      </c>
      <c r="JK51" s="262">
        <f t="shared" si="46"/>
        <v>0</v>
      </c>
      <c r="JL51" s="262">
        <f t="shared" si="47"/>
        <v>0</v>
      </c>
      <c r="JM51" s="262">
        <f t="shared" si="48"/>
        <v>0</v>
      </c>
      <c r="JN51" s="262">
        <f t="shared" si="49"/>
        <v>0</v>
      </c>
      <c r="JO51" s="262">
        <f t="shared" si="50"/>
        <v>0</v>
      </c>
      <c r="JP51" s="262">
        <f t="shared" si="51"/>
        <v>0</v>
      </c>
      <c r="JQ51" s="262">
        <f t="shared" si="52"/>
        <v>0</v>
      </c>
      <c r="JR51" s="262">
        <f t="shared" si="53"/>
        <v>0</v>
      </c>
      <c r="JS51" s="262">
        <f t="shared" si="54"/>
        <v>0</v>
      </c>
      <c r="JT51" s="262">
        <f t="shared" si="55"/>
        <v>0</v>
      </c>
      <c r="JU51" s="262">
        <f t="shared" si="56"/>
        <v>0</v>
      </c>
      <c r="JV51" s="262">
        <f t="shared" si="57"/>
        <v>0</v>
      </c>
      <c r="JW51" s="262">
        <f t="shared" si="58"/>
        <v>0</v>
      </c>
      <c r="JX51" s="262">
        <f t="shared" si="59"/>
        <v>0</v>
      </c>
      <c r="JY51" s="262">
        <f t="shared" si="60"/>
        <v>0</v>
      </c>
      <c r="JZ51" s="262">
        <f t="shared" si="61"/>
        <v>0</v>
      </c>
      <c r="KA51" s="262">
        <f t="shared" si="62"/>
        <v>0</v>
      </c>
      <c r="KB51" s="262">
        <f t="shared" si="63"/>
        <v>0</v>
      </c>
      <c r="KC51" s="262">
        <f t="shared" si="64"/>
        <v>0</v>
      </c>
      <c r="KD51" s="262">
        <f t="shared" si="65"/>
        <v>0</v>
      </c>
      <c r="KE51" s="262">
        <f t="shared" si="66"/>
        <v>0</v>
      </c>
      <c r="KF51" s="262">
        <f t="shared" si="67"/>
        <v>0</v>
      </c>
      <c r="KG51" s="262">
        <f t="shared" si="68"/>
        <v>0</v>
      </c>
      <c r="KH51" s="262">
        <f t="shared" si="69"/>
        <v>0</v>
      </c>
      <c r="KI51" s="262">
        <f t="shared" si="70"/>
        <v>0</v>
      </c>
      <c r="KJ51" s="262">
        <f t="shared" si="71"/>
        <v>0</v>
      </c>
      <c r="KK51" s="262">
        <f t="shared" si="72"/>
        <v>0</v>
      </c>
      <c r="KL51" s="262">
        <f t="shared" si="73"/>
        <v>0</v>
      </c>
      <c r="KM51" s="262">
        <f t="shared" si="74"/>
        <v>0</v>
      </c>
      <c r="KN51" s="262">
        <f t="shared" si="75"/>
        <v>0</v>
      </c>
      <c r="KO51" s="262">
        <f t="shared" si="76"/>
        <v>0</v>
      </c>
      <c r="KP51" s="262">
        <f t="shared" si="77"/>
        <v>0</v>
      </c>
      <c r="KQ51" s="262">
        <f t="shared" si="78"/>
        <v>0</v>
      </c>
      <c r="KR51" s="262">
        <f t="shared" si="79"/>
        <v>0</v>
      </c>
      <c r="KS51" s="262">
        <f t="shared" si="80"/>
        <v>0</v>
      </c>
      <c r="KT51" s="262">
        <f t="shared" si="81"/>
        <v>0</v>
      </c>
      <c r="KU51" s="262">
        <f t="shared" si="82"/>
        <v>0</v>
      </c>
      <c r="KV51" s="262">
        <f t="shared" si="83"/>
        <v>0</v>
      </c>
      <c r="KW51" s="262">
        <f t="shared" si="84"/>
        <v>0</v>
      </c>
      <c r="KX51" s="262">
        <f t="shared" si="85"/>
        <v>0</v>
      </c>
      <c r="KY51" s="262">
        <f t="shared" si="86"/>
        <v>0</v>
      </c>
      <c r="KZ51" s="262">
        <f t="shared" si="87"/>
        <v>0</v>
      </c>
      <c r="LA51" s="262">
        <f t="shared" si="88"/>
        <v>0</v>
      </c>
      <c r="LB51" s="262">
        <f t="shared" si="89"/>
        <v>0</v>
      </c>
      <c r="LC51" s="262">
        <f t="shared" si="90"/>
        <v>0</v>
      </c>
      <c r="LD51" s="262">
        <f t="shared" si="91"/>
        <v>0</v>
      </c>
      <c r="LE51" s="262">
        <f t="shared" si="92"/>
        <v>0</v>
      </c>
      <c r="LF51" s="262">
        <f t="shared" si="93"/>
        <v>0</v>
      </c>
      <c r="LG51" s="262">
        <f t="shared" si="94"/>
        <v>0</v>
      </c>
      <c r="LH51" s="262">
        <f t="shared" si="95"/>
        <v>0</v>
      </c>
      <c r="LI51" s="262">
        <f t="shared" si="96"/>
        <v>0</v>
      </c>
      <c r="LJ51" s="262">
        <f t="shared" si="97"/>
        <v>0</v>
      </c>
      <c r="LK51" s="262">
        <f t="shared" si="98"/>
        <v>0</v>
      </c>
      <c r="LL51" s="262">
        <f t="shared" si="99"/>
        <v>0</v>
      </c>
    </row>
    <row r="52" spans="2:324" ht="39.950000000000003" hidden="1" customHeight="1" x14ac:dyDescent="0.25">
      <c r="B52" s="5" t="s">
        <v>30</v>
      </c>
      <c r="C52" s="68" t="s">
        <v>31</v>
      </c>
      <c r="D52" s="5" t="s">
        <v>77</v>
      </c>
      <c r="F52" s="262">
        <f>'SS to Constituents'!N52</f>
        <v>0</v>
      </c>
      <c r="H52" s="262">
        <f>'SS to Constituents'!O52</f>
        <v>0</v>
      </c>
      <c r="I52" s="264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X52" s="91">
        <f t="shared" si="122"/>
        <v>0</v>
      </c>
      <c r="Y52" s="91">
        <f t="shared" si="123"/>
        <v>0</v>
      </c>
      <c r="Z52" s="91">
        <f t="shared" si="124"/>
        <v>0</v>
      </c>
      <c r="AA52" s="91">
        <f t="shared" si="125"/>
        <v>0</v>
      </c>
      <c r="AB52" s="91">
        <f t="shared" si="126"/>
        <v>0</v>
      </c>
      <c r="AC52" s="91">
        <f t="shared" si="127"/>
        <v>0</v>
      </c>
      <c r="AD52" s="91">
        <f t="shared" si="128"/>
        <v>0</v>
      </c>
      <c r="AE52" s="91">
        <f t="shared" si="129"/>
        <v>0</v>
      </c>
      <c r="AF52" s="91">
        <f t="shared" si="130"/>
        <v>0</v>
      </c>
      <c r="AG52" s="91">
        <f t="shared" si="131"/>
        <v>0</v>
      </c>
      <c r="AH52" s="91">
        <f t="shared" si="132"/>
        <v>0</v>
      </c>
      <c r="AI52" s="91">
        <f t="shared" si="133"/>
        <v>0</v>
      </c>
      <c r="AJ52" s="91">
        <f t="shared" si="134"/>
        <v>0</v>
      </c>
      <c r="AL52" s="91">
        <f t="shared" si="135"/>
        <v>0</v>
      </c>
      <c r="AM52" s="91">
        <f t="shared" si="136"/>
        <v>0</v>
      </c>
      <c r="AN52" s="91">
        <f t="shared" si="137"/>
        <v>0</v>
      </c>
      <c r="AO52" s="91">
        <f t="shared" si="138"/>
        <v>0</v>
      </c>
      <c r="AP52" s="91">
        <f t="shared" si="139"/>
        <v>0</v>
      </c>
      <c r="AR52" s="91">
        <f t="shared" si="140"/>
        <v>0</v>
      </c>
      <c r="AS52" s="91">
        <f t="shared" si="141"/>
        <v>0</v>
      </c>
      <c r="AT52" s="91">
        <f t="shared" si="142"/>
        <v>0</v>
      </c>
      <c r="AV52" s="91">
        <f t="shared" si="143"/>
        <v>0</v>
      </c>
      <c r="AX52" s="91">
        <f t="shared" si="144"/>
        <v>0</v>
      </c>
      <c r="AZ52" s="91">
        <f t="shared" si="145"/>
        <v>0</v>
      </c>
      <c r="BB52" s="262">
        <f>'SS to Constituents'!P52</f>
        <v>0</v>
      </c>
      <c r="BC52" s="264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Y52" s="91">
        <f t="shared" si="146"/>
        <v>0</v>
      </c>
      <c r="BZ52" s="91">
        <f t="shared" si="165"/>
        <v>0</v>
      </c>
      <c r="CA52" s="91">
        <f t="shared" si="166"/>
        <v>0</v>
      </c>
      <c r="CB52" s="91">
        <f t="shared" si="167"/>
        <v>0</v>
      </c>
      <c r="CC52" s="91">
        <f t="shared" si="168"/>
        <v>0</v>
      </c>
      <c r="CD52" s="91">
        <f t="shared" si="169"/>
        <v>0</v>
      </c>
      <c r="CE52" s="91">
        <f t="shared" si="170"/>
        <v>0</v>
      </c>
      <c r="CF52" s="91">
        <f t="shared" si="171"/>
        <v>0</v>
      </c>
      <c r="CG52" s="91">
        <f t="shared" si="172"/>
        <v>0</v>
      </c>
      <c r="CH52" s="91">
        <f t="shared" si="154"/>
        <v>0</v>
      </c>
      <c r="CI52" s="91">
        <f t="shared" si="155"/>
        <v>0</v>
      </c>
      <c r="CJ52" s="91">
        <f t="shared" si="156"/>
        <v>0</v>
      </c>
      <c r="CK52" s="91">
        <f t="shared" si="157"/>
        <v>0</v>
      </c>
      <c r="CL52" s="91">
        <f t="shared" si="158"/>
        <v>0</v>
      </c>
      <c r="CM52" s="91">
        <f t="shared" si="159"/>
        <v>0</v>
      </c>
      <c r="CN52" s="91">
        <f t="shared" si="160"/>
        <v>0</v>
      </c>
      <c r="CO52" s="91">
        <f t="shared" si="161"/>
        <v>0</v>
      </c>
      <c r="CP52" s="91">
        <f t="shared" si="162"/>
        <v>0</v>
      </c>
      <c r="CQ52" s="91">
        <f t="shared" si="163"/>
        <v>0</v>
      </c>
      <c r="CR52" s="91">
        <f t="shared" si="164"/>
        <v>0</v>
      </c>
      <c r="CT52" s="91">
        <f t="shared" si="147"/>
        <v>0</v>
      </c>
      <c r="CV52" s="262">
        <f>'SS to Constituents'!Q52</f>
        <v>0</v>
      </c>
      <c r="CW52" s="264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G52" s="91">
        <f t="shared" si="148"/>
        <v>0</v>
      </c>
      <c r="FH52" s="91">
        <f t="shared" si="175"/>
        <v>0</v>
      </c>
      <c r="FI52" s="91">
        <f t="shared" si="176"/>
        <v>0</v>
      </c>
      <c r="FJ52" s="91">
        <f t="shared" si="177"/>
        <v>0</v>
      </c>
      <c r="FK52" s="91">
        <f t="shared" si="178"/>
        <v>0</v>
      </c>
      <c r="FL52" s="91">
        <f t="shared" si="179"/>
        <v>0</v>
      </c>
      <c r="FM52" s="91">
        <f t="shared" si="180"/>
        <v>0</v>
      </c>
      <c r="FN52" s="91">
        <f t="shared" si="181"/>
        <v>0</v>
      </c>
      <c r="FO52" s="91">
        <f t="shared" si="182"/>
        <v>0</v>
      </c>
      <c r="FP52" s="91">
        <f t="shared" si="183"/>
        <v>0</v>
      </c>
      <c r="FQ52" s="91">
        <f t="shared" si="184"/>
        <v>0</v>
      </c>
      <c r="FR52" s="91">
        <f t="shared" si="185"/>
        <v>0</v>
      </c>
      <c r="FS52" s="91">
        <f t="shared" si="186"/>
        <v>0</v>
      </c>
      <c r="FT52" s="91">
        <f t="shared" si="187"/>
        <v>0</v>
      </c>
      <c r="FU52" s="91">
        <f t="shared" si="188"/>
        <v>0</v>
      </c>
      <c r="FV52" s="91">
        <f t="shared" si="189"/>
        <v>0</v>
      </c>
      <c r="FW52" s="91">
        <f t="shared" si="174"/>
        <v>0</v>
      </c>
      <c r="FX52" s="91">
        <f t="shared" si="190"/>
        <v>0</v>
      </c>
      <c r="FY52" s="91">
        <f t="shared" si="191"/>
        <v>0</v>
      </c>
      <c r="FZ52" s="91">
        <f t="shared" si="192"/>
        <v>0</v>
      </c>
      <c r="GA52" s="91">
        <f t="shared" si="218"/>
        <v>0</v>
      </c>
      <c r="GB52" s="91">
        <f t="shared" si="219"/>
        <v>0</v>
      </c>
      <c r="GC52" s="91">
        <f t="shared" si="220"/>
        <v>0</v>
      </c>
      <c r="GD52" s="91">
        <f t="shared" si="221"/>
        <v>0</v>
      </c>
      <c r="GE52" s="91">
        <f t="shared" si="222"/>
        <v>0</v>
      </c>
      <c r="GF52" s="91">
        <f t="shared" si="223"/>
        <v>0</v>
      </c>
      <c r="GG52" s="91">
        <f t="shared" si="224"/>
        <v>0</v>
      </c>
      <c r="GH52" s="91">
        <f t="shared" si="225"/>
        <v>0</v>
      </c>
      <c r="GI52" s="91">
        <f t="shared" si="226"/>
        <v>0</v>
      </c>
      <c r="GJ52" s="91">
        <f t="shared" si="227"/>
        <v>0</v>
      </c>
      <c r="GK52" s="91">
        <f t="shared" si="228"/>
        <v>0</v>
      </c>
      <c r="GL52" s="91">
        <f t="shared" si="229"/>
        <v>0</v>
      </c>
      <c r="GM52" s="91">
        <f t="shared" si="230"/>
        <v>0</v>
      </c>
      <c r="GN52" s="91">
        <f t="shared" si="231"/>
        <v>0</v>
      </c>
      <c r="GO52" s="91">
        <f t="shared" si="232"/>
        <v>0</v>
      </c>
      <c r="GP52" s="91">
        <f t="shared" si="213"/>
        <v>0</v>
      </c>
      <c r="GQ52" s="91">
        <f t="shared" si="214"/>
        <v>0</v>
      </c>
      <c r="GR52" s="91">
        <f t="shared" si="215"/>
        <v>0</v>
      </c>
      <c r="GS52" s="91">
        <f t="shared" si="216"/>
        <v>0</v>
      </c>
      <c r="GT52" s="91">
        <f t="shared" si="217"/>
        <v>0</v>
      </c>
      <c r="GU52" s="91">
        <f t="shared" si="193"/>
        <v>0</v>
      </c>
      <c r="GV52" s="91">
        <f t="shared" si="194"/>
        <v>0</v>
      </c>
      <c r="GW52" s="91">
        <f t="shared" si="195"/>
        <v>0</v>
      </c>
      <c r="GX52" s="91">
        <f t="shared" si="196"/>
        <v>0</v>
      </c>
      <c r="GY52" s="91">
        <f t="shared" si="197"/>
        <v>0</v>
      </c>
      <c r="GZ52" s="91">
        <f t="shared" si="198"/>
        <v>0</v>
      </c>
      <c r="HA52" s="91">
        <f t="shared" si="199"/>
        <v>0</v>
      </c>
      <c r="HB52" s="91">
        <f t="shared" si="200"/>
        <v>0</v>
      </c>
      <c r="HC52" s="91">
        <f t="shared" si="201"/>
        <v>0</v>
      </c>
      <c r="HD52" s="91">
        <f t="shared" si="202"/>
        <v>0</v>
      </c>
      <c r="HE52" s="91">
        <f t="shared" si="203"/>
        <v>0</v>
      </c>
      <c r="HF52" s="91">
        <f t="shared" si="204"/>
        <v>0</v>
      </c>
      <c r="HG52" s="91">
        <f t="shared" si="205"/>
        <v>0</v>
      </c>
      <c r="HH52" s="91">
        <f t="shared" si="206"/>
        <v>0</v>
      </c>
      <c r="HI52" s="91">
        <f t="shared" si="207"/>
        <v>0</v>
      </c>
      <c r="HJ52" s="91">
        <f t="shared" si="208"/>
        <v>0</v>
      </c>
      <c r="HK52" s="91">
        <f t="shared" si="209"/>
        <v>0</v>
      </c>
      <c r="HL52" s="91">
        <f t="shared" si="210"/>
        <v>0</v>
      </c>
      <c r="HM52" s="91">
        <f t="shared" si="211"/>
        <v>0</v>
      </c>
      <c r="HN52" s="91">
        <f t="shared" si="212"/>
        <v>0</v>
      </c>
      <c r="HP52" s="91">
        <f t="shared" si="149"/>
        <v>0</v>
      </c>
      <c r="HR52" s="262">
        <f t="shared" si="150"/>
        <v>0</v>
      </c>
      <c r="HS52" s="91">
        <f>HR52-'SS to Constituents'!F52</f>
        <v>0</v>
      </c>
      <c r="HV52" s="289" t="str">
        <f t="shared" si="151"/>
        <v>1B.1.IGTANC</v>
      </c>
      <c r="HW52" s="262">
        <f t="shared" si="6"/>
        <v>0</v>
      </c>
      <c r="HX52" s="262">
        <f t="shared" si="7"/>
        <v>0</v>
      </c>
      <c r="HY52" s="262">
        <f t="shared" si="8"/>
        <v>0</v>
      </c>
      <c r="HZ52" s="262">
        <f t="shared" si="9"/>
        <v>0</v>
      </c>
      <c r="IA52" s="262">
        <f t="shared" si="10"/>
        <v>0</v>
      </c>
      <c r="IB52" s="262">
        <f t="shared" si="11"/>
        <v>0</v>
      </c>
      <c r="IC52" s="262">
        <f t="shared" si="12"/>
        <v>0</v>
      </c>
      <c r="ID52" s="262">
        <f t="shared" si="13"/>
        <v>0</v>
      </c>
      <c r="IE52" s="262">
        <f t="shared" si="14"/>
        <v>0</v>
      </c>
      <c r="IF52" s="262">
        <f t="shared" si="15"/>
        <v>0</v>
      </c>
      <c r="IG52" s="262">
        <f t="shared" si="16"/>
        <v>0</v>
      </c>
      <c r="IH52" s="262">
        <f t="shared" si="17"/>
        <v>0</v>
      </c>
      <c r="II52" s="262">
        <f t="shared" si="18"/>
        <v>0</v>
      </c>
      <c r="IJ52" s="262">
        <f t="shared" si="19"/>
        <v>0</v>
      </c>
      <c r="IK52" s="262">
        <f t="shared" si="20"/>
        <v>0</v>
      </c>
      <c r="IL52" s="262">
        <f t="shared" si="21"/>
        <v>0</v>
      </c>
      <c r="IM52" s="262">
        <f t="shared" si="22"/>
        <v>0</v>
      </c>
      <c r="IN52" s="262">
        <f t="shared" si="23"/>
        <v>0</v>
      </c>
      <c r="IO52" s="262">
        <f t="shared" si="24"/>
        <v>0</v>
      </c>
      <c r="IP52" s="262">
        <f t="shared" si="25"/>
        <v>0</v>
      </c>
      <c r="IQ52" s="262">
        <f t="shared" si="26"/>
        <v>0</v>
      </c>
      <c r="IR52" s="262">
        <f t="shared" si="27"/>
        <v>0</v>
      </c>
      <c r="IS52" s="262">
        <f t="shared" si="28"/>
        <v>0</v>
      </c>
      <c r="IT52" s="262">
        <f t="shared" si="29"/>
        <v>0</v>
      </c>
      <c r="IU52" s="262">
        <f t="shared" si="30"/>
        <v>0</v>
      </c>
      <c r="IV52" s="262">
        <f t="shared" si="31"/>
        <v>0</v>
      </c>
      <c r="IW52" s="262">
        <f t="shared" si="32"/>
        <v>0</v>
      </c>
      <c r="IX52" s="262">
        <f t="shared" si="33"/>
        <v>0</v>
      </c>
      <c r="IY52" s="262">
        <f t="shared" si="34"/>
        <v>0</v>
      </c>
      <c r="IZ52" s="262">
        <f t="shared" si="35"/>
        <v>0</v>
      </c>
      <c r="JA52" s="262">
        <f t="shared" si="36"/>
        <v>0</v>
      </c>
      <c r="JB52" s="262">
        <f t="shared" si="37"/>
        <v>0</v>
      </c>
      <c r="JC52" s="262">
        <f t="shared" si="38"/>
        <v>0</v>
      </c>
      <c r="JD52" s="262">
        <f t="shared" si="39"/>
        <v>0</v>
      </c>
      <c r="JE52" s="262">
        <f t="shared" si="40"/>
        <v>0</v>
      </c>
      <c r="JF52" s="262">
        <f t="shared" si="41"/>
        <v>0</v>
      </c>
      <c r="JG52" s="262">
        <f t="shared" si="42"/>
        <v>0</v>
      </c>
      <c r="JH52" s="262">
        <f t="shared" si="43"/>
        <v>0</v>
      </c>
      <c r="JI52" s="262">
        <f t="shared" si="44"/>
        <v>0</v>
      </c>
      <c r="JJ52" s="262">
        <f t="shared" si="45"/>
        <v>0</v>
      </c>
      <c r="JK52" s="262">
        <f t="shared" si="46"/>
        <v>0</v>
      </c>
      <c r="JL52" s="262">
        <f t="shared" si="47"/>
        <v>0</v>
      </c>
      <c r="JM52" s="262">
        <f t="shared" si="48"/>
        <v>0</v>
      </c>
      <c r="JN52" s="262">
        <f t="shared" si="49"/>
        <v>0</v>
      </c>
      <c r="JO52" s="262">
        <f t="shared" si="50"/>
        <v>0</v>
      </c>
      <c r="JP52" s="262">
        <f t="shared" si="51"/>
        <v>0</v>
      </c>
      <c r="JQ52" s="262">
        <f t="shared" si="52"/>
        <v>0</v>
      </c>
      <c r="JR52" s="262">
        <f t="shared" si="53"/>
        <v>0</v>
      </c>
      <c r="JS52" s="262">
        <f t="shared" si="54"/>
        <v>0</v>
      </c>
      <c r="JT52" s="262">
        <f t="shared" si="55"/>
        <v>0</v>
      </c>
      <c r="JU52" s="262">
        <f t="shared" si="56"/>
        <v>0</v>
      </c>
      <c r="JV52" s="262">
        <f t="shared" si="57"/>
        <v>0</v>
      </c>
      <c r="JW52" s="262">
        <f t="shared" si="58"/>
        <v>0</v>
      </c>
      <c r="JX52" s="262">
        <f t="shared" si="59"/>
        <v>0</v>
      </c>
      <c r="JY52" s="262">
        <f t="shared" si="60"/>
        <v>0</v>
      </c>
      <c r="JZ52" s="262">
        <f t="shared" si="61"/>
        <v>0</v>
      </c>
      <c r="KA52" s="262">
        <f t="shared" si="62"/>
        <v>0</v>
      </c>
      <c r="KB52" s="262">
        <f t="shared" si="63"/>
        <v>0</v>
      </c>
      <c r="KC52" s="262">
        <f t="shared" si="64"/>
        <v>0</v>
      </c>
      <c r="KD52" s="262">
        <f t="shared" si="65"/>
        <v>0</v>
      </c>
      <c r="KE52" s="262">
        <f t="shared" si="66"/>
        <v>0</v>
      </c>
      <c r="KF52" s="262">
        <f t="shared" si="67"/>
        <v>0</v>
      </c>
      <c r="KG52" s="262">
        <f t="shared" si="68"/>
        <v>0</v>
      </c>
      <c r="KH52" s="262">
        <f t="shared" si="69"/>
        <v>0</v>
      </c>
      <c r="KI52" s="262">
        <f t="shared" si="70"/>
        <v>0</v>
      </c>
      <c r="KJ52" s="262">
        <f t="shared" si="71"/>
        <v>0</v>
      </c>
      <c r="KK52" s="262">
        <f t="shared" si="72"/>
        <v>0</v>
      </c>
      <c r="KL52" s="262">
        <f t="shared" si="73"/>
        <v>0</v>
      </c>
      <c r="KM52" s="262">
        <f t="shared" si="74"/>
        <v>0</v>
      </c>
      <c r="KN52" s="262">
        <f t="shared" si="75"/>
        <v>0</v>
      </c>
      <c r="KO52" s="262">
        <f t="shared" si="76"/>
        <v>0</v>
      </c>
      <c r="KP52" s="262">
        <f t="shared" si="77"/>
        <v>0</v>
      </c>
      <c r="KQ52" s="262">
        <f t="shared" si="78"/>
        <v>0</v>
      </c>
      <c r="KR52" s="262">
        <f t="shared" si="79"/>
        <v>0</v>
      </c>
      <c r="KS52" s="262">
        <f t="shared" si="80"/>
        <v>0</v>
      </c>
      <c r="KT52" s="262">
        <f t="shared" si="81"/>
        <v>0</v>
      </c>
      <c r="KU52" s="262">
        <f t="shared" si="82"/>
        <v>0</v>
      </c>
      <c r="KV52" s="262">
        <f t="shared" si="83"/>
        <v>0</v>
      </c>
      <c r="KW52" s="262">
        <f t="shared" si="84"/>
        <v>0</v>
      </c>
      <c r="KX52" s="262">
        <f t="shared" si="85"/>
        <v>0</v>
      </c>
      <c r="KY52" s="262">
        <f t="shared" si="86"/>
        <v>0</v>
      </c>
      <c r="KZ52" s="262">
        <f t="shared" si="87"/>
        <v>0</v>
      </c>
      <c r="LA52" s="262">
        <f t="shared" si="88"/>
        <v>0</v>
      </c>
      <c r="LB52" s="262">
        <f t="shared" si="89"/>
        <v>0</v>
      </c>
      <c r="LC52" s="262">
        <f t="shared" si="90"/>
        <v>0</v>
      </c>
      <c r="LD52" s="262">
        <f t="shared" si="91"/>
        <v>0</v>
      </c>
      <c r="LE52" s="262">
        <f t="shared" si="92"/>
        <v>0</v>
      </c>
      <c r="LF52" s="262">
        <f t="shared" si="93"/>
        <v>0</v>
      </c>
      <c r="LG52" s="262">
        <f t="shared" si="94"/>
        <v>0</v>
      </c>
      <c r="LH52" s="262">
        <f t="shared" si="95"/>
        <v>0</v>
      </c>
      <c r="LI52" s="262">
        <f t="shared" si="96"/>
        <v>0</v>
      </c>
      <c r="LJ52" s="262">
        <f t="shared" si="97"/>
        <v>0</v>
      </c>
      <c r="LK52" s="262">
        <f t="shared" si="98"/>
        <v>0</v>
      </c>
      <c r="LL52" s="262">
        <f t="shared" si="99"/>
        <v>0</v>
      </c>
    </row>
    <row r="53" spans="2:324" ht="39.950000000000003" hidden="1" customHeight="1" x14ac:dyDescent="0.25">
      <c r="B53" s="5" t="s">
        <v>30</v>
      </c>
      <c r="C53" s="68" t="s">
        <v>31</v>
      </c>
      <c r="D53" s="5" t="s">
        <v>79</v>
      </c>
      <c r="F53" s="262">
        <f>'SS to Constituents'!N53</f>
        <v>0</v>
      </c>
      <c r="H53" s="262">
        <f>'SS to Constituents'!O53</f>
        <v>0</v>
      </c>
      <c r="I53" s="264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X53" s="91">
        <f t="shared" si="122"/>
        <v>0</v>
      </c>
      <c r="Y53" s="91">
        <f t="shared" si="123"/>
        <v>0</v>
      </c>
      <c r="Z53" s="91">
        <f t="shared" si="124"/>
        <v>0</v>
      </c>
      <c r="AA53" s="91">
        <f t="shared" si="125"/>
        <v>0</v>
      </c>
      <c r="AB53" s="91">
        <f t="shared" si="126"/>
        <v>0</v>
      </c>
      <c r="AC53" s="91">
        <f t="shared" si="127"/>
        <v>0</v>
      </c>
      <c r="AD53" s="91">
        <f t="shared" si="128"/>
        <v>0</v>
      </c>
      <c r="AE53" s="91">
        <f t="shared" si="129"/>
        <v>0</v>
      </c>
      <c r="AF53" s="91">
        <f t="shared" si="130"/>
        <v>0</v>
      </c>
      <c r="AG53" s="91">
        <f t="shared" si="131"/>
        <v>0</v>
      </c>
      <c r="AH53" s="91">
        <f t="shared" si="132"/>
        <v>0</v>
      </c>
      <c r="AI53" s="91">
        <f t="shared" si="133"/>
        <v>0</v>
      </c>
      <c r="AJ53" s="91">
        <f t="shared" si="134"/>
        <v>0</v>
      </c>
      <c r="AL53" s="91">
        <f t="shared" si="135"/>
        <v>0</v>
      </c>
      <c r="AM53" s="91">
        <f t="shared" si="136"/>
        <v>0</v>
      </c>
      <c r="AN53" s="91">
        <f t="shared" si="137"/>
        <v>0</v>
      </c>
      <c r="AO53" s="91">
        <f t="shared" si="138"/>
        <v>0</v>
      </c>
      <c r="AP53" s="91">
        <f t="shared" si="139"/>
        <v>0</v>
      </c>
      <c r="AR53" s="91">
        <f t="shared" si="140"/>
        <v>0</v>
      </c>
      <c r="AS53" s="91">
        <f t="shared" si="141"/>
        <v>0</v>
      </c>
      <c r="AT53" s="91">
        <f t="shared" si="142"/>
        <v>0</v>
      </c>
      <c r="AV53" s="91">
        <f t="shared" si="143"/>
        <v>0</v>
      </c>
      <c r="AX53" s="91">
        <f t="shared" si="144"/>
        <v>0</v>
      </c>
      <c r="AZ53" s="91">
        <f t="shared" si="145"/>
        <v>0</v>
      </c>
      <c r="BB53" s="262">
        <f>'SS to Constituents'!P53</f>
        <v>0</v>
      </c>
      <c r="BC53" s="264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Y53" s="91">
        <f t="shared" si="146"/>
        <v>0</v>
      </c>
      <c r="BZ53" s="91">
        <f t="shared" si="165"/>
        <v>0</v>
      </c>
      <c r="CA53" s="91">
        <f t="shared" si="166"/>
        <v>0</v>
      </c>
      <c r="CB53" s="91">
        <f t="shared" si="167"/>
        <v>0</v>
      </c>
      <c r="CC53" s="91">
        <f t="shared" si="168"/>
        <v>0</v>
      </c>
      <c r="CD53" s="91">
        <f t="shared" si="169"/>
        <v>0</v>
      </c>
      <c r="CE53" s="91">
        <f t="shared" si="170"/>
        <v>0</v>
      </c>
      <c r="CF53" s="91">
        <f t="shared" si="171"/>
        <v>0</v>
      </c>
      <c r="CG53" s="91">
        <f t="shared" si="172"/>
        <v>0</v>
      </c>
      <c r="CH53" s="91">
        <f t="shared" si="154"/>
        <v>0</v>
      </c>
      <c r="CI53" s="91">
        <f t="shared" si="155"/>
        <v>0</v>
      </c>
      <c r="CJ53" s="91">
        <f t="shared" si="156"/>
        <v>0</v>
      </c>
      <c r="CK53" s="91">
        <f t="shared" si="157"/>
        <v>0</v>
      </c>
      <c r="CL53" s="91">
        <f t="shared" si="158"/>
        <v>0</v>
      </c>
      <c r="CM53" s="91">
        <f t="shared" si="159"/>
        <v>0</v>
      </c>
      <c r="CN53" s="91">
        <f t="shared" si="160"/>
        <v>0</v>
      </c>
      <c r="CO53" s="91">
        <f t="shared" si="161"/>
        <v>0</v>
      </c>
      <c r="CP53" s="91">
        <f t="shared" si="162"/>
        <v>0</v>
      </c>
      <c r="CQ53" s="91">
        <f t="shared" si="163"/>
        <v>0</v>
      </c>
      <c r="CR53" s="91">
        <f t="shared" si="164"/>
        <v>0</v>
      </c>
      <c r="CT53" s="91">
        <f t="shared" si="147"/>
        <v>0</v>
      </c>
      <c r="CV53" s="262">
        <f>'SS to Constituents'!Q53</f>
        <v>0</v>
      </c>
      <c r="CW53" s="264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5"/>
      <c r="DQ53" s="285"/>
      <c r="DR53" s="285"/>
      <c r="DS53" s="285"/>
      <c r="DT53" s="285"/>
      <c r="DU53" s="285"/>
      <c r="DV53" s="285"/>
      <c r="DW53" s="285"/>
      <c r="DX53" s="285"/>
      <c r="DY53" s="285"/>
      <c r="DZ53" s="285"/>
      <c r="EA53" s="285"/>
      <c r="EB53" s="285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G53" s="91">
        <f t="shared" si="148"/>
        <v>0</v>
      </c>
      <c r="FH53" s="91">
        <f t="shared" si="175"/>
        <v>0</v>
      </c>
      <c r="FI53" s="91">
        <f t="shared" si="176"/>
        <v>0</v>
      </c>
      <c r="FJ53" s="91">
        <f t="shared" si="177"/>
        <v>0</v>
      </c>
      <c r="FK53" s="91">
        <f t="shared" si="178"/>
        <v>0</v>
      </c>
      <c r="FL53" s="91">
        <f t="shared" si="179"/>
        <v>0</v>
      </c>
      <c r="FM53" s="91">
        <f t="shared" si="180"/>
        <v>0</v>
      </c>
      <c r="FN53" s="91">
        <f t="shared" si="181"/>
        <v>0</v>
      </c>
      <c r="FO53" s="91">
        <f t="shared" si="182"/>
        <v>0</v>
      </c>
      <c r="FP53" s="91">
        <f t="shared" si="183"/>
        <v>0</v>
      </c>
      <c r="FQ53" s="91">
        <f t="shared" si="184"/>
        <v>0</v>
      </c>
      <c r="FR53" s="91">
        <f t="shared" si="185"/>
        <v>0</v>
      </c>
      <c r="FS53" s="91">
        <f t="shared" si="186"/>
        <v>0</v>
      </c>
      <c r="FT53" s="91">
        <f t="shared" si="187"/>
        <v>0</v>
      </c>
      <c r="FU53" s="91">
        <f t="shared" si="188"/>
        <v>0</v>
      </c>
      <c r="FV53" s="91">
        <f t="shared" si="189"/>
        <v>0</v>
      </c>
      <c r="FW53" s="91">
        <f t="shared" si="174"/>
        <v>0</v>
      </c>
      <c r="FX53" s="91">
        <f t="shared" si="190"/>
        <v>0</v>
      </c>
      <c r="FY53" s="91">
        <f t="shared" si="191"/>
        <v>0</v>
      </c>
      <c r="FZ53" s="91">
        <f t="shared" si="192"/>
        <v>0</v>
      </c>
      <c r="GA53" s="91">
        <f t="shared" si="218"/>
        <v>0</v>
      </c>
      <c r="GB53" s="91">
        <f t="shared" si="219"/>
        <v>0</v>
      </c>
      <c r="GC53" s="91">
        <f t="shared" si="220"/>
        <v>0</v>
      </c>
      <c r="GD53" s="91">
        <f t="shared" si="221"/>
        <v>0</v>
      </c>
      <c r="GE53" s="91">
        <f t="shared" si="222"/>
        <v>0</v>
      </c>
      <c r="GF53" s="91">
        <f t="shared" si="223"/>
        <v>0</v>
      </c>
      <c r="GG53" s="91">
        <f t="shared" si="224"/>
        <v>0</v>
      </c>
      <c r="GH53" s="91">
        <f t="shared" si="225"/>
        <v>0</v>
      </c>
      <c r="GI53" s="91">
        <f t="shared" si="226"/>
        <v>0</v>
      </c>
      <c r="GJ53" s="91">
        <f t="shared" si="227"/>
        <v>0</v>
      </c>
      <c r="GK53" s="91">
        <f t="shared" si="228"/>
        <v>0</v>
      </c>
      <c r="GL53" s="91">
        <f t="shared" si="229"/>
        <v>0</v>
      </c>
      <c r="GM53" s="91">
        <f t="shared" si="230"/>
        <v>0</v>
      </c>
      <c r="GN53" s="91">
        <f t="shared" si="231"/>
        <v>0</v>
      </c>
      <c r="GO53" s="91">
        <f t="shared" si="232"/>
        <v>0</v>
      </c>
      <c r="GP53" s="91">
        <f t="shared" si="213"/>
        <v>0</v>
      </c>
      <c r="GQ53" s="91">
        <f t="shared" si="214"/>
        <v>0</v>
      </c>
      <c r="GR53" s="91">
        <f t="shared" si="215"/>
        <v>0</v>
      </c>
      <c r="GS53" s="91">
        <f t="shared" si="216"/>
        <v>0</v>
      </c>
      <c r="GT53" s="91">
        <f t="shared" si="217"/>
        <v>0</v>
      </c>
      <c r="GU53" s="91">
        <f t="shared" si="193"/>
        <v>0</v>
      </c>
      <c r="GV53" s="91">
        <f t="shared" si="194"/>
        <v>0</v>
      </c>
      <c r="GW53" s="91">
        <f t="shared" si="195"/>
        <v>0</v>
      </c>
      <c r="GX53" s="91">
        <f t="shared" si="196"/>
        <v>0</v>
      </c>
      <c r="GY53" s="91">
        <f t="shared" si="197"/>
        <v>0</v>
      </c>
      <c r="GZ53" s="91">
        <f t="shared" si="198"/>
        <v>0</v>
      </c>
      <c r="HA53" s="91">
        <f t="shared" si="199"/>
        <v>0</v>
      </c>
      <c r="HB53" s="91">
        <f t="shared" si="200"/>
        <v>0</v>
      </c>
      <c r="HC53" s="91">
        <f t="shared" si="201"/>
        <v>0</v>
      </c>
      <c r="HD53" s="91">
        <f t="shared" si="202"/>
        <v>0</v>
      </c>
      <c r="HE53" s="91">
        <f t="shared" si="203"/>
        <v>0</v>
      </c>
      <c r="HF53" s="91">
        <f t="shared" si="204"/>
        <v>0</v>
      </c>
      <c r="HG53" s="91">
        <f t="shared" si="205"/>
        <v>0</v>
      </c>
      <c r="HH53" s="91">
        <f t="shared" si="206"/>
        <v>0</v>
      </c>
      <c r="HI53" s="91">
        <f t="shared" si="207"/>
        <v>0</v>
      </c>
      <c r="HJ53" s="91">
        <f t="shared" si="208"/>
        <v>0</v>
      </c>
      <c r="HK53" s="91">
        <f t="shared" si="209"/>
        <v>0</v>
      </c>
      <c r="HL53" s="91">
        <f t="shared" si="210"/>
        <v>0</v>
      </c>
      <c r="HM53" s="91">
        <f t="shared" si="211"/>
        <v>0</v>
      </c>
      <c r="HN53" s="91">
        <f t="shared" si="212"/>
        <v>0</v>
      </c>
      <c r="HP53" s="91">
        <f t="shared" si="149"/>
        <v>0</v>
      </c>
      <c r="HR53" s="262">
        <f t="shared" si="150"/>
        <v>0</v>
      </c>
      <c r="HS53" s="91">
        <f>HR53-'SS to Constituents'!F53</f>
        <v>0</v>
      </c>
      <c r="HV53" s="289" t="str">
        <f t="shared" si="151"/>
        <v>1B.1.UKLM</v>
      </c>
      <c r="HW53" s="262">
        <f t="shared" si="6"/>
        <v>0</v>
      </c>
      <c r="HX53" s="262">
        <f t="shared" si="7"/>
        <v>0</v>
      </c>
      <c r="HY53" s="262">
        <f t="shared" si="8"/>
        <v>0</v>
      </c>
      <c r="HZ53" s="262">
        <f t="shared" si="9"/>
        <v>0</v>
      </c>
      <c r="IA53" s="262">
        <f t="shared" si="10"/>
        <v>0</v>
      </c>
      <c r="IB53" s="262">
        <f t="shared" si="11"/>
        <v>0</v>
      </c>
      <c r="IC53" s="262">
        <f t="shared" si="12"/>
        <v>0</v>
      </c>
      <c r="ID53" s="262">
        <f t="shared" si="13"/>
        <v>0</v>
      </c>
      <c r="IE53" s="262">
        <f t="shared" si="14"/>
        <v>0</v>
      </c>
      <c r="IF53" s="262">
        <f t="shared" si="15"/>
        <v>0</v>
      </c>
      <c r="IG53" s="262">
        <f t="shared" si="16"/>
        <v>0</v>
      </c>
      <c r="IH53" s="262">
        <f t="shared" si="17"/>
        <v>0</v>
      </c>
      <c r="II53" s="262">
        <f t="shared" si="18"/>
        <v>0</v>
      </c>
      <c r="IJ53" s="262">
        <f t="shared" si="19"/>
        <v>0</v>
      </c>
      <c r="IK53" s="262">
        <f t="shared" si="20"/>
        <v>0</v>
      </c>
      <c r="IL53" s="262">
        <f t="shared" si="21"/>
        <v>0</v>
      </c>
      <c r="IM53" s="262">
        <f t="shared" si="22"/>
        <v>0</v>
      </c>
      <c r="IN53" s="262">
        <f t="shared" si="23"/>
        <v>0</v>
      </c>
      <c r="IO53" s="262">
        <f t="shared" si="24"/>
        <v>0</v>
      </c>
      <c r="IP53" s="262">
        <f t="shared" si="25"/>
        <v>0</v>
      </c>
      <c r="IQ53" s="262">
        <f t="shared" si="26"/>
        <v>0</v>
      </c>
      <c r="IR53" s="262">
        <f t="shared" si="27"/>
        <v>0</v>
      </c>
      <c r="IS53" s="262">
        <f t="shared" si="28"/>
        <v>0</v>
      </c>
      <c r="IT53" s="262">
        <f t="shared" si="29"/>
        <v>0</v>
      </c>
      <c r="IU53" s="262">
        <f t="shared" si="30"/>
        <v>0</v>
      </c>
      <c r="IV53" s="262">
        <f t="shared" si="31"/>
        <v>0</v>
      </c>
      <c r="IW53" s="262">
        <f t="shared" si="32"/>
        <v>0</v>
      </c>
      <c r="IX53" s="262">
        <f t="shared" si="33"/>
        <v>0</v>
      </c>
      <c r="IY53" s="262">
        <f t="shared" si="34"/>
        <v>0</v>
      </c>
      <c r="IZ53" s="262">
        <f t="shared" si="35"/>
        <v>0</v>
      </c>
      <c r="JA53" s="262">
        <f t="shared" si="36"/>
        <v>0</v>
      </c>
      <c r="JB53" s="262">
        <f t="shared" si="37"/>
        <v>0</v>
      </c>
      <c r="JC53" s="262">
        <f t="shared" si="38"/>
        <v>0</v>
      </c>
      <c r="JD53" s="262">
        <f t="shared" si="39"/>
        <v>0</v>
      </c>
      <c r="JE53" s="262">
        <f t="shared" si="40"/>
        <v>0</v>
      </c>
      <c r="JF53" s="262">
        <f t="shared" si="41"/>
        <v>0</v>
      </c>
      <c r="JG53" s="262">
        <f t="shared" si="42"/>
        <v>0</v>
      </c>
      <c r="JH53" s="262">
        <f t="shared" si="43"/>
        <v>0</v>
      </c>
      <c r="JI53" s="262">
        <f t="shared" si="44"/>
        <v>0</v>
      </c>
      <c r="JJ53" s="262">
        <f t="shared" si="45"/>
        <v>0</v>
      </c>
      <c r="JK53" s="262">
        <f t="shared" si="46"/>
        <v>0</v>
      </c>
      <c r="JL53" s="262">
        <f t="shared" si="47"/>
        <v>0</v>
      </c>
      <c r="JM53" s="262">
        <f t="shared" si="48"/>
        <v>0</v>
      </c>
      <c r="JN53" s="262">
        <f t="shared" si="49"/>
        <v>0</v>
      </c>
      <c r="JO53" s="262">
        <f t="shared" si="50"/>
        <v>0</v>
      </c>
      <c r="JP53" s="262">
        <f t="shared" si="51"/>
        <v>0</v>
      </c>
      <c r="JQ53" s="262">
        <f t="shared" si="52"/>
        <v>0</v>
      </c>
      <c r="JR53" s="262">
        <f t="shared" si="53"/>
        <v>0</v>
      </c>
      <c r="JS53" s="262">
        <f t="shared" si="54"/>
        <v>0</v>
      </c>
      <c r="JT53" s="262">
        <f t="shared" si="55"/>
        <v>0</v>
      </c>
      <c r="JU53" s="262">
        <f t="shared" si="56"/>
        <v>0</v>
      </c>
      <c r="JV53" s="262">
        <f t="shared" si="57"/>
        <v>0</v>
      </c>
      <c r="JW53" s="262">
        <f t="shared" si="58"/>
        <v>0</v>
      </c>
      <c r="JX53" s="262">
        <f t="shared" si="59"/>
        <v>0</v>
      </c>
      <c r="JY53" s="262">
        <f t="shared" si="60"/>
        <v>0</v>
      </c>
      <c r="JZ53" s="262">
        <f t="shared" si="61"/>
        <v>0</v>
      </c>
      <c r="KA53" s="262">
        <f t="shared" si="62"/>
        <v>0</v>
      </c>
      <c r="KB53" s="262">
        <f t="shared" si="63"/>
        <v>0</v>
      </c>
      <c r="KC53" s="262">
        <f t="shared" si="64"/>
        <v>0</v>
      </c>
      <c r="KD53" s="262">
        <f t="shared" si="65"/>
        <v>0</v>
      </c>
      <c r="KE53" s="262">
        <f t="shared" si="66"/>
        <v>0</v>
      </c>
      <c r="KF53" s="262">
        <f t="shared" si="67"/>
        <v>0</v>
      </c>
      <c r="KG53" s="262">
        <f t="shared" si="68"/>
        <v>0</v>
      </c>
      <c r="KH53" s="262">
        <f t="shared" si="69"/>
        <v>0</v>
      </c>
      <c r="KI53" s="262">
        <f t="shared" si="70"/>
        <v>0</v>
      </c>
      <c r="KJ53" s="262">
        <f t="shared" si="71"/>
        <v>0</v>
      </c>
      <c r="KK53" s="262">
        <f t="shared" si="72"/>
        <v>0</v>
      </c>
      <c r="KL53" s="262">
        <f t="shared" si="73"/>
        <v>0</v>
      </c>
      <c r="KM53" s="262">
        <f t="shared" si="74"/>
        <v>0</v>
      </c>
      <c r="KN53" s="262">
        <f t="shared" si="75"/>
        <v>0</v>
      </c>
      <c r="KO53" s="262">
        <f t="shared" si="76"/>
        <v>0</v>
      </c>
      <c r="KP53" s="262">
        <f t="shared" si="77"/>
        <v>0</v>
      </c>
      <c r="KQ53" s="262">
        <f t="shared" si="78"/>
        <v>0</v>
      </c>
      <c r="KR53" s="262">
        <f t="shared" si="79"/>
        <v>0</v>
      </c>
      <c r="KS53" s="262">
        <f t="shared" si="80"/>
        <v>0</v>
      </c>
      <c r="KT53" s="262">
        <f t="shared" si="81"/>
        <v>0</v>
      </c>
      <c r="KU53" s="262">
        <f t="shared" si="82"/>
        <v>0</v>
      </c>
      <c r="KV53" s="262">
        <f t="shared" si="83"/>
        <v>0</v>
      </c>
      <c r="KW53" s="262">
        <f t="shared" si="84"/>
        <v>0</v>
      </c>
      <c r="KX53" s="262">
        <f t="shared" si="85"/>
        <v>0</v>
      </c>
      <c r="KY53" s="262">
        <f t="shared" si="86"/>
        <v>0</v>
      </c>
      <c r="KZ53" s="262">
        <f t="shared" si="87"/>
        <v>0</v>
      </c>
      <c r="LA53" s="262">
        <f t="shared" si="88"/>
        <v>0</v>
      </c>
      <c r="LB53" s="262">
        <f t="shared" si="89"/>
        <v>0</v>
      </c>
      <c r="LC53" s="262">
        <f t="shared" si="90"/>
        <v>0</v>
      </c>
      <c r="LD53" s="262">
        <f t="shared" si="91"/>
        <v>0</v>
      </c>
      <c r="LE53" s="262">
        <f t="shared" si="92"/>
        <v>0</v>
      </c>
      <c r="LF53" s="262">
        <f t="shared" si="93"/>
        <v>0</v>
      </c>
      <c r="LG53" s="262">
        <f t="shared" si="94"/>
        <v>0</v>
      </c>
      <c r="LH53" s="262">
        <f t="shared" si="95"/>
        <v>0</v>
      </c>
      <c r="LI53" s="262">
        <f t="shared" si="96"/>
        <v>0</v>
      </c>
      <c r="LJ53" s="262">
        <f t="shared" si="97"/>
        <v>0</v>
      </c>
      <c r="LK53" s="262">
        <f t="shared" si="98"/>
        <v>0</v>
      </c>
      <c r="LL53" s="262">
        <f t="shared" si="99"/>
        <v>0</v>
      </c>
    </row>
    <row r="54" spans="2:324" ht="39.950000000000003" hidden="1" customHeight="1" x14ac:dyDescent="0.25">
      <c r="B54" s="5" t="s">
        <v>30</v>
      </c>
      <c r="C54" s="68" t="s">
        <v>31</v>
      </c>
      <c r="D54" s="5" t="s">
        <v>80</v>
      </c>
      <c r="F54" s="262">
        <f>'SS to Constituents'!N54</f>
        <v>0</v>
      </c>
      <c r="H54" s="262">
        <f>'SS to Constituents'!O54</f>
        <v>0</v>
      </c>
      <c r="I54" s="264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X54" s="91">
        <f t="shared" si="122"/>
        <v>0</v>
      </c>
      <c r="Y54" s="91">
        <f t="shared" si="123"/>
        <v>0</v>
      </c>
      <c r="Z54" s="91">
        <f t="shared" si="124"/>
        <v>0</v>
      </c>
      <c r="AA54" s="91">
        <f t="shared" si="125"/>
        <v>0</v>
      </c>
      <c r="AB54" s="91">
        <f t="shared" si="126"/>
        <v>0</v>
      </c>
      <c r="AC54" s="91">
        <f t="shared" si="127"/>
        <v>0</v>
      </c>
      <c r="AD54" s="91">
        <f t="shared" si="128"/>
        <v>0</v>
      </c>
      <c r="AE54" s="91">
        <f t="shared" si="129"/>
        <v>0</v>
      </c>
      <c r="AF54" s="91">
        <f t="shared" si="130"/>
        <v>0</v>
      </c>
      <c r="AG54" s="91">
        <f t="shared" si="131"/>
        <v>0</v>
      </c>
      <c r="AH54" s="91">
        <f t="shared" si="132"/>
        <v>0</v>
      </c>
      <c r="AI54" s="91">
        <f t="shared" si="133"/>
        <v>0</v>
      </c>
      <c r="AJ54" s="91">
        <f t="shared" si="134"/>
        <v>0</v>
      </c>
      <c r="AL54" s="91">
        <f t="shared" si="135"/>
        <v>0</v>
      </c>
      <c r="AM54" s="91">
        <f t="shared" si="136"/>
        <v>0</v>
      </c>
      <c r="AN54" s="91">
        <f t="shared" si="137"/>
        <v>0</v>
      </c>
      <c r="AO54" s="91">
        <f t="shared" si="138"/>
        <v>0</v>
      </c>
      <c r="AP54" s="91">
        <f t="shared" si="139"/>
        <v>0</v>
      </c>
      <c r="AR54" s="91">
        <f t="shared" si="140"/>
        <v>0</v>
      </c>
      <c r="AS54" s="91">
        <f t="shared" si="141"/>
        <v>0</v>
      </c>
      <c r="AT54" s="91">
        <f t="shared" si="142"/>
        <v>0</v>
      </c>
      <c r="AV54" s="91">
        <f t="shared" si="143"/>
        <v>0</v>
      </c>
      <c r="AX54" s="91">
        <f t="shared" si="144"/>
        <v>0</v>
      </c>
      <c r="AZ54" s="91">
        <f t="shared" si="145"/>
        <v>0</v>
      </c>
      <c r="BB54" s="262">
        <f>'SS to Constituents'!P54</f>
        <v>0</v>
      </c>
      <c r="BC54" s="264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Y54" s="91">
        <f t="shared" si="146"/>
        <v>0</v>
      </c>
      <c r="BZ54" s="91">
        <f t="shared" si="165"/>
        <v>0</v>
      </c>
      <c r="CA54" s="91">
        <f t="shared" si="166"/>
        <v>0</v>
      </c>
      <c r="CB54" s="91">
        <f t="shared" si="167"/>
        <v>0</v>
      </c>
      <c r="CC54" s="91">
        <f t="shared" si="168"/>
        <v>0</v>
      </c>
      <c r="CD54" s="91">
        <f t="shared" si="169"/>
        <v>0</v>
      </c>
      <c r="CE54" s="91">
        <f t="shared" si="170"/>
        <v>0</v>
      </c>
      <c r="CF54" s="91">
        <f t="shared" si="171"/>
        <v>0</v>
      </c>
      <c r="CG54" s="91">
        <f t="shared" si="172"/>
        <v>0</v>
      </c>
      <c r="CH54" s="91">
        <f t="shared" si="154"/>
        <v>0</v>
      </c>
      <c r="CI54" s="91">
        <f t="shared" si="155"/>
        <v>0</v>
      </c>
      <c r="CJ54" s="91">
        <f t="shared" si="156"/>
        <v>0</v>
      </c>
      <c r="CK54" s="91">
        <f t="shared" si="157"/>
        <v>0</v>
      </c>
      <c r="CL54" s="91">
        <f t="shared" si="158"/>
        <v>0</v>
      </c>
      <c r="CM54" s="91">
        <f t="shared" si="159"/>
        <v>0</v>
      </c>
      <c r="CN54" s="91">
        <f t="shared" si="160"/>
        <v>0</v>
      </c>
      <c r="CO54" s="91">
        <f t="shared" si="161"/>
        <v>0</v>
      </c>
      <c r="CP54" s="91">
        <f t="shared" si="162"/>
        <v>0</v>
      </c>
      <c r="CQ54" s="91">
        <f t="shared" si="163"/>
        <v>0</v>
      </c>
      <c r="CR54" s="91">
        <f t="shared" si="164"/>
        <v>0</v>
      </c>
      <c r="CT54" s="91">
        <f t="shared" si="147"/>
        <v>0</v>
      </c>
      <c r="CV54" s="262">
        <f>'SS to Constituents'!Q54</f>
        <v>0</v>
      </c>
      <c r="CW54" s="264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G54" s="91">
        <f t="shared" si="148"/>
        <v>0</v>
      </c>
      <c r="FH54" s="91">
        <f t="shared" si="175"/>
        <v>0</v>
      </c>
      <c r="FI54" s="91">
        <f t="shared" si="176"/>
        <v>0</v>
      </c>
      <c r="FJ54" s="91">
        <f t="shared" si="177"/>
        <v>0</v>
      </c>
      <c r="FK54" s="91">
        <f t="shared" si="178"/>
        <v>0</v>
      </c>
      <c r="FL54" s="91">
        <f t="shared" si="179"/>
        <v>0</v>
      </c>
      <c r="FM54" s="91">
        <f t="shared" si="180"/>
        <v>0</v>
      </c>
      <c r="FN54" s="91">
        <f t="shared" si="181"/>
        <v>0</v>
      </c>
      <c r="FO54" s="91">
        <f t="shared" si="182"/>
        <v>0</v>
      </c>
      <c r="FP54" s="91">
        <f t="shared" si="183"/>
        <v>0</v>
      </c>
      <c r="FQ54" s="91">
        <f t="shared" si="184"/>
        <v>0</v>
      </c>
      <c r="FR54" s="91">
        <f t="shared" si="185"/>
        <v>0</v>
      </c>
      <c r="FS54" s="91">
        <f t="shared" si="186"/>
        <v>0</v>
      </c>
      <c r="FT54" s="91">
        <f t="shared" si="187"/>
        <v>0</v>
      </c>
      <c r="FU54" s="91">
        <f t="shared" si="188"/>
        <v>0</v>
      </c>
      <c r="FV54" s="91">
        <f t="shared" si="189"/>
        <v>0</v>
      </c>
      <c r="FW54" s="91">
        <f t="shared" si="174"/>
        <v>0</v>
      </c>
      <c r="FX54" s="91">
        <f t="shared" si="190"/>
        <v>0</v>
      </c>
      <c r="FY54" s="91">
        <f t="shared" si="191"/>
        <v>0</v>
      </c>
      <c r="FZ54" s="91">
        <f t="shared" si="192"/>
        <v>0</v>
      </c>
      <c r="GA54" s="91">
        <f t="shared" si="218"/>
        <v>0</v>
      </c>
      <c r="GB54" s="91">
        <f t="shared" si="219"/>
        <v>0</v>
      </c>
      <c r="GC54" s="91">
        <f t="shared" si="220"/>
        <v>0</v>
      </c>
      <c r="GD54" s="91">
        <f t="shared" si="221"/>
        <v>0</v>
      </c>
      <c r="GE54" s="91">
        <f t="shared" si="222"/>
        <v>0</v>
      </c>
      <c r="GF54" s="91">
        <f t="shared" si="223"/>
        <v>0</v>
      </c>
      <c r="GG54" s="91">
        <f t="shared" si="224"/>
        <v>0</v>
      </c>
      <c r="GH54" s="91">
        <f t="shared" si="225"/>
        <v>0</v>
      </c>
      <c r="GI54" s="91">
        <f t="shared" si="226"/>
        <v>0</v>
      </c>
      <c r="GJ54" s="91">
        <f t="shared" si="227"/>
        <v>0</v>
      </c>
      <c r="GK54" s="91">
        <f t="shared" si="228"/>
        <v>0</v>
      </c>
      <c r="GL54" s="91">
        <f t="shared" si="229"/>
        <v>0</v>
      </c>
      <c r="GM54" s="91">
        <f t="shared" si="230"/>
        <v>0</v>
      </c>
      <c r="GN54" s="91">
        <f t="shared" si="231"/>
        <v>0</v>
      </c>
      <c r="GO54" s="91">
        <f t="shared" si="232"/>
        <v>0</v>
      </c>
      <c r="GP54" s="91">
        <f t="shared" si="213"/>
        <v>0</v>
      </c>
      <c r="GQ54" s="91">
        <f t="shared" si="214"/>
        <v>0</v>
      </c>
      <c r="GR54" s="91">
        <f t="shared" si="215"/>
        <v>0</v>
      </c>
      <c r="GS54" s="91">
        <f t="shared" si="216"/>
        <v>0</v>
      </c>
      <c r="GT54" s="91">
        <f t="shared" si="217"/>
        <v>0</v>
      </c>
      <c r="GU54" s="91">
        <f t="shared" si="193"/>
        <v>0</v>
      </c>
      <c r="GV54" s="91">
        <f t="shared" si="194"/>
        <v>0</v>
      </c>
      <c r="GW54" s="91">
        <f t="shared" si="195"/>
        <v>0</v>
      </c>
      <c r="GX54" s="91">
        <f t="shared" si="196"/>
        <v>0</v>
      </c>
      <c r="GY54" s="91">
        <f t="shared" si="197"/>
        <v>0</v>
      </c>
      <c r="GZ54" s="91">
        <f t="shared" si="198"/>
        <v>0</v>
      </c>
      <c r="HA54" s="91">
        <f t="shared" si="199"/>
        <v>0</v>
      </c>
      <c r="HB54" s="91">
        <f t="shared" si="200"/>
        <v>0</v>
      </c>
      <c r="HC54" s="91">
        <f t="shared" si="201"/>
        <v>0</v>
      </c>
      <c r="HD54" s="91">
        <f t="shared" si="202"/>
        <v>0</v>
      </c>
      <c r="HE54" s="91">
        <f t="shared" si="203"/>
        <v>0</v>
      </c>
      <c r="HF54" s="91">
        <f t="shared" si="204"/>
        <v>0</v>
      </c>
      <c r="HG54" s="91">
        <f t="shared" si="205"/>
        <v>0</v>
      </c>
      <c r="HH54" s="91">
        <f t="shared" si="206"/>
        <v>0</v>
      </c>
      <c r="HI54" s="91">
        <f t="shared" si="207"/>
        <v>0</v>
      </c>
      <c r="HJ54" s="91">
        <f t="shared" si="208"/>
        <v>0</v>
      </c>
      <c r="HK54" s="91">
        <f t="shared" si="209"/>
        <v>0</v>
      </c>
      <c r="HL54" s="91">
        <f t="shared" si="210"/>
        <v>0</v>
      </c>
      <c r="HM54" s="91">
        <f t="shared" si="211"/>
        <v>0</v>
      </c>
      <c r="HN54" s="91">
        <f t="shared" si="212"/>
        <v>0</v>
      </c>
      <c r="HP54" s="91">
        <f t="shared" si="149"/>
        <v>0</v>
      </c>
      <c r="HR54" s="262">
        <f t="shared" si="150"/>
        <v>0</v>
      </c>
      <c r="HS54" s="91">
        <f>HR54-'SS to Constituents'!F54</f>
        <v>0</v>
      </c>
      <c r="HV54" s="289" t="str">
        <f t="shared" si="151"/>
        <v>1B.1.IGTAD</v>
      </c>
      <c r="HW54" s="262">
        <f t="shared" si="6"/>
        <v>0</v>
      </c>
      <c r="HX54" s="262">
        <f t="shared" si="7"/>
        <v>0</v>
      </c>
      <c r="HY54" s="262">
        <f t="shared" si="8"/>
        <v>0</v>
      </c>
      <c r="HZ54" s="262">
        <f t="shared" si="9"/>
        <v>0</v>
      </c>
      <c r="IA54" s="262">
        <f t="shared" si="10"/>
        <v>0</v>
      </c>
      <c r="IB54" s="262">
        <f t="shared" si="11"/>
        <v>0</v>
      </c>
      <c r="IC54" s="262">
        <f t="shared" si="12"/>
        <v>0</v>
      </c>
      <c r="ID54" s="262">
        <f t="shared" si="13"/>
        <v>0</v>
      </c>
      <c r="IE54" s="262">
        <f t="shared" si="14"/>
        <v>0</v>
      </c>
      <c r="IF54" s="262">
        <f t="shared" si="15"/>
        <v>0</v>
      </c>
      <c r="IG54" s="262">
        <f t="shared" si="16"/>
        <v>0</v>
      </c>
      <c r="IH54" s="262">
        <f t="shared" si="17"/>
        <v>0</v>
      </c>
      <c r="II54" s="262">
        <f t="shared" si="18"/>
        <v>0</v>
      </c>
      <c r="IJ54" s="262">
        <f t="shared" si="19"/>
        <v>0</v>
      </c>
      <c r="IK54" s="262">
        <f t="shared" si="20"/>
        <v>0</v>
      </c>
      <c r="IL54" s="262">
        <f t="shared" si="21"/>
        <v>0</v>
      </c>
      <c r="IM54" s="262">
        <f t="shared" si="22"/>
        <v>0</v>
      </c>
      <c r="IN54" s="262">
        <f t="shared" si="23"/>
        <v>0</v>
      </c>
      <c r="IO54" s="262">
        <f t="shared" si="24"/>
        <v>0</v>
      </c>
      <c r="IP54" s="262">
        <f t="shared" si="25"/>
        <v>0</v>
      </c>
      <c r="IQ54" s="262">
        <f t="shared" si="26"/>
        <v>0</v>
      </c>
      <c r="IR54" s="262">
        <f t="shared" si="27"/>
        <v>0</v>
      </c>
      <c r="IS54" s="262">
        <f t="shared" si="28"/>
        <v>0</v>
      </c>
      <c r="IT54" s="262">
        <f t="shared" si="29"/>
        <v>0</v>
      </c>
      <c r="IU54" s="262">
        <f t="shared" si="30"/>
        <v>0</v>
      </c>
      <c r="IV54" s="262">
        <f t="shared" si="31"/>
        <v>0</v>
      </c>
      <c r="IW54" s="262">
        <f t="shared" si="32"/>
        <v>0</v>
      </c>
      <c r="IX54" s="262">
        <f t="shared" si="33"/>
        <v>0</v>
      </c>
      <c r="IY54" s="262">
        <f t="shared" si="34"/>
        <v>0</v>
      </c>
      <c r="IZ54" s="262">
        <f t="shared" si="35"/>
        <v>0</v>
      </c>
      <c r="JA54" s="262">
        <f t="shared" si="36"/>
        <v>0</v>
      </c>
      <c r="JB54" s="262">
        <f t="shared" si="37"/>
        <v>0</v>
      </c>
      <c r="JC54" s="262">
        <f t="shared" si="38"/>
        <v>0</v>
      </c>
      <c r="JD54" s="262">
        <f t="shared" si="39"/>
        <v>0</v>
      </c>
      <c r="JE54" s="262">
        <f t="shared" si="40"/>
        <v>0</v>
      </c>
      <c r="JF54" s="262">
        <f t="shared" si="41"/>
        <v>0</v>
      </c>
      <c r="JG54" s="262">
        <f t="shared" si="42"/>
        <v>0</v>
      </c>
      <c r="JH54" s="262">
        <f t="shared" si="43"/>
        <v>0</v>
      </c>
      <c r="JI54" s="262">
        <f t="shared" si="44"/>
        <v>0</v>
      </c>
      <c r="JJ54" s="262">
        <f t="shared" si="45"/>
        <v>0</v>
      </c>
      <c r="JK54" s="262">
        <f t="shared" si="46"/>
        <v>0</v>
      </c>
      <c r="JL54" s="262">
        <f t="shared" si="47"/>
        <v>0</v>
      </c>
      <c r="JM54" s="262">
        <f t="shared" si="48"/>
        <v>0</v>
      </c>
      <c r="JN54" s="262">
        <f t="shared" si="49"/>
        <v>0</v>
      </c>
      <c r="JO54" s="262">
        <f t="shared" si="50"/>
        <v>0</v>
      </c>
      <c r="JP54" s="262">
        <f t="shared" si="51"/>
        <v>0</v>
      </c>
      <c r="JQ54" s="262">
        <f t="shared" si="52"/>
        <v>0</v>
      </c>
      <c r="JR54" s="262">
        <f t="shared" si="53"/>
        <v>0</v>
      </c>
      <c r="JS54" s="262">
        <f t="shared" si="54"/>
        <v>0</v>
      </c>
      <c r="JT54" s="262">
        <f t="shared" si="55"/>
        <v>0</v>
      </c>
      <c r="JU54" s="262">
        <f t="shared" si="56"/>
        <v>0</v>
      </c>
      <c r="JV54" s="262">
        <f t="shared" si="57"/>
        <v>0</v>
      </c>
      <c r="JW54" s="262">
        <f t="shared" si="58"/>
        <v>0</v>
      </c>
      <c r="JX54" s="262">
        <f t="shared" si="59"/>
        <v>0</v>
      </c>
      <c r="JY54" s="262">
        <f t="shared" si="60"/>
        <v>0</v>
      </c>
      <c r="JZ54" s="262">
        <f t="shared" si="61"/>
        <v>0</v>
      </c>
      <c r="KA54" s="262">
        <f t="shared" si="62"/>
        <v>0</v>
      </c>
      <c r="KB54" s="262">
        <f t="shared" si="63"/>
        <v>0</v>
      </c>
      <c r="KC54" s="262">
        <f t="shared" si="64"/>
        <v>0</v>
      </c>
      <c r="KD54" s="262">
        <f t="shared" si="65"/>
        <v>0</v>
      </c>
      <c r="KE54" s="262">
        <f t="shared" si="66"/>
        <v>0</v>
      </c>
      <c r="KF54" s="262">
        <f t="shared" si="67"/>
        <v>0</v>
      </c>
      <c r="KG54" s="262">
        <f t="shared" si="68"/>
        <v>0</v>
      </c>
      <c r="KH54" s="262">
        <f t="shared" si="69"/>
        <v>0</v>
      </c>
      <c r="KI54" s="262">
        <f t="shared" si="70"/>
        <v>0</v>
      </c>
      <c r="KJ54" s="262">
        <f t="shared" si="71"/>
        <v>0</v>
      </c>
      <c r="KK54" s="262">
        <f t="shared" si="72"/>
        <v>0</v>
      </c>
      <c r="KL54" s="262">
        <f t="shared" si="73"/>
        <v>0</v>
      </c>
      <c r="KM54" s="262">
        <f t="shared" si="74"/>
        <v>0</v>
      </c>
      <c r="KN54" s="262">
        <f t="shared" si="75"/>
        <v>0</v>
      </c>
      <c r="KO54" s="262">
        <f t="shared" si="76"/>
        <v>0</v>
      </c>
      <c r="KP54" s="262">
        <f t="shared" si="77"/>
        <v>0</v>
      </c>
      <c r="KQ54" s="262">
        <f t="shared" si="78"/>
        <v>0</v>
      </c>
      <c r="KR54" s="262">
        <f t="shared" si="79"/>
        <v>0</v>
      </c>
      <c r="KS54" s="262">
        <f t="shared" si="80"/>
        <v>0</v>
      </c>
      <c r="KT54" s="262">
        <f t="shared" si="81"/>
        <v>0</v>
      </c>
      <c r="KU54" s="262">
        <f t="shared" si="82"/>
        <v>0</v>
      </c>
      <c r="KV54" s="262">
        <f t="shared" si="83"/>
        <v>0</v>
      </c>
      <c r="KW54" s="262">
        <f t="shared" si="84"/>
        <v>0</v>
      </c>
      <c r="KX54" s="262">
        <f t="shared" si="85"/>
        <v>0</v>
      </c>
      <c r="KY54" s="262">
        <f t="shared" si="86"/>
        <v>0</v>
      </c>
      <c r="KZ54" s="262">
        <f t="shared" si="87"/>
        <v>0</v>
      </c>
      <c r="LA54" s="262">
        <f t="shared" si="88"/>
        <v>0</v>
      </c>
      <c r="LB54" s="262">
        <f t="shared" si="89"/>
        <v>0</v>
      </c>
      <c r="LC54" s="262">
        <f t="shared" si="90"/>
        <v>0</v>
      </c>
      <c r="LD54" s="262">
        <f t="shared" si="91"/>
        <v>0</v>
      </c>
      <c r="LE54" s="262">
        <f t="shared" si="92"/>
        <v>0</v>
      </c>
      <c r="LF54" s="262">
        <f t="shared" si="93"/>
        <v>0</v>
      </c>
      <c r="LG54" s="262">
        <f t="shared" si="94"/>
        <v>0</v>
      </c>
      <c r="LH54" s="262">
        <f t="shared" si="95"/>
        <v>0</v>
      </c>
      <c r="LI54" s="262">
        <f t="shared" si="96"/>
        <v>0</v>
      </c>
      <c r="LJ54" s="262">
        <f t="shared" si="97"/>
        <v>0</v>
      </c>
      <c r="LK54" s="262">
        <f t="shared" si="98"/>
        <v>0</v>
      </c>
      <c r="LL54" s="262">
        <f t="shared" si="99"/>
        <v>0</v>
      </c>
    </row>
    <row r="55" spans="2:324" ht="39.950000000000003" hidden="1" customHeight="1" x14ac:dyDescent="0.25">
      <c r="B55" s="5" t="s">
        <v>30</v>
      </c>
      <c r="C55" s="68" t="s">
        <v>31</v>
      </c>
      <c r="D55" s="5" t="s">
        <v>91</v>
      </c>
      <c r="F55" s="262">
        <f>'SS to Constituents'!N55</f>
        <v>0</v>
      </c>
      <c r="H55" s="262">
        <f>'SS to Constituents'!O55</f>
        <v>0</v>
      </c>
      <c r="I55" s="264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X55" s="91">
        <f t="shared" si="122"/>
        <v>0</v>
      </c>
      <c r="Y55" s="91">
        <f t="shared" si="123"/>
        <v>0</v>
      </c>
      <c r="Z55" s="91">
        <f t="shared" si="124"/>
        <v>0</v>
      </c>
      <c r="AA55" s="91">
        <f t="shared" si="125"/>
        <v>0</v>
      </c>
      <c r="AB55" s="91">
        <f t="shared" si="126"/>
        <v>0</v>
      </c>
      <c r="AC55" s="91">
        <f t="shared" si="127"/>
        <v>0</v>
      </c>
      <c r="AD55" s="91">
        <f t="shared" si="128"/>
        <v>0</v>
      </c>
      <c r="AE55" s="91">
        <f t="shared" si="129"/>
        <v>0</v>
      </c>
      <c r="AF55" s="91">
        <f t="shared" si="130"/>
        <v>0</v>
      </c>
      <c r="AG55" s="91">
        <f t="shared" si="131"/>
        <v>0</v>
      </c>
      <c r="AH55" s="91">
        <f t="shared" si="132"/>
        <v>0</v>
      </c>
      <c r="AI55" s="91">
        <f t="shared" si="133"/>
        <v>0</v>
      </c>
      <c r="AJ55" s="91">
        <f t="shared" si="134"/>
        <v>0</v>
      </c>
      <c r="AL55" s="91">
        <f t="shared" si="135"/>
        <v>0</v>
      </c>
      <c r="AM55" s="91">
        <f t="shared" si="136"/>
        <v>0</v>
      </c>
      <c r="AN55" s="91">
        <f t="shared" si="137"/>
        <v>0</v>
      </c>
      <c r="AO55" s="91">
        <f t="shared" si="138"/>
        <v>0</v>
      </c>
      <c r="AP55" s="91">
        <f t="shared" si="139"/>
        <v>0</v>
      </c>
      <c r="AR55" s="91">
        <f t="shared" si="140"/>
        <v>0</v>
      </c>
      <c r="AS55" s="91">
        <f t="shared" si="141"/>
        <v>0</v>
      </c>
      <c r="AT55" s="91">
        <f t="shared" si="142"/>
        <v>0</v>
      </c>
      <c r="AV55" s="91">
        <f t="shared" si="143"/>
        <v>0</v>
      </c>
      <c r="AX55" s="91">
        <f t="shared" si="144"/>
        <v>0</v>
      </c>
      <c r="AZ55" s="91">
        <f t="shared" si="145"/>
        <v>0</v>
      </c>
      <c r="BB55" s="262">
        <f>'SS to Constituents'!P55</f>
        <v>0</v>
      </c>
      <c r="BC55" s="264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Y55" s="91">
        <f t="shared" si="146"/>
        <v>0</v>
      </c>
      <c r="BZ55" s="91">
        <f t="shared" si="165"/>
        <v>0</v>
      </c>
      <c r="CA55" s="91">
        <f t="shared" si="166"/>
        <v>0</v>
      </c>
      <c r="CB55" s="91">
        <f t="shared" si="167"/>
        <v>0</v>
      </c>
      <c r="CC55" s="91">
        <f t="shared" si="168"/>
        <v>0</v>
      </c>
      <c r="CD55" s="91">
        <f t="shared" si="169"/>
        <v>0</v>
      </c>
      <c r="CE55" s="91">
        <f t="shared" si="170"/>
        <v>0</v>
      </c>
      <c r="CF55" s="91">
        <f t="shared" si="171"/>
        <v>0</v>
      </c>
      <c r="CG55" s="91">
        <f t="shared" si="172"/>
        <v>0</v>
      </c>
      <c r="CH55" s="91">
        <f t="shared" si="154"/>
        <v>0</v>
      </c>
      <c r="CI55" s="91">
        <f t="shared" si="155"/>
        <v>0</v>
      </c>
      <c r="CJ55" s="91">
        <f t="shared" si="156"/>
        <v>0</v>
      </c>
      <c r="CK55" s="91">
        <f t="shared" si="157"/>
        <v>0</v>
      </c>
      <c r="CL55" s="91">
        <f t="shared" si="158"/>
        <v>0</v>
      </c>
      <c r="CM55" s="91">
        <f t="shared" si="159"/>
        <v>0</v>
      </c>
      <c r="CN55" s="91">
        <f t="shared" si="160"/>
        <v>0</v>
      </c>
      <c r="CO55" s="91">
        <f t="shared" si="161"/>
        <v>0</v>
      </c>
      <c r="CP55" s="91">
        <f t="shared" si="162"/>
        <v>0</v>
      </c>
      <c r="CQ55" s="91">
        <f t="shared" si="163"/>
        <v>0</v>
      </c>
      <c r="CR55" s="91">
        <f t="shared" si="164"/>
        <v>0</v>
      </c>
      <c r="CT55" s="91">
        <f t="shared" si="147"/>
        <v>0</v>
      </c>
      <c r="CV55" s="262">
        <f>'SS to Constituents'!Q55</f>
        <v>0</v>
      </c>
      <c r="CW55" s="264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G55" s="91">
        <f t="shared" si="148"/>
        <v>0</v>
      </c>
      <c r="FH55" s="91">
        <f t="shared" si="175"/>
        <v>0</v>
      </c>
      <c r="FI55" s="91">
        <f t="shared" si="176"/>
        <v>0</v>
      </c>
      <c r="FJ55" s="91">
        <f t="shared" si="177"/>
        <v>0</v>
      </c>
      <c r="FK55" s="91">
        <f t="shared" si="178"/>
        <v>0</v>
      </c>
      <c r="FL55" s="91">
        <f t="shared" si="179"/>
        <v>0</v>
      </c>
      <c r="FM55" s="91">
        <f t="shared" si="180"/>
        <v>0</v>
      </c>
      <c r="FN55" s="91">
        <f t="shared" si="181"/>
        <v>0</v>
      </c>
      <c r="FO55" s="91">
        <f t="shared" si="182"/>
        <v>0</v>
      </c>
      <c r="FP55" s="91">
        <f t="shared" si="183"/>
        <v>0</v>
      </c>
      <c r="FQ55" s="91">
        <f t="shared" si="184"/>
        <v>0</v>
      </c>
      <c r="FR55" s="91">
        <f t="shared" si="185"/>
        <v>0</v>
      </c>
      <c r="FS55" s="91">
        <f t="shared" si="186"/>
        <v>0</v>
      </c>
      <c r="FT55" s="91">
        <f t="shared" si="187"/>
        <v>0</v>
      </c>
      <c r="FU55" s="91">
        <f t="shared" si="188"/>
        <v>0</v>
      </c>
      <c r="FV55" s="91">
        <f t="shared" si="189"/>
        <v>0</v>
      </c>
      <c r="FW55" s="91">
        <f t="shared" si="174"/>
        <v>0</v>
      </c>
      <c r="FX55" s="91">
        <f t="shared" si="190"/>
        <v>0</v>
      </c>
      <c r="FY55" s="91">
        <f t="shared" si="191"/>
        <v>0</v>
      </c>
      <c r="FZ55" s="91">
        <f t="shared" si="192"/>
        <v>0</v>
      </c>
      <c r="GA55" s="91">
        <f t="shared" si="218"/>
        <v>0</v>
      </c>
      <c r="GB55" s="91">
        <f t="shared" si="219"/>
        <v>0</v>
      </c>
      <c r="GC55" s="91">
        <f t="shared" si="220"/>
        <v>0</v>
      </c>
      <c r="GD55" s="91">
        <f t="shared" si="221"/>
        <v>0</v>
      </c>
      <c r="GE55" s="91">
        <f t="shared" si="222"/>
        <v>0</v>
      </c>
      <c r="GF55" s="91">
        <f t="shared" si="223"/>
        <v>0</v>
      </c>
      <c r="GG55" s="91">
        <f t="shared" si="224"/>
        <v>0</v>
      </c>
      <c r="GH55" s="91">
        <f t="shared" si="225"/>
        <v>0</v>
      </c>
      <c r="GI55" s="91">
        <f t="shared" si="226"/>
        <v>0</v>
      </c>
      <c r="GJ55" s="91">
        <f t="shared" si="227"/>
        <v>0</v>
      </c>
      <c r="GK55" s="91">
        <f t="shared" si="228"/>
        <v>0</v>
      </c>
      <c r="GL55" s="91">
        <f t="shared" si="229"/>
        <v>0</v>
      </c>
      <c r="GM55" s="91">
        <f t="shared" si="230"/>
        <v>0</v>
      </c>
      <c r="GN55" s="91">
        <f t="shared" si="231"/>
        <v>0</v>
      </c>
      <c r="GO55" s="91">
        <f t="shared" si="232"/>
        <v>0</v>
      </c>
      <c r="GP55" s="91">
        <f t="shared" si="213"/>
        <v>0</v>
      </c>
      <c r="GQ55" s="91">
        <f t="shared" si="214"/>
        <v>0</v>
      </c>
      <c r="GR55" s="91">
        <f t="shared" si="215"/>
        <v>0</v>
      </c>
      <c r="GS55" s="91">
        <f t="shared" si="216"/>
        <v>0</v>
      </c>
      <c r="GT55" s="91">
        <f t="shared" si="217"/>
        <v>0</v>
      </c>
      <c r="GU55" s="91">
        <f t="shared" si="193"/>
        <v>0</v>
      </c>
      <c r="GV55" s="91">
        <f t="shared" si="194"/>
        <v>0</v>
      </c>
      <c r="GW55" s="91">
        <f t="shared" si="195"/>
        <v>0</v>
      </c>
      <c r="GX55" s="91">
        <f t="shared" si="196"/>
        <v>0</v>
      </c>
      <c r="GY55" s="91">
        <f t="shared" si="197"/>
        <v>0</v>
      </c>
      <c r="GZ55" s="91">
        <f t="shared" si="198"/>
        <v>0</v>
      </c>
      <c r="HA55" s="91">
        <f t="shared" si="199"/>
        <v>0</v>
      </c>
      <c r="HB55" s="91">
        <f t="shared" si="200"/>
        <v>0</v>
      </c>
      <c r="HC55" s="91">
        <f t="shared" si="201"/>
        <v>0</v>
      </c>
      <c r="HD55" s="91">
        <f t="shared" si="202"/>
        <v>0</v>
      </c>
      <c r="HE55" s="91">
        <f t="shared" si="203"/>
        <v>0</v>
      </c>
      <c r="HF55" s="91">
        <f t="shared" si="204"/>
        <v>0</v>
      </c>
      <c r="HG55" s="91">
        <f t="shared" si="205"/>
        <v>0</v>
      </c>
      <c r="HH55" s="91">
        <f t="shared" si="206"/>
        <v>0</v>
      </c>
      <c r="HI55" s="91">
        <f t="shared" si="207"/>
        <v>0</v>
      </c>
      <c r="HJ55" s="91">
        <f t="shared" si="208"/>
        <v>0</v>
      </c>
      <c r="HK55" s="91">
        <f t="shared" si="209"/>
        <v>0</v>
      </c>
      <c r="HL55" s="91">
        <f t="shared" si="210"/>
        <v>0</v>
      </c>
      <c r="HM55" s="91">
        <f t="shared" si="211"/>
        <v>0</v>
      </c>
      <c r="HN55" s="91">
        <f t="shared" si="212"/>
        <v>0</v>
      </c>
      <c r="HP55" s="91">
        <f t="shared" si="149"/>
        <v>0</v>
      </c>
      <c r="HR55" s="262">
        <f t="shared" si="150"/>
        <v>0</v>
      </c>
      <c r="HS55" s="91">
        <f>HR55-'SS to Constituents'!F55</f>
        <v>0</v>
      </c>
      <c r="HV55" s="289" t="str">
        <f t="shared" si="151"/>
        <v>1B.1.MAM &amp; MAP</v>
      </c>
      <c r="HW55" s="262">
        <f t="shared" si="6"/>
        <v>0</v>
      </c>
      <c r="HX55" s="262">
        <f t="shared" si="7"/>
        <v>0</v>
      </c>
      <c r="HY55" s="262">
        <f t="shared" si="8"/>
        <v>0</v>
      </c>
      <c r="HZ55" s="262">
        <f t="shared" si="9"/>
        <v>0</v>
      </c>
      <c r="IA55" s="262">
        <f t="shared" si="10"/>
        <v>0</v>
      </c>
      <c r="IB55" s="262">
        <f t="shared" si="11"/>
        <v>0</v>
      </c>
      <c r="IC55" s="262">
        <f t="shared" si="12"/>
        <v>0</v>
      </c>
      <c r="ID55" s="262">
        <f t="shared" si="13"/>
        <v>0</v>
      </c>
      <c r="IE55" s="262">
        <f t="shared" si="14"/>
        <v>0</v>
      </c>
      <c r="IF55" s="262">
        <f t="shared" si="15"/>
        <v>0</v>
      </c>
      <c r="IG55" s="262">
        <f t="shared" si="16"/>
        <v>0</v>
      </c>
      <c r="IH55" s="262">
        <f t="shared" si="17"/>
        <v>0</v>
      </c>
      <c r="II55" s="262">
        <f t="shared" si="18"/>
        <v>0</v>
      </c>
      <c r="IJ55" s="262">
        <f t="shared" si="19"/>
        <v>0</v>
      </c>
      <c r="IK55" s="262">
        <f t="shared" si="20"/>
        <v>0</v>
      </c>
      <c r="IL55" s="262">
        <f t="shared" si="21"/>
        <v>0</v>
      </c>
      <c r="IM55" s="262">
        <f t="shared" si="22"/>
        <v>0</v>
      </c>
      <c r="IN55" s="262">
        <f t="shared" si="23"/>
        <v>0</v>
      </c>
      <c r="IO55" s="262">
        <f t="shared" si="24"/>
        <v>0</v>
      </c>
      <c r="IP55" s="262">
        <f t="shared" si="25"/>
        <v>0</v>
      </c>
      <c r="IQ55" s="262">
        <f t="shared" si="26"/>
        <v>0</v>
      </c>
      <c r="IR55" s="262">
        <f t="shared" si="27"/>
        <v>0</v>
      </c>
      <c r="IS55" s="262">
        <f t="shared" si="28"/>
        <v>0</v>
      </c>
      <c r="IT55" s="262">
        <f t="shared" si="29"/>
        <v>0</v>
      </c>
      <c r="IU55" s="262">
        <f t="shared" si="30"/>
        <v>0</v>
      </c>
      <c r="IV55" s="262">
        <f t="shared" si="31"/>
        <v>0</v>
      </c>
      <c r="IW55" s="262">
        <f t="shared" si="32"/>
        <v>0</v>
      </c>
      <c r="IX55" s="262">
        <f t="shared" si="33"/>
        <v>0</v>
      </c>
      <c r="IY55" s="262">
        <f t="shared" si="34"/>
        <v>0</v>
      </c>
      <c r="IZ55" s="262">
        <f t="shared" si="35"/>
        <v>0</v>
      </c>
      <c r="JA55" s="262">
        <f t="shared" si="36"/>
        <v>0</v>
      </c>
      <c r="JB55" s="262">
        <f t="shared" si="37"/>
        <v>0</v>
      </c>
      <c r="JC55" s="262">
        <f t="shared" si="38"/>
        <v>0</v>
      </c>
      <c r="JD55" s="262">
        <f t="shared" si="39"/>
        <v>0</v>
      </c>
      <c r="JE55" s="262">
        <f t="shared" si="40"/>
        <v>0</v>
      </c>
      <c r="JF55" s="262">
        <f t="shared" si="41"/>
        <v>0</v>
      </c>
      <c r="JG55" s="262">
        <f t="shared" si="42"/>
        <v>0</v>
      </c>
      <c r="JH55" s="262">
        <f t="shared" si="43"/>
        <v>0</v>
      </c>
      <c r="JI55" s="262">
        <f t="shared" si="44"/>
        <v>0</v>
      </c>
      <c r="JJ55" s="262">
        <f t="shared" si="45"/>
        <v>0</v>
      </c>
      <c r="JK55" s="262">
        <f t="shared" si="46"/>
        <v>0</v>
      </c>
      <c r="JL55" s="262">
        <f t="shared" si="47"/>
        <v>0</v>
      </c>
      <c r="JM55" s="262">
        <f t="shared" si="48"/>
        <v>0</v>
      </c>
      <c r="JN55" s="262">
        <f t="shared" si="49"/>
        <v>0</v>
      </c>
      <c r="JO55" s="262">
        <f t="shared" si="50"/>
        <v>0</v>
      </c>
      <c r="JP55" s="262">
        <f t="shared" si="51"/>
        <v>0</v>
      </c>
      <c r="JQ55" s="262">
        <f t="shared" si="52"/>
        <v>0</v>
      </c>
      <c r="JR55" s="262">
        <f t="shared" si="53"/>
        <v>0</v>
      </c>
      <c r="JS55" s="262">
        <f t="shared" si="54"/>
        <v>0</v>
      </c>
      <c r="JT55" s="262">
        <f t="shared" si="55"/>
        <v>0</v>
      </c>
      <c r="JU55" s="262">
        <f t="shared" si="56"/>
        <v>0</v>
      </c>
      <c r="JV55" s="262">
        <f t="shared" si="57"/>
        <v>0</v>
      </c>
      <c r="JW55" s="262">
        <f t="shared" si="58"/>
        <v>0</v>
      </c>
      <c r="JX55" s="262">
        <f t="shared" si="59"/>
        <v>0</v>
      </c>
      <c r="JY55" s="262">
        <f t="shared" si="60"/>
        <v>0</v>
      </c>
      <c r="JZ55" s="262">
        <f t="shared" si="61"/>
        <v>0</v>
      </c>
      <c r="KA55" s="262">
        <f t="shared" si="62"/>
        <v>0</v>
      </c>
      <c r="KB55" s="262">
        <f t="shared" si="63"/>
        <v>0</v>
      </c>
      <c r="KC55" s="262">
        <f t="shared" si="64"/>
        <v>0</v>
      </c>
      <c r="KD55" s="262">
        <f t="shared" si="65"/>
        <v>0</v>
      </c>
      <c r="KE55" s="262">
        <f t="shared" si="66"/>
        <v>0</v>
      </c>
      <c r="KF55" s="262">
        <f t="shared" si="67"/>
        <v>0</v>
      </c>
      <c r="KG55" s="262">
        <f t="shared" si="68"/>
        <v>0</v>
      </c>
      <c r="KH55" s="262">
        <f t="shared" si="69"/>
        <v>0</v>
      </c>
      <c r="KI55" s="262">
        <f t="shared" si="70"/>
        <v>0</v>
      </c>
      <c r="KJ55" s="262">
        <f t="shared" si="71"/>
        <v>0</v>
      </c>
      <c r="KK55" s="262">
        <f t="shared" si="72"/>
        <v>0</v>
      </c>
      <c r="KL55" s="262">
        <f t="shared" si="73"/>
        <v>0</v>
      </c>
      <c r="KM55" s="262">
        <f t="shared" si="74"/>
        <v>0</v>
      </c>
      <c r="KN55" s="262">
        <f t="shared" si="75"/>
        <v>0</v>
      </c>
      <c r="KO55" s="262">
        <f t="shared" si="76"/>
        <v>0</v>
      </c>
      <c r="KP55" s="262">
        <f t="shared" si="77"/>
        <v>0</v>
      </c>
      <c r="KQ55" s="262">
        <f t="shared" si="78"/>
        <v>0</v>
      </c>
      <c r="KR55" s="262">
        <f t="shared" si="79"/>
        <v>0</v>
      </c>
      <c r="KS55" s="262">
        <f t="shared" si="80"/>
        <v>0</v>
      </c>
      <c r="KT55" s="262">
        <f t="shared" si="81"/>
        <v>0</v>
      </c>
      <c r="KU55" s="262">
        <f t="shared" si="82"/>
        <v>0</v>
      </c>
      <c r="KV55" s="262">
        <f t="shared" si="83"/>
        <v>0</v>
      </c>
      <c r="KW55" s="262">
        <f t="shared" si="84"/>
        <v>0</v>
      </c>
      <c r="KX55" s="262">
        <f t="shared" si="85"/>
        <v>0</v>
      </c>
      <c r="KY55" s="262">
        <f t="shared" si="86"/>
        <v>0</v>
      </c>
      <c r="KZ55" s="262">
        <f t="shared" si="87"/>
        <v>0</v>
      </c>
      <c r="LA55" s="262">
        <f t="shared" si="88"/>
        <v>0</v>
      </c>
      <c r="LB55" s="262">
        <f t="shared" si="89"/>
        <v>0</v>
      </c>
      <c r="LC55" s="262">
        <f t="shared" si="90"/>
        <v>0</v>
      </c>
      <c r="LD55" s="262">
        <f t="shared" si="91"/>
        <v>0</v>
      </c>
      <c r="LE55" s="262">
        <f t="shared" si="92"/>
        <v>0</v>
      </c>
      <c r="LF55" s="262">
        <f t="shared" si="93"/>
        <v>0</v>
      </c>
      <c r="LG55" s="262">
        <f t="shared" si="94"/>
        <v>0</v>
      </c>
      <c r="LH55" s="262">
        <f t="shared" si="95"/>
        <v>0</v>
      </c>
      <c r="LI55" s="262">
        <f t="shared" si="96"/>
        <v>0</v>
      </c>
      <c r="LJ55" s="262">
        <f t="shared" si="97"/>
        <v>0</v>
      </c>
      <c r="LK55" s="262">
        <f t="shared" si="98"/>
        <v>0</v>
      </c>
      <c r="LL55" s="262">
        <f t="shared" si="99"/>
        <v>0</v>
      </c>
    </row>
    <row r="56" spans="2:324" ht="39.950000000000003" hidden="1" customHeight="1" x14ac:dyDescent="0.25">
      <c r="B56" s="5" t="s">
        <v>32</v>
      </c>
      <c r="C56" s="68" t="s">
        <v>33</v>
      </c>
      <c r="D56" s="5" t="s">
        <v>72</v>
      </c>
      <c r="F56" s="262">
        <f>'SS to Constituents'!N56</f>
        <v>0</v>
      </c>
      <c r="H56" s="262">
        <f>'SS to Constituents'!O56</f>
        <v>0</v>
      </c>
      <c r="I56" s="264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X56" s="91">
        <f t="shared" si="122"/>
        <v>0</v>
      </c>
      <c r="Y56" s="91">
        <f t="shared" si="123"/>
        <v>0</v>
      </c>
      <c r="Z56" s="91">
        <f t="shared" si="124"/>
        <v>0</v>
      </c>
      <c r="AA56" s="91">
        <f t="shared" si="125"/>
        <v>0</v>
      </c>
      <c r="AB56" s="91">
        <f t="shared" si="126"/>
        <v>0</v>
      </c>
      <c r="AC56" s="91">
        <f t="shared" si="127"/>
        <v>0</v>
      </c>
      <c r="AD56" s="91">
        <f t="shared" si="128"/>
        <v>0</v>
      </c>
      <c r="AE56" s="91">
        <f t="shared" si="129"/>
        <v>0</v>
      </c>
      <c r="AF56" s="91">
        <f t="shared" si="130"/>
        <v>0</v>
      </c>
      <c r="AG56" s="91">
        <f t="shared" si="131"/>
        <v>0</v>
      </c>
      <c r="AH56" s="91">
        <f t="shared" si="132"/>
        <v>0</v>
      </c>
      <c r="AI56" s="91">
        <f t="shared" si="133"/>
        <v>0</v>
      </c>
      <c r="AJ56" s="91">
        <f t="shared" si="134"/>
        <v>0</v>
      </c>
      <c r="AL56" s="91">
        <f t="shared" si="135"/>
        <v>0</v>
      </c>
      <c r="AM56" s="91">
        <f t="shared" si="136"/>
        <v>0</v>
      </c>
      <c r="AN56" s="91">
        <f t="shared" si="137"/>
        <v>0</v>
      </c>
      <c r="AO56" s="91">
        <f t="shared" si="138"/>
        <v>0</v>
      </c>
      <c r="AP56" s="91">
        <f t="shared" si="139"/>
        <v>0</v>
      </c>
      <c r="AR56" s="91">
        <f t="shared" si="140"/>
        <v>0</v>
      </c>
      <c r="AS56" s="91">
        <f t="shared" si="141"/>
        <v>0</v>
      </c>
      <c r="AT56" s="91">
        <f t="shared" si="142"/>
        <v>0</v>
      </c>
      <c r="AV56" s="91">
        <f t="shared" si="143"/>
        <v>0</v>
      </c>
      <c r="AX56" s="91">
        <f t="shared" si="144"/>
        <v>0</v>
      </c>
      <c r="AZ56" s="91">
        <f t="shared" si="145"/>
        <v>0</v>
      </c>
      <c r="BB56" s="262">
        <f>'SS to Constituents'!P56</f>
        <v>0</v>
      </c>
      <c r="BC56" s="264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285"/>
      <c r="BR56" s="285"/>
      <c r="BS56" s="285"/>
      <c r="BT56" s="285"/>
      <c r="BU56" s="285"/>
      <c r="BV56" s="285"/>
      <c r="BW56" s="285"/>
      <c r="BY56" s="91">
        <f t="shared" si="146"/>
        <v>0</v>
      </c>
      <c r="BZ56" s="91">
        <f t="shared" si="165"/>
        <v>0</v>
      </c>
      <c r="CA56" s="91">
        <f t="shared" si="166"/>
        <v>0</v>
      </c>
      <c r="CB56" s="91">
        <f t="shared" si="167"/>
        <v>0</v>
      </c>
      <c r="CC56" s="91">
        <f t="shared" si="168"/>
        <v>0</v>
      </c>
      <c r="CD56" s="91">
        <f t="shared" si="169"/>
        <v>0</v>
      </c>
      <c r="CE56" s="91">
        <f t="shared" si="170"/>
        <v>0</v>
      </c>
      <c r="CF56" s="91">
        <f t="shared" si="171"/>
        <v>0</v>
      </c>
      <c r="CG56" s="91">
        <f t="shared" si="172"/>
        <v>0</v>
      </c>
      <c r="CH56" s="91">
        <f t="shared" si="154"/>
        <v>0</v>
      </c>
      <c r="CI56" s="91">
        <f t="shared" si="155"/>
        <v>0</v>
      </c>
      <c r="CJ56" s="91">
        <f t="shared" si="156"/>
        <v>0</v>
      </c>
      <c r="CK56" s="91">
        <f t="shared" si="157"/>
        <v>0</v>
      </c>
      <c r="CL56" s="91">
        <f t="shared" si="158"/>
        <v>0</v>
      </c>
      <c r="CM56" s="91">
        <f t="shared" si="159"/>
        <v>0</v>
      </c>
      <c r="CN56" s="91">
        <f t="shared" si="160"/>
        <v>0</v>
      </c>
      <c r="CO56" s="91">
        <f t="shared" si="161"/>
        <v>0</v>
      </c>
      <c r="CP56" s="91">
        <f t="shared" si="162"/>
        <v>0</v>
      </c>
      <c r="CQ56" s="91">
        <f t="shared" si="163"/>
        <v>0</v>
      </c>
      <c r="CR56" s="91">
        <f t="shared" si="164"/>
        <v>0</v>
      </c>
      <c r="CT56" s="91">
        <f t="shared" si="147"/>
        <v>0</v>
      </c>
      <c r="CV56" s="262">
        <f>'SS to Constituents'!Q56</f>
        <v>1.1031988218805786</v>
      </c>
      <c r="CW56" s="264"/>
      <c r="CX56" s="285"/>
      <c r="CY56" s="285"/>
      <c r="CZ56" s="285"/>
      <c r="DA56" s="285"/>
      <c r="DB56" s="285"/>
      <c r="DC56" s="285"/>
      <c r="DD56" s="285"/>
      <c r="DE56" s="285"/>
      <c r="DF56" s="285"/>
      <c r="DG56" s="285"/>
      <c r="DH56" s="285"/>
      <c r="DI56" s="285"/>
      <c r="DJ56" s="285"/>
      <c r="DK56" s="285"/>
      <c r="DL56" s="285"/>
      <c r="DM56" s="285"/>
      <c r="DN56" s="285"/>
      <c r="DO56" s="285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5"/>
      <c r="EB56" s="285"/>
      <c r="EC56" s="285"/>
      <c r="ED56" s="285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G56" s="91">
        <f t="shared" si="148"/>
        <v>0</v>
      </c>
      <c r="FH56" s="91">
        <f t="shared" si="175"/>
        <v>0</v>
      </c>
      <c r="FI56" s="91">
        <f t="shared" si="176"/>
        <v>0</v>
      </c>
      <c r="FJ56" s="91">
        <f t="shared" si="177"/>
        <v>0</v>
      </c>
      <c r="FK56" s="91">
        <f t="shared" si="178"/>
        <v>0</v>
      </c>
      <c r="FL56" s="91">
        <f t="shared" si="179"/>
        <v>0</v>
      </c>
      <c r="FM56" s="91">
        <f t="shared" si="180"/>
        <v>0</v>
      </c>
      <c r="FN56" s="91">
        <f t="shared" si="181"/>
        <v>0</v>
      </c>
      <c r="FO56" s="91">
        <f t="shared" si="182"/>
        <v>0</v>
      </c>
      <c r="FP56" s="91">
        <f t="shared" si="183"/>
        <v>0</v>
      </c>
      <c r="FQ56" s="91">
        <f t="shared" si="184"/>
        <v>0</v>
      </c>
      <c r="FR56" s="91">
        <f t="shared" si="185"/>
        <v>0</v>
      </c>
      <c r="FS56" s="91">
        <f t="shared" si="186"/>
        <v>0</v>
      </c>
      <c r="FT56" s="91">
        <f t="shared" si="187"/>
        <v>0</v>
      </c>
      <c r="FU56" s="91">
        <f t="shared" si="188"/>
        <v>0</v>
      </c>
      <c r="FV56" s="91">
        <f t="shared" si="189"/>
        <v>0</v>
      </c>
      <c r="FW56" s="91">
        <f t="shared" si="174"/>
        <v>0</v>
      </c>
      <c r="FX56" s="91">
        <f t="shared" si="190"/>
        <v>0</v>
      </c>
      <c r="FY56" s="91">
        <f t="shared" si="191"/>
        <v>0</v>
      </c>
      <c r="FZ56" s="91">
        <f t="shared" si="192"/>
        <v>0</v>
      </c>
      <c r="GA56" s="91">
        <f t="shared" si="218"/>
        <v>0</v>
      </c>
      <c r="GB56" s="91">
        <f t="shared" si="219"/>
        <v>0</v>
      </c>
      <c r="GC56" s="91">
        <f t="shared" si="220"/>
        <v>0</v>
      </c>
      <c r="GD56" s="91">
        <f t="shared" si="221"/>
        <v>0</v>
      </c>
      <c r="GE56" s="91">
        <f t="shared" si="222"/>
        <v>0</v>
      </c>
      <c r="GF56" s="91">
        <f t="shared" si="223"/>
        <v>0</v>
      </c>
      <c r="GG56" s="91">
        <f t="shared" si="224"/>
        <v>0</v>
      </c>
      <c r="GH56" s="91">
        <f t="shared" si="225"/>
        <v>0</v>
      </c>
      <c r="GI56" s="91">
        <f t="shared" si="226"/>
        <v>0</v>
      </c>
      <c r="GJ56" s="91">
        <f t="shared" si="227"/>
        <v>0</v>
      </c>
      <c r="GK56" s="91">
        <f t="shared" si="228"/>
        <v>0</v>
      </c>
      <c r="GL56" s="91">
        <f t="shared" si="229"/>
        <v>0</v>
      </c>
      <c r="GM56" s="91">
        <f t="shared" si="230"/>
        <v>0</v>
      </c>
      <c r="GN56" s="91">
        <f t="shared" si="231"/>
        <v>0</v>
      </c>
      <c r="GO56" s="91">
        <f t="shared" si="232"/>
        <v>0</v>
      </c>
      <c r="GP56" s="91">
        <f t="shared" si="213"/>
        <v>0</v>
      </c>
      <c r="GQ56" s="91">
        <f t="shared" si="214"/>
        <v>0</v>
      </c>
      <c r="GR56" s="91">
        <f t="shared" si="215"/>
        <v>0</v>
      </c>
      <c r="GS56" s="91">
        <f t="shared" si="216"/>
        <v>0</v>
      </c>
      <c r="GT56" s="91">
        <f t="shared" si="217"/>
        <v>0</v>
      </c>
      <c r="GU56" s="91">
        <f t="shared" si="193"/>
        <v>0</v>
      </c>
      <c r="GV56" s="91">
        <f t="shared" si="194"/>
        <v>0</v>
      </c>
      <c r="GW56" s="91">
        <f t="shared" si="195"/>
        <v>0</v>
      </c>
      <c r="GX56" s="91">
        <f t="shared" si="196"/>
        <v>0</v>
      </c>
      <c r="GY56" s="91">
        <f t="shared" si="197"/>
        <v>0</v>
      </c>
      <c r="GZ56" s="91">
        <f t="shared" si="198"/>
        <v>0</v>
      </c>
      <c r="HA56" s="91">
        <f t="shared" si="199"/>
        <v>0</v>
      </c>
      <c r="HB56" s="91">
        <f t="shared" si="200"/>
        <v>0</v>
      </c>
      <c r="HC56" s="91">
        <f t="shared" si="201"/>
        <v>0</v>
      </c>
      <c r="HD56" s="91">
        <f t="shared" si="202"/>
        <v>0</v>
      </c>
      <c r="HE56" s="91">
        <f t="shared" si="203"/>
        <v>0</v>
      </c>
      <c r="HF56" s="91">
        <f t="shared" si="204"/>
        <v>0</v>
      </c>
      <c r="HG56" s="91">
        <f t="shared" si="205"/>
        <v>0</v>
      </c>
      <c r="HH56" s="91">
        <f t="shared" si="206"/>
        <v>0</v>
      </c>
      <c r="HI56" s="91">
        <f t="shared" si="207"/>
        <v>0</v>
      </c>
      <c r="HJ56" s="91">
        <f t="shared" si="208"/>
        <v>0</v>
      </c>
      <c r="HK56" s="91">
        <f t="shared" si="209"/>
        <v>0</v>
      </c>
      <c r="HL56" s="91">
        <f t="shared" si="210"/>
        <v>0</v>
      </c>
      <c r="HM56" s="91">
        <f t="shared" si="211"/>
        <v>0</v>
      </c>
      <c r="HN56" s="91">
        <f t="shared" si="212"/>
        <v>0</v>
      </c>
      <c r="HP56" s="91">
        <f t="shared" si="149"/>
        <v>1.1031988218805786</v>
      </c>
      <c r="HR56" s="262">
        <f t="shared" si="150"/>
        <v>0</v>
      </c>
      <c r="HS56" s="91">
        <f>HR56-'SS to Constituents'!F56</f>
        <v>-1.1031988218805786</v>
      </c>
      <c r="HV56" s="289" t="str">
        <f t="shared" si="151"/>
        <v>1B.2.DC</v>
      </c>
      <c r="HW56" s="262">
        <f t="shared" si="6"/>
        <v>0</v>
      </c>
      <c r="HX56" s="262">
        <f t="shared" si="7"/>
        <v>0</v>
      </c>
      <c r="HY56" s="262">
        <f t="shared" si="8"/>
        <v>0</v>
      </c>
      <c r="HZ56" s="262">
        <f t="shared" si="9"/>
        <v>0</v>
      </c>
      <c r="IA56" s="262">
        <f t="shared" si="10"/>
        <v>0</v>
      </c>
      <c r="IB56" s="262">
        <f t="shared" si="11"/>
        <v>0</v>
      </c>
      <c r="IC56" s="262">
        <f t="shared" si="12"/>
        <v>0</v>
      </c>
      <c r="ID56" s="262">
        <f t="shared" si="13"/>
        <v>0</v>
      </c>
      <c r="IE56" s="262">
        <f t="shared" si="14"/>
        <v>0</v>
      </c>
      <c r="IF56" s="262">
        <f t="shared" si="15"/>
        <v>0</v>
      </c>
      <c r="IG56" s="262">
        <f t="shared" si="16"/>
        <v>0</v>
      </c>
      <c r="IH56" s="262">
        <f t="shared" si="17"/>
        <v>0</v>
      </c>
      <c r="II56" s="262">
        <f t="shared" si="18"/>
        <v>0</v>
      </c>
      <c r="IJ56" s="262">
        <f t="shared" si="19"/>
        <v>0</v>
      </c>
      <c r="IK56" s="262">
        <f t="shared" si="20"/>
        <v>0</v>
      </c>
      <c r="IL56" s="262">
        <f t="shared" si="21"/>
        <v>0</v>
      </c>
      <c r="IM56" s="262">
        <f t="shared" si="22"/>
        <v>0</v>
      </c>
      <c r="IN56" s="262">
        <f t="shared" si="23"/>
        <v>0</v>
      </c>
      <c r="IO56" s="262">
        <f t="shared" si="24"/>
        <v>0</v>
      </c>
      <c r="IP56" s="262">
        <f t="shared" si="25"/>
        <v>0</v>
      </c>
      <c r="IQ56" s="262">
        <f t="shared" si="26"/>
        <v>0</v>
      </c>
      <c r="IR56" s="262">
        <f t="shared" si="27"/>
        <v>0</v>
      </c>
      <c r="IS56" s="262">
        <f t="shared" si="28"/>
        <v>0</v>
      </c>
      <c r="IT56" s="262">
        <f t="shared" si="29"/>
        <v>0</v>
      </c>
      <c r="IU56" s="262">
        <f t="shared" si="30"/>
        <v>0</v>
      </c>
      <c r="IV56" s="262">
        <f t="shared" si="31"/>
        <v>0</v>
      </c>
      <c r="IW56" s="262">
        <f t="shared" si="32"/>
        <v>0</v>
      </c>
      <c r="IX56" s="262">
        <f t="shared" si="33"/>
        <v>0</v>
      </c>
      <c r="IY56" s="262">
        <f t="shared" si="34"/>
        <v>0</v>
      </c>
      <c r="IZ56" s="262">
        <f t="shared" si="35"/>
        <v>0</v>
      </c>
      <c r="JA56" s="262">
        <f t="shared" si="36"/>
        <v>0</v>
      </c>
      <c r="JB56" s="262">
        <f t="shared" si="37"/>
        <v>0</v>
      </c>
      <c r="JC56" s="262">
        <f t="shared" si="38"/>
        <v>0</v>
      </c>
      <c r="JD56" s="262">
        <f t="shared" si="39"/>
        <v>0</v>
      </c>
      <c r="JE56" s="262">
        <f t="shared" si="40"/>
        <v>0</v>
      </c>
      <c r="JF56" s="262">
        <f t="shared" si="41"/>
        <v>0</v>
      </c>
      <c r="JG56" s="262">
        <f t="shared" si="42"/>
        <v>0</v>
      </c>
      <c r="JH56" s="262">
        <f t="shared" si="43"/>
        <v>0</v>
      </c>
      <c r="JI56" s="262">
        <f t="shared" si="44"/>
        <v>0</v>
      </c>
      <c r="JJ56" s="262">
        <f t="shared" si="45"/>
        <v>0</v>
      </c>
      <c r="JK56" s="262">
        <f t="shared" si="46"/>
        <v>0</v>
      </c>
      <c r="JL56" s="262">
        <f t="shared" si="47"/>
        <v>0</v>
      </c>
      <c r="JM56" s="262">
        <f t="shared" si="48"/>
        <v>0</v>
      </c>
      <c r="JN56" s="262">
        <f t="shared" si="49"/>
        <v>0</v>
      </c>
      <c r="JO56" s="262">
        <f t="shared" si="50"/>
        <v>0</v>
      </c>
      <c r="JP56" s="262">
        <f t="shared" si="51"/>
        <v>0</v>
      </c>
      <c r="JQ56" s="262">
        <f t="shared" si="52"/>
        <v>0</v>
      </c>
      <c r="JR56" s="262">
        <f t="shared" si="53"/>
        <v>0</v>
      </c>
      <c r="JS56" s="262">
        <f t="shared" si="54"/>
        <v>0</v>
      </c>
      <c r="JT56" s="262">
        <f t="shared" si="55"/>
        <v>0</v>
      </c>
      <c r="JU56" s="262">
        <f t="shared" si="56"/>
        <v>0</v>
      </c>
      <c r="JV56" s="262">
        <f t="shared" si="57"/>
        <v>0</v>
      </c>
      <c r="JW56" s="262">
        <f t="shared" si="58"/>
        <v>0</v>
      </c>
      <c r="JX56" s="262">
        <f t="shared" si="59"/>
        <v>0</v>
      </c>
      <c r="JY56" s="262">
        <f t="shared" si="60"/>
        <v>0</v>
      </c>
      <c r="JZ56" s="262">
        <f t="shared" si="61"/>
        <v>0</v>
      </c>
      <c r="KA56" s="262">
        <f t="shared" si="62"/>
        <v>0</v>
      </c>
      <c r="KB56" s="262">
        <f t="shared" si="63"/>
        <v>0</v>
      </c>
      <c r="KC56" s="262">
        <f t="shared" si="64"/>
        <v>0</v>
      </c>
      <c r="KD56" s="262">
        <f t="shared" si="65"/>
        <v>0</v>
      </c>
      <c r="KE56" s="262">
        <f t="shared" si="66"/>
        <v>0</v>
      </c>
      <c r="KF56" s="262">
        <f t="shared" si="67"/>
        <v>0</v>
      </c>
      <c r="KG56" s="262">
        <f t="shared" si="68"/>
        <v>0</v>
      </c>
      <c r="KH56" s="262">
        <f t="shared" si="69"/>
        <v>0</v>
      </c>
      <c r="KI56" s="262">
        <f t="shared" si="70"/>
        <v>0</v>
      </c>
      <c r="KJ56" s="262">
        <f t="shared" si="71"/>
        <v>0</v>
      </c>
      <c r="KK56" s="262">
        <f t="shared" si="72"/>
        <v>0</v>
      </c>
      <c r="KL56" s="262">
        <f t="shared" si="73"/>
        <v>0</v>
      </c>
      <c r="KM56" s="262">
        <f t="shared" si="74"/>
        <v>0</v>
      </c>
      <c r="KN56" s="262">
        <f t="shared" si="75"/>
        <v>0</v>
      </c>
      <c r="KO56" s="262">
        <f t="shared" si="76"/>
        <v>0</v>
      </c>
      <c r="KP56" s="262">
        <f t="shared" si="77"/>
        <v>0</v>
      </c>
      <c r="KQ56" s="262">
        <f t="shared" si="78"/>
        <v>0</v>
      </c>
      <c r="KR56" s="262">
        <f t="shared" si="79"/>
        <v>0</v>
      </c>
      <c r="KS56" s="262">
        <f t="shared" si="80"/>
        <v>0</v>
      </c>
      <c r="KT56" s="262">
        <f t="shared" si="81"/>
        <v>0</v>
      </c>
      <c r="KU56" s="262">
        <f t="shared" si="82"/>
        <v>0</v>
      </c>
      <c r="KV56" s="262">
        <f t="shared" si="83"/>
        <v>0</v>
      </c>
      <c r="KW56" s="262">
        <f t="shared" si="84"/>
        <v>0</v>
      </c>
      <c r="KX56" s="262">
        <f t="shared" si="85"/>
        <v>0</v>
      </c>
      <c r="KY56" s="262">
        <f t="shared" si="86"/>
        <v>0</v>
      </c>
      <c r="KZ56" s="262">
        <f t="shared" si="87"/>
        <v>0</v>
      </c>
      <c r="LA56" s="262">
        <f t="shared" si="88"/>
        <v>0</v>
      </c>
      <c r="LB56" s="262">
        <f t="shared" si="89"/>
        <v>0</v>
      </c>
      <c r="LC56" s="262">
        <f t="shared" si="90"/>
        <v>0</v>
      </c>
      <c r="LD56" s="262">
        <f t="shared" si="91"/>
        <v>0</v>
      </c>
      <c r="LE56" s="262">
        <f t="shared" si="92"/>
        <v>0</v>
      </c>
      <c r="LF56" s="262">
        <f t="shared" si="93"/>
        <v>0</v>
      </c>
      <c r="LG56" s="262">
        <f t="shared" si="94"/>
        <v>0</v>
      </c>
      <c r="LH56" s="262">
        <f t="shared" si="95"/>
        <v>0</v>
      </c>
      <c r="LI56" s="262">
        <f t="shared" si="96"/>
        <v>0</v>
      </c>
      <c r="LJ56" s="262">
        <f t="shared" si="97"/>
        <v>0</v>
      </c>
      <c r="LK56" s="262">
        <f t="shared" si="98"/>
        <v>0</v>
      </c>
      <c r="LL56" s="262">
        <f t="shared" si="99"/>
        <v>0</v>
      </c>
    </row>
    <row r="57" spans="2:324" ht="39.950000000000003" hidden="1" customHeight="1" x14ac:dyDescent="0.25">
      <c r="B57" s="5" t="s">
        <v>32</v>
      </c>
      <c r="C57" s="68" t="s">
        <v>33</v>
      </c>
      <c r="D57" s="5" t="s">
        <v>73</v>
      </c>
      <c r="F57" s="262">
        <f>'SS to Constituents'!N57</f>
        <v>0</v>
      </c>
      <c r="H57" s="262">
        <f>'SS to Constituents'!O57</f>
        <v>0</v>
      </c>
      <c r="I57" s="264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X57" s="91">
        <f t="shared" si="122"/>
        <v>0</v>
      </c>
      <c r="Y57" s="91">
        <f t="shared" si="123"/>
        <v>0</v>
      </c>
      <c r="Z57" s="91">
        <f t="shared" si="124"/>
        <v>0</v>
      </c>
      <c r="AA57" s="91">
        <f t="shared" si="125"/>
        <v>0</v>
      </c>
      <c r="AB57" s="91">
        <f t="shared" si="126"/>
        <v>0</v>
      </c>
      <c r="AC57" s="91">
        <f t="shared" si="127"/>
        <v>0</v>
      </c>
      <c r="AD57" s="91">
        <f t="shared" si="128"/>
        <v>0</v>
      </c>
      <c r="AE57" s="91">
        <f t="shared" si="129"/>
        <v>0</v>
      </c>
      <c r="AF57" s="91">
        <f t="shared" si="130"/>
        <v>0</v>
      </c>
      <c r="AG57" s="91">
        <f t="shared" si="131"/>
        <v>0</v>
      </c>
      <c r="AH57" s="91">
        <f t="shared" si="132"/>
        <v>0</v>
      </c>
      <c r="AI57" s="91">
        <f t="shared" si="133"/>
        <v>0</v>
      </c>
      <c r="AJ57" s="91">
        <f t="shared" si="134"/>
        <v>0</v>
      </c>
      <c r="AL57" s="91">
        <f t="shared" si="135"/>
        <v>0</v>
      </c>
      <c r="AM57" s="91">
        <f t="shared" si="136"/>
        <v>0</v>
      </c>
      <c r="AN57" s="91">
        <f t="shared" si="137"/>
        <v>0</v>
      </c>
      <c r="AO57" s="91">
        <f t="shared" si="138"/>
        <v>0</v>
      </c>
      <c r="AP57" s="91">
        <f t="shared" si="139"/>
        <v>0</v>
      </c>
      <c r="AR57" s="91">
        <f t="shared" si="140"/>
        <v>0</v>
      </c>
      <c r="AS57" s="91">
        <f t="shared" si="141"/>
        <v>0</v>
      </c>
      <c r="AT57" s="91">
        <f t="shared" si="142"/>
        <v>0</v>
      </c>
      <c r="AV57" s="91">
        <f t="shared" si="143"/>
        <v>0</v>
      </c>
      <c r="AX57" s="91">
        <f t="shared" si="144"/>
        <v>0</v>
      </c>
      <c r="AZ57" s="91">
        <f t="shared" si="145"/>
        <v>0</v>
      </c>
      <c r="BB57" s="262">
        <f>'SS to Constituents'!P57</f>
        <v>0</v>
      </c>
      <c r="BC57" s="264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Y57" s="91">
        <f t="shared" si="146"/>
        <v>0</v>
      </c>
      <c r="BZ57" s="91">
        <f t="shared" si="165"/>
        <v>0</v>
      </c>
      <c r="CA57" s="91">
        <f t="shared" si="166"/>
        <v>0</v>
      </c>
      <c r="CB57" s="91">
        <f t="shared" si="167"/>
        <v>0</v>
      </c>
      <c r="CC57" s="91">
        <f t="shared" si="168"/>
        <v>0</v>
      </c>
      <c r="CD57" s="91">
        <f t="shared" si="169"/>
        <v>0</v>
      </c>
      <c r="CE57" s="91">
        <f t="shared" si="170"/>
        <v>0</v>
      </c>
      <c r="CF57" s="91">
        <f t="shared" si="171"/>
        <v>0</v>
      </c>
      <c r="CG57" s="91">
        <f t="shared" si="172"/>
        <v>0</v>
      </c>
      <c r="CH57" s="91">
        <f t="shared" si="154"/>
        <v>0</v>
      </c>
      <c r="CI57" s="91">
        <f t="shared" si="155"/>
        <v>0</v>
      </c>
      <c r="CJ57" s="91">
        <f t="shared" si="156"/>
        <v>0</v>
      </c>
      <c r="CK57" s="91">
        <f t="shared" si="157"/>
        <v>0</v>
      </c>
      <c r="CL57" s="91">
        <f t="shared" si="158"/>
        <v>0</v>
      </c>
      <c r="CM57" s="91">
        <f t="shared" si="159"/>
        <v>0</v>
      </c>
      <c r="CN57" s="91">
        <f t="shared" si="160"/>
        <v>0</v>
      </c>
      <c r="CO57" s="91">
        <f t="shared" si="161"/>
        <v>0</v>
      </c>
      <c r="CP57" s="91">
        <f t="shared" si="162"/>
        <v>0</v>
      </c>
      <c r="CQ57" s="91">
        <f t="shared" si="163"/>
        <v>0</v>
      </c>
      <c r="CR57" s="91">
        <f t="shared" si="164"/>
        <v>0</v>
      </c>
      <c r="CT57" s="91">
        <f t="shared" si="147"/>
        <v>0</v>
      </c>
      <c r="CV57" s="262">
        <f>'SS to Constituents'!Q57</f>
        <v>0</v>
      </c>
      <c r="CW57" s="264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285"/>
      <c r="EQ57" s="285"/>
      <c r="ER57" s="285"/>
      <c r="ES57" s="285"/>
      <c r="ET57" s="285"/>
      <c r="EU57" s="285"/>
      <c r="EV57" s="285"/>
      <c r="EW57" s="285"/>
      <c r="EX57" s="285"/>
      <c r="EY57" s="285"/>
      <c r="EZ57" s="285"/>
      <c r="FA57" s="285"/>
      <c r="FB57" s="285"/>
      <c r="FC57" s="285"/>
      <c r="FD57" s="285"/>
      <c r="FE57" s="285"/>
      <c r="FG57" s="91">
        <f t="shared" si="148"/>
        <v>0</v>
      </c>
      <c r="FH57" s="91">
        <f t="shared" si="175"/>
        <v>0</v>
      </c>
      <c r="FI57" s="91">
        <f t="shared" si="176"/>
        <v>0</v>
      </c>
      <c r="FJ57" s="91">
        <f t="shared" si="177"/>
        <v>0</v>
      </c>
      <c r="FK57" s="91">
        <f t="shared" si="178"/>
        <v>0</v>
      </c>
      <c r="FL57" s="91">
        <f t="shared" si="179"/>
        <v>0</v>
      </c>
      <c r="FM57" s="91">
        <f t="shared" si="180"/>
        <v>0</v>
      </c>
      <c r="FN57" s="91">
        <f t="shared" si="181"/>
        <v>0</v>
      </c>
      <c r="FO57" s="91">
        <f t="shared" si="182"/>
        <v>0</v>
      </c>
      <c r="FP57" s="91">
        <f t="shared" si="183"/>
        <v>0</v>
      </c>
      <c r="FQ57" s="91">
        <f t="shared" si="184"/>
        <v>0</v>
      </c>
      <c r="FR57" s="91">
        <f t="shared" si="185"/>
        <v>0</v>
      </c>
      <c r="FS57" s="91">
        <f t="shared" si="186"/>
        <v>0</v>
      </c>
      <c r="FT57" s="91">
        <f t="shared" si="187"/>
        <v>0</v>
      </c>
      <c r="FU57" s="91">
        <f t="shared" si="188"/>
        <v>0</v>
      </c>
      <c r="FV57" s="91">
        <f t="shared" si="189"/>
        <v>0</v>
      </c>
      <c r="FW57" s="91">
        <f t="shared" si="174"/>
        <v>0</v>
      </c>
      <c r="FX57" s="91">
        <f t="shared" si="190"/>
        <v>0</v>
      </c>
      <c r="FY57" s="91">
        <f t="shared" si="191"/>
        <v>0</v>
      </c>
      <c r="FZ57" s="91">
        <f t="shared" si="192"/>
        <v>0</v>
      </c>
      <c r="GA57" s="91">
        <f t="shared" si="218"/>
        <v>0</v>
      </c>
      <c r="GB57" s="91">
        <f t="shared" si="219"/>
        <v>0</v>
      </c>
      <c r="GC57" s="91">
        <f t="shared" si="220"/>
        <v>0</v>
      </c>
      <c r="GD57" s="91">
        <f t="shared" si="221"/>
        <v>0</v>
      </c>
      <c r="GE57" s="91">
        <f t="shared" si="222"/>
        <v>0</v>
      </c>
      <c r="GF57" s="91">
        <f t="shared" si="223"/>
        <v>0</v>
      </c>
      <c r="GG57" s="91">
        <f t="shared" si="224"/>
        <v>0</v>
      </c>
      <c r="GH57" s="91">
        <f t="shared" si="225"/>
        <v>0</v>
      </c>
      <c r="GI57" s="91">
        <f t="shared" si="226"/>
        <v>0</v>
      </c>
      <c r="GJ57" s="91">
        <f t="shared" si="227"/>
        <v>0</v>
      </c>
      <c r="GK57" s="91">
        <f t="shared" si="228"/>
        <v>0</v>
      </c>
      <c r="GL57" s="91">
        <f t="shared" si="229"/>
        <v>0</v>
      </c>
      <c r="GM57" s="91">
        <f t="shared" si="230"/>
        <v>0</v>
      </c>
      <c r="GN57" s="91">
        <f t="shared" si="231"/>
        <v>0</v>
      </c>
      <c r="GO57" s="91">
        <f t="shared" si="232"/>
        <v>0</v>
      </c>
      <c r="GP57" s="91">
        <f t="shared" si="213"/>
        <v>0</v>
      </c>
      <c r="GQ57" s="91">
        <f t="shared" si="214"/>
        <v>0</v>
      </c>
      <c r="GR57" s="91">
        <f t="shared" si="215"/>
        <v>0</v>
      </c>
      <c r="GS57" s="91">
        <f t="shared" si="216"/>
        <v>0</v>
      </c>
      <c r="GT57" s="91">
        <f t="shared" si="217"/>
        <v>0</v>
      </c>
      <c r="GU57" s="91">
        <f t="shared" si="193"/>
        <v>0</v>
      </c>
      <c r="GV57" s="91">
        <f t="shared" si="194"/>
        <v>0</v>
      </c>
      <c r="GW57" s="91">
        <f t="shared" si="195"/>
        <v>0</v>
      </c>
      <c r="GX57" s="91">
        <f t="shared" si="196"/>
        <v>0</v>
      </c>
      <c r="GY57" s="91">
        <f t="shared" si="197"/>
        <v>0</v>
      </c>
      <c r="GZ57" s="91">
        <f t="shared" si="198"/>
        <v>0</v>
      </c>
      <c r="HA57" s="91">
        <f t="shared" si="199"/>
        <v>0</v>
      </c>
      <c r="HB57" s="91">
        <f t="shared" si="200"/>
        <v>0</v>
      </c>
      <c r="HC57" s="91">
        <f t="shared" si="201"/>
        <v>0</v>
      </c>
      <c r="HD57" s="91">
        <f t="shared" si="202"/>
        <v>0</v>
      </c>
      <c r="HE57" s="91">
        <f t="shared" si="203"/>
        <v>0</v>
      </c>
      <c r="HF57" s="91">
        <f t="shared" si="204"/>
        <v>0</v>
      </c>
      <c r="HG57" s="91">
        <f t="shared" si="205"/>
        <v>0</v>
      </c>
      <c r="HH57" s="91">
        <f t="shared" si="206"/>
        <v>0</v>
      </c>
      <c r="HI57" s="91">
        <f t="shared" si="207"/>
        <v>0</v>
      </c>
      <c r="HJ57" s="91">
        <f t="shared" si="208"/>
        <v>0</v>
      </c>
      <c r="HK57" s="91">
        <f t="shared" si="209"/>
        <v>0</v>
      </c>
      <c r="HL57" s="91">
        <f t="shared" si="210"/>
        <v>0</v>
      </c>
      <c r="HM57" s="91">
        <f t="shared" si="211"/>
        <v>0</v>
      </c>
      <c r="HN57" s="91">
        <f t="shared" si="212"/>
        <v>0</v>
      </c>
      <c r="HP57" s="91">
        <f t="shared" si="149"/>
        <v>0</v>
      </c>
      <c r="HR57" s="262">
        <f t="shared" si="150"/>
        <v>0</v>
      </c>
      <c r="HS57" s="91">
        <f>HR57-'SS to Constituents'!F57</f>
        <v>0</v>
      </c>
      <c r="HV57" s="289" t="str">
        <f t="shared" si="151"/>
        <v>1B.2.DNC</v>
      </c>
      <c r="HW57" s="262">
        <f t="shared" si="6"/>
        <v>0</v>
      </c>
      <c r="HX57" s="262">
        <f t="shared" si="7"/>
        <v>0</v>
      </c>
      <c r="HY57" s="262">
        <f t="shared" si="8"/>
        <v>0</v>
      </c>
      <c r="HZ57" s="262">
        <f t="shared" si="9"/>
        <v>0</v>
      </c>
      <c r="IA57" s="262">
        <f t="shared" si="10"/>
        <v>0</v>
      </c>
      <c r="IB57" s="262">
        <f t="shared" si="11"/>
        <v>0</v>
      </c>
      <c r="IC57" s="262">
        <f t="shared" si="12"/>
        <v>0</v>
      </c>
      <c r="ID57" s="262">
        <f t="shared" si="13"/>
        <v>0</v>
      </c>
      <c r="IE57" s="262">
        <f t="shared" si="14"/>
        <v>0</v>
      </c>
      <c r="IF57" s="262">
        <f t="shared" si="15"/>
        <v>0</v>
      </c>
      <c r="IG57" s="262">
        <f t="shared" si="16"/>
        <v>0</v>
      </c>
      <c r="IH57" s="262">
        <f t="shared" si="17"/>
        <v>0</v>
      </c>
      <c r="II57" s="262">
        <f t="shared" si="18"/>
        <v>0</v>
      </c>
      <c r="IJ57" s="262">
        <f t="shared" si="19"/>
        <v>0</v>
      </c>
      <c r="IK57" s="262">
        <f t="shared" si="20"/>
        <v>0</v>
      </c>
      <c r="IL57" s="262">
        <f t="shared" si="21"/>
        <v>0</v>
      </c>
      <c r="IM57" s="262">
        <f t="shared" si="22"/>
        <v>0</v>
      </c>
      <c r="IN57" s="262">
        <f t="shared" si="23"/>
        <v>0</v>
      </c>
      <c r="IO57" s="262">
        <f t="shared" si="24"/>
        <v>0</v>
      </c>
      <c r="IP57" s="262">
        <f t="shared" si="25"/>
        <v>0</v>
      </c>
      <c r="IQ57" s="262">
        <f t="shared" si="26"/>
        <v>0</v>
      </c>
      <c r="IR57" s="262">
        <f t="shared" si="27"/>
        <v>0</v>
      </c>
      <c r="IS57" s="262">
        <f t="shared" si="28"/>
        <v>0</v>
      </c>
      <c r="IT57" s="262">
        <f t="shared" si="29"/>
        <v>0</v>
      </c>
      <c r="IU57" s="262">
        <f t="shared" si="30"/>
        <v>0</v>
      </c>
      <c r="IV57" s="262">
        <f t="shared" si="31"/>
        <v>0</v>
      </c>
      <c r="IW57" s="262">
        <f t="shared" si="32"/>
        <v>0</v>
      </c>
      <c r="IX57" s="262">
        <f t="shared" si="33"/>
        <v>0</v>
      </c>
      <c r="IY57" s="262">
        <f t="shared" si="34"/>
        <v>0</v>
      </c>
      <c r="IZ57" s="262">
        <f t="shared" si="35"/>
        <v>0</v>
      </c>
      <c r="JA57" s="262">
        <f t="shared" si="36"/>
        <v>0</v>
      </c>
      <c r="JB57" s="262">
        <f t="shared" si="37"/>
        <v>0</v>
      </c>
      <c r="JC57" s="262">
        <f t="shared" si="38"/>
        <v>0</v>
      </c>
      <c r="JD57" s="262">
        <f t="shared" si="39"/>
        <v>0</v>
      </c>
      <c r="JE57" s="262">
        <f t="shared" si="40"/>
        <v>0</v>
      </c>
      <c r="JF57" s="262">
        <f t="shared" si="41"/>
        <v>0</v>
      </c>
      <c r="JG57" s="262">
        <f t="shared" si="42"/>
        <v>0</v>
      </c>
      <c r="JH57" s="262">
        <f t="shared" si="43"/>
        <v>0</v>
      </c>
      <c r="JI57" s="262">
        <f t="shared" si="44"/>
        <v>0</v>
      </c>
      <c r="JJ57" s="262">
        <f t="shared" si="45"/>
        <v>0</v>
      </c>
      <c r="JK57" s="262">
        <f t="shared" si="46"/>
        <v>0</v>
      </c>
      <c r="JL57" s="262">
        <f t="shared" si="47"/>
        <v>0</v>
      </c>
      <c r="JM57" s="262">
        <f t="shared" si="48"/>
        <v>0</v>
      </c>
      <c r="JN57" s="262">
        <f t="shared" si="49"/>
        <v>0</v>
      </c>
      <c r="JO57" s="262">
        <f t="shared" si="50"/>
        <v>0</v>
      </c>
      <c r="JP57" s="262">
        <f t="shared" si="51"/>
        <v>0</v>
      </c>
      <c r="JQ57" s="262">
        <f t="shared" si="52"/>
        <v>0</v>
      </c>
      <c r="JR57" s="262">
        <f t="shared" si="53"/>
        <v>0</v>
      </c>
      <c r="JS57" s="262">
        <f t="shared" si="54"/>
        <v>0</v>
      </c>
      <c r="JT57" s="262">
        <f t="shared" si="55"/>
        <v>0</v>
      </c>
      <c r="JU57" s="262">
        <f t="shared" si="56"/>
        <v>0</v>
      </c>
      <c r="JV57" s="262">
        <f t="shared" si="57"/>
        <v>0</v>
      </c>
      <c r="JW57" s="262">
        <f t="shared" si="58"/>
        <v>0</v>
      </c>
      <c r="JX57" s="262">
        <f t="shared" si="59"/>
        <v>0</v>
      </c>
      <c r="JY57" s="262">
        <f t="shared" si="60"/>
        <v>0</v>
      </c>
      <c r="JZ57" s="262">
        <f t="shared" si="61"/>
        <v>0</v>
      </c>
      <c r="KA57" s="262">
        <f t="shared" si="62"/>
        <v>0</v>
      </c>
      <c r="KB57" s="262">
        <f t="shared" si="63"/>
        <v>0</v>
      </c>
      <c r="KC57" s="262">
        <f t="shared" si="64"/>
        <v>0</v>
      </c>
      <c r="KD57" s="262">
        <f t="shared" si="65"/>
        <v>0</v>
      </c>
      <c r="KE57" s="262">
        <f t="shared" si="66"/>
        <v>0</v>
      </c>
      <c r="KF57" s="262">
        <f t="shared" si="67"/>
        <v>0</v>
      </c>
      <c r="KG57" s="262">
        <f t="shared" si="68"/>
        <v>0</v>
      </c>
      <c r="KH57" s="262">
        <f t="shared" si="69"/>
        <v>0</v>
      </c>
      <c r="KI57" s="262">
        <f t="shared" si="70"/>
        <v>0</v>
      </c>
      <c r="KJ57" s="262">
        <f t="shared" si="71"/>
        <v>0</v>
      </c>
      <c r="KK57" s="262">
        <f t="shared" si="72"/>
        <v>0</v>
      </c>
      <c r="KL57" s="262">
        <f t="shared" si="73"/>
        <v>0</v>
      </c>
      <c r="KM57" s="262">
        <f t="shared" si="74"/>
        <v>0</v>
      </c>
      <c r="KN57" s="262">
        <f t="shared" si="75"/>
        <v>0</v>
      </c>
      <c r="KO57" s="262">
        <f t="shared" si="76"/>
        <v>0</v>
      </c>
      <c r="KP57" s="262">
        <f t="shared" si="77"/>
        <v>0</v>
      </c>
      <c r="KQ57" s="262">
        <f t="shared" si="78"/>
        <v>0</v>
      </c>
      <c r="KR57" s="262">
        <f t="shared" si="79"/>
        <v>0</v>
      </c>
      <c r="KS57" s="262">
        <f t="shared" si="80"/>
        <v>0</v>
      </c>
      <c r="KT57" s="262">
        <f t="shared" si="81"/>
        <v>0</v>
      </c>
      <c r="KU57" s="262">
        <f t="shared" si="82"/>
        <v>0</v>
      </c>
      <c r="KV57" s="262">
        <f t="shared" si="83"/>
        <v>0</v>
      </c>
      <c r="KW57" s="262">
        <f t="shared" si="84"/>
        <v>0</v>
      </c>
      <c r="KX57" s="262">
        <f t="shared" si="85"/>
        <v>0</v>
      </c>
      <c r="KY57" s="262">
        <f t="shared" si="86"/>
        <v>0</v>
      </c>
      <c r="KZ57" s="262">
        <f t="shared" si="87"/>
        <v>0</v>
      </c>
      <c r="LA57" s="262">
        <f t="shared" si="88"/>
        <v>0</v>
      </c>
      <c r="LB57" s="262">
        <f t="shared" si="89"/>
        <v>0</v>
      </c>
      <c r="LC57" s="262">
        <f t="shared" si="90"/>
        <v>0</v>
      </c>
      <c r="LD57" s="262">
        <f t="shared" si="91"/>
        <v>0</v>
      </c>
      <c r="LE57" s="262">
        <f t="shared" si="92"/>
        <v>0</v>
      </c>
      <c r="LF57" s="262">
        <f t="shared" si="93"/>
        <v>0</v>
      </c>
      <c r="LG57" s="262">
        <f t="shared" si="94"/>
        <v>0</v>
      </c>
      <c r="LH57" s="262">
        <f t="shared" si="95"/>
        <v>0</v>
      </c>
      <c r="LI57" s="262">
        <f t="shared" si="96"/>
        <v>0</v>
      </c>
      <c r="LJ57" s="262">
        <f t="shared" si="97"/>
        <v>0</v>
      </c>
      <c r="LK57" s="262">
        <f t="shared" si="98"/>
        <v>0</v>
      </c>
      <c r="LL57" s="262">
        <f t="shared" si="99"/>
        <v>0</v>
      </c>
    </row>
    <row r="58" spans="2:324" ht="39.950000000000003" hidden="1" customHeight="1" x14ac:dyDescent="0.25">
      <c r="B58" s="5" t="s">
        <v>32</v>
      </c>
      <c r="C58" s="68" t="s">
        <v>33</v>
      </c>
      <c r="D58" s="5" t="s">
        <v>74</v>
      </c>
      <c r="F58" s="262">
        <f>'SS to Constituents'!N58</f>
        <v>0</v>
      </c>
      <c r="H58" s="262">
        <f>'SS to Constituents'!O58</f>
        <v>0</v>
      </c>
      <c r="I58" s="264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X58" s="91">
        <f t="shared" si="122"/>
        <v>0</v>
      </c>
      <c r="Y58" s="91">
        <f t="shared" si="123"/>
        <v>0</v>
      </c>
      <c r="Z58" s="91">
        <f t="shared" si="124"/>
        <v>0</v>
      </c>
      <c r="AA58" s="91">
        <f t="shared" si="125"/>
        <v>0</v>
      </c>
      <c r="AB58" s="91">
        <f t="shared" si="126"/>
        <v>0</v>
      </c>
      <c r="AC58" s="91">
        <f t="shared" si="127"/>
        <v>0</v>
      </c>
      <c r="AD58" s="91">
        <f t="shared" si="128"/>
        <v>0</v>
      </c>
      <c r="AE58" s="91">
        <f t="shared" si="129"/>
        <v>0</v>
      </c>
      <c r="AF58" s="91">
        <f t="shared" si="130"/>
        <v>0</v>
      </c>
      <c r="AG58" s="91">
        <f t="shared" si="131"/>
        <v>0</v>
      </c>
      <c r="AH58" s="91">
        <f t="shared" si="132"/>
        <v>0</v>
      </c>
      <c r="AI58" s="91">
        <f t="shared" si="133"/>
        <v>0</v>
      </c>
      <c r="AJ58" s="91">
        <f t="shared" si="134"/>
        <v>0</v>
      </c>
      <c r="AL58" s="91">
        <f t="shared" si="135"/>
        <v>0</v>
      </c>
      <c r="AM58" s="91">
        <f t="shared" si="136"/>
        <v>0</v>
      </c>
      <c r="AN58" s="91">
        <f t="shared" si="137"/>
        <v>0</v>
      </c>
      <c r="AO58" s="91">
        <f t="shared" si="138"/>
        <v>0</v>
      </c>
      <c r="AP58" s="91">
        <f t="shared" si="139"/>
        <v>0</v>
      </c>
      <c r="AR58" s="91">
        <f t="shared" si="140"/>
        <v>0</v>
      </c>
      <c r="AS58" s="91">
        <f t="shared" si="141"/>
        <v>0</v>
      </c>
      <c r="AT58" s="91">
        <f t="shared" si="142"/>
        <v>0</v>
      </c>
      <c r="AV58" s="91">
        <f t="shared" si="143"/>
        <v>0</v>
      </c>
      <c r="AX58" s="91">
        <f t="shared" si="144"/>
        <v>0</v>
      </c>
      <c r="AZ58" s="91">
        <f t="shared" si="145"/>
        <v>0</v>
      </c>
      <c r="BB58" s="262">
        <f>'SS to Constituents'!P58</f>
        <v>0</v>
      </c>
      <c r="BC58" s="264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Y58" s="91">
        <f t="shared" si="146"/>
        <v>0</v>
      </c>
      <c r="BZ58" s="91">
        <f t="shared" si="165"/>
        <v>0</v>
      </c>
      <c r="CA58" s="91">
        <f t="shared" si="166"/>
        <v>0</v>
      </c>
      <c r="CB58" s="91">
        <f t="shared" si="167"/>
        <v>0</v>
      </c>
      <c r="CC58" s="91">
        <f t="shared" si="168"/>
        <v>0</v>
      </c>
      <c r="CD58" s="91">
        <f t="shared" si="169"/>
        <v>0</v>
      </c>
      <c r="CE58" s="91">
        <f t="shared" si="170"/>
        <v>0</v>
      </c>
      <c r="CF58" s="91">
        <f t="shared" si="171"/>
        <v>0</v>
      </c>
      <c r="CG58" s="91">
        <f t="shared" si="172"/>
        <v>0</v>
      </c>
      <c r="CH58" s="91">
        <f t="shared" si="154"/>
        <v>0</v>
      </c>
      <c r="CI58" s="91">
        <f t="shared" si="155"/>
        <v>0</v>
      </c>
      <c r="CJ58" s="91">
        <f t="shared" si="156"/>
        <v>0</v>
      </c>
      <c r="CK58" s="91">
        <f t="shared" si="157"/>
        <v>0</v>
      </c>
      <c r="CL58" s="91">
        <f t="shared" si="158"/>
        <v>0</v>
      </c>
      <c r="CM58" s="91">
        <f t="shared" si="159"/>
        <v>0</v>
      </c>
      <c r="CN58" s="91">
        <f t="shared" si="160"/>
        <v>0</v>
      </c>
      <c r="CO58" s="91">
        <f t="shared" si="161"/>
        <v>0</v>
      </c>
      <c r="CP58" s="91">
        <f t="shared" si="162"/>
        <v>0</v>
      </c>
      <c r="CQ58" s="91">
        <f t="shared" si="163"/>
        <v>0</v>
      </c>
      <c r="CR58" s="91">
        <f t="shared" si="164"/>
        <v>0</v>
      </c>
      <c r="CT58" s="91">
        <f t="shared" si="147"/>
        <v>0</v>
      </c>
      <c r="CV58" s="262">
        <f>'SS to Constituents'!Q58</f>
        <v>0</v>
      </c>
      <c r="CW58" s="264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G58" s="91">
        <f t="shared" si="148"/>
        <v>0</v>
      </c>
      <c r="FH58" s="91">
        <f t="shared" si="175"/>
        <v>0</v>
      </c>
      <c r="FI58" s="91">
        <f t="shared" si="176"/>
        <v>0</v>
      </c>
      <c r="FJ58" s="91">
        <f t="shared" si="177"/>
        <v>0</v>
      </c>
      <c r="FK58" s="91">
        <f t="shared" si="178"/>
        <v>0</v>
      </c>
      <c r="FL58" s="91">
        <f t="shared" si="179"/>
        <v>0</v>
      </c>
      <c r="FM58" s="91">
        <f t="shared" si="180"/>
        <v>0</v>
      </c>
      <c r="FN58" s="91">
        <f t="shared" si="181"/>
        <v>0</v>
      </c>
      <c r="FO58" s="91">
        <f t="shared" si="182"/>
        <v>0</v>
      </c>
      <c r="FP58" s="91">
        <f t="shared" si="183"/>
        <v>0</v>
      </c>
      <c r="FQ58" s="91">
        <f t="shared" si="184"/>
        <v>0</v>
      </c>
      <c r="FR58" s="91">
        <f t="shared" si="185"/>
        <v>0</v>
      </c>
      <c r="FS58" s="91">
        <f t="shared" si="186"/>
        <v>0</v>
      </c>
      <c r="FT58" s="91">
        <f t="shared" si="187"/>
        <v>0</v>
      </c>
      <c r="FU58" s="91">
        <f t="shared" si="188"/>
        <v>0</v>
      </c>
      <c r="FV58" s="91">
        <f t="shared" si="189"/>
        <v>0</v>
      </c>
      <c r="FW58" s="91">
        <f t="shared" si="174"/>
        <v>0</v>
      </c>
      <c r="FX58" s="91">
        <f t="shared" si="190"/>
        <v>0</v>
      </c>
      <c r="FY58" s="91">
        <f t="shared" si="191"/>
        <v>0</v>
      </c>
      <c r="FZ58" s="91">
        <f t="shared" si="192"/>
        <v>0</v>
      </c>
      <c r="GA58" s="91">
        <f t="shared" si="218"/>
        <v>0</v>
      </c>
      <c r="GB58" s="91">
        <f t="shared" si="219"/>
        <v>0</v>
      </c>
      <c r="GC58" s="91">
        <f t="shared" si="220"/>
        <v>0</v>
      </c>
      <c r="GD58" s="91">
        <f t="shared" si="221"/>
        <v>0</v>
      </c>
      <c r="GE58" s="91">
        <f t="shared" si="222"/>
        <v>0</v>
      </c>
      <c r="GF58" s="91">
        <f t="shared" si="223"/>
        <v>0</v>
      </c>
      <c r="GG58" s="91">
        <f t="shared" si="224"/>
        <v>0</v>
      </c>
      <c r="GH58" s="91">
        <f t="shared" si="225"/>
        <v>0</v>
      </c>
      <c r="GI58" s="91">
        <f t="shared" si="226"/>
        <v>0</v>
      </c>
      <c r="GJ58" s="91">
        <f t="shared" si="227"/>
        <v>0</v>
      </c>
      <c r="GK58" s="91">
        <f t="shared" si="228"/>
        <v>0</v>
      </c>
      <c r="GL58" s="91">
        <f t="shared" si="229"/>
        <v>0</v>
      </c>
      <c r="GM58" s="91">
        <f t="shared" si="230"/>
        <v>0</v>
      </c>
      <c r="GN58" s="91">
        <f t="shared" si="231"/>
        <v>0</v>
      </c>
      <c r="GO58" s="91">
        <f t="shared" si="232"/>
        <v>0</v>
      </c>
      <c r="GP58" s="91">
        <f t="shared" si="213"/>
        <v>0</v>
      </c>
      <c r="GQ58" s="91">
        <f t="shared" si="214"/>
        <v>0</v>
      </c>
      <c r="GR58" s="91">
        <f t="shared" si="215"/>
        <v>0</v>
      </c>
      <c r="GS58" s="91">
        <f t="shared" si="216"/>
        <v>0</v>
      </c>
      <c r="GT58" s="91">
        <f t="shared" si="217"/>
        <v>0</v>
      </c>
      <c r="GU58" s="91">
        <f t="shared" si="193"/>
        <v>0</v>
      </c>
      <c r="GV58" s="91">
        <f t="shared" si="194"/>
        <v>0</v>
      </c>
      <c r="GW58" s="91">
        <f t="shared" si="195"/>
        <v>0</v>
      </c>
      <c r="GX58" s="91">
        <f t="shared" si="196"/>
        <v>0</v>
      </c>
      <c r="GY58" s="91">
        <f t="shared" si="197"/>
        <v>0</v>
      </c>
      <c r="GZ58" s="91">
        <f t="shared" si="198"/>
        <v>0</v>
      </c>
      <c r="HA58" s="91">
        <f t="shared" si="199"/>
        <v>0</v>
      </c>
      <c r="HB58" s="91">
        <f t="shared" si="200"/>
        <v>0</v>
      </c>
      <c r="HC58" s="91">
        <f t="shared" si="201"/>
        <v>0</v>
      </c>
      <c r="HD58" s="91">
        <f t="shared" si="202"/>
        <v>0</v>
      </c>
      <c r="HE58" s="91">
        <f t="shared" si="203"/>
        <v>0</v>
      </c>
      <c r="HF58" s="91">
        <f t="shared" si="204"/>
        <v>0</v>
      </c>
      <c r="HG58" s="91">
        <f t="shared" si="205"/>
        <v>0</v>
      </c>
      <c r="HH58" s="91">
        <f t="shared" si="206"/>
        <v>0</v>
      </c>
      <c r="HI58" s="91">
        <f t="shared" si="207"/>
        <v>0</v>
      </c>
      <c r="HJ58" s="91">
        <f t="shared" si="208"/>
        <v>0</v>
      </c>
      <c r="HK58" s="91">
        <f t="shared" si="209"/>
        <v>0</v>
      </c>
      <c r="HL58" s="91">
        <f t="shared" si="210"/>
        <v>0</v>
      </c>
      <c r="HM58" s="91">
        <f t="shared" si="211"/>
        <v>0</v>
      </c>
      <c r="HN58" s="91">
        <f t="shared" si="212"/>
        <v>0</v>
      </c>
      <c r="HP58" s="91">
        <f t="shared" si="149"/>
        <v>0</v>
      </c>
      <c r="HR58" s="262">
        <f t="shared" si="150"/>
        <v>0</v>
      </c>
      <c r="HS58" s="91">
        <f>HR58-'SS to Constituents'!F58</f>
        <v>0</v>
      </c>
      <c r="HV58" s="289" t="str">
        <f t="shared" si="151"/>
        <v>1B.2.GTAC</v>
      </c>
      <c r="HW58" s="262">
        <f t="shared" si="6"/>
        <v>0</v>
      </c>
      <c r="HX58" s="262">
        <f t="shared" si="7"/>
        <v>0</v>
      </c>
      <c r="HY58" s="262">
        <f t="shared" si="8"/>
        <v>0</v>
      </c>
      <c r="HZ58" s="262">
        <f t="shared" si="9"/>
        <v>0</v>
      </c>
      <c r="IA58" s="262">
        <f t="shared" si="10"/>
        <v>0</v>
      </c>
      <c r="IB58" s="262">
        <f t="shared" si="11"/>
        <v>0</v>
      </c>
      <c r="IC58" s="262">
        <f t="shared" si="12"/>
        <v>0</v>
      </c>
      <c r="ID58" s="262">
        <f t="shared" si="13"/>
        <v>0</v>
      </c>
      <c r="IE58" s="262">
        <f t="shared" si="14"/>
        <v>0</v>
      </c>
      <c r="IF58" s="262">
        <f t="shared" si="15"/>
        <v>0</v>
      </c>
      <c r="IG58" s="262">
        <f t="shared" si="16"/>
        <v>0</v>
      </c>
      <c r="IH58" s="262">
        <f t="shared" si="17"/>
        <v>0</v>
      </c>
      <c r="II58" s="262">
        <f t="shared" si="18"/>
        <v>0</v>
      </c>
      <c r="IJ58" s="262">
        <f t="shared" si="19"/>
        <v>0</v>
      </c>
      <c r="IK58" s="262">
        <f t="shared" si="20"/>
        <v>0</v>
      </c>
      <c r="IL58" s="262">
        <f t="shared" si="21"/>
        <v>0</v>
      </c>
      <c r="IM58" s="262">
        <f t="shared" si="22"/>
        <v>0</v>
      </c>
      <c r="IN58" s="262">
        <f t="shared" si="23"/>
        <v>0</v>
      </c>
      <c r="IO58" s="262">
        <f t="shared" si="24"/>
        <v>0</v>
      </c>
      <c r="IP58" s="262">
        <f t="shared" si="25"/>
        <v>0</v>
      </c>
      <c r="IQ58" s="262">
        <f t="shared" si="26"/>
        <v>0</v>
      </c>
      <c r="IR58" s="262">
        <f t="shared" si="27"/>
        <v>0</v>
      </c>
      <c r="IS58" s="262">
        <f t="shared" si="28"/>
        <v>0</v>
      </c>
      <c r="IT58" s="262">
        <f t="shared" si="29"/>
        <v>0</v>
      </c>
      <c r="IU58" s="262">
        <f t="shared" si="30"/>
        <v>0</v>
      </c>
      <c r="IV58" s="262">
        <f t="shared" si="31"/>
        <v>0</v>
      </c>
      <c r="IW58" s="262">
        <f t="shared" si="32"/>
        <v>0</v>
      </c>
      <c r="IX58" s="262">
        <f t="shared" si="33"/>
        <v>0</v>
      </c>
      <c r="IY58" s="262">
        <f t="shared" si="34"/>
        <v>0</v>
      </c>
      <c r="IZ58" s="262">
        <f t="shared" si="35"/>
        <v>0</v>
      </c>
      <c r="JA58" s="262">
        <f t="shared" si="36"/>
        <v>0</v>
      </c>
      <c r="JB58" s="262">
        <f t="shared" si="37"/>
        <v>0</v>
      </c>
      <c r="JC58" s="262">
        <f t="shared" si="38"/>
        <v>0</v>
      </c>
      <c r="JD58" s="262">
        <f t="shared" si="39"/>
        <v>0</v>
      </c>
      <c r="JE58" s="262">
        <f t="shared" si="40"/>
        <v>0</v>
      </c>
      <c r="JF58" s="262">
        <f t="shared" si="41"/>
        <v>0</v>
      </c>
      <c r="JG58" s="262">
        <f t="shared" si="42"/>
        <v>0</v>
      </c>
      <c r="JH58" s="262">
        <f t="shared" si="43"/>
        <v>0</v>
      </c>
      <c r="JI58" s="262">
        <f t="shared" si="44"/>
        <v>0</v>
      </c>
      <c r="JJ58" s="262">
        <f t="shared" si="45"/>
        <v>0</v>
      </c>
      <c r="JK58" s="262">
        <f t="shared" si="46"/>
        <v>0</v>
      </c>
      <c r="JL58" s="262">
        <f t="shared" si="47"/>
        <v>0</v>
      </c>
      <c r="JM58" s="262">
        <f t="shared" si="48"/>
        <v>0</v>
      </c>
      <c r="JN58" s="262">
        <f t="shared" si="49"/>
        <v>0</v>
      </c>
      <c r="JO58" s="262">
        <f t="shared" si="50"/>
        <v>0</v>
      </c>
      <c r="JP58" s="262">
        <f t="shared" si="51"/>
        <v>0</v>
      </c>
      <c r="JQ58" s="262">
        <f t="shared" si="52"/>
        <v>0</v>
      </c>
      <c r="JR58" s="262">
        <f t="shared" si="53"/>
        <v>0</v>
      </c>
      <c r="JS58" s="262">
        <f t="shared" si="54"/>
        <v>0</v>
      </c>
      <c r="JT58" s="262">
        <f t="shared" si="55"/>
        <v>0</v>
      </c>
      <c r="JU58" s="262">
        <f t="shared" si="56"/>
        <v>0</v>
      </c>
      <c r="JV58" s="262">
        <f t="shared" si="57"/>
        <v>0</v>
      </c>
      <c r="JW58" s="262">
        <f t="shared" si="58"/>
        <v>0</v>
      </c>
      <c r="JX58" s="262">
        <f t="shared" si="59"/>
        <v>0</v>
      </c>
      <c r="JY58" s="262">
        <f t="shared" si="60"/>
        <v>0</v>
      </c>
      <c r="JZ58" s="262">
        <f t="shared" si="61"/>
        <v>0</v>
      </c>
      <c r="KA58" s="262">
        <f t="shared" si="62"/>
        <v>0</v>
      </c>
      <c r="KB58" s="262">
        <f t="shared" si="63"/>
        <v>0</v>
      </c>
      <c r="KC58" s="262">
        <f t="shared" si="64"/>
        <v>0</v>
      </c>
      <c r="KD58" s="262">
        <f t="shared" si="65"/>
        <v>0</v>
      </c>
      <c r="KE58" s="262">
        <f t="shared" si="66"/>
        <v>0</v>
      </c>
      <c r="KF58" s="262">
        <f t="shared" si="67"/>
        <v>0</v>
      </c>
      <c r="KG58" s="262">
        <f t="shared" si="68"/>
        <v>0</v>
      </c>
      <c r="KH58" s="262">
        <f t="shared" si="69"/>
        <v>0</v>
      </c>
      <c r="KI58" s="262">
        <f t="shared" si="70"/>
        <v>0</v>
      </c>
      <c r="KJ58" s="262">
        <f t="shared" si="71"/>
        <v>0</v>
      </c>
      <c r="KK58" s="262">
        <f t="shared" si="72"/>
        <v>0</v>
      </c>
      <c r="KL58" s="262">
        <f t="shared" si="73"/>
        <v>0</v>
      </c>
      <c r="KM58" s="262">
        <f t="shared" si="74"/>
        <v>0</v>
      </c>
      <c r="KN58" s="262">
        <f t="shared" si="75"/>
        <v>0</v>
      </c>
      <c r="KO58" s="262">
        <f t="shared" si="76"/>
        <v>0</v>
      </c>
      <c r="KP58" s="262">
        <f t="shared" si="77"/>
        <v>0</v>
      </c>
      <c r="KQ58" s="262">
        <f t="shared" si="78"/>
        <v>0</v>
      </c>
      <c r="KR58" s="262">
        <f t="shared" si="79"/>
        <v>0</v>
      </c>
      <c r="KS58" s="262">
        <f t="shared" si="80"/>
        <v>0</v>
      </c>
      <c r="KT58" s="262">
        <f t="shared" si="81"/>
        <v>0</v>
      </c>
      <c r="KU58" s="262">
        <f t="shared" si="82"/>
        <v>0</v>
      </c>
      <c r="KV58" s="262">
        <f t="shared" si="83"/>
        <v>0</v>
      </c>
      <c r="KW58" s="262">
        <f t="shared" si="84"/>
        <v>0</v>
      </c>
      <c r="KX58" s="262">
        <f t="shared" si="85"/>
        <v>0</v>
      </c>
      <c r="KY58" s="262">
        <f t="shared" si="86"/>
        <v>0</v>
      </c>
      <c r="KZ58" s="262">
        <f t="shared" si="87"/>
        <v>0</v>
      </c>
      <c r="LA58" s="262">
        <f t="shared" si="88"/>
        <v>0</v>
      </c>
      <c r="LB58" s="262">
        <f t="shared" si="89"/>
        <v>0</v>
      </c>
      <c r="LC58" s="262">
        <f t="shared" si="90"/>
        <v>0</v>
      </c>
      <c r="LD58" s="262">
        <f t="shared" si="91"/>
        <v>0</v>
      </c>
      <c r="LE58" s="262">
        <f t="shared" si="92"/>
        <v>0</v>
      </c>
      <c r="LF58" s="262">
        <f t="shared" si="93"/>
        <v>0</v>
      </c>
      <c r="LG58" s="262">
        <f t="shared" si="94"/>
        <v>0</v>
      </c>
      <c r="LH58" s="262">
        <f t="shared" si="95"/>
        <v>0</v>
      </c>
      <c r="LI58" s="262">
        <f t="shared" si="96"/>
        <v>0</v>
      </c>
      <c r="LJ58" s="262">
        <f t="shared" si="97"/>
        <v>0</v>
      </c>
      <c r="LK58" s="262">
        <f t="shared" si="98"/>
        <v>0</v>
      </c>
      <c r="LL58" s="262">
        <f t="shared" si="99"/>
        <v>0</v>
      </c>
    </row>
    <row r="59" spans="2:324" ht="39.950000000000003" hidden="1" customHeight="1" x14ac:dyDescent="0.25">
      <c r="B59" s="5" t="s">
        <v>32</v>
      </c>
      <c r="C59" s="68" t="s">
        <v>33</v>
      </c>
      <c r="D59" s="5" t="s">
        <v>75</v>
      </c>
      <c r="F59" s="262">
        <f>'SS to Constituents'!N59</f>
        <v>0</v>
      </c>
      <c r="H59" s="262">
        <f>'SS to Constituents'!O59</f>
        <v>0</v>
      </c>
      <c r="I59" s="264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X59" s="91">
        <f t="shared" si="122"/>
        <v>0</v>
      </c>
      <c r="Y59" s="91">
        <f t="shared" si="123"/>
        <v>0</v>
      </c>
      <c r="Z59" s="91">
        <f t="shared" si="124"/>
        <v>0</v>
      </c>
      <c r="AA59" s="91">
        <f t="shared" si="125"/>
        <v>0</v>
      </c>
      <c r="AB59" s="91">
        <f t="shared" si="126"/>
        <v>0</v>
      </c>
      <c r="AC59" s="91">
        <f t="shared" si="127"/>
        <v>0</v>
      </c>
      <c r="AD59" s="91">
        <f t="shared" si="128"/>
        <v>0</v>
      </c>
      <c r="AE59" s="91">
        <f t="shared" si="129"/>
        <v>0</v>
      </c>
      <c r="AF59" s="91">
        <f t="shared" si="130"/>
        <v>0</v>
      </c>
      <c r="AG59" s="91">
        <f t="shared" si="131"/>
        <v>0</v>
      </c>
      <c r="AH59" s="91">
        <f t="shared" si="132"/>
        <v>0</v>
      </c>
      <c r="AI59" s="91">
        <f t="shared" si="133"/>
        <v>0</v>
      </c>
      <c r="AJ59" s="91">
        <f t="shared" si="134"/>
        <v>0</v>
      </c>
      <c r="AL59" s="91">
        <f t="shared" si="135"/>
        <v>0</v>
      </c>
      <c r="AM59" s="91">
        <f t="shared" si="136"/>
        <v>0</v>
      </c>
      <c r="AN59" s="91">
        <f t="shared" si="137"/>
        <v>0</v>
      </c>
      <c r="AO59" s="91">
        <f t="shared" si="138"/>
        <v>0</v>
      </c>
      <c r="AP59" s="91">
        <f t="shared" si="139"/>
        <v>0</v>
      </c>
      <c r="AR59" s="91">
        <f t="shared" si="140"/>
        <v>0</v>
      </c>
      <c r="AS59" s="91">
        <f t="shared" si="141"/>
        <v>0</v>
      </c>
      <c r="AT59" s="91">
        <f t="shared" si="142"/>
        <v>0</v>
      </c>
      <c r="AV59" s="91">
        <f t="shared" si="143"/>
        <v>0</v>
      </c>
      <c r="AX59" s="91">
        <f t="shared" si="144"/>
        <v>0</v>
      </c>
      <c r="AZ59" s="91">
        <f t="shared" si="145"/>
        <v>0</v>
      </c>
      <c r="BB59" s="262">
        <f>'SS to Constituents'!P59</f>
        <v>0</v>
      </c>
      <c r="BC59" s="264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Y59" s="91">
        <f t="shared" si="146"/>
        <v>0</v>
      </c>
      <c r="BZ59" s="91">
        <f t="shared" si="165"/>
        <v>0</v>
      </c>
      <c r="CA59" s="91">
        <f t="shared" si="166"/>
        <v>0</v>
      </c>
      <c r="CB59" s="91">
        <f t="shared" si="167"/>
        <v>0</v>
      </c>
      <c r="CC59" s="91">
        <f t="shared" si="168"/>
        <v>0</v>
      </c>
      <c r="CD59" s="91">
        <f t="shared" si="169"/>
        <v>0</v>
      </c>
      <c r="CE59" s="91">
        <f t="shared" si="170"/>
        <v>0</v>
      </c>
      <c r="CF59" s="91">
        <f t="shared" si="171"/>
        <v>0</v>
      </c>
      <c r="CG59" s="91">
        <f t="shared" si="172"/>
        <v>0</v>
      </c>
      <c r="CH59" s="91">
        <f t="shared" si="154"/>
        <v>0</v>
      </c>
      <c r="CI59" s="91">
        <f t="shared" si="155"/>
        <v>0</v>
      </c>
      <c r="CJ59" s="91">
        <f t="shared" si="156"/>
        <v>0</v>
      </c>
      <c r="CK59" s="91">
        <f t="shared" si="157"/>
        <v>0</v>
      </c>
      <c r="CL59" s="91">
        <f t="shared" si="158"/>
        <v>0</v>
      </c>
      <c r="CM59" s="91">
        <f t="shared" si="159"/>
        <v>0</v>
      </c>
      <c r="CN59" s="91">
        <f t="shared" si="160"/>
        <v>0</v>
      </c>
      <c r="CO59" s="91">
        <f t="shared" si="161"/>
        <v>0</v>
      </c>
      <c r="CP59" s="91">
        <f t="shared" si="162"/>
        <v>0</v>
      </c>
      <c r="CQ59" s="91">
        <f t="shared" si="163"/>
        <v>0</v>
      </c>
      <c r="CR59" s="91">
        <f t="shared" si="164"/>
        <v>0</v>
      </c>
      <c r="CT59" s="91">
        <f t="shared" si="147"/>
        <v>0</v>
      </c>
      <c r="CV59" s="262">
        <f>'SS to Constituents'!Q59</f>
        <v>0</v>
      </c>
      <c r="CW59" s="264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5"/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G59" s="91">
        <f t="shared" si="148"/>
        <v>0</v>
      </c>
      <c r="FH59" s="91">
        <f t="shared" si="175"/>
        <v>0</v>
      </c>
      <c r="FI59" s="91">
        <f t="shared" si="176"/>
        <v>0</v>
      </c>
      <c r="FJ59" s="91">
        <f t="shared" si="177"/>
        <v>0</v>
      </c>
      <c r="FK59" s="91">
        <f t="shared" si="178"/>
        <v>0</v>
      </c>
      <c r="FL59" s="91">
        <f t="shared" si="179"/>
        <v>0</v>
      </c>
      <c r="FM59" s="91">
        <f t="shared" si="180"/>
        <v>0</v>
      </c>
      <c r="FN59" s="91">
        <f t="shared" si="181"/>
        <v>0</v>
      </c>
      <c r="FO59" s="91">
        <f t="shared" si="182"/>
        <v>0</v>
      </c>
      <c r="FP59" s="91">
        <f t="shared" si="183"/>
        <v>0</v>
      </c>
      <c r="FQ59" s="91">
        <f t="shared" si="184"/>
        <v>0</v>
      </c>
      <c r="FR59" s="91">
        <f t="shared" si="185"/>
        <v>0</v>
      </c>
      <c r="FS59" s="91">
        <f t="shared" si="186"/>
        <v>0</v>
      </c>
      <c r="FT59" s="91">
        <f t="shared" si="187"/>
        <v>0</v>
      </c>
      <c r="FU59" s="91">
        <f t="shared" si="188"/>
        <v>0</v>
      </c>
      <c r="FV59" s="91">
        <f t="shared" si="189"/>
        <v>0</v>
      </c>
      <c r="FW59" s="91">
        <f t="shared" si="174"/>
        <v>0</v>
      </c>
      <c r="FX59" s="91">
        <f t="shared" si="190"/>
        <v>0</v>
      </c>
      <c r="FY59" s="91">
        <f t="shared" si="191"/>
        <v>0</v>
      </c>
      <c r="FZ59" s="91">
        <f t="shared" si="192"/>
        <v>0</v>
      </c>
      <c r="GA59" s="91">
        <f t="shared" si="218"/>
        <v>0</v>
      </c>
      <c r="GB59" s="91">
        <f t="shared" si="219"/>
        <v>0</v>
      </c>
      <c r="GC59" s="91">
        <f t="shared" si="220"/>
        <v>0</v>
      </c>
      <c r="GD59" s="91">
        <f t="shared" si="221"/>
        <v>0</v>
      </c>
      <c r="GE59" s="91">
        <f t="shared" si="222"/>
        <v>0</v>
      </c>
      <c r="GF59" s="91">
        <f t="shared" si="223"/>
        <v>0</v>
      </c>
      <c r="GG59" s="91">
        <f t="shared" si="224"/>
        <v>0</v>
      </c>
      <c r="GH59" s="91">
        <f t="shared" si="225"/>
        <v>0</v>
      </c>
      <c r="GI59" s="91">
        <f t="shared" si="226"/>
        <v>0</v>
      </c>
      <c r="GJ59" s="91">
        <f t="shared" si="227"/>
        <v>0</v>
      </c>
      <c r="GK59" s="91">
        <f t="shared" si="228"/>
        <v>0</v>
      </c>
      <c r="GL59" s="91">
        <f t="shared" si="229"/>
        <v>0</v>
      </c>
      <c r="GM59" s="91">
        <f t="shared" si="230"/>
        <v>0</v>
      </c>
      <c r="GN59" s="91">
        <f t="shared" si="231"/>
        <v>0</v>
      </c>
      <c r="GO59" s="91">
        <f t="shared" si="232"/>
        <v>0</v>
      </c>
      <c r="GP59" s="91">
        <f t="shared" si="213"/>
        <v>0</v>
      </c>
      <c r="GQ59" s="91">
        <f t="shared" si="214"/>
        <v>0</v>
      </c>
      <c r="GR59" s="91">
        <f t="shared" si="215"/>
        <v>0</v>
      </c>
      <c r="GS59" s="91">
        <f t="shared" si="216"/>
        <v>0</v>
      </c>
      <c r="GT59" s="91">
        <f t="shared" si="217"/>
        <v>0</v>
      </c>
      <c r="GU59" s="91">
        <f t="shared" si="193"/>
        <v>0</v>
      </c>
      <c r="GV59" s="91">
        <f t="shared" si="194"/>
        <v>0</v>
      </c>
      <c r="GW59" s="91">
        <f t="shared" si="195"/>
        <v>0</v>
      </c>
      <c r="GX59" s="91">
        <f t="shared" si="196"/>
        <v>0</v>
      </c>
      <c r="GY59" s="91">
        <f t="shared" si="197"/>
        <v>0</v>
      </c>
      <c r="GZ59" s="91">
        <f t="shared" si="198"/>
        <v>0</v>
      </c>
      <c r="HA59" s="91">
        <f t="shared" si="199"/>
        <v>0</v>
      </c>
      <c r="HB59" s="91">
        <f t="shared" si="200"/>
        <v>0</v>
      </c>
      <c r="HC59" s="91">
        <f t="shared" si="201"/>
        <v>0</v>
      </c>
      <c r="HD59" s="91">
        <f t="shared" si="202"/>
        <v>0</v>
      </c>
      <c r="HE59" s="91">
        <f t="shared" si="203"/>
        <v>0</v>
      </c>
      <c r="HF59" s="91">
        <f t="shared" si="204"/>
        <v>0</v>
      </c>
      <c r="HG59" s="91">
        <f t="shared" si="205"/>
        <v>0</v>
      </c>
      <c r="HH59" s="91">
        <f t="shared" si="206"/>
        <v>0</v>
      </c>
      <c r="HI59" s="91">
        <f t="shared" si="207"/>
        <v>0</v>
      </c>
      <c r="HJ59" s="91">
        <f t="shared" si="208"/>
        <v>0</v>
      </c>
      <c r="HK59" s="91">
        <f t="shared" si="209"/>
        <v>0</v>
      </c>
      <c r="HL59" s="91">
        <f t="shared" si="210"/>
        <v>0</v>
      </c>
      <c r="HM59" s="91">
        <f t="shared" si="211"/>
        <v>0</v>
      </c>
      <c r="HN59" s="91">
        <f t="shared" si="212"/>
        <v>0</v>
      </c>
      <c r="HP59" s="91">
        <f t="shared" si="149"/>
        <v>0</v>
      </c>
      <c r="HR59" s="262">
        <f t="shared" si="150"/>
        <v>0</v>
      </c>
      <c r="HS59" s="91">
        <f>HR59-'SS to Constituents'!F59</f>
        <v>0</v>
      </c>
      <c r="HV59" s="289" t="str">
        <f t="shared" si="151"/>
        <v>1B.2.GTANC</v>
      </c>
      <c r="HW59" s="262">
        <f t="shared" si="6"/>
        <v>0</v>
      </c>
      <c r="HX59" s="262">
        <f t="shared" si="7"/>
        <v>0</v>
      </c>
      <c r="HY59" s="262">
        <f t="shared" si="8"/>
        <v>0</v>
      </c>
      <c r="HZ59" s="262">
        <f t="shared" si="9"/>
        <v>0</v>
      </c>
      <c r="IA59" s="262">
        <f t="shared" si="10"/>
        <v>0</v>
      </c>
      <c r="IB59" s="262">
        <f t="shared" si="11"/>
        <v>0</v>
      </c>
      <c r="IC59" s="262">
        <f t="shared" si="12"/>
        <v>0</v>
      </c>
      <c r="ID59" s="262">
        <f t="shared" si="13"/>
        <v>0</v>
      </c>
      <c r="IE59" s="262">
        <f t="shared" si="14"/>
        <v>0</v>
      </c>
      <c r="IF59" s="262">
        <f t="shared" si="15"/>
        <v>0</v>
      </c>
      <c r="IG59" s="262">
        <f t="shared" si="16"/>
        <v>0</v>
      </c>
      <c r="IH59" s="262">
        <f t="shared" si="17"/>
        <v>0</v>
      </c>
      <c r="II59" s="262">
        <f t="shared" si="18"/>
        <v>0</v>
      </c>
      <c r="IJ59" s="262">
        <f t="shared" si="19"/>
        <v>0</v>
      </c>
      <c r="IK59" s="262">
        <f t="shared" si="20"/>
        <v>0</v>
      </c>
      <c r="IL59" s="262">
        <f t="shared" si="21"/>
        <v>0</v>
      </c>
      <c r="IM59" s="262">
        <f t="shared" si="22"/>
        <v>0</v>
      </c>
      <c r="IN59" s="262">
        <f t="shared" si="23"/>
        <v>0</v>
      </c>
      <c r="IO59" s="262">
        <f t="shared" si="24"/>
        <v>0</v>
      </c>
      <c r="IP59" s="262">
        <f t="shared" si="25"/>
        <v>0</v>
      </c>
      <c r="IQ59" s="262">
        <f t="shared" si="26"/>
        <v>0</v>
      </c>
      <c r="IR59" s="262">
        <f t="shared" si="27"/>
        <v>0</v>
      </c>
      <c r="IS59" s="262">
        <f t="shared" si="28"/>
        <v>0</v>
      </c>
      <c r="IT59" s="262">
        <f t="shared" si="29"/>
        <v>0</v>
      </c>
      <c r="IU59" s="262">
        <f t="shared" si="30"/>
        <v>0</v>
      </c>
      <c r="IV59" s="262">
        <f t="shared" si="31"/>
        <v>0</v>
      </c>
      <c r="IW59" s="262">
        <f t="shared" si="32"/>
        <v>0</v>
      </c>
      <c r="IX59" s="262">
        <f t="shared" si="33"/>
        <v>0</v>
      </c>
      <c r="IY59" s="262">
        <f t="shared" si="34"/>
        <v>0</v>
      </c>
      <c r="IZ59" s="262">
        <f t="shared" si="35"/>
        <v>0</v>
      </c>
      <c r="JA59" s="262">
        <f t="shared" si="36"/>
        <v>0</v>
      </c>
      <c r="JB59" s="262">
        <f t="shared" si="37"/>
        <v>0</v>
      </c>
      <c r="JC59" s="262">
        <f t="shared" si="38"/>
        <v>0</v>
      </c>
      <c r="JD59" s="262">
        <f t="shared" si="39"/>
        <v>0</v>
      </c>
      <c r="JE59" s="262">
        <f t="shared" si="40"/>
        <v>0</v>
      </c>
      <c r="JF59" s="262">
        <f t="shared" si="41"/>
        <v>0</v>
      </c>
      <c r="JG59" s="262">
        <f t="shared" si="42"/>
        <v>0</v>
      </c>
      <c r="JH59" s="262">
        <f t="shared" si="43"/>
        <v>0</v>
      </c>
      <c r="JI59" s="262">
        <f t="shared" si="44"/>
        <v>0</v>
      </c>
      <c r="JJ59" s="262">
        <f t="shared" si="45"/>
        <v>0</v>
      </c>
      <c r="JK59" s="262">
        <f t="shared" si="46"/>
        <v>0</v>
      </c>
      <c r="JL59" s="262">
        <f t="shared" si="47"/>
        <v>0</v>
      </c>
      <c r="JM59" s="262">
        <f t="shared" si="48"/>
        <v>0</v>
      </c>
      <c r="JN59" s="262">
        <f t="shared" si="49"/>
        <v>0</v>
      </c>
      <c r="JO59" s="262">
        <f t="shared" si="50"/>
        <v>0</v>
      </c>
      <c r="JP59" s="262">
        <f t="shared" si="51"/>
        <v>0</v>
      </c>
      <c r="JQ59" s="262">
        <f t="shared" si="52"/>
        <v>0</v>
      </c>
      <c r="JR59" s="262">
        <f t="shared" si="53"/>
        <v>0</v>
      </c>
      <c r="JS59" s="262">
        <f t="shared" si="54"/>
        <v>0</v>
      </c>
      <c r="JT59" s="262">
        <f t="shared" si="55"/>
        <v>0</v>
      </c>
      <c r="JU59" s="262">
        <f t="shared" si="56"/>
        <v>0</v>
      </c>
      <c r="JV59" s="262">
        <f t="shared" si="57"/>
        <v>0</v>
      </c>
      <c r="JW59" s="262">
        <f t="shared" si="58"/>
        <v>0</v>
      </c>
      <c r="JX59" s="262">
        <f t="shared" si="59"/>
        <v>0</v>
      </c>
      <c r="JY59" s="262">
        <f t="shared" si="60"/>
        <v>0</v>
      </c>
      <c r="JZ59" s="262">
        <f t="shared" si="61"/>
        <v>0</v>
      </c>
      <c r="KA59" s="262">
        <f t="shared" si="62"/>
        <v>0</v>
      </c>
      <c r="KB59" s="262">
        <f t="shared" si="63"/>
        <v>0</v>
      </c>
      <c r="KC59" s="262">
        <f t="shared" si="64"/>
        <v>0</v>
      </c>
      <c r="KD59" s="262">
        <f t="shared" si="65"/>
        <v>0</v>
      </c>
      <c r="KE59" s="262">
        <f t="shared" si="66"/>
        <v>0</v>
      </c>
      <c r="KF59" s="262">
        <f t="shared" si="67"/>
        <v>0</v>
      </c>
      <c r="KG59" s="262">
        <f t="shared" si="68"/>
        <v>0</v>
      </c>
      <c r="KH59" s="262">
        <f t="shared" si="69"/>
        <v>0</v>
      </c>
      <c r="KI59" s="262">
        <f t="shared" si="70"/>
        <v>0</v>
      </c>
      <c r="KJ59" s="262">
        <f t="shared" si="71"/>
        <v>0</v>
      </c>
      <c r="KK59" s="262">
        <f t="shared" si="72"/>
        <v>0</v>
      </c>
      <c r="KL59" s="262">
        <f t="shared" si="73"/>
        <v>0</v>
      </c>
      <c r="KM59" s="262">
        <f t="shared" si="74"/>
        <v>0</v>
      </c>
      <c r="KN59" s="262">
        <f t="shared" si="75"/>
        <v>0</v>
      </c>
      <c r="KO59" s="262">
        <f t="shared" si="76"/>
        <v>0</v>
      </c>
      <c r="KP59" s="262">
        <f t="shared" si="77"/>
        <v>0</v>
      </c>
      <c r="KQ59" s="262">
        <f t="shared" si="78"/>
        <v>0</v>
      </c>
      <c r="KR59" s="262">
        <f t="shared" si="79"/>
        <v>0</v>
      </c>
      <c r="KS59" s="262">
        <f t="shared" si="80"/>
        <v>0</v>
      </c>
      <c r="KT59" s="262">
        <f t="shared" si="81"/>
        <v>0</v>
      </c>
      <c r="KU59" s="262">
        <f t="shared" si="82"/>
        <v>0</v>
      </c>
      <c r="KV59" s="262">
        <f t="shared" si="83"/>
        <v>0</v>
      </c>
      <c r="KW59" s="262">
        <f t="shared" si="84"/>
        <v>0</v>
      </c>
      <c r="KX59" s="262">
        <f t="shared" si="85"/>
        <v>0</v>
      </c>
      <c r="KY59" s="262">
        <f t="shared" si="86"/>
        <v>0</v>
      </c>
      <c r="KZ59" s="262">
        <f t="shared" si="87"/>
        <v>0</v>
      </c>
      <c r="LA59" s="262">
        <f t="shared" si="88"/>
        <v>0</v>
      </c>
      <c r="LB59" s="262">
        <f t="shared" si="89"/>
        <v>0</v>
      </c>
      <c r="LC59" s="262">
        <f t="shared" si="90"/>
        <v>0</v>
      </c>
      <c r="LD59" s="262">
        <f t="shared" si="91"/>
        <v>0</v>
      </c>
      <c r="LE59" s="262">
        <f t="shared" si="92"/>
        <v>0</v>
      </c>
      <c r="LF59" s="262">
        <f t="shared" si="93"/>
        <v>0</v>
      </c>
      <c r="LG59" s="262">
        <f t="shared" si="94"/>
        <v>0</v>
      </c>
      <c r="LH59" s="262">
        <f t="shared" si="95"/>
        <v>0</v>
      </c>
      <c r="LI59" s="262">
        <f t="shared" si="96"/>
        <v>0</v>
      </c>
      <c r="LJ59" s="262">
        <f t="shared" si="97"/>
        <v>0</v>
      </c>
      <c r="LK59" s="262">
        <f t="shared" si="98"/>
        <v>0</v>
      </c>
      <c r="LL59" s="262">
        <f t="shared" si="99"/>
        <v>0</v>
      </c>
    </row>
    <row r="60" spans="2:324" ht="39.950000000000003" hidden="1" customHeight="1" x14ac:dyDescent="0.25">
      <c r="B60" s="5" t="s">
        <v>32</v>
      </c>
      <c r="C60" s="68" t="s">
        <v>33</v>
      </c>
      <c r="D60" s="5" t="s">
        <v>76</v>
      </c>
      <c r="F60" s="262">
        <f>'SS to Constituents'!N60</f>
        <v>0</v>
      </c>
      <c r="H60" s="262">
        <f>'SS to Constituents'!O60</f>
        <v>0</v>
      </c>
      <c r="I60" s="264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X60" s="91">
        <f t="shared" si="122"/>
        <v>0</v>
      </c>
      <c r="Y60" s="91">
        <f t="shared" si="123"/>
        <v>0</v>
      </c>
      <c r="Z60" s="91">
        <f t="shared" si="124"/>
        <v>0</v>
      </c>
      <c r="AA60" s="91">
        <f t="shared" si="125"/>
        <v>0</v>
      </c>
      <c r="AB60" s="91">
        <f t="shared" si="126"/>
        <v>0</v>
      </c>
      <c r="AC60" s="91">
        <f t="shared" si="127"/>
        <v>0</v>
      </c>
      <c r="AD60" s="91">
        <f t="shared" si="128"/>
        <v>0</v>
      </c>
      <c r="AE60" s="91">
        <f t="shared" si="129"/>
        <v>0</v>
      </c>
      <c r="AF60" s="91">
        <f t="shared" si="130"/>
        <v>0</v>
      </c>
      <c r="AG60" s="91">
        <f t="shared" si="131"/>
        <v>0</v>
      </c>
      <c r="AH60" s="91">
        <f t="shared" si="132"/>
        <v>0</v>
      </c>
      <c r="AI60" s="91">
        <f t="shared" si="133"/>
        <v>0</v>
      </c>
      <c r="AJ60" s="91">
        <f t="shared" si="134"/>
        <v>0</v>
      </c>
      <c r="AL60" s="91">
        <f t="shared" si="135"/>
        <v>0</v>
      </c>
      <c r="AM60" s="91">
        <f t="shared" si="136"/>
        <v>0</v>
      </c>
      <c r="AN60" s="91">
        <f t="shared" si="137"/>
        <v>0</v>
      </c>
      <c r="AO60" s="91">
        <f t="shared" si="138"/>
        <v>0</v>
      </c>
      <c r="AP60" s="91">
        <f t="shared" si="139"/>
        <v>0</v>
      </c>
      <c r="AR60" s="91">
        <f t="shared" si="140"/>
        <v>0</v>
      </c>
      <c r="AS60" s="91">
        <f t="shared" si="141"/>
        <v>0</v>
      </c>
      <c r="AT60" s="91">
        <f t="shared" si="142"/>
        <v>0</v>
      </c>
      <c r="AV60" s="91">
        <f t="shared" si="143"/>
        <v>0</v>
      </c>
      <c r="AX60" s="91">
        <f t="shared" si="144"/>
        <v>0</v>
      </c>
      <c r="AZ60" s="91">
        <f t="shared" si="145"/>
        <v>0</v>
      </c>
      <c r="BB60" s="262">
        <f>'SS to Constituents'!P60</f>
        <v>0</v>
      </c>
      <c r="BC60" s="264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Y60" s="91">
        <f t="shared" si="146"/>
        <v>0</v>
      </c>
      <c r="BZ60" s="91">
        <f t="shared" si="165"/>
        <v>0</v>
      </c>
      <c r="CA60" s="91">
        <f t="shared" si="166"/>
        <v>0</v>
      </c>
      <c r="CB60" s="91">
        <f t="shared" si="167"/>
        <v>0</v>
      </c>
      <c r="CC60" s="91">
        <f t="shared" si="168"/>
        <v>0</v>
      </c>
      <c r="CD60" s="91">
        <f t="shared" si="169"/>
        <v>0</v>
      </c>
      <c r="CE60" s="91">
        <f t="shared" si="170"/>
        <v>0</v>
      </c>
      <c r="CF60" s="91">
        <f t="shared" si="171"/>
        <v>0</v>
      </c>
      <c r="CG60" s="91">
        <f t="shared" si="172"/>
        <v>0</v>
      </c>
      <c r="CH60" s="91">
        <f t="shared" si="154"/>
        <v>0</v>
      </c>
      <c r="CI60" s="91">
        <f t="shared" si="155"/>
        <v>0</v>
      </c>
      <c r="CJ60" s="91">
        <f t="shared" si="156"/>
        <v>0</v>
      </c>
      <c r="CK60" s="91">
        <f t="shared" si="157"/>
        <v>0</v>
      </c>
      <c r="CL60" s="91">
        <f t="shared" si="158"/>
        <v>0</v>
      </c>
      <c r="CM60" s="91">
        <f t="shared" si="159"/>
        <v>0</v>
      </c>
      <c r="CN60" s="91">
        <f t="shared" si="160"/>
        <v>0</v>
      </c>
      <c r="CO60" s="91">
        <f t="shared" si="161"/>
        <v>0</v>
      </c>
      <c r="CP60" s="91">
        <f t="shared" si="162"/>
        <v>0</v>
      </c>
      <c r="CQ60" s="91">
        <f t="shared" si="163"/>
        <v>0</v>
      </c>
      <c r="CR60" s="91">
        <f t="shared" si="164"/>
        <v>0</v>
      </c>
      <c r="CT60" s="91">
        <f t="shared" si="147"/>
        <v>0</v>
      </c>
      <c r="CV60" s="262">
        <f>'SS to Constituents'!Q60</f>
        <v>0</v>
      </c>
      <c r="CW60" s="264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G60" s="91">
        <f t="shared" si="148"/>
        <v>0</v>
      </c>
      <c r="FH60" s="91">
        <f t="shared" si="175"/>
        <v>0</v>
      </c>
      <c r="FI60" s="91">
        <f t="shared" si="176"/>
        <v>0</v>
      </c>
      <c r="FJ60" s="91">
        <f t="shared" si="177"/>
        <v>0</v>
      </c>
      <c r="FK60" s="91">
        <f t="shared" si="178"/>
        <v>0</v>
      </c>
      <c r="FL60" s="91">
        <f t="shared" si="179"/>
        <v>0</v>
      </c>
      <c r="FM60" s="91">
        <f t="shared" si="180"/>
        <v>0</v>
      </c>
      <c r="FN60" s="91">
        <f t="shared" si="181"/>
        <v>0</v>
      </c>
      <c r="FO60" s="91">
        <f t="shared" si="182"/>
        <v>0</v>
      </c>
      <c r="FP60" s="91">
        <f t="shared" si="183"/>
        <v>0</v>
      </c>
      <c r="FQ60" s="91">
        <f t="shared" si="184"/>
        <v>0</v>
      </c>
      <c r="FR60" s="91">
        <f t="shared" si="185"/>
        <v>0</v>
      </c>
      <c r="FS60" s="91">
        <f t="shared" si="186"/>
        <v>0</v>
      </c>
      <c r="FT60" s="91">
        <f t="shared" si="187"/>
        <v>0</v>
      </c>
      <c r="FU60" s="91">
        <f t="shared" si="188"/>
        <v>0</v>
      </c>
      <c r="FV60" s="91">
        <f t="shared" si="189"/>
        <v>0</v>
      </c>
      <c r="FW60" s="91">
        <f t="shared" si="174"/>
        <v>0</v>
      </c>
      <c r="FX60" s="91">
        <f t="shared" si="190"/>
        <v>0</v>
      </c>
      <c r="FY60" s="91">
        <f t="shared" si="191"/>
        <v>0</v>
      </c>
      <c r="FZ60" s="91">
        <f t="shared" si="192"/>
        <v>0</v>
      </c>
      <c r="GA60" s="91">
        <f t="shared" si="218"/>
        <v>0</v>
      </c>
      <c r="GB60" s="91">
        <f t="shared" si="219"/>
        <v>0</v>
      </c>
      <c r="GC60" s="91">
        <f t="shared" si="220"/>
        <v>0</v>
      </c>
      <c r="GD60" s="91">
        <f t="shared" si="221"/>
        <v>0</v>
      </c>
      <c r="GE60" s="91">
        <f t="shared" si="222"/>
        <v>0</v>
      </c>
      <c r="GF60" s="91">
        <f t="shared" si="223"/>
        <v>0</v>
      </c>
      <c r="GG60" s="91">
        <f t="shared" si="224"/>
        <v>0</v>
      </c>
      <c r="GH60" s="91">
        <f t="shared" si="225"/>
        <v>0</v>
      </c>
      <c r="GI60" s="91">
        <f t="shared" si="226"/>
        <v>0</v>
      </c>
      <c r="GJ60" s="91">
        <f t="shared" si="227"/>
        <v>0</v>
      </c>
      <c r="GK60" s="91">
        <f t="shared" si="228"/>
        <v>0</v>
      </c>
      <c r="GL60" s="91">
        <f t="shared" si="229"/>
        <v>0</v>
      </c>
      <c r="GM60" s="91">
        <f t="shared" si="230"/>
        <v>0</v>
      </c>
      <c r="GN60" s="91">
        <f t="shared" si="231"/>
        <v>0</v>
      </c>
      <c r="GO60" s="91">
        <f t="shared" si="232"/>
        <v>0</v>
      </c>
      <c r="GP60" s="91">
        <f t="shared" si="213"/>
        <v>0</v>
      </c>
      <c r="GQ60" s="91">
        <f t="shared" si="214"/>
        <v>0</v>
      </c>
      <c r="GR60" s="91">
        <f t="shared" si="215"/>
        <v>0</v>
      </c>
      <c r="GS60" s="91">
        <f t="shared" si="216"/>
        <v>0</v>
      </c>
      <c r="GT60" s="91">
        <f t="shared" si="217"/>
        <v>0</v>
      </c>
      <c r="GU60" s="91">
        <f t="shared" si="193"/>
        <v>0</v>
      </c>
      <c r="GV60" s="91">
        <f t="shared" si="194"/>
        <v>0</v>
      </c>
      <c r="GW60" s="91">
        <f t="shared" si="195"/>
        <v>0</v>
      </c>
      <c r="GX60" s="91">
        <f t="shared" si="196"/>
        <v>0</v>
      </c>
      <c r="GY60" s="91">
        <f t="shared" si="197"/>
        <v>0</v>
      </c>
      <c r="GZ60" s="91">
        <f t="shared" si="198"/>
        <v>0</v>
      </c>
      <c r="HA60" s="91">
        <f t="shared" si="199"/>
        <v>0</v>
      </c>
      <c r="HB60" s="91">
        <f t="shared" si="200"/>
        <v>0</v>
      </c>
      <c r="HC60" s="91">
        <f t="shared" si="201"/>
        <v>0</v>
      </c>
      <c r="HD60" s="91">
        <f t="shared" si="202"/>
        <v>0</v>
      </c>
      <c r="HE60" s="91">
        <f t="shared" si="203"/>
        <v>0</v>
      </c>
      <c r="HF60" s="91">
        <f t="shared" si="204"/>
        <v>0</v>
      </c>
      <c r="HG60" s="91">
        <f t="shared" si="205"/>
        <v>0</v>
      </c>
      <c r="HH60" s="91">
        <f t="shared" si="206"/>
        <v>0</v>
      </c>
      <c r="HI60" s="91">
        <f t="shared" si="207"/>
        <v>0</v>
      </c>
      <c r="HJ60" s="91">
        <f t="shared" si="208"/>
        <v>0</v>
      </c>
      <c r="HK60" s="91">
        <f t="shared" si="209"/>
        <v>0</v>
      </c>
      <c r="HL60" s="91">
        <f t="shared" si="210"/>
        <v>0</v>
      </c>
      <c r="HM60" s="91">
        <f t="shared" si="211"/>
        <v>0</v>
      </c>
      <c r="HN60" s="91">
        <f t="shared" si="212"/>
        <v>0</v>
      </c>
      <c r="HP60" s="91">
        <f t="shared" si="149"/>
        <v>0</v>
      </c>
      <c r="HR60" s="262">
        <f t="shared" si="150"/>
        <v>0</v>
      </c>
      <c r="HS60" s="91">
        <f>HR60-'SS to Constituents'!F60</f>
        <v>0</v>
      </c>
      <c r="HV60" s="289" t="str">
        <f t="shared" si="151"/>
        <v>1B.2.IGTAC</v>
      </c>
      <c r="HW60" s="262">
        <f t="shared" si="6"/>
        <v>0</v>
      </c>
      <c r="HX60" s="262">
        <f t="shared" si="7"/>
        <v>0</v>
      </c>
      <c r="HY60" s="262">
        <f t="shared" si="8"/>
        <v>0</v>
      </c>
      <c r="HZ60" s="262">
        <f t="shared" si="9"/>
        <v>0</v>
      </c>
      <c r="IA60" s="262">
        <f t="shared" si="10"/>
        <v>0</v>
      </c>
      <c r="IB60" s="262">
        <f t="shared" si="11"/>
        <v>0</v>
      </c>
      <c r="IC60" s="262">
        <f t="shared" si="12"/>
        <v>0</v>
      </c>
      <c r="ID60" s="262">
        <f t="shared" si="13"/>
        <v>0</v>
      </c>
      <c r="IE60" s="262">
        <f t="shared" si="14"/>
        <v>0</v>
      </c>
      <c r="IF60" s="262">
        <f t="shared" si="15"/>
        <v>0</v>
      </c>
      <c r="IG60" s="262">
        <f t="shared" si="16"/>
        <v>0</v>
      </c>
      <c r="IH60" s="262">
        <f t="shared" si="17"/>
        <v>0</v>
      </c>
      <c r="II60" s="262">
        <f t="shared" si="18"/>
        <v>0</v>
      </c>
      <c r="IJ60" s="262">
        <f t="shared" si="19"/>
        <v>0</v>
      </c>
      <c r="IK60" s="262">
        <f t="shared" si="20"/>
        <v>0</v>
      </c>
      <c r="IL60" s="262">
        <f t="shared" si="21"/>
        <v>0</v>
      </c>
      <c r="IM60" s="262">
        <f t="shared" si="22"/>
        <v>0</v>
      </c>
      <c r="IN60" s="262">
        <f t="shared" si="23"/>
        <v>0</v>
      </c>
      <c r="IO60" s="262">
        <f t="shared" si="24"/>
        <v>0</v>
      </c>
      <c r="IP60" s="262">
        <f t="shared" si="25"/>
        <v>0</v>
      </c>
      <c r="IQ60" s="262">
        <f t="shared" si="26"/>
        <v>0</v>
      </c>
      <c r="IR60" s="262">
        <f t="shared" si="27"/>
        <v>0</v>
      </c>
      <c r="IS60" s="262">
        <f t="shared" si="28"/>
        <v>0</v>
      </c>
      <c r="IT60" s="262">
        <f t="shared" si="29"/>
        <v>0</v>
      </c>
      <c r="IU60" s="262">
        <f t="shared" si="30"/>
        <v>0</v>
      </c>
      <c r="IV60" s="262">
        <f t="shared" si="31"/>
        <v>0</v>
      </c>
      <c r="IW60" s="262">
        <f t="shared" si="32"/>
        <v>0</v>
      </c>
      <c r="IX60" s="262">
        <f t="shared" si="33"/>
        <v>0</v>
      </c>
      <c r="IY60" s="262">
        <f t="shared" si="34"/>
        <v>0</v>
      </c>
      <c r="IZ60" s="262">
        <f t="shared" si="35"/>
        <v>0</v>
      </c>
      <c r="JA60" s="262">
        <f t="shared" si="36"/>
        <v>0</v>
      </c>
      <c r="JB60" s="262">
        <f t="shared" si="37"/>
        <v>0</v>
      </c>
      <c r="JC60" s="262">
        <f t="shared" si="38"/>
        <v>0</v>
      </c>
      <c r="JD60" s="262">
        <f t="shared" si="39"/>
        <v>0</v>
      </c>
      <c r="JE60" s="262">
        <f t="shared" si="40"/>
        <v>0</v>
      </c>
      <c r="JF60" s="262">
        <f t="shared" si="41"/>
        <v>0</v>
      </c>
      <c r="JG60" s="262">
        <f t="shared" si="42"/>
        <v>0</v>
      </c>
      <c r="JH60" s="262">
        <f t="shared" si="43"/>
        <v>0</v>
      </c>
      <c r="JI60" s="262">
        <f t="shared" si="44"/>
        <v>0</v>
      </c>
      <c r="JJ60" s="262">
        <f t="shared" si="45"/>
        <v>0</v>
      </c>
      <c r="JK60" s="262">
        <f t="shared" si="46"/>
        <v>0</v>
      </c>
      <c r="JL60" s="262">
        <f t="shared" si="47"/>
        <v>0</v>
      </c>
      <c r="JM60" s="262">
        <f t="shared" si="48"/>
        <v>0</v>
      </c>
      <c r="JN60" s="262">
        <f t="shared" si="49"/>
        <v>0</v>
      </c>
      <c r="JO60" s="262">
        <f t="shared" si="50"/>
        <v>0</v>
      </c>
      <c r="JP60" s="262">
        <f t="shared" si="51"/>
        <v>0</v>
      </c>
      <c r="JQ60" s="262">
        <f t="shared" si="52"/>
        <v>0</v>
      </c>
      <c r="JR60" s="262">
        <f t="shared" si="53"/>
        <v>0</v>
      </c>
      <c r="JS60" s="262">
        <f t="shared" si="54"/>
        <v>0</v>
      </c>
      <c r="JT60" s="262">
        <f t="shared" si="55"/>
        <v>0</v>
      </c>
      <c r="JU60" s="262">
        <f t="shared" si="56"/>
        <v>0</v>
      </c>
      <c r="JV60" s="262">
        <f t="shared" si="57"/>
        <v>0</v>
      </c>
      <c r="JW60" s="262">
        <f t="shared" si="58"/>
        <v>0</v>
      </c>
      <c r="JX60" s="262">
        <f t="shared" si="59"/>
        <v>0</v>
      </c>
      <c r="JY60" s="262">
        <f t="shared" si="60"/>
        <v>0</v>
      </c>
      <c r="JZ60" s="262">
        <f t="shared" si="61"/>
        <v>0</v>
      </c>
      <c r="KA60" s="262">
        <f t="shared" si="62"/>
        <v>0</v>
      </c>
      <c r="KB60" s="262">
        <f t="shared" si="63"/>
        <v>0</v>
      </c>
      <c r="KC60" s="262">
        <f t="shared" si="64"/>
        <v>0</v>
      </c>
      <c r="KD60" s="262">
        <f t="shared" si="65"/>
        <v>0</v>
      </c>
      <c r="KE60" s="262">
        <f t="shared" si="66"/>
        <v>0</v>
      </c>
      <c r="KF60" s="262">
        <f t="shared" si="67"/>
        <v>0</v>
      </c>
      <c r="KG60" s="262">
        <f t="shared" si="68"/>
        <v>0</v>
      </c>
      <c r="KH60" s="262">
        <f t="shared" si="69"/>
        <v>0</v>
      </c>
      <c r="KI60" s="262">
        <f t="shared" si="70"/>
        <v>0</v>
      </c>
      <c r="KJ60" s="262">
        <f t="shared" si="71"/>
        <v>0</v>
      </c>
      <c r="KK60" s="262">
        <f t="shared" si="72"/>
        <v>0</v>
      </c>
      <c r="KL60" s="262">
        <f t="shared" si="73"/>
        <v>0</v>
      </c>
      <c r="KM60" s="262">
        <f t="shared" si="74"/>
        <v>0</v>
      </c>
      <c r="KN60" s="262">
        <f t="shared" si="75"/>
        <v>0</v>
      </c>
      <c r="KO60" s="262">
        <f t="shared" si="76"/>
        <v>0</v>
      </c>
      <c r="KP60" s="262">
        <f t="shared" si="77"/>
        <v>0</v>
      </c>
      <c r="KQ60" s="262">
        <f t="shared" si="78"/>
        <v>0</v>
      </c>
      <c r="KR60" s="262">
        <f t="shared" si="79"/>
        <v>0</v>
      </c>
      <c r="KS60" s="262">
        <f t="shared" si="80"/>
        <v>0</v>
      </c>
      <c r="KT60" s="262">
        <f t="shared" si="81"/>
        <v>0</v>
      </c>
      <c r="KU60" s="262">
        <f t="shared" si="82"/>
        <v>0</v>
      </c>
      <c r="KV60" s="262">
        <f t="shared" si="83"/>
        <v>0</v>
      </c>
      <c r="KW60" s="262">
        <f t="shared" si="84"/>
        <v>0</v>
      </c>
      <c r="KX60" s="262">
        <f t="shared" si="85"/>
        <v>0</v>
      </c>
      <c r="KY60" s="262">
        <f t="shared" si="86"/>
        <v>0</v>
      </c>
      <c r="KZ60" s="262">
        <f t="shared" si="87"/>
        <v>0</v>
      </c>
      <c r="LA60" s="262">
        <f t="shared" si="88"/>
        <v>0</v>
      </c>
      <c r="LB60" s="262">
        <f t="shared" si="89"/>
        <v>0</v>
      </c>
      <c r="LC60" s="262">
        <f t="shared" si="90"/>
        <v>0</v>
      </c>
      <c r="LD60" s="262">
        <f t="shared" si="91"/>
        <v>0</v>
      </c>
      <c r="LE60" s="262">
        <f t="shared" si="92"/>
        <v>0</v>
      </c>
      <c r="LF60" s="262">
        <f t="shared" si="93"/>
        <v>0</v>
      </c>
      <c r="LG60" s="262">
        <f t="shared" si="94"/>
        <v>0</v>
      </c>
      <c r="LH60" s="262">
        <f t="shared" si="95"/>
        <v>0</v>
      </c>
      <c r="LI60" s="262">
        <f t="shared" si="96"/>
        <v>0</v>
      </c>
      <c r="LJ60" s="262">
        <f t="shared" si="97"/>
        <v>0</v>
      </c>
      <c r="LK60" s="262">
        <f t="shared" si="98"/>
        <v>0</v>
      </c>
      <c r="LL60" s="262">
        <f t="shared" si="99"/>
        <v>0</v>
      </c>
    </row>
    <row r="61" spans="2:324" ht="39.950000000000003" hidden="1" customHeight="1" x14ac:dyDescent="0.25">
      <c r="B61" s="5" t="s">
        <v>32</v>
      </c>
      <c r="C61" s="68" t="s">
        <v>33</v>
      </c>
      <c r="D61" s="5" t="s">
        <v>77</v>
      </c>
      <c r="F61" s="262">
        <f>'SS to Constituents'!N61</f>
        <v>0</v>
      </c>
      <c r="H61" s="262">
        <f>'SS to Constituents'!O61</f>
        <v>0</v>
      </c>
      <c r="I61" s="264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X61" s="91">
        <f t="shared" si="122"/>
        <v>0</v>
      </c>
      <c r="Y61" s="91">
        <f t="shared" si="123"/>
        <v>0</v>
      </c>
      <c r="Z61" s="91">
        <f t="shared" si="124"/>
        <v>0</v>
      </c>
      <c r="AA61" s="91">
        <f t="shared" si="125"/>
        <v>0</v>
      </c>
      <c r="AB61" s="91">
        <f t="shared" si="126"/>
        <v>0</v>
      </c>
      <c r="AC61" s="91">
        <f t="shared" si="127"/>
        <v>0</v>
      </c>
      <c r="AD61" s="91">
        <f t="shared" si="128"/>
        <v>0</v>
      </c>
      <c r="AE61" s="91">
        <f t="shared" si="129"/>
        <v>0</v>
      </c>
      <c r="AF61" s="91">
        <f t="shared" si="130"/>
        <v>0</v>
      </c>
      <c r="AG61" s="91">
        <f t="shared" si="131"/>
        <v>0</v>
      </c>
      <c r="AH61" s="91">
        <f t="shared" si="132"/>
        <v>0</v>
      </c>
      <c r="AI61" s="91">
        <f t="shared" si="133"/>
        <v>0</v>
      </c>
      <c r="AJ61" s="91">
        <f t="shared" si="134"/>
        <v>0</v>
      </c>
      <c r="AL61" s="91">
        <f t="shared" si="135"/>
        <v>0</v>
      </c>
      <c r="AM61" s="91">
        <f t="shared" si="136"/>
        <v>0</v>
      </c>
      <c r="AN61" s="91">
        <f t="shared" si="137"/>
        <v>0</v>
      </c>
      <c r="AO61" s="91">
        <f t="shared" si="138"/>
        <v>0</v>
      </c>
      <c r="AP61" s="91">
        <f t="shared" si="139"/>
        <v>0</v>
      </c>
      <c r="AR61" s="91">
        <f t="shared" si="140"/>
        <v>0</v>
      </c>
      <c r="AS61" s="91">
        <f t="shared" si="141"/>
        <v>0</v>
      </c>
      <c r="AT61" s="91">
        <f t="shared" si="142"/>
        <v>0</v>
      </c>
      <c r="AV61" s="91">
        <f t="shared" si="143"/>
        <v>0</v>
      </c>
      <c r="AX61" s="91">
        <f t="shared" si="144"/>
        <v>0</v>
      </c>
      <c r="AZ61" s="91">
        <f t="shared" si="145"/>
        <v>0</v>
      </c>
      <c r="BB61" s="262">
        <f>'SS to Constituents'!P61</f>
        <v>0</v>
      </c>
      <c r="BC61" s="264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Y61" s="91">
        <f t="shared" si="146"/>
        <v>0</v>
      </c>
      <c r="BZ61" s="91">
        <f t="shared" si="165"/>
        <v>0</v>
      </c>
      <c r="CA61" s="91">
        <f t="shared" si="166"/>
        <v>0</v>
      </c>
      <c r="CB61" s="91">
        <f t="shared" si="167"/>
        <v>0</v>
      </c>
      <c r="CC61" s="91">
        <f t="shared" si="168"/>
        <v>0</v>
      </c>
      <c r="CD61" s="91">
        <f t="shared" si="169"/>
        <v>0</v>
      </c>
      <c r="CE61" s="91">
        <f t="shared" si="170"/>
        <v>0</v>
      </c>
      <c r="CF61" s="91">
        <f t="shared" si="171"/>
        <v>0</v>
      </c>
      <c r="CG61" s="91">
        <f t="shared" si="172"/>
        <v>0</v>
      </c>
      <c r="CH61" s="91">
        <f t="shared" si="154"/>
        <v>0</v>
      </c>
      <c r="CI61" s="91">
        <f t="shared" si="155"/>
        <v>0</v>
      </c>
      <c r="CJ61" s="91">
        <f t="shared" si="156"/>
        <v>0</v>
      </c>
      <c r="CK61" s="91">
        <f t="shared" si="157"/>
        <v>0</v>
      </c>
      <c r="CL61" s="91">
        <f t="shared" si="158"/>
        <v>0</v>
      </c>
      <c r="CM61" s="91">
        <f t="shared" si="159"/>
        <v>0</v>
      </c>
      <c r="CN61" s="91">
        <f t="shared" si="160"/>
        <v>0</v>
      </c>
      <c r="CO61" s="91">
        <f t="shared" si="161"/>
        <v>0</v>
      </c>
      <c r="CP61" s="91">
        <f t="shared" si="162"/>
        <v>0</v>
      </c>
      <c r="CQ61" s="91">
        <f t="shared" si="163"/>
        <v>0</v>
      </c>
      <c r="CR61" s="91">
        <f t="shared" si="164"/>
        <v>0</v>
      </c>
      <c r="CT61" s="91">
        <f t="shared" si="147"/>
        <v>0</v>
      </c>
      <c r="CV61" s="262">
        <f>'SS to Constituents'!Q61</f>
        <v>0</v>
      </c>
      <c r="CW61" s="264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5"/>
      <c r="EB61" s="285"/>
      <c r="EC61" s="285"/>
      <c r="ED61" s="285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G61" s="91">
        <f t="shared" si="148"/>
        <v>0</v>
      </c>
      <c r="FH61" s="91">
        <f t="shared" si="175"/>
        <v>0</v>
      </c>
      <c r="FI61" s="91">
        <f t="shared" si="176"/>
        <v>0</v>
      </c>
      <c r="FJ61" s="91">
        <f t="shared" si="177"/>
        <v>0</v>
      </c>
      <c r="FK61" s="91">
        <f t="shared" si="178"/>
        <v>0</v>
      </c>
      <c r="FL61" s="91">
        <f t="shared" si="179"/>
        <v>0</v>
      </c>
      <c r="FM61" s="91">
        <f t="shared" si="180"/>
        <v>0</v>
      </c>
      <c r="FN61" s="91">
        <f t="shared" si="181"/>
        <v>0</v>
      </c>
      <c r="FO61" s="91">
        <f t="shared" si="182"/>
        <v>0</v>
      </c>
      <c r="FP61" s="91">
        <f t="shared" si="183"/>
        <v>0</v>
      </c>
      <c r="FQ61" s="91">
        <f t="shared" si="184"/>
        <v>0</v>
      </c>
      <c r="FR61" s="91">
        <f t="shared" si="185"/>
        <v>0</v>
      </c>
      <c r="FS61" s="91">
        <f t="shared" si="186"/>
        <v>0</v>
      </c>
      <c r="FT61" s="91">
        <f t="shared" si="187"/>
        <v>0</v>
      </c>
      <c r="FU61" s="91">
        <f t="shared" si="188"/>
        <v>0</v>
      </c>
      <c r="FV61" s="91">
        <f t="shared" si="189"/>
        <v>0</v>
      </c>
      <c r="FW61" s="91">
        <f t="shared" si="174"/>
        <v>0</v>
      </c>
      <c r="FX61" s="91">
        <f t="shared" si="190"/>
        <v>0</v>
      </c>
      <c r="FY61" s="91">
        <f t="shared" si="191"/>
        <v>0</v>
      </c>
      <c r="FZ61" s="91">
        <f t="shared" si="192"/>
        <v>0</v>
      </c>
      <c r="GA61" s="91">
        <f t="shared" si="218"/>
        <v>0</v>
      </c>
      <c r="GB61" s="91">
        <f t="shared" si="219"/>
        <v>0</v>
      </c>
      <c r="GC61" s="91">
        <f t="shared" si="220"/>
        <v>0</v>
      </c>
      <c r="GD61" s="91">
        <f t="shared" si="221"/>
        <v>0</v>
      </c>
      <c r="GE61" s="91">
        <f t="shared" si="222"/>
        <v>0</v>
      </c>
      <c r="GF61" s="91">
        <f t="shared" si="223"/>
        <v>0</v>
      </c>
      <c r="GG61" s="91">
        <f t="shared" si="224"/>
        <v>0</v>
      </c>
      <c r="GH61" s="91">
        <f t="shared" si="225"/>
        <v>0</v>
      </c>
      <c r="GI61" s="91">
        <f t="shared" si="226"/>
        <v>0</v>
      </c>
      <c r="GJ61" s="91">
        <f t="shared" si="227"/>
        <v>0</v>
      </c>
      <c r="GK61" s="91">
        <f t="shared" si="228"/>
        <v>0</v>
      </c>
      <c r="GL61" s="91">
        <f t="shared" si="229"/>
        <v>0</v>
      </c>
      <c r="GM61" s="91">
        <f t="shared" si="230"/>
        <v>0</v>
      </c>
      <c r="GN61" s="91">
        <f t="shared" si="231"/>
        <v>0</v>
      </c>
      <c r="GO61" s="91">
        <f t="shared" si="232"/>
        <v>0</v>
      </c>
      <c r="GP61" s="91">
        <f t="shared" si="213"/>
        <v>0</v>
      </c>
      <c r="GQ61" s="91">
        <f t="shared" si="214"/>
        <v>0</v>
      </c>
      <c r="GR61" s="91">
        <f t="shared" si="215"/>
        <v>0</v>
      </c>
      <c r="GS61" s="91">
        <f t="shared" si="216"/>
        <v>0</v>
      </c>
      <c r="GT61" s="91">
        <f t="shared" si="217"/>
        <v>0</v>
      </c>
      <c r="GU61" s="91">
        <f t="shared" si="193"/>
        <v>0</v>
      </c>
      <c r="GV61" s="91">
        <f t="shared" si="194"/>
        <v>0</v>
      </c>
      <c r="GW61" s="91">
        <f t="shared" si="195"/>
        <v>0</v>
      </c>
      <c r="GX61" s="91">
        <f t="shared" si="196"/>
        <v>0</v>
      </c>
      <c r="GY61" s="91">
        <f t="shared" si="197"/>
        <v>0</v>
      </c>
      <c r="GZ61" s="91">
        <f t="shared" si="198"/>
        <v>0</v>
      </c>
      <c r="HA61" s="91">
        <f t="shared" si="199"/>
        <v>0</v>
      </c>
      <c r="HB61" s="91">
        <f t="shared" si="200"/>
        <v>0</v>
      </c>
      <c r="HC61" s="91">
        <f t="shared" si="201"/>
        <v>0</v>
      </c>
      <c r="HD61" s="91">
        <f t="shared" si="202"/>
        <v>0</v>
      </c>
      <c r="HE61" s="91">
        <f t="shared" si="203"/>
        <v>0</v>
      </c>
      <c r="HF61" s="91">
        <f t="shared" si="204"/>
        <v>0</v>
      </c>
      <c r="HG61" s="91">
        <f t="shared" si="205"/>
        <v>0</v>
      </c>
      <c r="HH61" s="91">
        <f t="shared" si="206"/>
        <v>0</v>
      </c>
      <c r="HI61" s="91">
        <f t="shared" si="207"/>
        <v>0</v>
      </c>
      <c r="HJ61" s="91">
        <f t="shared" si="208"/>
        <v>0</v>
      </c>
      <c r="HK61" s="91">
        <f t="shared" si="209"/>
        <v>0</v>
      </c>
      <c r="HL61" s="91">
        <f t="shared" si="210"/>
        <v>0</v>
      </c>
      <c r="HM61" s="91">
        <f t="shared" si="211"/>
        <v>0</v>
      </c>
      <c r="HN61" s="91">
        <f t="shared" si="212"/>
        <v>0</v>
      </c>
      <c r="HP61" s="91">
        <f t="shared" si="149"/>
        <v>0</v>
      </c>
      <c r="HR61" s="262">
        <f t="shared" si="150"/>
        <v>0</v>
      </c>
      <c r="HS61" s="91">
        <f>HR61-'SS to Constituents'!F61</f>
        <v>0</v>
      </c>
      <c r="HV61" s="289" t="str">
        <f t="shared" si="151"/>
        <v>1B.2.IGTANC</v>
      </c>
      <c r="HW61" s="262">
        <f t="shared" si="6"/>
        <v>0</v>
      </c>
      <c r="HX61" s="262">
        <f t="shared" si="7"/>
        <v>0</v>
      </c>
      <c r="HY61" s="262">
        <f t="shared" si="8"/>
        <v>0</v>
      </c>
      <c r="HZ61" s="262">
        <f t="shared" si="9"/>
        <v>0</v>
      </c>
      <c r="IA61" s="262">
        <f t="shared" si="10"/>
        <v>0</v>
      </c>
      <c r="IB61" s="262">
        <f t="shared" si="11"/>
        <v>0</v>
      </c>
      <c r="IC61" s="262">
        <f t="shared" si="12"/>
        <v>0</v>
      </c>
      <c r="ID61" s="262">
        <f t="shared" si="13"/>
        <v>0</v>
      </c>
      <c r="IE61" s="262">
        <f t="shared" si="14"/>
        <v>0</v>
      </c>
      <c r="IF61" s="262">
        <f t="shared" si="15"/>
        <v>0</v>
      </c>
      <c r="IG61" s="262">
        <f t="shared" si="16"/>
        <v>0</v>
      </c>
      <c r="IH61" s="262">
        <f t="shared" si="17"/>
        <v>0</v>
      </c>
      <c r="II61" s="262">
        <f t="shared" si="18"/>
        <v>0</v>
      </c>
      <c r="IJ61" s="262">
        <f t="shared" si="19"/>
        <v>0</v>
      </c>
      <c r="IK61" s="262">
        <f t="shared" si="20"/>
        <v>0</v>
      </c>
      <c r="IL61" s="262">
        <f t="shared" si="21"/>
        <v>0</v>
      </c>
      <c r="IM61" s="262">
        <f t="shared" si="22"/>
        <v>0</v>
      </c>
      <c r="IN61" s="262">
        <f t="shared" si="23"/>
        <v>0</v>
      </c>
      <c r="IO61" s="262">
        <f t="shared" si="24"/>
        <v>0</v>
      </c>
      <c r="IP61" s="262">
        <f t="shared" si="25"/>
        <v>0</v>
      </c>
      <c r="IQ61" s="262">
        <f t="shared" si="26"/>
        <v>0</v>
      </c>
      <c r="IR61" s="262">
        <f t="shared" si="27"/>
        <v>0</v>
      </c>
      <c r="IS61" s="262">
        <f t="shared" si="28"/>
        <v>0</v>
      </c>
      <c r="IT61" s="262">
        <f t="shared" si="29"/>
        <v>0</v>
      </c>
      <c r="IU61" s="262">
        <f t="shared" si="30"/>
        <v>0</v>
      </c>
      <c r="IV61" s="262">
        <f t="shared" si="31"/>
        <v>0</v>
      </c>
      <c r="IW61" s="262">
        <f t="shared" si="32"/>
        <v>0</v>
      </c>
      <c r="IX61" s="262">
        <f t="shared" si="33"/>
        <v>0</v>
      </c>
      <c r="IY61" s="262">
        <f t="shared" si="34"/>
        <v>0</v>
      </c>
      <c r="IZ61" s="262">
        <f t="shared" si="35"/>
        <v>0</v>
      </c>
      <c r="JA61" s="262">
        <f t="shared" si="36"/>
        <v>0</v>
      </c>
      <c r="JB61" s="262">
        <f t="shared" si="37"/>
        <v>0</v>
      </c>
      <c r="JC61" s="262">
        <f t="shared" si="38"/>
        <v>0</v>
      </c>
      <c r="JD61" s="262">
        <f t="shared" si="39"/>
        <v>0</v>
      </c>
      <c r="JE61" s="262">
        <f t="shared" si="40"/>
        <v>0</v>
      </c>
      <c r="JF61" s="262">
        <f t="shared" si="41"/>
        <v>0</v>
      </c>
      <c r="JG61" s="262">
        <f t="shared" si="42"/>
        <v>0</v>
      </c>
      <c r="JH61" s="262">
        <f t="shared" si="43"/>
        <v>0</v>
      </c>
      <c r="JI61" s="262">
        <f t="shared" si="44"/>
        <v>0</v>
      </c>
      <c r="JJ61" s="262">
        <f t="shared" si="45"/>
        <v>0</v>
      </c>
      <c r="JK61" s="262">
        <f t="shared" si="46"/>
        <v>0</v>
      </c>
      <c r="JL61" s="262">
        <f t="shared" si="47"/>
        <v>0</v>
      </c>
      <c r="JM61" s="262">
        <f t="shared" si="48"/>
        <v>0</v>
      </c>
      <c r="JN61" s="262">
        <f t="shared" si="49"/>
        <v>0</v>
      </c>
      <c r="JO61" s="262">
        <f t="shared" si="50"/>
        <v>0</v>
      </c>
      <c r="JP61" s="262">
        <f t="shared" si="51"/>
        <v>0</v>
      </c>
      <c r="JQ61" s="262">
        <f t="shared" si="52"/>
        <v>0</v>
      </c>
      <c r="JR61" s="262">
        <f t="shared" si="53"/>
        <v>0</v>
      </c>
      <c r="JS61" s="262">
        <f t="shared" si="54"/>
        <v>0</v>
      </c>
      <c r="JT61" s="262">
        <f t="shared" si="55"/>
        <v>0</v>
      </c>
      <c r="JU61" s="262">
        <f t="shared" si="56"/>
        <v>0</v>
      </c>
      <c r="JV61" s="262">
        <f t="shared" si="57"/>
        <v>0</v>
      </c>
      <c r="JW61" s="262">
        <f t="shared" si="58"/>
        <v>0</v>
      </c>
      <c r="JX61" s="262">
        <f t="shared" si="59"/>
        <v>0</v>
      </c>
      <c r="JY61" s="262">
        <f t="shared" si="60"/>
        <v>0</v>
      </c>
      <c r="JZ61" s="262">
        <f t="shared" si="61"/>
        <v>0</v>
      </c>
      <c r="KA61" s="262">
        <f t="shared" si="62"/>
        <v>0</v>
      </c>
      <c r="KB61" s="262">
        <f t="shared" si="63"/>
        <v>0</v>
      </c>
      <c r="KC61" s="262">
        <f t="shared" si="64"/>
        <v>0</v>
      </c>
      <c r="KD61" s="262">
        <f t="shared" si="65"/>
        <v>0</v>
      </c>
      <c r="KE61" s="262">
        <f t="shared" si="66"/>
        <v>0</v>
      </c>
      <c r="KF61" s="262">
        <f t="shared" si="67"/>
        <v>0</v>
      </c>
      <c r="KG61" s="262">
        <f t="shared" si="68"/>
        <v>0</v>
      </c>
      <c r="KH61" s="262">
        <f t="shared" si="69"/>
        <v>0</v>
      </c>
      <c r="KI61" s="262">
        <f t="shared" si="70"/>
        <v>0</v>
      </c>
      <c r="KJ61" s="262">
        <f t="shared" si="71"/>
        <v>0</v>
      </c>
      <c r="KK61" s="262">
        <f t="shared" si="72"/>
        <v>0</v>
      </c>
      <c r="KL61" s="262">
        <f t="shared" si="73"/>
        <v>0</v>
      </c>
      <c r="KM61" s="262">
        <f t="shared" si="74"/>
        <v>0</v>
      </c>
      <c r="KN61" s="262">
        <f t="shared" si="75"/>
        <v>0</v>
      </c>
      <c r="KO61" s="262">
        <f t="shared" si="76"/>
        <v>0</v>
      </c>
      <c r="KP61" s="262">
        <f t="shared" si="77"/>
        <v>0</v>
      </c>
      <c r="KQ61" s="262">
        <f t="shared" si="78"/>
        <v>0</v>
      </c>
      <c r="KR61" s="262">
        <f t="shared" si="79"/>
        <v>0</v>
      </c>
      <c r="KS61" s="262">
        <f t="shared" si="80"/>
        <v>0</v>
      </c>
      <c r="KT61" s="262">
        <f t="shared" si="81"/>
        <v>0</v>
      </c>
      <c r="KU61" s="262">
        <f t="shared" si="82"/>
        <v>0</v>
      </c>
      <c r="KV61" s="262">
        <f t="shared" si="83"/>
        <v>0</v>
      </c>
      <c r="KW61" s="262">
        <f t="shared" si="84"/>
        <v>0</v>
      </c>
      <c r="KX61" s="262">
        <f t="shared" si="85"/>
        <v>0</v>
      </c>
      <c r="KY61" s="262">
        <f t="shared" si="86"/>
        <v>0</v>
      </c>
      <c r="KZ61" s="262">
        <f t="shared" si="87"/>
        <v>0</v>
      </c>
      <c r="LA61" s="262">
        <f t="shared" si="88"/>
        <v>0</v>
      </c>
      <c r="LB61" s="262">
        <f t="shared" si="89"/>
        <v>0</v>
      </c>
      <c r="LC61" s="262">
        <f t="shared" si="90"/>
        <v>0</v>
      </c>
      <c r="LD61" s="262">
        <f t="shared" si="91"/>
        <v>0</v>
      </c>
      <c r="LE61" s="262">
        <f t="shared" si="92"/>
        <v>0</v>
      </c>
      <c r="LF61" s="262">
        <f t="shared" si="93"/>
        <v>0</v>
      </c>
      <c r="LG61" s="262">
        <f t="shared" si="94"/>
        <v>0</v>
      </c>
      <c r="LH61" s="262">
        <f t="shared" si="95"/>
        <v>0</v>
      </c>
      <c r="LI61" s="262">
        <f t="shared" si="96"/>
        <v>0</v>
      </c>
      <c r="LJ61" s="262">
        <f t="shared" si="97"/>
        <v>0</v>
      </c>
      <c r="LK61" s="262">
        <f t="shared" si="98"/>
        <v>0</v>
      </c>
      <c r="LL61" s="262">
        <f t="shared" si="99"/>
        <v>0</v>
      </c>
    </row>
    <row r="62" spans="2:324" ht="39.950000000000003" hidden="1" customHeight="1" x14ac:dyDescent="0.25">
      <c r="B62" s="5" t="s">
        <v>32</v>
      </c>
      <c r="C62" s="68" t="s">
        <v>33</v>
      </c>
      <c r="D62" s="5" t="s">
        <v>79</v>
      </c>
      <c r="F62" s="262">
        <f>'SS to Constituents'!N62</f>
        <v>0</v>
      </c>
      <c r="H62" s="262">
        <f>'SS to Constituents'!O62</f>
        <v>0</v>
      </c>
      <c r="I62" s="264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X62" s="91">
        <f t="shared" si="122"/>
        <v>0</v>
      </c>
      <c r="Y62" s="91">
        <f t="shared" si="123"/>
        <v>0</v>
      </c>
      <c r="Z62" s="91">
        <f t="shared" si="124"/>
        <v>0</v>
      </c>
      <c r="AA62" s="91">
        <f t="shared" si="125"/>
        <v>0</v>
      </c>
      <c r="AB62" s="91">
        <f t="shared" si="126"/>
        <v>0</v>
      </c>
      <c r="AC62" s="91">
        <f t="shared" si="127"/>
        <v>0</v>
      </c>
      <c r="AD62" s="91">
        <f t="shared" si="128"/>
        <v>0</v>
      </c>
      <c r="AE62" s="91">
        <f t="shared" si="129"/>
        <v>0</v>
      </c>
      <c r="AF62" s="91">
        <f t="shared" si="130"/>
        <v>0</v>
      </c>
      <c r="AG62" s="91">
        <f t="shared" si="131"/>
        <v>0</v>
      </c>
      <c r="AH62" s="91">
        <f t="shared" si="132"/>
        <v>0</v>
      </c>
      <c r="AI62" s="91">
        <f t="shared" si="133"/>
        <v>0</v>
      </c>
      <c r="AJ62" s="91">
        <f t="shared" si="134"/>
        <v>0</v>
      </c>
      <c r="AL62" s="91">
        <f t="shared" si="135"/>
        <v>0</v>
      </c>
      <c r="AM62" s="91">
        <f t="shared" si="136"/>
        <v>0</v>
      </c>
      <c r="AN62" s="91">
        <f t="shared" si="137"/>
        <v>0</v>
      </c>
      <c r="AO62" s="91">
        <f t="shared" si="138"/>
        <v>0</v>
      </c>
      <c r="AP62" s="91">
        <f t="shared" si="139"/>
        <v>0</v>
      </c>
      <c r="AR62" s="91">
        <f t="shared" si="140"/>
        <v>0</v>
      </c>
      <c r="AS62" s="91">
        <f t="shared" si="141"/>
        <v>0</v>
      </c>
      <c r="AT62" s="91">
        <f t="shared" si="142"/>
        <v>0</v>
      </c>
      <c r="AV62" s="91">
        <f t="shared" si="143"/>
        <v>0</v>
      </c>
      <c r="AX62" s="91">
        <f t="shared" si="144"/>
        <v>0</v>
      </c>
      <c r="AZ62" s="91">
        <f t="shared" si="145"/>
        <v>0</v>
      </c>
      <c r="BB62" s="262">
        <f>'SS to Constituents'!P62</f>
        <v>0</v>
      </c>
      <c r="BC62" s="264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Y62" s="91">
        <f t="shared" si="146"/>
        <v>0</v>
      </c>
      <c r="BZ62" s="91">
        <f t="shared" si="165"/>
        <v>0</v>
      </c>
      <c r="CA62" s="91">
        <f t="shared" si="166"/>
        <v>0</v>
      </c>
      <c r="CB62" s="91">
        <f t="shared" si="167"/>
        <v>0</v>
      </c>
      <c r="CC62" s="91">
        <f t="shared" si="168"/>
        <v>0</v>
      </c>
      <c r="CD62" s="91">
        <f t="shared" si="169"/>
        <v>0</v>
      </c>
      <c r="CE62" s="91">
        <f t="shared" si="170"/>
        <v>0</v>
      </c>
      <c r="CF62" s="91">
        <f t="shared" si="171"/>
        <v>0</v>
      </c>
      <c r="CG62" s="91">
        <f t="shared" si="172"/>
        <v>0</v>
      </c>
      <c r="CH62" s="91">
        <f t="shared" si="154"/>
        <v>0</v>
      </c>
      <c r="CI62" s="91">
        <f t="shared" si="155"/>
        <v>0</v>
      </c>
      <c r="CJ62" s="91">
        <f t="shared" si="156"/>
        <v>0</v>
      </c>
      <c r="CK62" s="91">
        <f t="shared" si="157"/>
        <v>0</v>
      </c>
      <c r="CL62" s="91">
        <f t="shared" si="158"/>
        <v>0</v>
      </c>
      <c r="CM62" s="91">
        <f t="shared" si="159"/>
        <v>0</v>
      </c>
      <c r="CN62" s="91">
        <f t="shared" si="160"/>
        <v>0</v>
      </c>
      <c r="CO62" s="91">
        <f t="shared" si="161"/>
        <v>0</v>
      </c>
      <c r="CP62" s="91">
        <f t="shared" si="162"/>
        <v>0</v>
      </c>
      <c r="CQ62" s="91">
        <f t="shared" si="163"/>
        <v>0</v>
      </c>
      <c r="CR62" s="91">
        <f t="shared" si="164"/>
        <v>0</v>
      </c>
      <c r="CT62" s="91">
        <f t="shared" si="147"/>
        <v>0</v>
      </c>
      <c r="CV62" s="262">
        <f>'SS to Constituents'!Q62</f>
        <v>0</v>
      </c>
      <c r="CW62" s="264"/>
      <c r="CX62" s="285"/>
      <c r="CY62" s="285"/>
      <c r="CZ62" s="285"/>
      <c r="DA62" s="285"/>
      <c r="DB62" s="285"/>
      <c r="DC62" s="285"/>
      <c r="DD62" s="285"/>
      <c r="DE62" s="285"/>
      <c r="DF62" s="285"/>
      <c r="DG62" s="285"/>
      <c r="DH62" s="285"/>
      <c r="DI62" s="285"/>
      <c r="DJ62" s="285"/>
      <c r="DK62" s="285"/>
      <c r="DL62" s="285"/>
      <c r="DM62" s="285"/>
      <c r="DN62" s="285"/>
      <c r="DO62" s="285"/>
      <c r="DP62" s="285"/>
      <c r="DQ62" s="285"/>
      <c r="DR62" s="285"/>
      <c r="DS62" s="285"/>
      <c r="DT62" s="285"/>
      <c r="DU62" s="285"/>
      <c r="DV62" s="285"/>
      <c r="DW62" s="285"/>
      <c r="DX62" s="285"/>
      <c r="DY62" s="285"/>
      <c r="DZ62" s="285"/>
      <c r="EA62" s="285"/>
      <c r="EB62" s="285"/>
      <c r="EC62" s="285"/>
      <c r="ED62" s="285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5"/>
      <c r="FB62" s="285"/>
      <c r="FC62" s="285"/>
      <c r="FD62" s="285"/>
      <c r="FE62" s="285"/>
      <c r="FG62" s="91">
        <f t="shared" si="148"/>
        <v>0</v>
      </c>
      <c r="FH62" s="91">
        <f t="shared" si="175"/>
        <v>0</v>
      </c>
      <c r="FI62" s="91">
        <f t="shared" si="176"/>
        <v>0</v>
      </c>
      <c r="FJ62" s="91">
        <f t="shared" si="177"/>
        <v>0</v>
      </c>
      <c r="FK62" s="91">
        <f t="shared" si="178"/>
        <v>0</v>
      </c>
      <c r="FL62" s="91">
        <f t="shared" si="179"/>
        <v>0</v>
      </c>
      <c r="FM62" s="91">
        <f t="shared" si="180"/>
        <v>0</v>
      </c>
      <c r="FN62" s="91">
        <f t="shared" si="181"/>
        <v>0</v>
      </c>
      <c r="FO62" s="91">
        <f t="shared" si="182"/>
        <v>0</v>
      </c>
      <c r="FP62" s="91">
        <f t="shared" si="183"/>
        <v>0</v>
      </c>
      <c r="FQ62" s="91">
        <f t="shared" si="184"/>
        <v>0</v>
      </c>
      <c r="FR62" s="91">
        <f t="shared" si="185"/>
        <v>0</v>
      </c>
      <c r="FS62" s="91">
        <f t="shared" si="186"/>
        <v>0</v>
      </c>
      <c r="FT62" s="91">
        <f t="shared" si="187"/>
        <v>0</v>
      </c>
      <c r="FU62" s="91">
        <f t="shared" si="188"/>
        <v>0</v>
      </c>
      <c r="FV62" s="91">
        <f t="shared" si="189"/>
        <v>0</v>
      </c>
      <c r="FW62" s="91">
        <f t="shared" si="174"/>
        <v>0</v>
      </c>
      <c r="FX62" s="91">
        <f t="shared" si="190"/>
        <v>0</v>
      </c>
      <c r="FY62" s="91">
        <f t="shared" si="191"/>
        <v>0</v>
      </c>
      <c r="FZ62" s="91">
        <f t="shared" si="192"/>
        <v>0</v>
      </c>
      <c r="GA62" s="91">
        <f t="shared" si="218"/>
        <v>0</v>
      </c>
      <c r="GB62" s="91">
        <f t="shared" si="219"/>
        <v>0</v>
      </c>
      <c r="GC62" s="91">
        <f t="shared" si="220"/>
        <v>0</v>
      </c>
      <c r="GD62" s="91">
        <f t="shared" si="221"/>
        <v>0</v>
      </c>
      <c r="GE62" s="91">
        <f t="shared" si="222"/>
        <v>0</v>
      </c>
      <c r="GF62" s="91">
        <f t="shared" si="223"/>
        <v>0</v>
      </c>
      <c r="GG62" s="91">
        <f t="shared" si="224"/>
        <v>0</v>
      </c>
      <c r="GH62" s="91">
        <f t="shared" si="225"/>
        <v>0</v>
      </c>
      <c r="GI62" s="91">
        <f t="shared" si="226"/>
        <v>0</v>
      </c>
      <c r="GJ62" s="91">
        <f t="shared" si="227"/>
        <v>0</v>
      </c>
      <c r="GK62" s="91">
        <f t="shared" si="228"/>
        <v>0</v>
      </c>
      <c r="GL62" s="91">
        <f t="shared" si="229"/>
        <v>0</v>
      </c>
      <c r="GM62" s="91">
        <f t="shared" si="230"/>
        <v>0</v>
      </c>
      <c r="GN62" s="91">
        <f t="shared" si="231"/>
        <v>0</v>
      </c>
      <c r="GO62" s="91">
        <f t="shared" si="232"/>
        <v>0</v>
      </c>
      <c r="GP62" s="91">
        <f t="shared" si="213"/>
        <v>0</v>
      </c>
      <c r="GQ62" s="91">
        <f t="shared" si="214"/>
        <v>0</v>
      </c>
      <c r="GR62" s="91">
        <f t="shared" si="215"/>
        <v>0</v>
      </c>
      <c r="GS62" s="91">
        <f t="shared" si="216"/>
        <v>0</v>
      </c>
      <c r="GT62" s="91">
        <f t="shared" si="217"/>
        <v>0</v>
      </c>
      <c r="GU62" s="91">
        <f t="shared" si="193"/>
        <v>0</v>
      </c>
      <c r="GV62" s="91">
        <f t="shared" si="194"/>
        <v>0</v>
      </c>
      <c r="GW62" s="91">
        <f t="shared" si="195"/>
        <v>0</v>
      </c>
      <c r="GX62" s="91">
        <f t="shared" si="196"/>
        <v>0</v>
      </c>
      <c r="GY62" s="91">
        <f t="shared" si="197"/>
        <v>0</v>
      </c>
      <c r="GZ62" s="91">
        <f t="shared" si="198"/>
        <v>0</v>
      </c>
      <c r="HA62" s="91">
        <f t="shared" si="199"/>
        <v>0</v>
      </c>
      <c r="HB62" s="91">
        <f t="shared" si="200"/>
        <v>0</v>
      </c>
      <c r="HC62" s="91">
        <f t="shared" si="201"/>
        <v>0</v>
      </c>
      <c r="HD62" s="91">
        <f t="shared" si="202"/>
        <v>0</v>
      </c>
      <c r="HE62" s="91">
        <f t="shared" si="203"/>
        <v>0</v>
      </c>
      <c r="HF62" s="91">
        <f t="shared" si="204"/>
        <v>0</v>
      </c>
      <c r="HG62" s="91">
        <f t="shared" si="205"/>
        <v>0</v>
      </c>
      <c r="HH62" s="91">
        <f t="shared" si="206"/>
        <v>0</v>
      </c>
      <c r="HI62" s="91">
        <f t="shared" si="207"/>
        <v>0</v>
      </c>
      <c r="HJ62" s="91">
        <f t="shared" si="208"/>
        <v>0</v>
      </c>
      <c r="HK62" s="91">
        <f t="shared" si="209"/>
        <v>0</v>
      </c>
      <c r="HL62" s="91">
        <f t="shared" si="210"/>
        <v>0</v>
      </c>
      <c r="HM62" s="91">
        <f t="shared" si="211"/>
        <v>0</v>
      </c>
      <c r="HN62" s="91">
        <f t="shared" si="212"/>
        <v>0</v>
      </c>
      <c r="HP62" s="91">
        <f t="shared" si="149"/>
        <v>0</v>
      </c>
      <c r="HR62" s="262">
        <f t="shared" si="150"/>
        <v>0</v>
      </c>
      <c r="HS62" s="91">
        <f>HR62-'SS to Constituents'!F62</f>
        <v>0</v>
      </c>
      <c r="HV62" s="289" t="str">
        <f t="shared" si="151"/>
        <v>1B.2.UKLM</v>
      </c>
      <c r="HW62" s="262">
        <f t="shared" si="6"/>
        <v>0</v>
      </c>
      <c r="HX62" s="262">
        <f t="shared" si="7"/>
        <v>0</v>
      </c>
      <c r="HY62" s="262">
        <f t="shared" si="8"/>
        <v>0</v>
      </c>
      <c r="HZ62" s="262">
        <f t="shared" si="9"/>
        <v>0</v>
      </c>
      <c r="IA62" s="262">
        <f t="shared" si="10"/>
        <v>0</v>
      </c>
      <c r="IB62" s="262">
        <f t="shared" si="11"/>
        <v>0</v>
      </c>
      <c r="IC62" s="262">
        <f t="shared" si="12"/>
        <v>0</v>
      </c>
      <c r="ID62" s="262">
        <f t="shared" si="13"/>
        <v>0</v>
      </c>
      <c r="IE62" s="262">
        <f t="shared" si="14"/>
        <v>0</v>
      </c>
      <c r="IF62" s="262">
        <f t="shared" si="15"/>
        <v>0</v>
      </c>
      <c r="IG62" s="262">
        <f t="shared" si="16"/>
        <v>0</v>
      </c>
      <c r="IH62" s="262">
        <f t="shared" si="17"/>
        <v>0</v>
      </c>
      <c r="II62" s="262">
        <f t="shared" si="18"/>
        <v>0</v>
      </c>
      <c r="IJ62" s="262">
        <f t="shared" si="19"/>
        <v>0</v>
      </c>
      <c r="IK62" s="262">
        <f t="shared" si="20"/>
        <v>0</v>
      </c>
      <c r="IL62" s="262">
        <f t="shared" si="21"/>
        <v>0</v>
      </c>
      <c r="IM62" s="262">
        <f t="shared" si="22"/>
        <v>0</v>
      </c>
      <c r="IN62" s="262">
        <f t="shared" si="23"/>
        <v>0</v>
      </c>
      <c r="IO62" s="262">
        <f t="shared" si="24"/>
        <v>0</v>
      </c>
      <c r="IP62" s="262">
        <f t="shared" si="25"/>
        <v>0</v>
      </c>
      <c r="IQ62" s="262">
        <f t="shared" si="26"/>
        <v>0</v>
      </c>
      <c r="IR62" s="262">
        <f t="shared" si="27"/>
        <v>0</v>
      </c>
      <c r="IS62" s="262">
        <f t="shared" si="28"/>
        <v>0</v>
      </c>
      <c r="IT62" s="262">
        <f t="shared" si="29"/>
        <v>0</v>
      </c>
      <c r="IU62" s="262">
        <f t="shared" si="30"/>
        <v>0</v>
      </c>
      <c r="IV62" s="262">
        <f t="shared" si="31"/>
        <v>0</v>
      </c>
      <c r="IW62" s="262">
        <f t="shared" si="32"/>
        <v>0</v>
      </c>
      <c r="IX62" s="262">
        <f t="shared" si="33"/>
        <v>0</v>
      </c>
      <c r="IY62" s="262">
        <f t="shared" si="34"/>
        <v>0</v>
      </c>
      <c r="IZ62" s="262">
        <f t="shared" si="35"/>
        <v>0</v>
      </c>
      <c r="JA62" s="262">
        <f t="shared" si="36"/>
        <v>0</v>
      </c>
      <c r="JB62" s="262">
        <f t="shared" si="37"/>
        <v>0</v>
      </c>
      <c r="JC62" s="262">
        <f t="shared" si="38"/>
        <v>0</v>
      </c>
      <c r="JD62" s="262">
        <f t="shared" si="39"/>
        <v>0</v>
      </c>
      <c r="JE62" s="262">
        <f t="shared" si="40"/>
        <v>0</v>
      </c>
      <c r="JF62" s="262">
        <f t="shared" si="41"/>
        <v>0</v>
      </c>
      <c r="JG62" s="262">
        <f t="shared" si="42"/>
        <v>0</v>
      </c>
      <c r="JH62" s="262">
        <f t="shared" si="43"/>
        <v>0</v>
      </c>
      <c r="JI62" s="262">
        <f t="shared" si="44"/>
        <v>0</v>
      </c>
      <c r="JJ62" s="262">
        <f t="shared" si="45"/>
        <v>0</v>
      </c>
      <c r="JK62" s="262">
        <f t="shared" si="46"/>
        <v>0</v>
      </c>
      <c r="JL62" s="262">
        <f t="shared" si="47"/>
        <v>0</v>
      </c>
      <c r="JM62" s="262">
        <f t="shared" si="48"/>
        <v>0</v>
      </c>
      <c r="JN62" s="262">
        <f t="shared" si="49"/>
        <v>0</v>
      </c>
      <c r="JO62" s="262">
        <f t="shared" si="50"/>
        <v>0</v>
      </c>
      <c r="JP62" s="262">
        <f t="shared" si="51"/>
        <v>0</v>
      </c>
      <c r="JQ62" s="262">
        <f t="shared" si="52"/>
        <v>0</v>
      </c>
      <c r="JR62" s="262">
        <f t="shared" si="53"/>
        <v>0</v>
      </c>
      <c r="JS62" s="262">
        <f t="shared" si="54"/>
        <v>0</v>
      </c>
      <c r="JT62" s="262">
        <f t="shared" si="55"/>
        <v>0</v>
      </c>
      <c r="JU62" s="262">
        <f t="shared" si="56"/>
        <v>0</v>
      </c>
      <c r="JV62" s="262">
        <f t="shared" si="57"/>
        <v>0</v>
      </c>
      <c r="JW62" s="262">
        <f t="shared" si="58"/>
        <v>0</v>
      </c>
      <c r="JX62" s="262">
        <f t="shared" si="59"/>
        <v>0</v>
      </c>
      <c r="JY62" s="262">
        <f t="shared" si="60"/>
        <v>0</v>
      </c>
      <c r="JZ62" s="262">
        <f t="shared" si="61"/>
        <v>0</v>
      </c>
      <c r="KA62" s="262">
        <f t="shared" si="62"/>
        <v>0</v>
      </c>
      <c r="KB62" s="262">
        <f t="shared" si="63"/>
        <v>0</v>
      </c>
      <c r="KC62" s="262">
        <f t="shared" si="64"/>
        <v>0</v>
      </c>
      <c r="KD62" s="262">
        <f t="shared" si="65"/>
        <v>0</v>
      </c>
      <c r="KE62" s="262">
        <f t="shared" si="66"/>
        <v>0</v>
      </c>
      <c r="KF62" s="262">
        <f t="shared" si="67"/>
        <v>0</v>
      </c>
      <c r="KG62" s="262">
        <f t="shared" si="68"/>
        <v>0</v>
      </c>
      <c r="KH62" s="262">
        <f t="shared" si="69"/>
        <v>0</v>
      </c>
      <c r="KI62" s="262">
        <f t="shared" si="70"/>
        <v>0</v>
      </c>
      <c r="KJ62" s="262">
        <f t="shared" si="71"/>
        <v>0</v>
      </c>
      <c r="KK62" s="262">
        <f t="shared" si="72"/>
        <v>0</v>
      </c>
      <c r="KL62" s="262">
        <f t="shared" si="73"/>
        <v>0</v>
      </c>
      <c r="KM62" s="262">
        <f t="shared" si="74"/>
        <v>0</v>
      </c>
      <c r="KN62" s="262">
        <f t="shared" si="75"/>
        <v>0</v>
      </c>
      <c r="KO62" s="262">
        <f t="shared" si="76"/>
        <v>0</v>
      </c>
      <c r="KP62" s="262">
        <f t="shared" si="77"/>
        <v>0</v>
      </c>
      <c r="KQ62" s="262">
        <f t="shared" si="78"/>
        <v>0</v>
      </c>
      <c r="KR62" s="262">
        <f t="shared" si="79"/>
        <v>0</v>
      </c>
      <c r="KS62" s="262">
        <f t="shared" si="80"/>
        <v>0</v>
      </c>
      <c r="KT62" s="262">
        <f t="shared" si="81"/>
        <v>0</v>
      </c>
      <c r="KU62" s="262">
        <f t="shared" si="82"/>
        <v>0</v>
      </c>
      <c r="KV62" s="262">
        <f t="shared" si="83"/>
        <v>0</v>
      </c>
      <c r="KW62" s="262">
        <f t="shared" si="84"/>
        <v>0</v>
      </c>
      <c r="KX62" s="262">
        <f t="shared" si="85"/>
        <v>0</v>
      </c>
      <c r="KY62" s="262">
        <f t="shared" si="86"/>
        <v>0</v>
      </c>
      <c r="KZ62" s="262">
        <f t="shared" si="87"/>
        <v>0</v>
      </c>
      <c r="LA62" s="262">
        <f t="shared" si="88"/>
        <v>0</v>
      </c>
      <c r="LB62" s="262">
        <f t="shared" si="89"/>
        <v>0</v>
      </c>
      <c r="LC62" s="262">
        <f t="shared" si="90"/>
        <v>0</v>
      </c>
      <c r="LD62" s="262">
        <f t="shared" si="91"/>
        <v>0</v>
      </c>
      <c r="LE62" s="262">
        <f t="shared" si="92"/>
        <v>0</v>
      </c>
      <c r="LF62" s="262">
        <f t="shared" si="93"/>
        <v>0</v>
      </c>
      <c r="LG62" s="262">
        <f t="shared" si="94"/>
        <v>0</v>
      </c>
      <c r="LH62" s="262">
        <f t="shared" si="95"/>
        <v>0</v>
      </c>
      <c r="LI62" s="262">
        <f t="shared" si="96"/>
        <v>0</v>
      </c>
      <c r="LJ62" s="262">
        <f t="shared" si="97"/>
        <v>0</v>
      </c>
      <c r="LK62" s="262">
        <f t="shared" si="98"/>
        <v>0</v>
      </c>
      <c r="LL62" s="262">
        <f t="shared" si="99"/>
        <v>0</v>
      </c>
    </row>
    <row r="63" spans="2:324" ht="39.950000000000003" hidden="1" customHeight="1" x14ac:dyDescent="0.25">
      <c r="B63" s="5" t="s">
        <v>32</v>
      </c>
      <c r="C63" s="68" t="s">
        <v>33</v>
      </c>
      <c r="D63" s="5" t="s">
        <v>80</v>
      </c>
      <c r="F63" s="262">
        <f>'SS to Constituents'!N63</f>
        <v>0</v>
      </c>
      <c r="H63" s="262">
        <f>'SS to Constituents'!O63</f>
        <v>0</v>
      </c>
      <c r="I63" s="264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X63" s="91">
        <f t="shared" si="122"/>
        <v>0</v>
      </c>
      <c r="Y63" s="91">
        <f t="shared" si="123"/>
        <v>0</v>
      </c>
      <c r="Z63" s="91">
        <f t="shared" si="124"/>
        <v>0</v>
      </c>
      <c r="AA63" s="91">
        <f t="shared" si="125"/>
        <v>0</v>
      </c>
      <c r="AB63" s="91">
        <f t="shared" si="126"/>
        <v>0</v>
      </c>
      <c r="AC63" s="91">
        <f t="shared" si="127"/>
        <v>0</v>
      </c>
      <c r="AD63" s="91">
        <f t="shared" si="128"/>
        <v>0</v>
      </c>
      <c r="AE63" s="91">
        <f t="shared" si="129"/>
        <v>0</v>
      </c>
      <c r="AF63" s="91">
        <f t="shared" si="130"/>
        <v>0</v>
      </c>
      <c r="AG63" s="91">
        <f t="shared" si="131"/>
        <v>0</v>
      </c>
      <c r="AH63" s="91">
        <f t="shared" si="132"/>
        <v>0</v>
      </c>
      <c r="AI63" s="91">
        <f t="shared" si="133"/>
        <v>0</v>
      </c>
      <c r="AJ63" s="91">
        <f t="shared" si="134"/>
        <v>0</v>
      </c>
      <c r="AL63" s="91">
        <f t="shared" si="135"/>
        <v>0</v>
      </c>
      <c r="AM63" s="91">
        <f t="shared" si="136"/>
        <v>0</v>
      </c>
      <c r="AN63" s="91">
        <f t="shared" si="137"/>
        <v>0</v>
      </c>
      <c r="AO63" s="91">
        <f t="shared" si="138"/>
        <v>0</v>
      </c>
      <c r="AP63" s="91">
        <f t="shared" si="139"/>
        <v>0</v>
      </c>
      <c r="AR63" s="91">
        <f t="shared" si="140"/>
        <v>0</v>
      </c>
      <c r="AS63" s="91">
        <f t="shared" si="141"/>
        <v>0</v>
      </c>
      <c r="AT63" s="91">
        <f t="shared" si="142"/>
        <v>0</v>
      </c>
      <c r="AV63" s="91">
        <f t="shared" si="143"/>
        <v>0</v>
      </c>
      <c r="AX63" s="91">
        <f t="shared" si="144"/>
        <v>0</v>
      </c>
      <c r="AZ63" s="91">
        <f t="shared" si="145"/>
        <v>0</v>
      </c>
      <c r="BB63" s="262">
        <f>'SS to Constituents'!P63</f>
        <v>0</v>
      </c>
      <c r="BC63" s="264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Y63" s="91">
        <f t="shared" si="146"/>
        <v>0</v>
      </c>
      <c r="BZ63" s="91">
        <f t="shared" si="165"/>
        <v>0</v>
      </c>
      <c r="CA63" s="91">
        <f t="shared" si="166"/>
        <v>0</v>
      </c>
      <c r="CB63" s="91">
        <f t="shared" si="167"/>
        <v>0</v>
      </c>
      <c r="CC63" s="91">
        <f t="shared" si="168"/>
        <v>0</v>
      </c>
      <c r="CD63" s="91">
        <f t="shared" si="169"/>
        <v>0</v>
      </c>
      <c r="CE63" s="91">
        <f t="shared" si="170"/>
        <v>0</v>
      </c>
      <c r="CF63" s="91">
        <f t="shared" si="171"/>
        <v>0</v>
      </c>
      <c r="CG63" s="91">
        <f t="shared" si="172"/>
        <v>0</v>
      </c>
      <c r="CH63" s="91">
        <f t="shared" si="154"/>
        <v>0</v>
      </c>
      <c r="CI63" s="91">
        <f t="shared" si="155"/>
        <v>0</v>
      </c>
      <c r="CJ63" s="91">
        <f t="shared" si="156"/>
        <v>0</v>
      </c>
      <c r="CK63" s="91">
        <f t="shared" si="157"/>
        <v>0</v>
      </c>
      <c r="CL63" s="91">
        <f t="shared" si="158"/>
        <v>0</v>
      </c>
      <c r="CM63" s="91">
        <f t="shared" si="159"/>
        <v>0</v>
      </c>
      <c r="CN63" s="91">
        <f t="shared" si="160"/>
        <v>0</v>
      </c>
      <c r="CO63" s="91">
        <f t="shared" si="161"/>
        <v>0</v>
      </c>
      <c r="CP63" s="91">
        <f t="shared" si="162"/>
        <v>0</v>
      </c>
      <c r="CQ63" s="91">
        <f t="shared" si="163"/>
        <v>0</v>
      </c>
      <c r="CR63" s="91">
        <f t="shared" si="164"/>
        <v>0</v>
      </c>
      <c r="CT63" s="91">
        <f t="shared" si="147"/>
        <v>0</v>
      </c>
      <c r="CV63" s="262">
        <f>'SS to Constituents'!Q63</f>
        <v>0</v>
      </c>
      <c r="CW63" s="264"/>
      <c r="CX63" s="285"/>
      <c r="CY63" s="285"/>
      <c r="CZ63" s="285"/>
      <c r="DA63" s="285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285"/>
      <c r="DP63" s="285"/>
      <c r="DQ63" s="285"/>
      <c r="DR63" s="285"/>
      <c r="DS63" s="285"/>
      <c r="DT63" s="285"/>
      <c r="DU63" s="285"/>
      <c r="DV63" s="285"/>
      <c r="DW63" s="285"/>
      <c r="DX63" s="285"/>
      <c r="DY63" s="285"/>
      <c r="DZ63" s="285"/>
      <c r="EA63" s="285"/>
      <c r="EB63" s="285"/>
      <c r="EC63" s="285"/>
      <c r="ED63" s="285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G63" s="91">
        <f t="shared" si="148"/>
        <v>0</v>
      </c>
      <c r="FH63" s="91">
        <f t="shared" si="175"/>
        <v>0</v>
      </c>
      <c r="FI63" s="91">
        <f t="shared" si="176"/>
        <v>0</v>
      </c>
      <c r="FJ63" s="91">
        <f t="shared" si="177"/>
        <v>0</v>
      </c>
      <c r="FK63" s="91">
        <f t="shared" si="178"/>
        <v>0</v>
      </c>
      <c r="FL63" s="91">
        <f t="shared" si="179"/>
        <v>0</v>
      </c>
      <c r="FM63" s="91">
        <f t="shared" si="180"/>
        <v>0</v>
      </c>
      <c r="FN63" s="91">
        <f t="shared" si="181"/>
        <v>0</v>
      </c>
      <c r="FO63" s="91">
        <f t="shared" si="182"/>
        <v>0</v>
      </c>
      <c r="FP63" s="91">
        <f t="shared" si="183"/>
        <v>0</v>
      </c>
      <c r="FQ63" s="91">
        <f t="shared" si="184"/>
        <v>0</v>
      </c>
      <c r="FR63" s="91">
        <f t="shared" si="185"/>
        <v>0</v>
      </c>
      <c r="FS63" s="91">
        <f t="shared" si="186"/>
        <v>0</v>
      </c>
      <c r="FT63" s="91">
        <f t="shared" si="187"/>
        <v>0</v>
      </c>
      <c r="FU63" s="91">
        <f t="shared" si="188"/>
        <v>0</v>
      </c>
      <c r="FV63" s="91">
        <f t="shared" si="189"/>
        <v>0</v>
      </c>
      <c r="FW63" s="91">
        <f t="shared" si="174"/>
        <v>0</v>
      </c>
      <c r="FX63" s="91">
        <f t="shared" si="190"/>
        <v>0</v>
      </c>
      <c r="FY63" s="91">
        <f t="shared" si="191"/>
        <v>0</v>
      </c>
      <c r="FZ63" s="91">
        <f t="shared" si="192"/>
        <v>0</v>
      </c>
      <c r="GA63" s="91">
        <f t="shared" si="218"/>
        <v>0</v>
      </c>
      <c r="GB63" s="91">
        <f t="shared" si="219"/>
        <v>0</v>
      </c>
      <c r="GC63" s="91">
        <f t="shared" si="220"/>
        <v>0</v>
      </c>
      <c r="GD63" s="91">
        <f t="shared" si="221"/>
        <v>0</v>
      </c>
      <c r="GE63" s="91">
        <f t="shared" si="222"/>
        <v>0</v>
      </c>
      <c r="GF63" s="91">
        <f t="shared" si="223"/>
        <v>0</v>
      </c>
      <c r="GG63" s="91">
        <f t="shared" si="224"/>
        <v>0</v>
      </c>
      <c r="GH63" s="91">
        <f t="shared" si="225"/>
        <v>0</v>
      </c>
      <c r="GI63" s="91">
        <f t="shared" si="226"/>
        <v>0</v>
      </c>
      <c r="GJ63" s="91">
        <f t="shared" si="227"/>
        <v>0</v>
      </c>
      <c r="GK63" s="91">
        <f t="shared" si="228"/>
        <v>0</v>
      </c>
      <c r="GL63" s="91">
        <f t="shared" si="229"/>
        <v>0</v>
      </c>
      <c r="GM63" s="91">
        <f t="shared" si="230"/>
        <v>0</v>
      </c>
      <c r="GN63" s="91">
        <f t="shared" si="231"/>
        <v>0</v>
      </c>
      <c r="GO63" s="91">
        <f t="shared" si="232"/>
        <v>0</v>
      </c>
      <c r="GP63" s="91">
        <f t="shared" si="213"/>
        <v>0</v>
      </c>
      <c r="GQ63" s="91">
        <f t="shared" si="214"/>
        <v>0</v>
      </c>
      <c r="GR63" s="91">
        <f t="shared" si="215"/>
        <v>0</v>
      </c>
      <c r="GS63" s="91">
        <f t="shared" si="216"/>
        <v>0</v>
      </c>
      <c r="GT63" s="91">
        <f t="shared" si="217"/>
        <v>0</v>
      </c>
      <c r="GU63" s="91">
        <f t="shared" si="193"/>
        <v>0</v>
      </c>
      <c r="GV63" s="91">
        <f t="shared" si="194"/>
        <v>0</v>
      </c>
      <c r="GW63" s="91">
        <f t="shared" si="195"/>
        <v>0</v>
      </c>
      <c r="GX63" s="91">
        <f t="shared" si="196"/>
        <v>0</v>
      </c>
      <c r="GY63" s="91">
        <f t="shared" si="197"/>
        <v>0</v>
      </c>
      <c r="GZ63" s="91">
        <f t="shared" si="198"/>
        <v>0</v>
      </c>
      <c r="HA63" s="91">
        <f t="shared" si="199"/>
        <v>0</v>
      </c>
      <c r="HB63" s="91">
        <f t="shared" si="200"/>
        <v>0</v>
      </c>
      <c r="HC63" s="91">
        <f t="shared" si="201"/>
        <v>0</v>
      </c>
      <c r="HD63" s="91">
        <f t="shared" si="202"/>
        <v>0</v>
      </c>
      <c r="HE63" s="91">
        <f t="shared" si="203"/>
        <v>0</v>
      </c>
      <c r="HF63" s="91">
        <f t="shared" si="204"/>
        <v>0</v>
      </c>
      <c r="HG63" s="91">
        <f t="shared" si="205"/>
        <v>0</v>
      </c>
      <c r="HH63" s="91">
        <f t="shared" si="206"/>
        <v>0</v>
      </c>
      <c r="HI63" s="91">
        <f t="shared" si="207"/>
        <v>0</v>
      </c>
      <c r="HJ63" s="91">
        <f t="shared" si="208"/>
        <v>0</v>
      </c>
      <c r="HK63" s="91">
        <f t="shared" si="209"/>
        <v>0</v>
      </c>
      <c r="HL63" s="91">
        <f t="shared" si="210"/>
        <v>0</v>
      </c>
      <c r="HM63" s="91">
        <f t="shared" si="211"/>
        <v>0</v>
      </c>
      <c r="HN63" s="91">
        <f t="shared" si="212"/>
        <v>0</v>
      </c>
      <c r="HP63" s="91">
        <f t="shared" si="149"/>
        <v>0</v>
      </c>
      <c r="HR63" s="262">
        <f t="shared" si="150"/>
        <v>0</v>
      </c>
      <c r="HS63" s="91">
        <f>HR63-'SS to Constituents'!F63</f>
        <v>0</v>
      </c>
      <c r="HV63" s="289" t="str">
        <f t="shared" si="151"/>
        <v>1B.2.IGTAD</v>
      </c>
      <c r="HW63" s="262">
        <f t="shared" si="6"/>
        <v>0</v>
      </c>
      <c r="HX63" s="262">
        <f t="shared" si="7"/>
        <v>0</v>
      </c>
      <c r="HY63" s="262">
        <f t="shared" si="8"/>
        <v>0</v>
      </c>
      <c r="HZ63" s="262">
        <f t="shared" si="9"/>
        <v>0</v>
      </c>
      <c r="IA63" s="262">
        <f t="shared" si="10"/>
        <v>0</v>
      </c>
      <c r="IB63" s="262">
        <f t="shared" si="11"/>
        <v>0</v>
      </c>
      <c r="IC63" s="262">
        <f t="shared" si="12"/>
        <v>0</v>
      </c>
      <c r="ID63" s="262">
        <f t="shared" si="13"/>
        <v>0</v>
      </c>
      <c r="IE63" s="262">
        <f t="shared" si="14"/>
        <v>0</v>
      </c>
      <c r="IF63" s="262">
        <f t="shared" si="15"/>
        <v>0</v>
      </c>
      <c r="IG63" s="262">
        <f t="shared" si="16"/>
        <v>0</v>
      </c>
      <c r="IH63" s="262">
        <f t="shared" si="17"/>
        <v>0</v>
      </c>
      <c r="II63" s="262">
        <f t="shared" si="18"/>
        <v>0</v>
      </c>
      <c r="IJ63" s="262">
        <f t="shared" si="19"/>
        <v>0</v>
      </c>
      <c r="IK63" s="262">
        <f t="shared" si="20"/>
        <v>0</v>
      </c>
      <c r="IL63" s="262">
        <f t="shared" si="21"/>
        <v>0</v>
      </c>
      <c r="IM63" s="262">
        <f t="shared" si="22"/>
        <v>0</v>
      </c>
      <c r="IN63" s="262">
        <f t="shared" si="23"/>
        <v>0</v>
      </c>
      <c r="IO63" s="262">
        <f t="shared" si="24"/>
        <v>0</v>
      </c>
      <c r="IP63" s="262">
        <f t="shared" si="25"/>
        <v>0</v>
      </c>
      <c r="IQ63" s="262">
        <f t="shared" si="26"/>
        <v>0</v>
      </c>
      <c r="IR63" s="262">
        <f t="shared" si="27"/>
        <v>0</v>
      </c>
      <c r="IS63" s="262">
        <f t="shared" si="28"/>
        <v>0</v>
      </c>
      <c r="IT63" s="262">
        <f t="shared" si="29"/>
        <v>0</v>
      </c>
      <c r="IU63" s="262">
        <f t="shared" si="30"/>
        <v>0</v>
      </c>
      <c r="IV63" s="262">
        <f t="shared" si="31"/>
        <v>0</v>
      </c>
      <c r="IW63" s="262">
        <f t="shared" si="32"/>
        <v>0</v>
      </c>
      <c r="IX63" s="262">
        <f t="shared" si="33"/>
        <v>0</v>
      </c>
      <c r="IY63" s="262">
        <f t="shared" si="34"/>
        <v>0</v>
      </c>
      <c r="IZ63" s="262">
        <f t="shared" si="35"/>
        <v>0</v>
      </c>
      <c r="JA63" s="262">
        <f t="shared" si="36"/>
        <v>0</v>
      </c>
      <c r="JB63" s="262">
        <f t="shared" si="37"/>
        <v>0</v>
      </c>
      <c r="JC63" s="262">
        <f t="shared" si="38"/>
        <v>0</v>
      </c>
      <c r="JD63" s="262">
        <f t="shared" si="39"/>
        <v>0</v>
      </c>
      <c r="JE63" s="262">
        <f t="shared" si="40"/>
        <v>0</v>
      </c>
      <c r="JF63" s="262">
        <f t="shared" si="41"/>
        <v>0</v>
      </c>
      <c r="JG63" s="262">
        <f t="shared" si="42"/>
        <v>0</v>
      </c>
      <c r="JH63" s="262">
        <f t="shared" si="43"/>
        <v>0</v>
      </c>
      <c r="JI63" s="262">
        <f t="shared" si="44"/>
        <v>0</v>
      </c>
      <c r="JJ63" s="262">
        <f t="shared" si="45"/>
        <v>0</v>
      </c>
      <c r="JK63" s="262">
        <f t="shared" si="46"/>
        <v>0</v>
      </c>
      <c r="JL63" s="262">
        <f t="shared" si="47"/>
        <v>0</v>
      </c>
      <c r="JM63" s="262">
        <f t="shared" si="48"/>
        <v>0</v>
      </c>
      <c r="JN63" s="262">
        <f t="shared" si="49"/>
        <v>0</v>
      </c>
      <c r="JO63" s="262">
        <f t="shared" si="50"/>
        <v>0</v>
      </c>
      <c r="JP63" s="262">
        <f t="shared" si="51"/>
        <v>0</v>
      </c>
      <c r="JQ63" s="262">
        <f t="shared" si="52"/>
        <v>0</v>
      </c>
      <c r="JR63" s="262">
        <f t="shared" si="53"/>
        <v>0</v>
      </c>
      <c r="JS63" s="262">
        <f t="shared" si="54"/>
        <v>0</v>
      </c>
      <c r="JT63" s="262">
        <f t="shared" si="55"/>
        <v>0</v>
      </c>
      <c r="JU63" s="262">
        <f t="shared" si="56"/>
        <v>0</v>
      </c>
      <c r="JV63" s="262">
        <f t="shared" si="57"/>
        <v>0</v>
      </c>
      <c r="JW63" s="262">
        <f t="shared" si="58"/>
        <v>0</v>
      </c>
      <c r="JX63" s="262">
        <f t="shared" si="59"/>
        <v>0</v>
      </c>
      <c r="JY63" s="262">
        <f t="shared" si="60"/>
        <v>0</v>
      </c>
      <c r="JZ63" s="262">
        <f t="shared" si="61"/>
        <v>0</v>
      </c>
      <c r="KA63" s="262">
        <f t="shared" si="62"/>
        <v>0</v>
      </c>
      <c r="KB63" s="262">
        <f t="shared" si="63"/>
        <v>0</v>
      </c>
      <c r="KC63" s="262">
        <f t="shared" si="64"/>
        <v>0</v>
      </c>
      <c r="KD63" s="262">
        <f t="shared" si="65"/>
        <v>0</v>
      </c>
      <c r="KE63" s="262">
        <f t="shared" si="66"/>
        <v>0</v>
      </c>
      <c r="KF63" s="262">
        <f t="shared" si="67"/>
        <v>0</v>
      </c>
      <c r="KG63" s="262">
        <f t="shared" si="68"/>
        <v>0</v>
      </c>
      <c r="KH63" s="262">
        <f t="shared" si="69"/>
        <v>0</v>
      </c>
      <c r="KI63" s="262">
        <f t="shared" si="70"/>
        <v>0</v>
      </c>
      <c r="KJ63" s="262">
        <f t="shared" si="71"/>
        <v>0</v>
      </c>
      <c r="KK63" s="262">
        <f t="shared" si="72"/>
        <v>0</v>
      </c>
      <c r="KL63" s="262">
        <f t="shared" si="73"/>
        <v>0</v>
      </c>
      <c r="KM63" s="262">
        <f t="shared" si="74"/>
        <v>0</v>
      </c>
      <c r="KN63" s="262">
        <f t="shared" si="75"/>
        <v>0</v>
      </c>
      <c r="KO63" s="262">
        <f t="shared" si="76"/>
        <v>0</v>
      </c>
      <c r="KP63" s="262">
        <f t="shared" si="77"/>
        <v>0</v>
      </c>
      <c r="KQ63" s="262">
        <f t="shared" si="78"/>
        <v>0</v>
      </c>
      <c r="KR63" s="262">
        <f t="shared" si="79"/>
        <v>0</v>
      </c>
      <c r="KS63" s="262">
        <f t="shared" si="80"/>
        <v>0</v>
      </c>
      <c r="KT63" s="262">
        <f t="shared" si="81"/>
        <v>0</v>
      </c>
      <c r="KU63" s="262">
        <f t="shared" si="82"/>
        <v>0</v>
      </c>
      <c r="KV63" s="262">
        <f t="shared" si="83"/>
        <v>0</v>
      </c>
      <c r="KW63" s="262">
        <f t="shared" si="84"/>
        <v>0</v>
      </c>
      <c r="KX63" s="262">
        <f t="shared" si="85"/>
        <v>0</v>
      </c>
      <c r="KY63" s="262">
        <f t="shared" si="86"/>
        <v>0</v>
      </c>
      <c r="KZ63" s="262">
        <f t="shared" si="87"/>
        <v>0</v>
      </c>
      <c r="LA63" s="262">
        <f t="shared" si="88"/>
        <v>0</v>
      </c>
      <c r="LB63" s="262">
        <f t="shared" si="89"/>
        <v>0</v>
      </c>
      <c r="LC63" s="262">
        <f t="shared" si="90"/>
        <v>0</v>
      </c>
      <c r="LD63" s="262">
        <f t="shared" si="91"/>
        <v>0</v>
      </c>
      <c r="LE63" s="262">
        <f t="shared" si="92"/>
        <v>0</v>
      </c>
      <c r="LF63" s="262">
        <f t="shared" si="93"/>
        <v>0</v>
      </c>
      <c r="LG63" s="262">
        <f t="shared" si="94"/>
        <v>0</v>
      </c>
      <c r="LH63" s="262">
        <f t="shared" si="95"/>
        <v>0</v>
      </c>
      <c r="LI63" s="262">
        <f t="shared" si="96"/>
        <v>0</v>
      </c>
      <c r="LJ63" s="262">
        <f t="shared" si="97"/>
        <v>0</v>
      </c>
      <c r="LK63" s="262">
        <f t="shared" si="98"/>
        <v>0</v>
      </c>
      <c r="LL63" s="262">
        <f t="shared" si="99"/>
        <v>0</v>
      </c>
    </row>
    <row r="64" spans="2:324" ht="39.950000000000003" hidden="1" customHeight="1" x14ac:dyDescent="0.25">
      <c r="B64" s="5" t="s">
        <v>32</v>
      </c>
      <c r="C64" s="68" t="s">
        <v>33</v>
      </c>
      <c r="D64" s="5" t="s">
        <v>91</v>
      </c>
      <c r="F64" s="262">
        <f>'SS to Constituents'!N64</f>
        <v>0</v>
      </c>
      <c r="H64" s="262">
        <f>'SS to Constituents'!O64</f>
        <v>0</v>
      </c>
      <c r="I64" s="264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X64" s="91">
        <f t="shared" si="122"/>
        <v>0</v>
      </c>
      <c r="Y64" s="91">
        <f t="shared" si="123"/>
        <v>0</v>
      </c>
      <c r="Z64" s="91">
        <f t="shared" si="124"/>
        <v>0</v>
      </c>
      <c r="AA64" s="91">
        <f t="shared" si="125"/>
        <v>0</v>
      </c>
      <c r="AB64" s="91">
        <f t="shared" si="126"/>
        <v>0</v>
      </c>
      <c r="AC64" s="91">
        <f t="shared" si="127"/>
        <v>0</v>
      </c>
      <c r="AD64" s="91">
        <f t="shared" si="128"/>
        <v>0</v>
      </c>
      <c r="AE64" s="91">
        <f t="shared" si="129"/>
        <v>0</v>
      </c>
      <c r="AF64" s="91">
        <f t="shared" si="130"/>
        <v>0</v>
      </c>
      <c r="AG64" s="91">
        <f t="shared" si="131"/>
        <v>0</v>
      </c>
      <c r="AH64" s="91">
        <f t="shared" si="132"/>
        <v>0</v>
      </c>
      <c r="AI64" s="91">
        <f t="shared" si="133"/>
        <v>0</v>
      </c>
      <c r="AJ64" s="91">
        <f t="shared" si="134"/>
        <v>0</v>
      </c>
      <c r="AL64" s="91">
        <f t="shared" si="135"/>
        <v>0</v>
      </c>
      <c r="AM64" s="91">
        <f t="shared" si="136"/>
        <v>0</v>
      </c>
      <c r="AN64" s="91">
        <f t="shared" si="137"/>
        <v>0</v>
      </c>
      <c r="AO64" s="91">
        <f t="shared" si="138"/>
        <v>0</v>
      </c>
      <c r="AP64" s="91">
        <f t="shared" si="139"/>
        <v>0</v>
      </c>
      <c r="AR64" s="91">
        <f t="shared" si="140"/>
        <v>0</v>
      </c>
      <c r="AS64" s="91">
        <f t="shared" si="141"/>
        <v>0</v>
      </c>
      <c r="AT64" s="91">
        <f t="shared" si="142"/>
        <v>0</v>
      </c>
      <c r="AV64" s="91">
        <f t="shared" si="143"/>
        <v>0</v>
      </c>
      <c r="AX64" s="91">
        <f t="shared" si="144"/>
        <v>0</v>
      </c>
      <c r="AZ64" s="91">
        <f t="shared" si="145"/>
        <v>0</v>
      </c>
      <c r="BB64" s="262">
        <f>'SS to Constituents'!P64</f>
        <v>0</v>
      </c>
      <c r="BC64" s="264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Y64" s="91">
        <f t="shared" si="146"/>
        <v>0</v>
      </c>
      <c r="BZ64" s="91">
        <f t="shared" si="165"/>
        <v>0</v>
      </c>
      <c r="CA64" s="91">
        <f t="shared" si="166"/>
        <v>0</v>
      </c>
      <c r="CB64" s="91">
        <f t="shared" si="167"/>
        <v>0</v>
      </c>
      <c r="CC64" s="91">
        <f t="shared" si="168"/>
        <v>0</v>
      </c>
      <c r="CD64" s="91">
        <f t="shared" si="169"/>
        <v>0</v>
      </c>
      <c r="CE64" s="91">
        <f t="shared" si="170"/>
        <v>0</v>
      </c>
      <c r="CF64" s="91">
        <f t="shared" si="171"/>
        <v>0</v>
      </c>
      <c r="CG64" s="91">
        <f t="shared" si="172"/>
        <v>0</v>
      </c>
      <c r="CH64" s="91">
        <f t="shared" si="154"/>
        <v>0</v>
      </c>
      <c r="CI64" s="91">
        <f t="shared" si="155"/>
        <v>0</v>
      </c>
      <c r="CJ64" s="91">
        <f t="shared" si="156"/>
        <v>0</v>
      </c>
      <c r="CK64" s="91">
        <f t="shared" si="157"/>
        <v>0</v>
      </c>
      <c r="CL64" s="91">
        <f t="shared" si="158"/>
        <v>0</v>
      </c>
      <c r="CM64" s="91">
        <f t="shared" si="159"/>
        <v>0</v>
      </c>
      <c r="CN64" s="91">
        <f t="shared" si="160"/>
        <v>0</v>
      </c>
      <c r="CO64" s="91">
        <f t="shared" si="161"/>
        <v>0</v>
      </c>
      <c r="CP64" s="91">
        <f t="shared" si="162"/>
        <v>0</v>
      </c>
      <c r="CQ64" s="91">
        <f t="shared" si="163"/>
        <v>0</v>
      </c>
      <c r="CR64" s="91">
        <f t="shared" si="164"/>
        <v>0</v>
      </c>
      <c r="CT64" s="91">
        <f t="shared" si="147"/>
        <v>0</v>
      </c>
      <c r="CV64" s="262">
        <f>'SS to Constituents'!Q64</f>
        <v>0</v>
      </c>
      <c r="CW64" s="264"/>
      <c r="CX64" s="285"/>
      <c r="CY64" s="285"/>
      <c r="CZ64" s="285"/>
      <c r="DA64" s="285"/>
      <c r="DB64" s="285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5"/>
      <c r="DT64" s="285"/>
      <c r="DU64" s="285"/>
      <c r="DV64" s="285"/>
      <c r="DW64" s="285"/>
      <c r="DX64" s="285"/>
      <c r="DY64" s="285"/>
      <c r="DZ64" s="285"/>
      <c r="EA64" s="285"/>
      <c r="EB64" s="285"/>
      <c r="EC64" s="285"/>
      <c r="ED64" s="285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G64" s="91">
        <f t="shared" si="148"/>
        <v>0</v>
      </c>
      <c r="FH64" s="91">
        <f t="shared" si="175"/>
        <v>0</v>
      </c>
      <c r="FI64" s="91">
        <f t="shared" si="176"/>
        <v>0</v>
      </c>
      <c r="FJ64" s="91">
        <f t="shared" si="177"/>
        <v>0</v>
      </c>
      <c r="FK64" s="91">
        <f t="shared" si="178"/>
        <v>0</v>
      </c>
      <c r="FL64" s="91">
        <f t="shared" si="179"/>
        <v>0</v>
      </c>
      <c r="FM64" s="91">
        <f t="shared" si="180"/>
        <v>0</v>
      </c>
      <c r="FN64" s="91">
        <f t="shared" si="181"/>
        <v>0</v>
      </c>
      <c r="FO64" s="91">
        <f t="shared" si="182"/>
        <v>0</v>
      </c>
      <c r="FP64" s="91">
        <f t="shared" si="183"/>
        <v>0</v>
      </c>
      <c r="FQ64" s="91">
        <f t="shared" si="184"/>
        <v>0</v>
      </c>
      <c r="FR64" s="91">
        <f t="shared" si="185"/>
        <v>0</v>
      </c>
      <c r="FS64" s="91">
        <f t="shared" si="186"/>
        <v>0</v>
      </c>
      <c r="FT64" s="91">
        <f t="shared" si="187"/>
        <v>0</v>
      </c>
      <c r="FU64" s="91">
        <f t="shared" si="188"/>
        <v>0</v>
      </c>
      <c r="FV64" s="91">
        <f t="shared" si="189"/>
        <v>0</v>
      </c>
      <c r="FW64" s="91">
        <f t="shared" si="174"/>
        <v>0</v>
      </c>
      <c r="FX64" s="91">
        <f t="shared" si="190"/>
        <v>0</v>
      </c>
      <c r="FY64" s="91">
        <f t="shared" si="191"/>
        <v>0</v>
      </c>
      <c r="FZ64" s="91">
        <f t="shared" si="192"/>
        <v>0</v>
      </c>
      <c r="GA64" s="91">
        <f t="shared" si="218"/>
        <v>0</v>
      </c>
      <c r="GB64" s="91">
        <f t="shared" si="219"/>
        <v>0</v>
      </c>
      <c r="GC64" s="91">
        <f t="shared" si="220"/>
        <v>0</v>
      </c>
      <c r="GD64" s="91">
        <f t="shared" si="221"/>
        <v>0</v>
      </c>
      <c r="GE64" s="91">
        <f t="shared" si="222"/>
        <v>0</v>
      </c>
      <c r="GF64" s="91">
        <f t="shared" si="223"/>
        <v>0</v>
      </c>
      <c r="GG64" s="91">
        <f t="shared" si="224"/>
        <v>0</v>
      </c>
      <c r="GH64" s="91">
        <f t="shared" si="225"/>
        <v>0</v>
      </c>
      <c r="GI64" s="91">
        <f t="shared" si="226"/>
        <v>0</v>
      </c>
      <c r="GJ64" s="91">
        <f t="shared" si="227"/>
        <v>0</v>
      </c>
      <c r="GK64" s="91">
        <f t="shared" si="228"/>
        <v>0</v>
      </c>
      <c r="GL64" s="91">
        <f t="shared" si="229"/>
        <v>0</v>
      </c>
      <c r="GM64" s="91">
        <f t="shared" si="230"/>
        <v>0</v>
      </c>
      <c r="GN64" s="91">
        <f t="shared" si="231"/>
        <v>0</v>
      </c>
      <c r="GO64" s="91">
        <f t="shared" si="232"/>
        <v>0</v>
      </c>
      <c r="GP64" s="91">
        <f t="shared" si="213"/>
        <v>0</v>
      </c>
      <c r="GQ64" s="91">
        <f t="shared" si="214"/>
        <v>0</v>
      </c>
      <c r="GR64" s="91">
        <f t="shared" si="215"/>
        <v>0</v>
      </c>
      <c r="GS64" s="91">
        <f t="shared" si="216"/>
        <v>0</v>
      </c>
      <c r="GT64" s="91">
        <f t="shared" si="217"/>
        <v>0</v>
      </c>
      <c r="GU64" s="91">
        <f t="shared" si="193"/>
        <v>0</v>
      </c>
      <c r="GV64" s="91">
        <f t="shared" si="194"/>
        <v>0</v>
      </c>
      <c r="GW64" s="91">
        <f t="shared" si="195"/>
        <v>0</v>
      </c>
      <c r="GX64" s="91">
        <f t="shared" si="196"/>
        <v>0</v>
      </c>
      <c r="GY64" s="91">
        <f t="shared" si="197"/>
        <v>0</v>
      </c>
      <c r="GZ64" s="91">
        <f t="shared" si="198"/>
        <v>0</v>
      </c>
      <c r="HA64" s="91">
        <f t="shared" si="199"/>
        <v>0</v>
      </c>
      <c r="HB64" s="91">
        <f t="shared" si="200"/>
        <v>0</v>
      </c>
      <c r="HC64" s="91">
        <f t="shared" si="201"/>
        <v>0</v>
      </c>
      <c r="HD64" s="91">
        <f t="shared" si="202"/>
        <v>0</v>
      </c>
      <c r="HE64" s="91">
        <f t="shared" si="203"/>
        <v>0</v>
      </c>
      <c r="HF64" s="91">
        <f t="shared" si="204"/>
        <v>0</v>
      </c>
      <c r="HG64" s="91">
        <f t="shared" si="205"/>
        <v>0</v>
      </c>
      <c r="HH64" s="91">
        <f t="shared" si="206"/>
        <v>0</v>
      </c>
      <c r="HI64" s="91">
        <f t="shared" si="207"/>
        <v>0</v>
      </c>
      <c r="HJ64" s="91">
        <f t="shared" si="208"/>
        <v>0</v>
      </c>
      <c r="HK64" s="91">
        <f t="shared" si="209"/>
        <v>0</v>
      </c>
      <c r="HL64" s="91">
        <f t="shared" si="210"/>
        <v>0</v>
      </c>
      <c r="HM64" s="91">
        <f t="shared" si="211"/>
        <v>0</v>
      </c>
      <c r="HN64" s="91">
        <f t="shared" si="212"/>
        <v>0</v>
      </c>
      <c r="HP64" s="91">
        <f t="shared" si="149"/>
        <v>0</v>
      </c>
      <c r="HR64" s="262">
        <f t="shared" si="150"/>
        <v>0</v>
      </c>
      <c r="HS64" s="91">
        <f>HR64-'SS to Constituents'!F64</f>
        <v>0</v>
      </c>
      <c r="HV64" s="289" t="str">
        <f t="shared" si="151"/>
        <v>1B.2.MAM &amp; MAP</v>
      </c>
      <c r="HW64" s="262">
        <f t="shared" si="6"/>
        <v>0</v>
      </c>
      <c r="HX64" s="262">
        <f t="shared" si="7"/>
        <v>0</v>
      </c>
      <c r="HY64" s="262">
        <f t="shared" si="8"/>
        <v>0</v>
      </c>
      <c r="HZ64" s="262">
        <f t="shared" si="9"/>
        <v>0</v>
      </c>
      <c r="IA64" s="262">
        <f t="shared" si="10"/>
        <v>0</v>
      </c>
      <c r="IB64" s="262">
        <f t="shared" si="11"/>
        <v>0</v>
      </c>
      <c r="IC64" s="262">
        <f t="shared" si="12"/>
        <v>0</v>
      </c>
      <c r="ID64" s="262">
        <f t="shared" si="13"/>
        <v>0</v>
      </c>
      <c r="IE64" s="262">
        <f t="shared" si="14"/>
        <v>0</v>
      </c>
      <c r="IF64" s="262">
        <f t="shared" si="15"/>
        <v>0</v>
      </c>
      <c r="IG64" s="262">
        <f t="shared" si="16"/>
        <v>0</v>
      </c>
      <c r="IH64" s="262">
        <f t="shared" si="17"/>
        <v>0</v>
      </c>
      <c r="II64" s="262">
        <f t="shared" si="18"/>
        <v>0</v>
      </c>
      <c r="IJ64" s="262">
        <f t="shared" si="19"/>
        <v>0</v>
      </c>
      <c r="IK64" s="262">
        <f t="shared" si="20"/>
        <v>0</v>
      </c>
      <c r="IL64" s="262">
        <f t="shared" si="21"/>
        <v>0</v>
      </c>
      <c r="IM64" s="262">
        <f t="shared" si="22"/>
        <v>0</v>
      </c>
      <c r="IN64" s="262">
        <f t="shared" si="23"/>
        <v>0</v>
      </c>
      <c r="IO64" s="262">
        <f t="shared" si="24"/>
        <v>0</v>
      </c>
      <c r="IP64" s="262">
        <f t="shared" si="25"/>
        <v>0</v>
      </c>
      <c r="IQ64" s="262">
        <f t="shared" si="26"/>
        <v>0</v>
      </c>
      <c r="IR64" s="262">
        <f t="shared" si="27"/>
        <v>0</v>
      </c>
      <c r="IS64" s="262">
        <f t="shared" si="28"/>
        <v>0</v>
      </c>
      <c r="IT64" s="262">
        <f t="shared" si="29"/>
        <v>0</v>
      </c>
      <c r="IU64" s="262">
        <f t="shared" si="30"/>
        <v>0</v>
      </c>
      <c r="IV64" s="262">
        <f t="shared" si="31"/>
        <v>0</v>
      </c>
      <c r="IW64" s="262">
        <f t="shared" si="32"/>
        <v>0</v>
      </c>
      <c r="IX64" s="262">
        <f t="shared" si="33"/>
        <v>0</v>
      </c>
      <c r="IY64" s="262">
        <f t="shared" si="34"/>
        <v>0</v>
      </c>
      <c r="IZ64" s="262">
        <f t="shared" si="35"/>
        <v>0</v>
      </c>
      <c r="JA64" s="262">
        <f t="shared" si="36"/>
        <v>0</v>
      </c>
      <c r="JB64" s="262">
        <f t="shared" si="37"/>
        <v>0</v>
      </c>
      <c r="JC64" s="262">
        <f t="shared" si="38"/>
        <v>0</v>
      </c>
      <c r="JD64" s="262">
        <f t="shared" si="39"/>
        <v>0</v>
      </c>
      <c r="JE64" s="262">
        <f t="shared" si="40"/>
        <v>0</v>
      </c>
      <c r="JF64" s="262">
        <f t="shared" si="41"/>
        <v>0</v>
      </c>
      <c r="JG64" s="262">
        <f t="shared" si="42"/>
        <v>0</v>
      </c>
      <c r="JH64" s="262">
        <f t="shared" si="43"/>
        <v>0</v>
      </c>
      <c r="JI64" s="262">
        <f t="shared" si="44"/>
        <v>0</v>
      </c>
      <c r="JJ64" s="262">
        <f t="shared" si="45"/>
        <v>0</v>
      </c>
      <c r="JK64" s="262">
        <f t="shared" si="46"/>
        <v>0</v>
      </c>
      <c r="JL64" s="262">
        <f t="shared" si="47"/>
        <v>0</v>
      </c>
      <c r="JM64" s="262">
        <f t="shared" si="48"/>
        <v>0</v>
      </c>
      <c r="JN64" s="262">
        <f t="shared" si="49"/>
        <v>0</v>
      </c>
      <c r="JO64" s="262">
        <f t="shared" si="50"/>
        <v>0</v>
      </c>
      <c r="JP64" s="262">
        <f t="shared" si="51"/>
        <v>0</v>
      </c>
      <c r="JQ64" s="262">
        <f t="shared" si="52"/>
        <v>0</v>
      </c>
      <c r="JR64" s="262">
        <f t="shared" si="53"/>
        <v>0</v>
      </c>
      <c r="JS64" s="262">
        <f t="shared" si="54"/>
        <v>0</v>
      </c>
      <c r="JT64" s="262">
        <f t="shared" si="55"/>
        <v>0</v>
      </c>
      <c r="JU64" s="262">
        <f t="shared" si="56"/>
        <v>0</v>
      </c>
      <c r="JV64" s="262">
        <f t="shared" si="57"/>
        <v>0</v>
      </c>
      <c r="JW64" s="262">
        <f t="shared" si="58"/>
        <v>0</v>
      </c>
      <c r="JX64" s="262">
        <f t="shared" si="59"/>
        <v>0</v>
      </c>
      <c r="JY64" s="262">
        <f t="shared" si="60"/>
        <v>0</v>
      </c>
      <c r="JZ64" s="262">
        <f t="shared" si="61"/>
        <v>0</v>
      </c>
      <c r="KA64" s="262">
        <f t="shared" si="62"/>
        <v>0</v>
      </c>
      <c r="KB64" s="262">
        <f t="shared" si="63"/>
        <v>0</v>
      </c>
      <c r="KC64" s="262">
        <f t="shared" si="64"/>
        <v>0</v>
      </c>
      <c r="KD64" s="262">
        <f t="shared" si="65"/>
        <v>0</v>
      </c>
      <c r="KE64" s="262">
        <f t="shared" si="66"/>
        <v>0</v>
      </c>
      <c r="KF64" s="262">
        <f t="shared" si="67"/>
        <v>0</v>
      </c>
      <c r="KG64" s="262">
        <f t="shared" si="68"/>
        <v>0</v>
      </c>
      <c r="KH64" s="262">
        <f t="shared" si="69"/>
        <v>0</v>
      </c>
      <c r="KI64" s="262">
        <f t="shared" si="70"/>
        <v>0</v>
      </c>
      <c r="KJ64" s="262">
        <f t="shared" si="71"/>
        <v>0</v>
      </c>
      <c r="KK64" s="262">
        <f t="shared" si="72"/>
        <v>0</v>
      </c>
      <c r="KL64" s="262">
        <f t="shared" si="73"/>
        <v>0</v>
      </c>
      <c r="KM64" s="262">
        <f t="shared" si="74"/>
        <v>0</v>
      </c>
      <c r="KN64" s="262">
        <f t="shared" si="75"/>
        <v>0</v>
      </c>
      <c r="KO64" s="262">
        <f t="shared" si="76"/>
        <v>0</v>
      </c>
      <c r="KP64" s="262">
        <f t="shared" si="77"/>
        <v>0</v>
      </c>
      <c r="KQ64" s="262">
        <f t="shared" si="78"/>
        <v>0</v>
      </c>
      <c r="KR64" s="262">
        <f t="shared" si="79"/>
        <v>0</v>
      </c>
      <c r="KS64" s="262">
        <f t="shared" si="80"/>
        <v>0</v>
      </c>
      <c r="KT64" s="262">
        <f t="shared" si="81"/>
        <v>0</v>
      </c>
      <c r="KU64" s="262">
        <f t="shared" si="82"/>
        <v>0</v>
      </c>
      <c r="KV64" s="262">
        <f t="shared" si="83"/>
        <v>0</v>
      </c>
      <c r="KW64" s="262">
        <f t="shared" si="84"/>
        <v>0</v>
      </c>
      <c r="KX64" s="262">
        <f t="shared" si="85"/>
        <v>0</v>
      </c>
      <c r="KY64" s="262">
        <f t="shared" si="86"/>
        <v>0</v>
      </c>
      <c r="KZ64" s="262">
        <f t="shared" si="87"/>
        <v>0</v>
      </c>
      <c r="LA64" s="262">
        <f t="shared" si="88"/>
        <v>0</v>
      </c>
      <c r="LB64" s="262">
        <f t="shared" si="89"/>
        <v>0</v>
      </c>
      <c r="LC64" s="262">
        <f t="shared" si="90"/>
        <v>0</v>
      </c>
      <c r="LD64" s="262">
        <f t="shared" si="91"/>
        <v>0</v>
      </c>
      <c r="LE64" s="262">
        <f t="shared" si="92"/>
        <v>0</v>
      </c>
      <c r="LF64" s="262">
        <f t="shared" si="93"/>
        <v>0</v>
      </c>
      <c r="LG64" s="262">
        <f t="shared" si="94"/>
        <v>0</v>
      </c>
      <c r="LH64" s="262">
        <f t="shared" si="95"/>
        <v>0</v>
      </c>
      <c r="LI64" s="262">
        <f t="shared" si="96"/>
        <v>0</v>
      </c>
      <c r="LJ64" s="262">
        <f t="shared" si="97"/>
        <v>0</v>
      </c>
      <c r="LK64" s="262">
        <f t="shared" si="98"/>
        <v>0</v>
      </c>
      <c r="LL64" s="262">
        <f t="shared" si="99"/>
        <v>0</v>
      </c>
    </row>
    <row r="65" spans="2:324" ht="39.950000000000003" hidden="1" customHeight="1" x14ac:dyDescent="0.25">
      <c r="B65" s="5" t="s">
        <v>36</v>
      </c>
      <c r="C65" s="68" t="s">
        <v>37</v>
      </c>
      <c r="D65" s="5" t="s">
        <v>72</v>
      </c>
      <c r="F65" s="262">
        <f>'SS to Constituents'!N65</f>
        <v>0</v>
      </c>
      <c r="H65" s="262">
        <f>'SS to Constituents'!O65</f>
        <v>0</v>
      </c>
      <c r="I65" s="264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X65" s="91">
        <f t="shared" si="122"/>
        <v>0</v>
      </c>
      <c r="Y65" s="91">
        <f t="shared" si="123"/>
        <v>0</v>
      </c>
      <c r="Z65" s="91">
        <f t="shared" si="124"/>
        <v>0</v>
      </c>
      <c r="AA65" s="91">
        <f t="shared" si="125"/>
        <v>0</v>
      </c>
      <c r="AB65" s="91">
        <f t="shared" si="126"/>
        <v>0</v>
      </c>
      <c r="AC65" s="91">
        <f t="shared" si="127"/>
        <v>0</v>
      </c>
      <c r="AD65" s="91">
        <f t="shared" si="128"/>
        <v>0</v>
      </c>
      <c r="AE65" s="91">
        <f t="shared" si="129"/>
        <v>0</v>
      </c>
      <c r="AF65" s="91">
        <f t="shared" si="130"/>
        <v>0</v>
      </c>
      <c r="AG65" s="91">
        <f t="shared" si="131"/>
        <v>0</v>
      </c>
      <c r="AH65" s="91">
        <f t="shared" si="132"/>
        <v>0</v>
      </c>
      <c r="AI65" s="91">
        <f t="shared" si="133"/>
        <v>0</v>
      </c>
      <c r="AJ65" s="91">
        <f t="shared" si="134"/>
        <v>0</v>
      </c>
      <c r="AL65" s="91">
        <f t="shared" si="135"/>
        <v>0</v>
      </c>
      <c r="AM65" s="91">
        <f t="shared" si="136"/>
        <v>0</v>
      </c>
      <c r="AN65" s="91">
        <f t="shared" si="137"/>
        <v>0</v>
      </c>
      <c r="AO65" s="91">
        <f t="shared" si="138"/>
        <v>0</v>
      </c>
      <c r="AP65" s="91">
        <f t="shared" si="139"/>
        <v>0</v>
      </c>
      <c r="AR65" s="91">
        <f t="shared" si="140"/>
        <v>0</v>
      </c>
      <c r="AS65" s="91">
        <f t="shared" si="141"/>
        <v>0</v>
      </c>
      <c r="AT65" s="91">
        <f t="shared" si="142"/>
        <v>0</v>
      </c>
      <c r="AV65" s="91">
        <f t="shared" si="143"/>
        <v>0</v>
      </c>
      <c r="AX65" s="91">
        <f t="shared" si="144"/>
        <v>0</v>
      </c>
      <c r="AZ65" s="91">
        <f t="shared" si="145"/>
        <v>0</v>
      </c>
      <c r="BB65" s="262">
        <f>'SS to Constituents'!P65</f>
        <v>0</v>
      </c>
      <c r="BC65" s="264"/>
      <c r="BD65" s="285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Y65" s="91">
        <f t="shared" si="146"/>
        <v>0</v>
      </c>
      <c r="BZ65" s="91">
        <f t="shared" si="165"/>
        <v>0</v>
      </c>
      <c r="CA65" s="91">
        <f t="shared" si="166"/>
        <v>0</v>
      </c>
      <c r="CB65" s="91">
        <f t="shared" si="167"/>
        <v>0</v>
      </c>
      <c r="CC65" s="91">
        <f t="shared" si="168"/>
        <v>0</v>
      </c>
      <c r="CD65" s="91">
        <f t="shared" si="169"/>
        <v>0</v>
      </c>
      <c r="CE65" s="91">
        <f t="shared" si="170"/>
        <v>0</v>
      </c>
      <c r="CF65" s="91">
        <f t="shared" si="171"/>
        <v>0</v>
      </c>
      <c r="CG65" s="91">
        <f t="shared" si="172"/>
        <v>0</v>
      </c>
      <c r="CH65" s="91">
        <f t="shared" si="154"/>
        <v>0</v>
      </c>
      <c r="CI65" s="91">
        <f t="shared" si="155"/>
        <v>0</v>
      </c>
      <c r="CJ65" s="91">
        <f t="shared" si="156"/>
        <v>0</v>
      </c>
      <c r="CK65" s="91">
        <f t="shared" si="157"/>
        <v>0</v>
      </c>
      <c r="CL65" s="91">
        <f t="shared" si="158"/>
        <v>0</v>
      </c>
      <c r="CM65" s="91">
        <f t="shared" si="159"/>
        <v>0</v>
      </c>
      <c r="CN65" s="91">
        <f t="shared" si="160"/>
        <v>0</v>
      </c>
      <c r="CO65" s="91">
        <f t="shared" si="161"/>
        <v>0</v>
      </c>
      <c r="CP65" s="91">
        <f t="shared" si="162"/>
        <v>0</v>
      </c>
      <c r="CQ65" s="91">
        <f t="shared" si="163"/>
        <v>0</v>
      </c>
      <c r="CR65" s="91">
        <f t="shared" si="164"/>
        <v>0</v>
      </c>
      <c r="CT65" s="91">
        <f t="shared" si="147"/>
        <v>0</v>
      </c>
      <c r="CV65" s="262">
        <f>'SS to Constituents'!Q65</f>
        <v>0</v>
      </c>
      <c r="CW65" s="264"/>
      <c r="CX65" s="285"/>
      <c r="CY65" s="285"/>
      <c r="CZ65" s="285"/>
      <c r="DA65" s="285"/>
      <c r="DB65" s="285"/>
      <c r="DC65" s="285"/>
      <c r="DD65" s="285"/>
      <c r="DE65" s="285"/>
      <c r="DF65" s="285"/>
      <c r="DG65" s="285"/>
      <c r="DH65" s="285"/>
      <c r="DI65" s="285"/>
      <c r="DJ65" s="285"/>
      <c r="DK65" s="285"/>
      <c r="DL65" s="285"/>
      <c r="DM65" s="285"/>
      <c r="DN65" s="285"/>
      <c r="DO65" s="285"/>
      <c r="DP65" s="285"/>
      <c r="DQ65" s="285"/>
      <c r="DR65" s="285"/>
      <c r="DS65" s="285"/>
      <c r="DT65" s="285"/>
      <c r="DU65" s="285"/>
      <c r="DV65" s="285"/>
      <c r="DW65" s="285"/>
      <c r="DX65" s="285"/>
      <c r="DY65" s="285"/>
      <c r="DZ65" s="285"/>
      <c r="EA65" s="285"/>
      <c r="EB65" s="285"/>
      <c r="EC65" s="285"/>
      <c r="ED65" s="285"/>
      <c r="EE65" s="285"/>
      <c r="EF65" s="285"/>
      <c r="EG65" s="285"/>
      <c r="EH65" s="285"/>
      <c r="EI65" s="285"/>
      <c r="EJ65" s="285"/>
      <c r="EK65" s="285"/>
      <c r="EL65" s="285"/>
      <c r="EM65" s="285"/>
      <c r="EN65" s="285"/>
      <c r="EO65" s="285"/>
      <c r="EP65" s="285"/>
      <c r="EQ65" s="285"/>
      <c r="ER65" s="285"/>
      <c r="ES65" s="285"/>
      <c r="ET65" s="285"/>
      <c r="EU65" s="285"/>
      <c r="EV65" s="285"/>
      <c r="EW65" s="285"/>
      <c r="EX65" s="285"/>
      <c r="EY65" s="285"/>
      <c r="EZ65" s="285"/>
      <c r="FA65" s="285"/>
      <c r="FB65" s="285"/>
      <c r="FC65" s="285"/>
      <c r="FD65" s="285"/>
      <c r="FE65" s="285"/>
      <c r="FG65" s="91">
        <f t="shared" si="148"/>
        <v>0</v>
      </c>
      <c r="FH65" s="91">
        <f t="shared" si="175"/>
        <v>0</v>
      </c>
      <c r="FI65" s="91">
        <f t="shared" si="176"/>
        <v>0</v>
      </c>
      <c r="FJ65" s="91">
        <f t="shared" si="177"/>
        <v>0</v>
      </c>
      <c r="FK65" s="91">
        <f t="shared" si="178"/>
        <v>0</v>
      </c>
      <c r="FL65" s="91">
        <f t="shared" si="179"/>
        <v>0</v>
      </c>
      <c r="FM65" s="91">
        <f t="shared" si="180"/>
        <v>0</v>
      </c>
      <c r="FN65" s="91">
        <f t="shared" si="181"/>
        <v>0</v>
      </c>
      <c r="FO65" s="91">
        <f t="shared" si="182"/>
        <v>0</v>
      </c>
      <c r="FP65" s="91">
        <f t="shared" si="183"/>
        <v>0</v>
      </c>
      <c r="FQ65" s="91">
        <f t="shared" si="184"/>
        <v>0</v>
      </c>
      <c r="FR65" s="91">
        <f t="shared" si="185"/>
        <v>0</v>
      </c>
      <c r="FS65" s="91">
        <f t="shared" si="186"/>
        <v>0</v>
      </c>
      <c r="FT65" s="91">
        <f t="shared" si="187"/>
        <v>0</v>
      </c>
      <c r="FU65" s="91">
        <f t="shared" si="188"/>
        <v>0</v>
      </c>
      <c r="FV65" s="91">
        <f t="shared" si="189"/>
        <v>0</v>
      </c>
      <c r="FW65" s="91">
        <f t="shared" si="174"/>
        <v>0</v>
      </c>
      <c r="FX65" s="91">
        <f t="shared" si="190"/>
        <v>0</v>
      </c>
      <c r="FY65" s="91">
        <f t="shared" si="191"/>
        <v>0</v>
      </c>
      <c r="FZ65" s="91">
        <f t="shared" si="192"/>
        <v>0</v>
      </c>
      <c r="GA65" s="91">
        <f t="shared" si="218"/>
        <v>0</v>
      </c>
      <c r="GB65" s="91">
        <f t="shared" si="219"/>
        <v>0</v>
      </c>
      <c r="GC65" s="91">
        <f t="shared" si="220"/>
        <v>0</v>
      </c>
      <c r="GD65" s="91">
        <f t="shared" si="221"/>
        <v>0</v>
      </c>
      <c r="GE65" s="91">
        <f t="shared" si="222"/>
        <v>0</v>
      </c>
      <c r="GF65" s="91">
        <f t="shared" si="223"/>
        <v>0</v>
      </c>
      <c r="GG65" s="91">
        <f t="shared" si="224"/>
        <v>0</v>
      </c>
      <c r="GH65" s="91">
        <f t="shared" si="225"/>
        <v>0</v>
      </c>
      <c r="GI65" s="91">
        <f t="shared" si="226"/>
        <v>0</v>
      </c>
      <c r="GJ65" s="91">
        <f t="shared" si="227"/>
        <v>0</v>
      </c>
      <c r="GK65" s="91">
        <f t="shared" si="228"/>
        <v>0</v>
      </c>
      <c r="GL65" s="91">
        <f t="shared" si="229"/>
        <v>0</v>
      </c>
      <c r="GM65" s="91">
        <f t="shared" si="230"/>
        <v>0</v>
      </c>
      <c r="GN65" s="91">
        <f t="shared" si="231"/>
        <v>0</v>
      </c>
      <c r="GO65" s="91">
        <f t="shared" si="232"/>
        <v>0</v>
      </c>
      <c r="GP65" s="91">
        <f t="shared" si="213"/>
        <v>0</v>
      </c>
      <c r="GQ65" s="91">
        <f t="shared" si="214"/>
        <v>0</v>
      </c>
      <c r="GR65" s="91">
        <f t="shared" si="215"/>
        <v>0</v>
      </c>
      <c r="GS65" s="91">
        <f t="shared" si="216"/>
        <v>0</v>
      </c>
      <c r="GT65" s="91">
        <f t="shared" si="217"/>
        <v>0</v>
      </c>
      <c r="GU65" s="91">
        <f t="shared" si="193"/>
        <v>0</v>
      </c>
      <c r="GV65" s="91">
        <f t="shared" si="194"/>
        <v>0</v>
      </c>
      <c r="GW65" s="91">
        <f t="shared" si="195"/>
        <v>0</v>
      </c>
      <c r="GX65" s="91">
        <f t="shared" si="196"/>
        <v>0</v>
      </c>
      <c r="GY65" s="91">
        <f t="shared" si="197"/>
        <v>0</v>
      </c>
      <c r="GZ65" s="91">
        <f t="shared" si="198"/>
        <v>0</v>
      </c>
      <c r="HA65" s="91">
        <f t="shared" si="199"/>
        <v>0</v>
      </c>
      <c r="HB65" s="91">
        <f t="shared" si="200"/>
        <v>0</v>
      </c>
      <c r="HC65" s="91">
        <f t="shared" si="201"/>
        <v>0</v>
      </c>
      <c r="HD65" s="91">
        <f t="shared" si="202"/>
        <v>0</v>
      </c>
      <c r="HE65" s="91">
        <f t="shared" si="203"/>
        <v>0</v>
      </c>
      <c r="HF65" s="91">
        <f t="shared" si="204"/>
        <v>0</v>
      </c>
      <c r="HG65" s="91">
        <f t="shared" si="205"/>
        <v>0</v>
      </c>
      <c r="HH65" s="91">
        <f t="shared" si="206"/>
        <v>0</v>
      </c>
      <c r="HI65" s="91">
        <f t="shared" si="207"/>
        <v>0</v>
      </c>
      <c r="HJ65" s="91">
        <f t="shared" si="208"/>
        <v>0</v>
      </c>
      <c r="HK65" s="91">
        <f t="shared" si="209"/>
        <v>0</v>
      </c>
      <c r="HL65" s="91">
        <f t="shared" si="210"/>
        <v>0</v>
      </c>
      <c r="HM65" s="91">
        <f t="shared" si="211"/>
        <v>0</v>
      </c>
      <c r="HN65" s="91">
        <f t="shared" si="212"/>
        <v>0</v>
      </c>
      <c r="HP65" s="91">
        <f t="shared" si="149"/>
        <v>0</v>
      </c>
      <c r="HR65" s="262">
        <f t="shared" si="150"/>
        <v>0</v>
      </c>
      <c r="HS65" s="91">
        <f>HR65-'SS to Constituents'!F65</f>
        <v>0</v>
      </c>
      <c r="HV65" s="289" t="str">
        <f t="shared" si="151"/>
        <v>1C.1.DC</v>
      </c>
      <c r="HW65" s="262">
        <f t="shared" si="6"/>
        <v>0</v>
      </c>
      <c r="HX65" s="262">
        <f t="shared" si="7"/>
        <v>0</v>
      </c>
      <c r="HY65" s="262">
        <f t="shared" si="8"/>
        <v>0</v>
      </c>
      <c r="HZ65" s="262">
        <f t="shared" si="9"/>
        <v>0</v>
      </c>
      <c r="IA65" s="262">
        <f t="shared" si="10"/>
        <v>0</v>
      </c>
      <c r="IB65" s="262">
        <f t="shared" si="11"/>
        <v>0</v>
      </c>
      <c r="IC65" s="262">
        <f t="shared" si="12"/>
        <v>0</v>
      </c>
      <c r="ID65" s="262">
        <f t="shared" si="13"/>
        <v>0</v>
      </c>
      <c r="IE65" s="262">
        <f t="shared" si="14"/>
        <v>0</v>
      </c>
      <c r="IF65" s="262">
        <f t="shared" si="15"/>
        <v>0</v>
      </c>
      <c r="IG65" s="262">
        <f t="shared" si="16"/>
        <v>0</v>
      </c>
      <c r="IH65" s="262">
        <f t="shared" si="17"/>
        <v>0</v>
      </c>
      <c r="II65" s="262">
        <f t="shared" si="18"/>
        <v>0</v>
      </c>
      <c r="IJ65" s="262">
        <f t="shared" si="19"/>
        <v>0</v>
      </c>
      <c r="IK65" s="262">
        <f t="shared" si="20"/>
        <v>0</v>
      </c>
      <c r="IL65" s="262">
        <f t="shared" si="21"/>
        <v>0</v>
      </c>
      <c r="IM65" s="262">
        <f t="shared" si="22"/>
        <v>0</v>
      </c>
      <c r="IN65" s="262">
        <f t="shared" si="23"/>
        <v>0</v>
      </c>
      <c r="IO65" s="262">
        <f t="shared" si="24"/>
        <v>0</v>
      </c>
      <c r="IP65" s="262">
        <f t="shared" si="25"/>
        <v>0</v>
      </c>
      <c r="IQ65" s="262">
        <f t="shared" si="26"/>
        <v>0</v>
      </c>
      <c r="IR65" s="262">
        <f t="shared" si="27"/>
        <v>0</v>
      </c>
      <c r="IS65" s="262">
        <f t="shared" si="28"/>
        <v>0</v>
      </c>
      <c r="IT65" s="262">
        <f t="shared" si="29"/>
        <v>0</v>
      </c>
      <c r="IU65" s="262">
        <f t="shared" si="30"/>
        <v>0</v>
      </c>
      <c r="IV65" s="262">
        <f t="shared" si="31"/>
        <v>0</v>
      </c>
      <c r="IW65" s="262">
        <f t="shared" si="32"/>
        <v>0</v>
      </c>
      <c r="IX65" s="262">
        <f t="shared" si="33"/>
        <v>0</v>
      </c>
      <c r="IY65" s="262">
        <f t="shared" si="34"/>
        <v>0</v>
      </c>
      <c r="IZ65" s="262">
        <f t="shared" si="35"/>
        <v>0</v>
      </c>
      <c r="JA65" s="262">
        <f t="shared" si="36"/>
        <v>0</v>
      </c>
      <c r="JB65" s="262">
        <f t="shared" si="37"/>
        <v>0</v>
      </c>
      <c r="JC65" s="262">
        <f t="shared" si="38"/>
        <v>0</v>
      </c>
      <c r="JD65" s="262">
        <f t="shared" si="39"/>
        <v>0</v>
      </c>
      <c r="JE65" s="262">
        <f t="shared" si="40"/>
        <v>0</v>
      </c>
      <c r="JF65" s="262">
        <f t="shared" si="41"/>
        <v>0</v>
      </c>
      <c r="JG65" s="262">
        <f t="shared" si="42"/>
        <v>0</v>
      </c>
      <c r="JH65" s="262">
        <f t="shared" si="43"/>
        <v>0</v>
      </c>
      <c r="JI65" s="262">
        <f t="shared" si="44"/>
        <v>0</v>
      </c>
      <c r="JJ65" s="262">
        <f t="shared" si="45"/>
        <v>0</v>
      </c>
      <c r="JK65" s="262">
        <f t="shared" si="46"/>
        <v>0</v>
      </c>
      <c r="JL65" s="262">
        <f t="shared" si="47"/>
        <v>0</v>
      </c>
      <c r="JM65" s="262">
        <f t="shared" si="48"/>
        <v>0</v>
      </c>
      <c r="JN65" s="262">
        <f t="shared" si="49"/>
        <v>0</v>
      </c>
      <c r="JO65" s="262">
        <f t="shared" si="50"/>
        <v>0</v>
      </c>
      <c r="JP65" s="262">
        <f t="shared" si="51"/>
        <v>0</v>
      </c>
      <c r="JQ65" s="262">
        <f t="shared" si="52"/>
        <v>0</v>
      </c>
      <c r="JR65" s="262">
        <f t="shared" si="53"/>
        <v>0</v>
      </c>
      <c r="JS65" s="262">
        <f t="shared" si="54"/>
        <v>0</v>
      </c>
      <c r="JT65" s="262">
        <f t="shared" si="55"/>
        <v>0</v>
      </c>
      <c r="JU65" s="262">
        <f t="shared" si="56"/>
        <v>0</v>
      </c>
      <c r="JV65" s="262">
        <f t="shared" si="57"/>
        <v>0</v>
      </c>
      <c r="JW65" s="262">
        <f t="shared" si="58"/>
        <v>0</v>
      </c>
      <c r="JX65" s="262">
        <f t="shared" si="59"/>
        <v>0</v>
      </c>
      <c r="JY65" s="262">
        <f t="shared" si="60"/>
        <v>0</v>
      </c>
      <c r="JZ65" s="262">
        <f t="shared" si="61"/>
        <v>0</v>
      </c>
      <c r="KA65" s="262">
        <f t="shared" si="62"/>
        <v>0</v>
      </c>
      <c r="KB65" s="262">
        <f t="shared" si="63"/>
        <v>0</v>
      </c>
      <c r="KC65" s="262">
        <f t="shared" si="64"/>
        <v>0</v>
      </c>
      <c r="KD65" s="262">
        <f t="shared" si="65"/>
        <v>0</v>
      </c>
      <c r="KE65" s="262">
        <f t="shared" si="66"/>
        <v>0</v>
      </c>
      <c r="KF65" s="262">
        <f t="shared" si="67"/>
        <v>0</v>
      </c>
      <c r="KG65" s="262">
        <f t="shared" si="68"/>
        <v>0</v>
      </c>
      <c r="KH65" s="262">
        <f t="shared" si="69"/>
        <v>0</v>
      </c>
      <c r="KI65" s="262">
        <f t="shared" si="70"/>
        <v>0</v>
      </c>
      <c r="KJ65" s="262">
        <f t="shared" si="71"/>
        <v>0</v>
      </c>
      <c r="KK65" s="262">
        <f t="shared" si="72"/>
        <v>0</v>
      </c>
      <c r="KL65" s="262">
        <f t="shared" si="73"/>
        <v>0</v>
      </c>
      <c r="KM65" s="262">
        <f t="shared" si="74"/>
        <v>0</v>
      </c>
      <c r="KN65" s="262">
        <f t="shared" si="75"/>
        <v>0</v>
      </c>
      <c r="KO65" s="262">
        <f t="shared" si="76"/>
        <v>0</v>
      </c>
      <c r="KP65" s="262">
        <f t="shared" si="77"/>
        <v>0</v>
      </c>
      <c r="KQ65" s="262">
        <f t="shared" si="78"/>
        <v>0</v>
      </c>
      <c r="KR65" s="262">
        <f t="shared" si="79"/>
        <v>0</v>
      </c>
      <c r="KS65" s="262">
        <f t="shared" si="80"/>
        <v>0</v>
      </c>
      <c r="KT65" s="262">
        <f t="shared" si="81"/>
        <v>0</v>
      </c>
      <c r="KU65" s="262">
        <f t="shared" si="82"/>
        <v>0</v>
      </c>
      <c r="KV65" s="262">
        <f t="shared" si="83"/>
        <v>0</v>
      </c>
      <c r="KW65" s="262">
        <f t="shared" si="84"/>
        <v>0</v>
      </c>
      <c r="KX65" s="262">
        <f t="shared" si="85"/>
        <v>0</v>
      </c>
      <c r="KY65" s="262">
        <f t="shared" si="86"/>
        <v>0</v>
      </c>
      <c r="KZ65" s="262">
        <f t="shared" si="87"/>
        <v>0</v>
      </c>
      <c r="LA65" s="262">
        <f t="shared" si="88"/>
        <v>0</v>
      </c>
      <c r="LB65" s="262">
        <f t="shared" si="89"/>
        <v>0</v>
      </c>
      <c r="LC65" s="262">
        <f t="shared" si="90"/>
        <v>0</v>
      </c>
      <c r="LD65" s="262">
        <f t="shared" si="91"/>
        <v>0</v>
      </c>
      <c r="LE65" s="262">
        <f t="shared" si="92"/>
        <v>0</v>
      </c>
      <c r="LF65" s="262">
        <f t="shared" si="93"/>
        <v>0</v>
      </c>
      <c r="LG65" s="262">
        <f t="shared" si="94"/>
        <v>0</v>
      </c>
      <c r="LH65" s="262">
        <f t="shared" si="95"/>
        <v>0</v>
      </c>
      <c r="LI65" s="262">
        <f t="shared" si="96"/>
        <v>0</v>
      </c>
      <c r="LJ65" s="262">
        <f t="shared" si="97"/>
        <v>0</v>
      </c>
      <c r="LK65" s="262">
        <f t="shared" si="98"/>
        <v>0</v>
      </c>
      <c r="LL65" s="262">
        <f t="shared" si="99"/>
        <v>0</v>
      </c>
    </row>
    <row r="66" spans="2:324" ht="39.950000000000003" hidden="1" customHeight="1" x14ac:dyDescent="0.25">
      <c r="B66" s="5" t="s">
        <v>36</v>
      </c>
      <c r="C66" s="68" t="s">
        <v>37</v>
      </c>
      <c r="D66" s="5" t="s">
        <v>73</v>
      </c>
      <c r="F66" s="262">
        <f>'SS to Constituents'!N66</f>
        <v>0</v>
      </c>
      <c r="H66" s="262">
        <f>'SS to Constituents'!O66</f>
        <v>0</v>
      </c>
      <c r="I66" s="264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X66" s="91">
        <f t="shared" si="122"/>
        <v>0</v>
      </c>
      <c r="Y66" s="91">
        <f t="shared" si="123"/>
        <v>0</v>
      </c>
      <c r="Z66" s="91">
        <f t="shared" si="124"/>
        <v>0</v>
      </c>
      <c r="AA66" s="91">
        <f t="shared" si="125"/>
        <v>0</v>
      </c>
      <c r="AB66" s="91">
        <f t="shared" si="126"/>
        <v>0</v>
      </c>
      <c r="AC66" s="91">
        <f t="shared" si="127"/>
        <v>0</v>
      </c>
      <c r="AD66" s="91">
        <f t="shared" si="128"/>
        <v>0</v>
      </c>
      <c r="AE66" s="91">
        <f t="shared" si="129"/>
        <v>0</v>
      </c>
      <c r="AF66" s="91">
        <f t="shared" si="130"/>
        <v>0</v>
      </c>
      <c r="AG66" s="91">
        <f t="shared" si="131"/>
        <v>0</v>
      </c>
      <c r="AH66" s="91">
        <f t="shared" si="132"/>
        <v>0</v>
      </c>
      <c r="AI66" s="91">
        <f t="shared" si="133"/>
        <v>0</v>
      </c>
      <c r="AJ66" s="91">
        <f t="shared" si="134"/>
        <v>0</v>
      </c>
      <c r="AL66" s="91">
        <f t="shared" si="135"/>
        <v>0</v>
      </c>
      <c r="AM66" s="91">
        <f t="shared" si="136"/>
        <v>0</v>
      </c>
      <c r="AN66" s="91">
        <f t="shared" si="137"/>
        <v>0</v>
      </c>
      <c r="AO66" s="91">
        <f t="shared" si="138"/>
        <v>0</v>
      </c>
      <c r="AP66" s="91">
        <f t="shared" si="139"/>
        <v>0</v>
      </c>
      <c r="AR66" s="91">
        <f t="shared" si="140"/>
        <v>0</v>
      </c>
      <c r="AS66" s="91">
        <f t="shared" si="141"/>
        <v>0</v>
      </c>
      <c r="AT66" s="91">
        <f t="shared" si="142"/>
        <v>0</v>
      </c>
      <c r="AV66" s="91">
        <f t="shared" si="143"/>
        <v>0</v>
      </c>
      <c r="AX66" s="91">
        <f t="shared" si="144"/>
        <v>0</v>
      </c>
      <c r="AZ66" s="91">
        <f t="shared" si="145"/>
        <v>0</v>
      </c>
      <c r="BB66" s="262">
        <f>'SS to Constituents'!P66</f>
        <v>0</v>
      </c>
      <c r="BC66" s="264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Y66" s="91">
        <f t="shared" si="146"/>
        <v>0</v>
      </c>
      <c r="BZ66" s="91">
        <f t="shared" si="165"/>
        <v>0</v>
      </c>
      <c r="CA66" s="91">
        <f t="shared" si="166"/>
        <v>0</v>
      </c>
      <c r="CB66" s="91">
        <f t="shared" si="167"/>
        <v>0</v>
      </c>
      <c r="CC66" s="91">
        <f t="shared" si="168"/>
        <v>0</v>
      </c>
      <c r="CD66" s="91">
        <f t="shared" si="169"/>
        <v>0</v>
      </c>
      <c r="CE66" s="91">
        <f t="shared" si="170"/>
        <v>0</v>
      </c>
      <c r="CF66" s="91">
        <f t="shared" si="171"/>
        <v>0</v>
      </c>
      <c r="CG66" s="91">
        <f t="shared" si="172"/>
        <v>0</v>
      </c>
      <c r="CH66" s="91">
        <f t="shared" si="154"/>
        <v>0</v>
      </c>
      <c r="CI66" s="91">
        <f t="shared" si="155"/>
        <v>0</v>
      </c>
      <c r="CJ66" s="91">
        <f t="shared" si="156"/>
        <v>0</v>
      </c>
      <c r="CK66" s="91">
        <f t="shared" si="157"/>
        <v>0</v>
      </c>
      <c r="CL66" s="91">
        <f t="shared" si="158"/>
        <v>0</v>
      </c>
      <c r="CM66" s="91">
        <f t="shared" si="159"/>
        <v>0</v>
      </c>
      <c r="CN66" s="91">
        <f t="shared" si="160"/>
        <v>0</v>
      </c>
      <c r="CO66" s="91">
        <f t="shared" si="161"/>
        <v>0</v>
      </c>
      <c r="CP66" s="91">
        <f t="shared" si="162"/>
        <v>0</v>
      </c>
      <c r="CQ66" s="91">
        <f t="shared" si="163"/>
        <v>0</v>
      </c>
      <c r="CR66" s="91">
        <f t="shared" si="164"/>
        <v>0</v>
      </c>
      <c r="CT66" s="91">
        <f t="shared" si="147"/>
        <v>0</v>
      </c>
      <c r="CV66" s="262">
        <f>'SS to Constituents'!Q66</f>
        <v>0</v>
      </c>
      <c r="CW66" s="264"/>
      <c r="CX66" s="285"/>
      <c r="CY66" s="285"/>
      <c r="CZ66" s="285"/>
      <c r="DA66" s="285"/>
      <c r="DB66" s="285"/>
      <c r="DC66" s="285"/>
      <c r="DD66" s="285"/>
      <c r="DE66" s="285"/>
      <c r="DF66" s="285"/>
      <c r="DG66" s="285"/>
      <c r="DH66" s="285"/>
      <c r="DI66" s="285"/>
      <c r="DJ66" s="285"/>
      <c r="DK66" s="285"/>
      <c r="DL66" s="285"/>
      <c r="DM66" s="285"/>
      <c r="DN66" s="285"/>
      <c r="DO66" s="285"/>
      <c r="DP66" s="285"/>
      <c r="DQ66" s="285"/>
      <c r="DR66" s="285"/>
      <c r="DS66" s="285"/>
      <c r="DT66" s="285"/>
      <c r="DU66" s="285"/>
      <c r="DV66" s="285"/>
      <c r="DW66" s="285"/>
      <c r="DX66" s="285"/>
      <c r="DY66" s="285"/>
      <c r="DZ66" s="285"/>
      <c r="EA66" s="285"/>
      <c r="EB66" s="285"/>
      <c r="EC66" s="285"/>
      <c r="ED66" s="285"/>
      <c r="EE66" s="285"/>
      <c r="EF66" s="285"/>
      <c r="EG66" s="285"/>
      <c r="EH66" s="285"/>
      <c r="EI66" s="285"/>
      <c r="EJ66" s="285"/>
      <c r="EK66" s="285"/>
      <c r="EL66" s="285"/>
      <c r="EM66" s="285"/>
      <c r="EN66" s="285"/>
      <c r="EO66" s="285"/>
      <c r="EP66" s="285"/>
      <c r="EQ66" s="285"/>
      <c r="ER66" s="285"/>
      <c r="ES66" s="285"/>
      <c r="ET66" s="285"/>
      <c r="EU66" s="285"/>
      <c r="EV66" s="285"/>
      <c r="EW66" s="285"/>
      <c r="EX66" s="285"/>
      <c r="EY66" s="285"/>
      <c r="EZ66" s="285"/>
      <c r="FA66" s="285"/>
      <c r="FB66" s="285"/>
      <c r="FC66" s="285"/>
      <c r="FD66" s="285"/>
      <c r="FE66" s="285"/>
      <c r="FG66" s="91">
        <f t="shared" si="148"/>
        <v>0</v>
      </c>
      <c r="FH66" s="91">
        <f t="shared" si="175"/>
        <v>0</v>
      </c>
      <c r="FI66" s="91">
        <f t="shared" si="176"/>
        <v>0</v>
      </c>
      <c r="FJ66" s="91">
        <f t="shared" si="177"/>
        <v>0</v>
      </c>
      <c r="FK66" s="91">
        <f t="shared" si="178"/>
        <v>0</v>
      </c>
      <c r="FL66" s="91">
        <f t="shared" si="179"/>
        <v>0</v>
      </c>
      <c r="FM66" s="91">
        <f t="shared" si="180"/>
        <v>0</v>
      </c>
      <c r="FN66" s="91">
        <f t="shared" si="181"/>
        <v>0</v>
      </c>
      <c r="FO66" s="91">
        <f t="shared" si="182"/>
        <v>0</v>
      </c>
      <c r="FP66" s="91">
        <f t="shared" si="183"/>
        <v>0</v>
      </c>
      <c r="FQ66" s="91">
        <f t="shared" si="184"/>
        <v>0</v>
      </c>
      <c r="FR66" s="91">
        <f t="shared" si="185"/>
        <v>0</v>
      </c>
      <c r="FS66" s="91">
        <f t="shared" si="186"/>
        <v>0</v>
      </c>
      <c r="FT66" s="91">
        <f t="shared" si="187"/>
        <v>0</v>
      </c>
      <c r="FU66" s="91">
        <f t="shared" si="188"/>
        <v>0</v>
      </c>
      <c r="FV66" s="91">
        <f t="shared" si="189"/>
        <v>0</v>
      </c>
      <c r="FW66" s="91">
        <f t="shared" si="174"/>
        <v>0</v>
      </c>
      <c r="FX66" s="91">
        <f t="shared" si="190"/>
        <v>0</v>
      </c>
      <c r="FY66" s="91">
        <f t="shared" si="191"/>
        <v>0</v>
      </c>
      <c r="FZ66" s="91">
        <f t="shared" si="192"/>
        <v>0</v>
      </c>
      <c r="GA66" s="91">
        <f t="shared" si="218"/>
        <v>0</v>
      </c>
      <c r="GB66" s="91">
        <f t="shared" si="219"/>
        <v>0</v>
      </c>
      <c r="GC66" s="91">
        <f t="shared" si="220"/>
        <v>0</v>
      </c>
      <c r="GD66" s="91">
        <f t="shared" si="221"/>
        <v>0</v>
      </c>
      <c r="GE66" s="91">
        <f t="shared" si="222"/>
        <v>0</v>
      </c>
      <c r="GF66" s="91">
        <f t="shared" si="223"/>
        <v>0</v>
      </c>
      <c r="GG66" s="91">
        <f t="shared" si="224"/>
        <v>0</v>
      </c>
      <c r="GH66" s="91">
        <f t="shared" si="225"/>
        <v>0</v>
      </c>
      <c r="GI66" s="91">
        <f t="shared" si="226"/>
        <v>0</v>
      </c>
      <c r="GJ66" s="91">
        <f t="shared" si="227"/>
        <v>0</v>
      </c>
      <c r="GK66" s="91">
        <f t="shared" si="228"/>
        <v>0</v>
      </c>
      <c r="GL66" s="91">
        <f t="shared" si="229"/>
        <v>0</v>
      </c>
      <c r="GM66" s="91">
        <f t="shared" si="230"/>
        <v>0</v>
      </c>
      <c r="GN66" s="91">
        <f t="shared" si="231"/>
        <v>0</v>
      </c>
      <c r="GO66" s="91">
        <f t="shared" si="232"/>
        <v>0</v>
      </c>
      <c r="GP66" s="91">
        <f t="shared" si="213"/>
        <v>0</v>
      </c>
      <c r="GQ66" s="91">
        <f t="shared" si="214"/>
        <v>0</v>
      </c>
      <c r="GR66" s="91">
        <f t="shared" si="215"/>
        <v>0</v>
      </c>
      <c r="GS66" s="91">
        <f t="shared" si="216"/>
        <v>0</v>
      </c>
      <c r="GT66" s="91">
        <f t="shared" si="217"/>
        <v>0</v>
      </c>
      <c r="GU66" s="91">
        <f t="shared" si="193"/>
        <v>0</v>
      </c>
      <c r="GV66" s="91">
        <f t="shared" si="194"/>
        <v>0</v>
      </c>
      <c r="GW66" s="91">
        <f t="shared" si="195"/>
        <v>0</v>
      </c>
      <c r="GX66" s="91">
        <f t="shared" si="196"/>
        <v>0</v>
      </c>
      <c r="GY66" s="91">
        <f t="shared" si="197"/>
        <v>0</v>
      </c>
      <c r="GZ66" s="91">
        <f t="shared" si="198"/>
        <v>0</v>
      </c>
      <c r="HA66" s="91">
        <f t="shared" si="199"/>
        <v>0</v>
      </c>
      <c r="HB66" s="91">
        <f t="shared" si="200"/>
        <v>0</v>
      </c>
      <c r="HC66" s="91">
        <f t="shared" si="201"/>
        <v>0</v>
      </c>
      <c r="HD66" s="91">
        <f t="shared" si="202"/>
        <v>0</v>
      </c>
      <c r="HE66" s="91">
        <f t="shared" si="203"/>
        <v>0</v>
      </c>
      <c r="HF66" s="91">
        <f t="shared" si="204"/>
        <v>0</v>
      </c>
      <c r="HG66" s="91">
        <f t="shared" si="205"/>
        <v>0</v>
      </c>
      <c r="HH66" s="91">
        <f t="shared" si="206"/>
        <v>0</v>
      </c>
      <c r="HI66" s="91">
        <f t="shared" si="207"/>
        <v>0</v>
      </c>
      <c r="HJ66" s="91">
        <f t="shared" si="208"/>
        <v>0</v>
      </c>
      <c r="HK66" s="91">
        <f t="shared" si="209"/>
        <v>0</v>
      </c>
      <c r="HL66" s="91">
        <f t="shared" si="210"/>
        <v>0</v>
      </c>
      <c r="HM66" s="91">
        <f t="shared" si="211"/>
        <v>0</v>
      </c>
      <c r="HN66" s="91">
        <f t="shared" si="212"/>
        <v>0</v>
      </c>
      <c r="HP66" s="91">
        <f t="shared" si="149"/>
        <v>0</v>
      </c>
      <c r="HR66" s="262">
        <f t="shared" si="150"/>
        <v>0</v>
      </c>
      <c r="HS66" s="91">
        <f>HR66-'SS to Constituents'!F66</f>
        <v>0</v>
      </c>
      <c r="HV66" s="289" t="str">
        <f t="shared" si="151"/>
        <v>1C.1.DNC</v>
      </c>
      <c r="HW66" s="262">
        <f t="shared" si="6"/>
        <v>0</v>
      </c>
      <c r="HX66" s="262">
        <f t="shared" si="7"/>
        <v>0</v>
      </c>
      <c r="HY66" s="262">
        <f t="shared" si="8"/>
        <v>0</v>
      </c>
      <c r="HZ66" s="262">
        <f t="shared" si="9"/>
        <v>0</v>
      </c>
      <c r="IA66" s="262">
        <f t="shared" si="10"/>
        <v>0</v>
      </c>
      <c r="IB66" s="262">
        <f t="shared" si="11"/>
        <v>0</v>
      </c>
      <c r="IC66" s="262">
        <f t="shared" si="12"/>
        <v>0</v>
      </c>
      <c r="ID66" s="262">
        <f t="shared" si="13"/>
        <v>0</v>
      </c>
      <c r="IE66" s="262">
        <f t="shared" si="14"/>
        <v>0</v>
      </c>
      <c r="IF66" s="262">
        <f t="shared" si="15"/>
        <v>0</v>
      </c>
      <c r="IG66" s="262">
        <f t="shared" si="16"/>
        <v>0</v>
      </c>
      <c r="IH66" s="262">
        <f t="shared" si="17"/>
        <v>0</v>
      </c>
      <c r="II66" s="262">
        <f t="shared" si="18"/>
        <v>0</v>
      </c>
      <c r="IJ66" s="262">
        <f t="shared" si="19"/>
        <v>0</v>
      </c>
      <c r="IK66" s="262">
        <f t="shared" si="20"/>
        <v>0</v>
      </c>
      <c r="IL66" s="262">
        <f t="shared" si="21"/>
        <v>0</v>
      </c>
      <c r="IM66" s="262">
        <f t="shared" si="22"/>
        <v>0</v>
      </c>
      <c r="IN66" s="262">
        <f t="shared" si="23"/>
        <v>0</v>
      </c>
      <c r="IO66" s="262">
        <f t="shared" si="24"/>
        <v>0</v>
      </c>
      <c r="IP66" s="262">
        <f t="shared" si="25"/>
        <v>0</v>
      </c>
      <c r="IQ66" s="262">
        <f t="shared" si="26"/>
        <v>0</v>
      </c>
      <c r="IR66" s="262">
        <f t="shared" si="27"/>
        <v>0</v>
      </c>
      <c r="IS66" s="262">
        <f t="shared" si="28"/>
        <v>0</v>
      </c>
      <c r="IT66" s="262">
        <f t="shared" si="29"/>
        <v>0</v>
      </c>
      <c r="IU66" s="262">
        <f t="shared" si="30"/>
        <v>0</v>
      </c>
      <c r="IV66" s="262">
        <f t="shared" si="31"/>
        <v>0</v>
      </c>
      <c r="IW66" s="262">
        <f t="shared" si="32"/>
        <v>0</v>
      </c>
      <c r="IX66" s="262">
        <f t="shared" si="33"/>
        <v>0</v>
      </c>
      <c r="IY66" s="262">
        <f t="shared" si="34"/>
        <v>0</v>
      </c>
      <c r="IZ66" s="262">
        <f t="shared" si="35"/>
        <v>0</v>
      </c>
      <c r="JA66" s="262">
        <f t="shared" si="36"/>
        <v>0</v>
      </c>
      <c r="JB66" s="262">
        <f t="shared" si="37"/>
        <v>0</v>
      </c>
      <c r="JC66" s="262">
        <f t="shared" si="38"/>
        <v>0</v>
      </c>
      <c r="JD66" s="262">
        <f t="shared" si="39"/>
        <v>0</v>
      </c>
      <c r="JE66" s="262">
        <f t="shared" si="40"/>
        <v>0</v>
      </c>
      <c r="JF66" s="262">
        <f t="shared" si="41"/>
        <v>0</v>
      </c>
      <c r="JG66" s="262">
        <f t="shared" si="42"/>
        <v>0</v>
      </c>
      <c r="JH66" s="262">
        <f t="shared" si="43"/>
        <v>0</v>
      </c>
      <c r="JI66" s="262">
        <f t="shared" si="44"/>
        <v>0</v>
      </c>
      <c r="JJ66" s="262">
        <f t="shared" si="45"/>
        <v>0</v>
      </c>
      <c r="JK66" s="262">
        <f t="shared" si="46"/>
        <v>0</v>
      </c>
      <c r="JL66" s="262">
        <f t="shared" si="47"/>
        <v>0</v>
      </c>
      <c r="JM66" s="262">
        <f t="shared" si="48"/>
        <v>0</v>
      </c>
      <c r="JN66" s="262">
        <f t="shared" si="49"/>
        <v>0</v>
      </c>
      <c r="JO66" s="262">
        <f t="shared" si="50"/>
        <v>0</v>
      </c>
      <c r="JP66" s="262">
        <f t="shared" si="51"/>
        <v>0</v>
      </c>
      <c r="JQ66" s="262">
        <f t="shared" si="52"/>
        <v>0</v>
      </c>
      <c r="JR66" s="262">
        <f t="shared" si="53"/>
        <v>0</v>
      </c>
      <c r="JS66" s="262">
        <f t="shared" si="54"/>
        <v>0</v>
      </c>
      <c r="JT66" s="262">
        <f t="shared" si="55"/>
        <v>0</v>
      </c>
      <c r="JU66" s="262">
        <f t="shared" si="56"/>
        <v>0</v>
      </c>
      <c r="JV66" s="262">
        <f t="shared" si="57"/>
        <v>0</v>
      </c>
      <c r="JW66" s="262">
        <f t="shared" si="58"/>
        <v>0</v>
      </c>
      <c r="JX66" s="262">
        <f t="shared" si="59"/>
        <v>0</v>
      </c>
      <c r="JY66" s="262">
        <f t="shared" si="60"/>
        <v>0</v>
      </c>
      <c r="JZ66" s="262">
        <f t="shared" si="61"/>
        <v>0</v>
      </c>
      <c r="KA66" s="262">
        <f t="shared" si="62"/>
        <v>0</v>
      </c>
      <c r="KB66" s="262">
        <f t="shared" si="63"/>
        <v>0</v>
      </c>
      <c r="KC66" s="262">
        <f t="shared" si="64"/>
        <v>0</v>
      </c>
      <c r="KD66" s="262">
        <f t="shared" si="65"/>
        <v>0</v>
      </c>
      <c r="KE66" s="262">
        <f t="shared" si="66"/>
        <v>0</v>
      </c>
      <c r="KF66" s="262">
        <f t="shared" si="67"/>
        <v>0</v>
      </c>
      <c r="KG66" s="262">
        <f t="shared" si="68"/>
        <v>0</v>
      </c>
      <c r="KH66" s="262">
        <f t="shared" si="69"/>
        <v>0</v>
      </c>
      <c r="KI66" s="262">
        <f t="shared" si="70"/>
        <v>0</v>
      </c>
      <c r="KJ66" s="262">
        <f t="shared" si="71"/>
        <v>0</v>
      </c>
      <c r="KK66" s="262">
        <f t="shared" si="72"/>
        <v>0</v>
      </c>
      <c r="KL66" s="262">
        <f t="shared" si="73"/>
        <v>0</v>
      </c>
      <c r="KM66" s="262">
        <f t="shared" si="74"/>
        <v>0</v>
      </c>
      <c r="KN66" s="262">
        <f t="shared" si="75"/>
        <v>0</v>
      </c>
      <c r="KO66" s="262">
        <f t="shared" si="76"/>
        <v>0</v>
      </c>
      <c r="KP66" s="262">
        <f t="shared" si="77"/>
        <v>0</v>
      </c>
      <c r="KQ66" s="262">
        <f t="shared" si="78"/>
        <v>0</v>
      </c>
      <c r="KR66" s="262">
        <f t="shared" si="79"/>
        <v>0</v>
      </c>
      <c r="KS66" s="262">
        <f t="shared" si="80"/>
        <v>0</v>
      </c>
      <c r="KT66" s="262">
        <f t="shared" si="81"/>
        <v>0</v>
      </c>
      <c r="KU66" s="262">
        <f t="shared" si="82"/>
        <v>0</v>
      </c>
      <c r="KV66" s="262">
        <f t="shared" si="83"/>
        <v>0</v>
      </c>
      <c r="KW66" s="262">
        <f t="shared" si="84"/>
        <v>0</v>
      </c>
      <c r="KX66" s="262">
        <f t="shared" si="85"/>
        <v>0</v>
      </c>
      <c r="KY66" s="262">
        <f t="shared" si="86"/>
        <v>0</v>
      </c>
      <c r="KZ66" s="262">
        <f t="shared" si="87"/>
        <v>0</v>
      </c>
      <c r="LA66" s="262">
        <f t="shared" si="88"/>
        <v>0</v>
      </c>
      <c r="LB66" s="262">
        <f t="shared" si="89"/>
        <v>0</v>
      </c>
      <c r="LC66" s="262">
        <f t="shared" si="90"/>
        <v>0</v>
      </c>
      <c r="LD66" s="262">
        <f t="shared" si="91"/>
        <v>0</v>
      </c>
      <c r="LE66" s="262">
        <f t="shared" si="92"/>
        <v>0</v>
      </c>
      <c r="LF66" s="262">
        <f t="shared" si="93"/>
        <v>0</v>
      </c>
      <c r="LG66" s="262">
        <f t="shared" si="94"/>
        <v>0</v>
      </c>
      <c r="LH66" s="262">
        <f t="shared" si="95"/>
        <v>0</v>
      </c>
      <c r="LI66" s="262">
        <f t="shared" si="96"/>
        <v>0</v>
      </c>
      <c r="LJ66" s="262">
        <f t="shared" si="97"/>
        <v>0</v>
      </c>
      <c r="LK66" s="262">
        <f t="shared" si="98"/>
        <v>0</v>
      </c>
      <c r="LL66" s="262">
        <f t="shared" si="99"/>
        <v>0</v>
      </c>
    </row>
    <row r="67" spans="2:324" ht="39.950000000000003" customHeight="1" x14ac:dyDescent="0.25">
      <c r="B67" s="5" t="s">
        <v>36</v>
      </c>
      <c r="C67" s="68" t="s">
        <v>37</v>
      </c>
      <c r="D67" s="5" t="s">
        <v>74</v>
      </c>
      <c r="F67" s="262">
        <f>'SS to Constituents'!N67</f>
        <v>0.60909331032070446</v>
      </c>
      <c r="H67" s="262">
        <f>'SS to Constituents'!O67</f>
        <v>4.507290496373213</v>
      </c>
      <c r="I67" s="264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X67" s="91">
        <f t="shared" si="122"/>
        <v>0</v>
      </c>
      <c r="Y67" s="91">
        <f t="shared" si="123"/>
        <v>0</v>
      </c>
      <c r="Z67" s="91">
        <f t="shared" si="124"/>
        <v>0</v>
      </c>
      <c r="AA67" s="91">
        <f t="shared" si="125"/>
        <v>0</v>
      </c>
      <c r="AB67" s="91">
        <f t="shared" si="126"/>
        <v>0</v>
      </c>
      <c r="AC67" s="91">
        <f t="shared" si="127"/>
        <v>0</v>
      </c>
      <c r="AD67" s="91">
        <f t="shared" si="128"/>
        <v>0</v>
      </c>
      <c r="AE67" s="91">
        <f t="shared" si="129"/>
        <v>0</v>
      </c>
      <c r="AF67" s="91">
        <f t="shared" si="130"/>
        <v>0</v>
      </c>
      <c r="AG67" s="91">
        <f t="shared" si="131"/>
        <v>0</v>
      </c>
      <c r="AH67" s="91">
        <f t="shared" si="132"/>
        <v>0</v>
      </c>
      <c r="AI67" s="91">
        <f t="shared" si="133"/>
        <v>0</v>
      </c>
      <c r="AJ67" s="91">
        <f t="shared" si="134"/>
        <v>0</v>
      </c>
      <c r="AL67" s="91">
        <f t="shared" si="135"/>
        <v>0</v>
      </c>
      <c r="AM67" s="91">
        <f t="shared" si="136"/>
        <v>0</v>
      </c>
      <c r="AN67" s="91">
        <f t="shared" si="137"/>
        <v>0</v>
      </c>
      <c r="AO67" s="91">
        <f t="shared" si="138"/>
        <v>0</v>
      </c>
      <c r="AP67" s="91">
        <f t="shared" si="139"/>
        <v>0</v>
      </c>
      <c r="AR67" s="91">
        <f t="shared" si="140"/>
        <v>0</v>
      </c>
      <c r="AS67" s="91">
        <f t="shared" si="141"/>
        <v>0</v>
      </c>
      <c r="AT67" s="91">
        <f t="shared" si="142"/>
        <v>0</v>
      </c>
      <c r="AV67" s="91">
        <f t="shared" si="143"/>
        <v>0</v>
      </c>
      <c r="AX67" s="91">
        <f t="shared" si="144"/>
        <v>0</v>
      </c>
      <c r="AZ67" s="91">
        <f t="shared" si="145"/>
        <v>4.507290496373213</v>
      </c>
      <c r="BB67" s="262">
        <f>'SS to Constituents'!P67</f>
        <v>0.42082810531248666</v>
      </c>
      <c r="BC67" s="264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  <c r="BP67" s="285"/>
      <c r="BQ67" s="285"/>
      <c r="BR67" s="285"/>
      <c r="BS67" s="285"/>
      <c r="BT67" s="285"/>
      <c r="BU67" s="285"/>
      <c r="BV67" s="285"/>
      <c r="BW67" s="285"/>
      <c r="BY67" s="91">
        <f t="shared" si="146"/>
        <v>0</v>
      </c>
      <c r="BZ67" s="91">
        <f t="shared" si="165"/>
        <v>0</v>
      </c>
      <c r="CA67" s="91">
        <f t="shared" si="166"/>
        <v>0</v>
      </c>
      <c r="CB67" s="91">
        <f t="shared" si="167"/>
        <v>0</v>
      </c>
      <c r="CC67" s="91">
        <f t="shared" si="168"/>
        <v>0</v>
      </c>
      <c r="CD67" s="91">
        <f t="shared" si="169"/>
        <v>0</v>
      </c>
      <c r="CE67" s="91">
        <f t="shared" si="170"/>
        <v>0</v>
      </c>
      <c r="CF67" s="91">
        <f t="shared" si="171"/>
        <v>0</v>
      </c>
      <c r="CG67" s="91">
        <f t="shared" si="172"/>
        <v>0</v>
      </c>
      <c r="CH67" s="91">
        <f t="shared" si="154"/>
        <v>0</v>
      </c>
      <c r="CI67" s="91">
        <f t="shared" si="155"/>
        <v>0</v>
      </c>
      <c r="CJ67" s="91">
        <f t="shared" si="156"/>
        <v>0</v>
      </c>
      <c r="CK67" s="91">
        <f t="shared" si="157"/>
        <v>0</v>
      </c>
      <c r="CL67" s="91">
        <f t="shared" si="158"/>
        <v>0</v>
      </c>
      <c r="CM67" s="91">
        <f t="shared" si="159"/>
        <v>0</v>
      </c>
      <c r="CN67" s="91">
        <f t="shared" si="160"/>
        <v>0</v>
      </c>
      <c r="CO67" s="91">
        <f t="shared" si="161"/>
        <v>0</v>
      </c>
      <c r="CP67" s="91">
        <f t="shared" si="162"/>
        <v>0</v>
      </c>
      <c r="CQ67" s="91">
        <f t="shared" si="163"/>
        <v>0</v>
      </c>
      <c r="CR67" s="91">
        <f t="shared" si="164"/>
        <v>0</v>
      </c>
      <c r="CT67" s="91">
        <f t="shared" si="147"/>
        <v>0.42082810531248666</v>
      </c>
      <c r="CV67" s="262">
        <f>'SS to Constituents'!Q67</f>
        <v>0</v>
      </c>
      <c r="CW67" s="264"/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285"/>
      <c r="DI67" s="285"/>
      <c r="DJ67" s="285"/>
      <c r="DK67" s="285"/>
      <c r="DL67" s="285"/>
      <c r="DM67" s="285"/>
      <c r="DN67" s="285"/>
      <c r="DO67" s="285"/>
      <c r="DP67" s="285"/>
      <c r="DQ67" s="285"/>
      <c r="DR67" s="285"/>
      <c r="DS67" s="285"/>
      <c r="DT67" s="285"/>
      <c r="DU67" s="285"/>
      <c r="DV67" s="285"/>
      <c r="DW67" s="285"/>
      <c r="DX67" s="285"/>
      <c r="DY67" s="285"/>
      <c r="DZ67" s="285"/>
      <c r="EA67" s="285"/>
      <c r="EB67" s="285"/>
      <c r="EC67" s="285"/>
      <c r="ED67" s="285"/>
      <c r="EE67" s="285"/>
      <c r="EF67" s="285"/>
      <c r="EG67" s="285"/>
      <c r="EH67" s="285"/>
      <c r="EI67" s="285"/>
      <c r="EJ67" s="285"/>
      <c r="EK67" s="285"/>
      <c r="EL67" s="285"/>
      <c r="EM67" s="285"/>
      <c r="EN67" s="285"/>
      <c r="EO67" s="285"/>
      <c r="EP67" s="285"/>
      <c r="EQ67" s="285"/>
      <c r="ER67" s="285"/>
      <c r="ES67" s="285"/>
      <c r="ET67" s="285"/>
      <c r="EU67" s="285"/>
      <c r="EV67" s="285"/>
      <c r="EW67" s="285"/>
      <c r="EX67" s="285"/>
      <c r="EY67" s="285"/>
      <c r="EZ67" s="285"/>
      <c r="FA67" s="285"/>
      <c r="FB67" s="285"/>
      <c r="FC67" s="285"/>
      <c r="FD67" s="285"/>
      <c r="FE67" s="285"/>
      <c r="FG67" s="91">
        <f t="shared" si="148"/>
        <v>0</v>
      </c>
      <c r="FH67" s="91">
        <f t="shared" si="175"/>
        <v>0</v>
      </c>
      <c r="FI67" s="91">
        <f t="shared" si="176"/>
        <v>0</v>
      </c>
      <c r="FJ67" s="91">
        <f t="shared" si="177"/>
        <v>0</v>
      </c>
      <c r="FK67" s="91">
        <f t="shared" si="178"/>
        <v>0</v>
      </c>
      <c r="FL67" s="91">
        <f t="shared" si="179"/>
        <v>0</v>
      </c>
      <c r="FM67" s="91">
        <f t="shared" si="180"/>
        <v>0</v>
      </c>
      <c r="FN67" s="91">
        <f t="shared" si="181"/>
        <v>0</v>
      </c>
      <c r="FO67" s="91">
        <f t="shared" si="182"/>
        <v>0</v>
      </c>
      <c r="FP67" s="91">
        <f t="shared" si="183"/>
        <v>0</v>
      </c>
      <c r="FQ67" s="91">
        <f t="shared" si="184"/>
        <v>0</v>
      </c>
      <c r="FR67" s="91">
        <f t="shared" si="185"/>
        <v>0</v>
      </c>
      <c r="FS67" s="91">
        <f t="shared" si="186"/>
        <v>0</v>
      </c>
      <c r="FT67" s="91">
        <f t="shared" si="187"/>
        <v>0</v>
      </c>
      <c r="FU67" s="91">
        <f t="shared" si="188"/>
        <v>0</v>
      </c>
      <c r="FV67" s="91">
        <f t="shared" si="189"/>
        <v>0</v>
      </c>
      <c r="FW67" s="91">
        <f t="shared" si="174"/>
        <v>0</v>
      </c>
      <c r="FX67" s="91">
        <f t="shared" si="190"/>
        <v>0</v>
      </c>
      <c r="FY67" s="91">
        <f t="shared" si="191"/>
        <v>0</v>
      </c>
      <c r="FZ67" s="91">
        <f t="shared" si="192"/>
        <v>0</v>
      </c>
      <c r="GA67" s="91">
        <f t="shared" si="218"/>
        <v>0</v>
      </c>
      <c r="GB67" s="91">
        <f t="shared" si="219"/>
        <v>0</v>
      </c>
      <c r="GC67" s="91">
        <f t="shared" si="220"/>
        <v>0</v>
      </c>
      <c r="GD67" s="91">
        <f t="shared" si="221"/>
        <v>0</v>
      </c>
      <c r="GE67" s="91">
        <f t="shared" si="222"/>
        <v>0</v>
      </c>
      <c r="GF67" s="91">
        <f t="shared" si="223"/>
        <v>0</v>
      </c>
      <c r="GG67" s="91">
        <f t="shared" si="224"/>
        <v>0</v>
      </c>
      <c r="GH67" s="91">
        <f t="shared" si="225"/>
        <v>0</v>
      </c>
      <c r="GI67" s="91">
        <f t="shared" si="226"/>
        <v>0</v>
      </c>
      <c r="GJ67" s="91">
        <f t="shared" si="227"/>
        <v>0</v>
      </c>
      <c r="GK67" s="91">
        <f t="shared" si="228"/>
        <v>0</v>
      </c>
      <c r="GL67" s="91">
        <f t="shared" si="229"/>
        <v>0</v>
      </c>
      <c r="GM67" s="91">
        <f t="shared" si="230"/>
        <v>0</v>
      </c>
      <c r="GN67" s="91">
        <f t="shared" si="231"/>
        <v>0</v>
      </c>
      <c r="GO67" s="91">
        <f t="shared" si="232"/>
        <v>0</v>
      </c>
      <c r="GP67" s="91">
        <f t="shared" si="213"/>
        <v>0</v>
      </c>
      <c r="GQ67" s="91">
        <f t="shared" si="214"/>
        <v>0</v>
      </c>
      <c r="GR67" s="91">
        <f t="shared" si="215"/>
        <v>0</v>
      </c>
      <c r="GS67" s="91">
        <f t="shared" si="216"/>
        <v>0</v>
      </c>
      <c r="GT67" s="91">
        <f t="shared" si="217"/>
        <v>0</v>
      </c>
      <c r="GU67" s="91">
        <f t="shared" si="193"/>
        <v>0</v>
      </c>
      <c r="GV67" s="91">
        <f t="shared" si="194"/>
        <v>0</v>
      </c>
      <c r="GW67" s="91">
        <f t="shared" si="195"/>
        <v>0</v>
      </c>
      <c r="GX67" s="91">
        <f t="shared" si="196"/>
        <v>0</v>
      </c>
      <c r="GY67" s="91">
        <f t="shared" si="197"/>
        <v>0</v>
      </c>
      <c r="GZ67" s="91">
        <f t="shared" si="198"/>
        <v>0</v>
      </c>
      <c r="HA67" s="91">
        <f t="shared" si="199"/>
        <v>0</v>
      </c>
      <c r="HB67" s="91">
        <f t="shared" si="200"/>
        <v>0</v>
      </c>
      <c r="HC67" s="91">
        <f t="shared" si="201"/>
        <v>0</v>
      </c>
      <c r="HD67" s="91">
        <f t="shared" si="202"/>
        <v>0</v>
      </c>
      <c r="HE67" s="91">
        <f t="shared" si="203"/>
        <v>0</v>
      </c>
      <c r="HF67" s="91">
        <f t="shared" si="204"/>
        <v>0</v>
      </c>
      <c r="HG67" s="91">
        <f t="shared" si="205"/>
        <v>0</v>
      </c>
      <c r="HH67" s="91">
        <f t="shared" si="206"/>
        <v>0</v>
      </c>
      <c r="HI67" s="91">
        <f t="shared" si="207"/>
        <v>0</v>
      </c>
      <c r="HJ67" s="91">
        <f t="shared" si="208"/>
        <v>0</v>
      </c>
      <c r="HK67" s="91">
        <f t="shared" si="209"/>
        <v>0</v>
      </c>
      <c r="HL67" s="91">
        <f t="shared" si="210"/>
        <v>0</v>
      </c>
      <c r="HM67" s="91">
        <f t="shared" si="211"/>
        <v>0</v>
      </c>
      <c r="HN67" s="91">
        <f t="shared" si="212"/>
        <v>0</v>
      </c>
      <c r="HP67" s="91">
        <f t="shared" si="149"/>
        <v>0</v>
      </c>
      <c r="HR67" s="262">
        <f t="shared" si="150"/>
        <v>0.60909331032070446</v>
      </c>
      <c r="HS67" s="91">
        <f>HR67-'SS to Constituents'!F67</f>
        <v>-4.928118601685699</v>
      </c>
      <c r="HV67" s="289" t="str">
        <f t="shared" si="151"/>
        <v>1C.1.GTAC</v>
      </c>
      <c r="HW67" s="262">
        <f t="shared" si="6"/>
        <v>0.60909331032070446</v>
      </c>
      <c r="HX67" s="262">
        <f t="shared" si="7"/>
        <v>0</v>
      </c>
      <c r="HY67" s="262">
        <f t="shared" si="8"/>
        <v>0</v>
      </c>
      <c r="HZ67" s="262">
        <f t="shared" si="9"/>
        <v>0</v>
      </c>
      <c r="IA67" s="262">
        <f t="shared" si="10"/>
        <v>0</v>
      </c>
      <c r="IB67" s="262">
        <f t="shared" si="11"/>
        <v>0</v>
      </c>
      <c r="IC67" s="262">
        <f t="shared" si="12"/>
        <v>0</v>
      </c>
      <c r="ID67" s="262">
        <f t="shared" si="13"/>
        <v>0</v>
      </c>
      <c r="IE67" s="262">
        <f t="shared" si="14"/>
        <v>0</v>
      </c>
      <c r="IF67" s="262">
        <f t="shared" si="15"/>
        <v>0</v>
      </c>
      <c r="IG67" s="262">
        <f t="shared" si="16"/>
        <v>0</v>
      </c>
      <c r="IH67" s="262">
        <f t="shared" si="17"/>
        <v>0</v>
      </c>
      <c r="II67" s="262">
        <f t="shared" si="18"/>
        <v>0</v>
      </c>
      <c r="IJ67" s="262">
        <f t="shared" si="19"/>
        <v>0</v>
      </c>
      <c r="IK67" s="262">
        <f t="shared" si="20"/>
        <v>0</v>
      </c>
      <c r="IL67" s="262">
        <f t="shared" si="21"/>
        <v>0</v>
      </c>
      <c r="IM67" s="262">
        <f t="shared" si="22"/>
        <v>0</v>
      </c>
      <c r="IN67" s="262">
        <f t="shared" si="23"/>
        <v>0</v>
      </c>
      <c r="IO67" s="262">
        <f t="shared" si="24"/>
        <v>0</v>
      </c>
      <c r="IP67" s="262">
        <f t="shared" si="25"/>
        <v>0</v>
      </c>
      <c r="IQ67" s="262">
        <f t="shared" si="26"/>
        <v>0</v>
      </c>
      <c r="IR67" s="262">
        <f t="shared" si="27"/>
        <v>0</v>
      </c>
      <c r="IS67" s="262">
        <f t="shared" si="28"/>
        <v>0</v>
      </c>
      <c r="IT67" s="262">
        <f t="shared" si="29"/>
        <v>0</v>
      </c>
      <c r="IU67" s="262">
        <f t="shared" si="30"/>
        <v>0</v>
      </c>
      <c r="IV67" s="262">
        <f t="shared" si="31"/>
        <v>0</v>
      </c>
      <c r="IW67" s="262">
        <f t="shared" si="32"/>
        <v>0</v>
      </c>
      <c r="IX67" s="262">
        <f t="shared" si="33"/>
        <v>0</v>
      </c>
      <c r="IY67" s="262">
        <f t="shared" si="34"/>
        <v>0</v>
      </c>
      <c r="IZ67" s="262">
        <f t="shared" si="35"/>
        <v>0</v>
      </c>
      <c r="JA67" s="262">
        <f t="shared" si="36"/>
        <v>0</v>
      </c>
      <c r="JB67" s="262">
        <f t="shared" si="37"/>
        <v>0</v>
      </c>
      <c r="JC67" s="262">
        <f t="shared" si="38"/>
        <v>0</v>
      </c>
      <c r="JD67" s="262">
        <f t="shared" si="39"/>
        <v>0</v>
      </c>
      <c r="JE67" s="262">
        <f t="shared" si="40"/>
        <v>0</v>
      </c>
      <c r="JF67" s="262">
        <f t="shared" si="41"/>
        <v>0</v>
      </c>
      <c r="JG67" s="262">
        <f t="shared" si="42"/>
        <v>0</v>
      </c>
      <c r="JH67" s="262">
        <f t="shared" si="43"/>
        <v>0</v>
      </c>
      <c r="JI67" s="262">
        <f t="shared" si="44"/>
        <v>0</v>
      </c>
      <c r="JJ67" s="262">
        <f t="shared" si="45"/>
        <v>0</v>
      </c>
      <c r="JK67" s="262">
        <f t="shared" si="46"/>
        <v>0</v>
      </c>
      <c r="JL67" s="262">
        <f t="shared" si="47"/>
        <v>0</v>
      </c>
      <c r="JM67" s="262">
        <f t="shared" si="48"/>
        <v>0</v>
      </c>
      <c r="JN67" s="262">
        <f t="shared" si="49"/>
        <v>0</v>
      </c>
      <c r="JO67" s="262">
        <f t="shared" si="50"/>
        <v>0</v>
      </c>
      <c r="JP67" s="262">
        <f t="shared" si="51"/>
        <v>0</v>
      </c>
      <c r="JQ67" s="262">
        <f t="shared" si="52"/>
        <v>0</v>
      </c>
      <c r="JR67" s="262">
        <f t="shared" si="53"/>
        <v>0</v>
      </c>
      <c r="JS67" s="262">
        <f t="shared" si="54"/>
        <v>0</v>
      </c>
      <c r="JT67" s="262">
        <f t="shared" si="55"/>
        <v>0</v>
      </c>
      <c r="JU67" s="262">
        <f t="shared" si="56"/>
        <v>0</v>
      </c>
      <c r="JV67" s="262">
        <f t="shared" si="57"/>
        <v>0</v>
      </c>
      <c r="JW67" s="262">
        <f t="shared" si="58"/>
        <v>0</v>
      </c>
      <c r="JX67" s="262">
        <f t="shared" si="59"/>
        <v>0</v>
      </c>
      <c r="JY67" s="262">
        <f t="shared" si="60"/>
        <v>0</v>
      </c>
      <c r="JZ67" s="262">
        <f t="shared" si="61"/>
        <v>0</v>
      </c>
      <c r="KA67" s="262">
        <f t="shared" si="62"/>
        <v>0</v>
      </c>
      <c r="KB67" s="262">
        <f t="shared" si="63"/>
        <v>0</v>
      </c>
      <c r="KC67" s="262">
        <f t="shared" si="64"/>
        <v>0</v>
      </c>
      <c r="KD67" s="262">
        <f t="shared" si="65"/>
        <v>0</v>
      </c>
      <c r="KE67" s="262">
        <f t="shared" si="66"/>
        <v>0</v>
      </c>
      <c r="KF67" s="262">
        <f t="shared" si="67"/>
        <v>0</v>
      </c>
      <c r="KG67" s="262">
        <f t="shared" si="68"/>
        <v>0</v>
      </c>
      <c r="KH67" s="262">
        <f t="shared" si="69"/>
        <v>0</v>
      </c>
      <c r="KI67" s="262">
        <f t="shared" si="70"/>
        <v>0</v>
      </c>
      <c r="KJ67" s="262">
        <f t="shared" si="71"/>
        <v>0</v>
      </c>
      <c r="KK67" s="262">
        <f t="shared" si="72"/>
        <v>0</v>
      </c>
      <c r="KL67" s="262">
        <f t="shared" si="73"/>
        <v>0</v>
      </c>
      <c r="KM67" s="262">
        <f t="shared" si="74"/>
        <v>0</v>
      </c>
      <c r="KN67" s="262">
        <f t="shared" si="75"/>
        <v>0</v>
      </c>
      <c r="KO67" s="262">
        <f t="shared" si="76"/>
        <v>0</v>
      </c>
      <c r="KP67" s="262">
        <f t="shared" si="77"/>
        <v>0</v>
      </c>
      <c r="KQ67" s="262">
        <f t="shared" si="78"/>
        <v>0</v>
      </c>
      <c r="KR67" s="262">
        <f t="shared" si="79"/>
        <v>0</v>
      </c>
      <c r="KS67" s="262">
        <f t="shared" si="80"/>
        <v>0</v>
      </c>
      <c r="KT67" s="262">
        <f t="shared" si="81"/>
        <v>0</v>
      </c>
      <c r="KU67" s="262">
        <f t="shared" si="82"/>
        <v>0</v>
      </c>
      <c r="KV67" s="262">
        <f t="shared" si="83"/>
        <v>0</v>
      </c>
      <c r="KW67" s="262">
        <f t="shared" si="84"/>
        <v>0</v>
      </c>
      <c r="KX67" s="262">
        <f t="shared" si="85"/>
        <v>0</v>
      </c>
      <c r="KY67" s="262">
        <f t="shared" si="86"/>
        <v>0</v>
      </c>
      <c r="KZ67" s="262">
        <f t="shared" si="87"/>
        <v>0</v>
      </c>
      <c r="LA67" s="262">
        <f t="shared" si="88"/>
        <v>0</v>
      </c>
      <c r="LB67" s="262">
        <f t="shared" si="89"/>
        <v>0</v>
      </c>
      <c r="LC67" s="262">
        <f t="shared" si="90"/>
        <v>0</v>
      </c>
      <c r="LD67" s="262">
        <f t="shared" si="91"/>
        <v>0</v>
      </c>
      <c r="LE67" s="262">
        <f t="shared" si="92"/>
        <v>0</v>
      </c>
      <c r="LF67" s="262">
        <f t="shared" si="93"/>
        <v>0</v>
      </c>
      <c r="LG67" s="262">
        <f t="shared" si="94"/>
        <v>0</v>
      </c>
      <c r="LH67" s="262">
        <f t="shared" si="95"/>
        <v>0</v>
      </c>
      <c r="LI67" s="262">
        <f t="shared" si="96"/>
        <v>0</v>
      </c>
      <c r="LJ67" s="262">
        <f t="shared" si="97"/>
        <v>0</v>
      </c>
      <c r="LK67" s="262">
        <f t="shared" si="98"/>
        <v>0</v>
      </c>
      <c r="LL67" s="262">
        <f t="shared" si="99"/>
        <v>0</v>
      </c>
    </row>
    <row r="68" spans="2:324" ht="39.950000000000003" hidden="1" customHeight="1" x14ac:dyDescent="0.25">
      <c r="B68" s="5" t="s">
        <v>36</v>
      </c>
      <c r="C68" s="68" t="s">
        <v>37</v>
      </c>
      <c r="D68" s="5" t="s">
        <v>75</v>
      </c>
      <c r="F68" s="262">
        <f>'SS to Constituents'!N68</f>
        <v>0</v>
      </c>
      <c r="H68" s="262">
        <f>'SS to Constituents'!O68</f>
        <v>0</v>
      </c>
      <c r="I68" s="264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X68" s="91">
        <f t="shared" si="122"/>
        <v>0</v>
      </c>
      <c r="Y68" s="91">
        <f t="shared" si="123"/>
        <v>0</v>
      </c>
      <c r="Z68" s="91">
        <f t="shared" si="124"/>
        <v>0</v>
      </c>
      <c r="AA68" s="91">
        <f t="shared" si="125"/>
        <v>0</v>
      </c>
      <c r="AB68" s="91">
        <f t="shared" si="126"/>
        <v>0</v>
      </c>
      <c r="AC68" s="91">
        <f t="shared" si="127"/>
        <v>0</v>
      </c>
      <c r="AD68" s="91">
        <f t="shared" si="128"/>
        <v>0</v>
      </c>
      <c r="AE68" s="91">
        <f t="shared" si="129"/>
        <v>0</v>
      </c>
      <c r="AF68" s="91">
        <f t="shared" si="130"/>
        <v>0</v>
      </c>
      <c r="AG68" s="91">
        <f t="shared" si="131"/>
        <v>0</v>
      </c>
      <c r="AH68" s="91">
        <f t="shared" si="132"/>
        <v>0</v>
      </c>
      <c r="AI68" s="91">
        <f t="shared" si="133"/>
        <v>0</v>
      </c>
      <c r="AJ68" s="91">
        <f t="shared" si="134"/>
        <v>0</v>
      </c>
      <c r="AL68" s="91">
        <f t="shared" si="135"/>
        <v>0</v>
      </c>
      <c r="AM68" s="91">
        <f t="shared" si="136"/>
        <v>0</v>
      </c>
      <c r="AN68" s="91">
        <f t="shared" si="137"/>
        <v>0</v>
      </c>
      <c r="AO68" s="91">
        <f t="shared" si="138"/>
        <v>0</v>
      </c>
      <c r="AP68" s="91">
        <f t="shared" si="139"/>
        <v>0</v>
      </c>
      <c r="AR68" s="91">
        <f t="shared" si="140"/>
        <v>0</v>
      </c>
      <c r="AS68" s="91">
        <f t="shared" si="141"/>
        <v>0</v>
      </c>
      <c r="AT68" s="91">
        <f t="shared" si="142"/>
        <v>0</v>
      </c>
      <c r="AV68" s="91">
        <f t="shared" si="143"/>
        <v>0</v>
      </c>
      <c r="AX68" s="91">
        <f t="shared" si="144"/>
        <v>0</v>
      </c>
      <c r="AZ68" s="91">
        <f t="shared" si="145"/>
        <v>0</v>
      </c>
      <c r="BB68" s="262">
        <f>'SS to Constituents'!P68</f>
        <v>0</v>
      </c>
      <c r="BC68" s="264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Y68" s="91">
        <f t="shared" si="146"/>
        <v>0</v>
      </c>
      <c r="BZ68" s="91">
        <f t="shared" si="165"/>
        <v>0</v>
      </c>
      <c r="CA68" s="91">
        <f t="shared" si="166"/>
        <v>0</v>
      </c>
      <c r="CB68" s="91">
        <f t="shared" si="167"/>
        <v>0</v>
      </c>
      <c r="CC68" s="91">
        <f t="shared" si="168"/>
        <v>0</v>
      </c>
      <c r="CD68" s="91">
        <f t="shared" si="169"/>
        <v>0</v>
      </c>
      <c r="CE68" s="91">
        <f t="shared" si="170"/>
        <v>0</v>
      </c>
      <c r="CF68" s="91">
        <f t="shared" si="171"/>
        <v>0</v>
      </c>
      <c r="CG68" s="91">
        <f t="shared" si="172"/>
        <v>0</v>
      </c>
      <c r="CH68" s="91">
        <f t="shared" si="154"/>
        <v>0</v>
      </c>
      <c r="CI68" s="91">
        <f t="shared" si="155"/>
        <v>0</v>
      </c>
      <c r="CJ68" s="91">
        <f t="shared" si="156"/>
        <v>0</v>
      </c>
      <c r="CK68" s="91">
        <f t="shared" si="157"/>
        <v>0</v>
      </c>
      <c r="CL68" s="91">
        <f t="shared" si="158"/>
        <v>0</v>
      </c>
      <c r="CM68" s="91">
        <f t="shared" si="159"/>
        <v>0</v>
      </c>
      <c r="CN68" s="91">
        <f t="shared" si="160"/>
        <v>0</v>
      </c>
      <c r="CO68" s="91">
        <f t="shared" si="161"/>
        <v>0</v>
      </c>
      <c r="CP68" s="91">
        <f t="shared" si="162"/>
        <v>0</v>
      </c>
      <c r="CQ68" s="91">
        <f t="shared" si="163"/>
        <v>0</v>
      </c>
      <c r="CR68" s="91">
        <f t="shared" si="164"/>
        <v>0</v>
      </c>
      <c r="CT68" s="91">
        <f t="shared" si="147"/>
        <v>0</v>
      </c>
      <c r="CV68" s="262">
        <f>'SS to Constituents'!Q68</f>
        <v>0</v>
      </c>
      <c r="CW68" s="264"/>
      <c r="CX68" s="285"/>
      <c r="CY68" s="285"/>
      <c r="CZ68" s="285"/>
      <c r="DA68" s="285"/>
      <c r="DB68" s="285"/>
      <c r="DC68" s="285"/>
      <c r="DD68" s="285"/>
      <c r="DE68" s="285"/>
      <c r="DF68" s="285"/>
      <c r="DG68" s="285"/>
      <c r="DH68" s="285"/>
      <c r="DI68" s="285"/>
      <c r="DJ68" s="285"/>
      <c r="DK68" s="285"/>
      <c r="DL68" s="285"/>
      <c r="DM68" s="285"/>
      <c r="DN68" s="285"/>
      <c r="DO68" s="285"/>
      <c r="DP68" s="285"/>
      <c r="DQ68" s="285"/>
      <c r="DR68" s="285"/>
      <c r="DS68" s="285"/>
      <c r="DT68" s="285"/>
      <c r="DU68" s="285"/>
      <c r="DV68" s="285"/>
      <c r="DW68" s="285"/>
      <c r="DX68" s="285"/>
      <c r="DY68" s="285"/>
      <c r="DZ68" s="285"/>
      <c r="EA68" s="285"/>
      <c r="EB68" s="285"/>
      <c r="EC68" s="285"/>
      <c r="ED68" s="285"/>
      <c r="EE68" s="285"/>
      <c r="EF68" s="285"/>
      <c r="EG68" s="285"/>
      <c r="EH68" s="285"/>
      <c r="EI68" s="285"/>
      <c r="EJ68" s="285"/>
      <c r="EK68" s="285"/>
      <c r="EL68" s="285"/>
      <c r="EM68" s="285"/>
      <c r="EN68" s="285"/>
      <c r="EO68" s="285"/>
      <c r="EP68" s="285"/>
      <c r="EQ68" s="285"/>
      <c r="ER68" s="285"/>
      <c r="ES68" s="285"/>
      <c r="ET68" s="285"/>
      <c r="EU68" s="285"/>
      <c r="EV68" s="285"/>
      <c r="EW68" s="285"/>
      <c r="EX68" s="285"/>
      <c r="EY68" s="285"/>
      <c r="EZ68" s="285"/>
      <c r="FA68" s="285"/>
      <c r="FB68" s="285"/>
      <c r="FC68" s="285"/>
      <c r="FD68" s="285"/>
      <c r="FE68" s="285"/>
      <c r="FG68" s="91">
        <f t="shared" si="148"/>
        <v>0</v>
      </c>
      <c r="FH68" s="91">
        <f t="shared" si="175"/>
        <v>0</v>
      </c>
      <c r="FI68" s="91">
        <f t="shared" si="176"/>
        <v>0</v>
      </c>
      <c r="FJ68" s="91">
        <f t="shared" si="177"/>
        <v>0</v>
      </c>
      <c r="FK68" s="91">
        <f t="shared" si="178"/>
        <v>0</v>
      </c>
      <c r="FL68" s="91">
        <f t="shared" si="179"/>
        <v>0</v>
      </c>
      <c r="FM68" s="91">
        <f t="shared" si="180"/>
        <v>0</v>
      </c>
      <c r="FN68" s="91">
        <f t="shared" si="181"/>
        <v>0</v>
      </c>
      <c r="FO68" s="91">
        <f t="shared" si="182"/>
        <v>0</v>
      </c>
      <c r="FP68" s="91">
        <f t="shared" si="183"/>
        <v>0</v>
      </c>
      <c r="FQ68" s="91">
        <f t="shared" si="184"/>
        <v>0</v>
      </c>
      <c r="FR68" s="91">
        <f t="shared" si="185"/>
        <v>0</v>
      </c>
      <c r="FS68" s="91">
        <f t="shared" si="186"/>
        <v>0</v>
      </c>
      <c r="FT68" s="91">
        <f t="shared" si="187"/>
        <v>0</v>
      </c>
      <c r="FU68" s="91">
        <f t="shared" si="188"/>
        <v>0</v>
      </c>
      <c r="FV68" s="91">
        <f t="shared" si="189"/>
        <v>0</v>
      </c>
      <c r="FW68" s="91">
        <f t="shared" si="174"/>
        <v>0</v>
      </c>
      <c r="FX68" s="91">
        <f t="shared" si="190"/>
        <v>0</v>
      </c>
      <c r="FY68" s="91">
        <f t="shared" si="191"/>
        <v>0</v>
      </c>
      <c r="FZ68" s="91">
        <f t="shared" si="192"/>
        <v>0</v>
      </c>
      <c r="GA68" s="91">
        <f t="shared" si="218"/>
        <v>0</v>
      </c>
      <c r="GB68" s="91">
        <f t="shared" si="219"/>
        <v>0</v>
      </c>
      <c r="GC68" s="91">
        <f t="shared" si="220"/>
        <v>0</v>
      </c>
      <c r="GD68" s="91">
        <f t="shared" si="221"/>
        <v>0</v>
      </c>
      <c r="GE68" s="91">
        <f t="shared" si="222"/>
        <v>0</v>
      </c>
      <c r="GF68" s="91">
        <f t="shared" si="223"/>
        <v>0</v>
      </c>
      <c r="GG68" s="91">
        <f t="shared" si="224"/>
        <v>0</v>
      </c>
      <c r="GH68" s="91">
        <f t="shared" si="225"/>
        <v>0</v>
      </c>
      <c r="GI68" s="91">
        <f t="shared" si="226"/>
        <v>0</v>
      </c>
      <c r="GJ68" s="91">
        <f t="shared" si="227"/>
        <v>0</v>
      </c>
      <c r="GK68" s="91">
        <f t="shared" si="228"/>
        <v>0</v>
      </c>
      <c r="GL68" s="91">
        <f t="shared" si="229"/>
        <v>0</v>
      </c>
      <c r="GM68" s="91">
        <f t="shared" si="230"/>
        <v>0</v>
      </c>
      <c r="GN68" s="91">
        <f t="shared" si="231"/>
        <v>0</v>
      </c>
      <c r="GO68" s="91">
        <f t="shared" si="232"/>
        <v>0</v>
      </c>
      <c r="GP68" s="91">
        <f t="shared" si="213"/>
        <v>0</v>
      </c>
      <c r="GQ68" s="91">
        <f t="shared" si="214"/>
        <v>0</v>
      </c>
      <c r="GR68" s="91">
        <f t="shared" si="215"/>
        <v>0</v>
      </c>
      <c r="GS68" s="91">
        <f t="shared" si="216"/>
        <v>0</v>
      </c>
      <c r="GT68" s="91">
        <f t="shared" si="217"/>
        <v>0</v>
      </c>
      <c r="GU68" s="91">
        <f t="shared" si="193"/>
        <v>0</v>
      </c>
      <c r="GV68" s="91">
        <f t="shared" si="194"/>
        <v>0</v>
      </c>
      <c r="GW68" s="91">
        <f t="shared" si="195"/>
        <v>0</v>
      </c>
      <c r="GX68" s="91">
        <f t="shared" si="196"/>
        <v>0</v>
      </c>
      <c r="GY68" s="91">
        <f t="shared" si="197"/>
        <v>0</v>
      </c>
      <c r="GZ68" s="91">
        <f t="shared" si="198"/>
        <v>0</v>
      </c>
      <c r="HA68" s="91">
        <f t="shared" si="199"/>
        <v>0</v>
      </c>
      <c r="HB68" s="91">
        <f t="shared" si="200"/>
        <v>0</v>
      </c>
      <c r="HC68" s="91">
        <f t="shared" si="201"/>
        <v>0</v>
      </c>
      <c r="HD68" s="91">
        <f t="shared" si="202"/>
        <v>0</v>
      </c>
      <c r="HE68" s="91">
        <f t="shared" si="203"/>
        <v>0</v>
      </c>
      <c r="HF68" s="91">
        <f t="shared" si="204"/>
        <v>0</v>
      </c>
      <c r="HG68" s="91">
        <f t="shared" si="205"/>
        <v>0</v>
      </c>
      <c r="HH68" s="91">
        <f t="shared" si="206"/>
        <v>0</v>
      </c>
      <c r="HI68" s="91">
        <f t="shared" si="207"/>
        <v>0</v>
      </c>
      <c r="HJ68" s="91">
        <f t="shared" si="208"/>
        <v>0</v>
      </c>
      <c r="HK68" s="91">
        <f t="shared" si="209"/>
        <v>0</v>
      </c>
      <c r="HL68" s="91">
        <f t="shared" si="210"/>
        <v>0</v>
      </c>
      <c r="HM68" s="91">
        <f t="shared" si="211"/>
        <v>0</v>
      </c>
      <c r="HN68" s="91">
        <f t="shared" si="212"/>
        <v>0</v>
      </c>
      <c r="HP68" s="91">
        <f t="shared" si="149"/>
        <v>0</v>
      </c>
      <c r="HR68" s="262">
        <f t="shared" si="150"/>
        <v>0</v>
      </c>
      <c r="HS68" s="91">
        <f>HR68-'SS to Constituents'!F68</f>
        <v>-2.3730908194313161</v>
      </c>
      <c r="HV68" s="289" t="str">
        <f t="shared" si="151"/>
        <v>1C.1.GTANC</v>
      </c>
      <c r="HW68" s="262">
        <f t="shared" si="6"/>
        <v>0</v>
      </c>
      <c r="HX68" s="262">
        <f t="shared" si="7"/>
        <v>0</v>
      </c>
      <c r="HY68" s="262">
        <f t="shared" si="8"/>
        <v>0</v>
      </c>
      <c r="HZ68" s="262">
        <f t="shared" si="9"/>
        <v>0</v>
      </c>
      <c r="IA68" s="262">
        <f t="shared" si="10"/>
        <v>0</v>
      </c>
      <c r="IB68" s="262">
        <f t="shared" si="11"/>
        <v>0</v>
      </c>
      <c r="IC68" s="262">
        <f t="shared" si="12"/>
        <v>0</v>
      </c>
      <c r="ID68" s="262">
        <f t="shared" si="13"/>
        <v>0</v>
      </c>
      <c r="IE68" s="262">
        <f t="shared" si="14"/>
        <v>0</v>
      </c>
      <c r="IF68" s="262">
        <f t="shared" si="15"/>
        <v>0</v>
      </c>
      <c r="IG68" s="262">
        <f t="shared" si="16"/>
        <v>0</v>
      </c>
      <c r="IH68" s="262">
        <f t="shared" si="17"/>
        <v>0</v>
      </c>
      <c r="II68" s="262">
        <f t="shared" si="18"/>
        <v>0</v>
      </c>
      <c r="IJ68" s="262">
        <f t="shared" si="19"/>
        <v>0</v>
      </c>
      <c r="IK68" s="262">
        <f t="shared" si="20"/>
        <v>0</v>
      </c>
      <c r="IL68" s="262">
        <f t="shared" si="21"/>
        <v>0</v>
      </c>
      <c r="IM68" s="262">
        <f t="shared" si="22"/>
        <v>0</v>
      </c>
      <c r="IN68" s="262">
        <f t="shared" si="23"/>
        <v>0</v>
      </c>
      <c r="IO68" s="262">
        <f t="shared" si="24"/>
        <v>0</v>
      </c>
      <c r="IP68" s="262">
        <f t="shared" si="25"/>
        <v>0</v>
      </c>
      <c r="IQ68" s="262">
        <f t="shared" si="26"/>
        <v>0</v>
      </c>
      <c r="IR68" s="262">
        <f t="shared" si="27"/>
        <v>0</v>
      </c>
      <c r="IS68" s="262">
        <f t="shared" si="28"/>
        <v>0</v>
      </c>
      <c r="IT68" s="262">
        <f t="shared" si="29"/>
        <v>0</v>
      </c>
      <c r="IU68" s="262">
        <f t="shared" si="30"/>
        <v>0</v>
      </c>
      <c r="IV68" s="262">
        <f t="shared" si="31"/>
        <v>0</v>
      </c>
      <c r="IW68" s="262">
        <f t="shared" si="32"/>
        <v>0</v>
      </c>
      <c r="IX68" s="262">
        <f t="shared" si="33"/>
        <v>0</v>
      </c>
      <c r="IY68" s="262">
        <f t="shared" si="34"/>
        <v>0</v>
      </c>
      <c r="IZ68" s="262">
        <f t="shared" si="35"/>
        <v>0</v>
      </c>
      <c r="JA68" s="262">
        <f t="shared" si="36"/>
        <v>0</v>
      </c>
      <c r="JB68" s="262">
        <f t="shared" si="37"/>
        <v>0</v>
      </c>
      <c r="JC68" s="262">
        <f t="shared" si="38"/>
        <v>0</v>
      </c>
      <c r="JD68" s="262">
        <f t="shared" si="39"/>
        <v>0</v>
      </c>
      <c r="JE68" s="262">
        <f t="shared" si="40"/>
        <v>0</v>
      </c>
      <c r="JF68" s="262">
        <f t="shared" si="41"/>
        <v>0</v>
      </c>
      <c r="JG68" s="262">
        <f t="shared" si="42"/>
        <v>0</v>
      </c>
      <c r="JH68" s="262">
        <f t="shared" si="43"/>
        <v>0</v>
      </c>
      <c r="JI68" s="262">
        <f t="shared" si="44"/>
        <v>0</v>
      </c>
      <c r="JJ68" s="262">
        <f t="shared" si="45"/>
        <v>0</v>
      </c>
      <c r="JK68" s="262">
        <f t="shared" si="46"/>
        <v>0</v>
      </c>
      <c r="JL68" s="262">
        <f t="shared" si="47"/>
        <v>0</v>
      </c>
      <c r="JM68" s="262">
        <f t="shared" si="48"/>
        <v>0</v>
      </c>
      <c r="JN68" s="262">
        <f t="shared" si="49"/>
        <v>0</v>
      </c>
      <c r="JO68" s="262">
        <f t="shared" si="50"/>
        <v>0</v>
      </c>
      <c r="JP68" s="262">
        <f t="shared" si="51"/>
        <v>0</v>
      </c>
      <c r="JQ68" s="262">
        <f t="shared" si="52"/>
        <v>0</v>
      </c>
      <c r="JR68" s="262">
        <f t="shared" si="53"/>
        <v>0</v>
      </c>
      <c r="JS68" s="262">
        <f t="shared" si="54"/>
        <v>0</v>
      </c>
      <c r="JT68" s="262">
        <f t="shared" si="55"/>
        <v>0</v>
      </c>
      <c r="JU68" s="262">
        <f t="shared" si="56"/>
        <v>0</v>
      </c>
      <c r="JV68" s="262">
        <f t="shared" si="57"/>
        <v>0</v>
      </c>
      <c r="JW68" s="262">
        <f t="shared" si="58"/>
        <v>0</v>
      </c>
      <c r="JX68" s="262">
        <f t="shared" si="59"/>
        <v>0</v>
      </c>
      <c r="JY68" s="262">
        <f t="shared" si="60"/>
        <v>0</v>
      </c>
      <c r="JZ68" s="262">
        <f t="shared" si="61"/>
        <v>0</v>
      </c>
      <c r="KA68" s="262">
        <f t="shared" si="62"/>
        <v>0</v>
      </c>
      <c r="KB68" s="262">
        <f t="shared" si="63"/>
        <v>0</v>
      </c>
      <c r="KC68" s="262">
        <f t="shared" si="64"/>
        <v>0</v>
      </c>
      <c r="KD68" s="262">
        <f t="shared" si="65"/>
        <v>0</v>
      </c>
      <c r="KE68" s="262">
        <f t="shared" si="66"/>
        <v>0</v>
      </c>
      <c r="KF68" s="262">
        <f t="shared" si="67"/>
        <v>0</v>
      </c>
      <c r="KG68" s="262">
        <f t="shared" si="68"/>
        <v>0</v>
      </c>
      <c r="KH68" s="262">
        <f t="shared" si="69"/>
        <v>0</v>
      </c>
      <c r="KI68" s="262">
        <f t="shared" si="70"/>
        <v>0</v>
      </c>
      <c r="KJ68" s="262">
        <f t="shared" si="71"/>
        <v>0</v>
      </c>
      <c r="KK68" s="262">
        <f t="shared" si="72"/>
        <v>0</v>
      </c>
      <c r="KL68" s="262">
        <f t="shared" si="73"/>
        <v>0</v>
      </c>
      <c r="KM68" s="262">
        <f t="shared" si="74"/>
        <v>0</v>
      </c>
      <c r="KN68" s="262">
        <f t="shared" si="75"/>
        <v>0</v>
      </c>
      <c r="KO68" s="262">
        <f t="shared" si="76"/>
        <v>0</v>
      </c>
      <c r="KP68" s="262">
        <f t="shared" si="77"/>
        <v>0</v>
      </c>
      <c r="KQ68" s="262">
        <f t="shared" si="78"/>
        <v>0</v>
      </c>
      <c r="KR68" s="262">
        <f t="shared" si="79"/>
        <v>0</v>
      </c>
      <c r="KS68" s="262">
        <f t="shared" si="80"/>
        <v>0</v>
      </c>
      <c r="KT68" s="262">
        <f t="shared" si="81"/>
        <v>0</v>
      </c>
      <c r="KU68" s="262">
        <f t="shared" si="82"/>
        <v>0</v>
      </c>
      <c r="KV68" s="262">
        <f t="shared" si="83"/>
        <v>0</v>
      </c>
      <c r="KW68" s="262">
        <f t="shared" si="84"/>
        <v>0</v>
      </c>
      <c r="KX68" s="262">
        <f t="shared" si="85"/>
        <v>0</v>
      </c>
      <c r="KY68" s="262">
        <f t="shared" si="86"/>
        <v>0</v>
      </c>
      <c r="KZ68" s="262">
        <f t="shared" si="87"/>
        <v>0</v>
      </c>
      <c r="LA68" s="262">
        <f t="shared" si="88"/>
        <v>0</v>
      </c>
      <c r="LB68" s="262">
        <f t="shared" si="89"/>
        <v>0</v>
      </c>
      <c r="LC68" s="262">
        <f t="shared" si="90"/>
        <v>0</v>
      </c>
      <c r="LD68" s="262">
        <f t="shared" si="91"/>
        <v>0</v>
      </c>
      <c r="LE68" s="262">
        <f t="shared" si="92"/>
        <v>0</v>
      </c>
      <c r="LF68" s="262">
        <f t="shared" si="93"/>
        <v>0</v>
      </c>
      <c r="LG68" s="262">
        <f t="shared" si="94"/>
        <v>0</v>
      </c>
      <c r="LH68" s="262">
        <f t="shared" si="95"/>
        <v>0</v>
      </c>
      <c r="LI68" s="262">
        <f t="shared" si="96"/>
        <v>0</v>
      </c>
      <c r="LJ68" s="262">
        <f t="shared" si="97"/>
        <v>0</v>
      </c>
      <c r="LK68" s="262">
        <f t="shared" si="98"/>
        <v>0</v>
      </c>
      <c r="LL68" s="262">
        <f t="shared" si="99"/>
        <v>0</v>
      </c>
    </row>
    <row r="69" spans="2:324" ht="39.950000000000003" hidden="1" customHeight="1" x14ac:dyDescent="0.25">
      <c r="B69" s="5" t="s">
        <v>36</v>
      </c>
      <c r="C69" s="68" t="s">
        <v>37</v>
      </c>
      <c r="D69" s="5" t="s">
        <v>76</v>
      </c>
      <c r="F69" s="262">
        <f>'SS to Constituents'!N69</f>
        <v>0</v>
      </c>
      <c r="H69" s="262">
        <f>'SS to Constituents'!O69</f>
        <v>0</v>
      </c>
      <c r="I69" s="264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X69" s="91">
        <f t="shared" si="122"/>
        <v>0</v>
      </c>
      <c r="Y69" s="91">
        <f t="shared" si="123"/>
        <v>0</v>
      </c>
      <c r="Z69" s="91">
        <f t="shared" si="124"/>
        <v>0</v>
      </c>
      <c r="AA69" s="91">
        <f t="shared" si="125"/>
        <v>0</v>
      </c>
      <c r="AB69" s="91">
        <f t="shared" si="126"/>
        <v>0</v>
      </c>
      <c r="AC69" s="91">
        <f t="shared" si="127"/>
        <v>0</v>
      </c>
      <c r="AD69" s="91">
        <f t="shared" si="128"/>
        <v>0</v>
      </c>
      <c r="AE69" s="91">
        <f t="shared" si="129"/>
        <v>0</v>
      </c>
      <c r="AF69" s="91">
        <f t="shared" si="130"/>
        <v>0</v>
      </c>
      <c r="AG69" s="91">
        <f t="shared" si="131"/>
        <v>0</v>
      </c>
      <c r="AH69" s="91">
        <f t="shared" si="132"/>
        <v>0</v>
      </c>
      <c r="AI69" s="91">
        <f t="shared" si="133"/>
        <v>0</v>
      </c>
      <c r="AJ69" s="91">
        <f t="shared" si="134"/>
        <v>0</v>
      </c>
      <c r="AL69" s="91">
        <f t="shared" si="135"/>
        <v>0</v>
      </c>
      <c r="AM69" s="91">
        <f t="shared" si="136"/>
        <v>0</v>
      </c>
      <c r="AN69" s="91">
        <f t="shared" si="137"/>
        <v>0</v>
      </c>
      <c r="AO69" s="91">
        <f t="shared" si="138"/>
        <v>0</v>
      </c>
      <c r="AP69" s="91">
        <f t="shared" si="139"/>
        <v>0</v>
      </c>
      <c r="AR69" s="91">
        <f t="shared" si="140"/>
        <v>0</v>
      </c>
      <c r="AS69" s="91">
        <f t="shared" si="141"/>
        <v>0</v>
      </c>
      <c r="AT69" s="91">
        <f t="shared" si="142"/>
        <v>0</v>
      </c>
      <c r="AV69" s="91">
        <f t="shared" si="143"/>
        <v>0</v>
      </c>
      <c r="AX69" s="91">
        <f t="shared" si="144"/>
        <v>0</v>
      </c>
      <c r="AZ69" s="91">
        <f t="shared" si="145"/>
        <v>0</v>
      </c>
      <c r="BB69" s="262">
        <f>'SS to Constituents'!P69</f>
        <v>0</v>
      </c>
      <c r="BC69" s="264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Y69" s="91">
        <f t="shared" si="146"/>
        <v>0</v>
      </c>
      <c r="BZ69" s="91">
        <f t="shared" si="165"/>
        <v>0</v>
      </c>
      <c r="CA69" s="91">
        <f t="shared" si="166"/>
        <v>0</v>
      </c>
      <c r="CB69" s="91">
        <f t="shared" si="167"/>
        <v>0</v>
      </c>
      <c r="CC69" s="91">
        <f t="shared" si="168"/>
        <v>0</v>
      </c>
      <c r="CD69" s="91">
        <f t="shared" si="169"/>
        <v>0</v>
      </c>
      <c r="CE69" s="91">
        <f t="shared" si="170"/>
        <v>0</v>
      </c>
      <c r="CF69" s="91">
        <f t="shared" si="171"/>
        <v>0</v>
      </c>
      <c r="CG69" s="91">
        <f t="shared" si="172"/>
        <v>0</v>
      </c>
      <c r="CH69" s="91">
        <f t="shared" si="154"/>
        <v>0</v>
      </c>
      <c r="CI69" s="91">
        <f t="shared" si="155"/>
        <v>0</v>
      </c>
      <c r="CJ69" s="91">
        <f t="shared" si="156"/>
        <v>0</v>
      </c>
      <c r="CK69" s="91">
        <f t="shared" si="157"/>
        <v>0</v>
      </c>
      <c r="CL69" s="91">
        <f t="shared" si="158"/>
        <v>0</v>
      </c>
      <c r="CM69" s="91">
        <f t="shared" si="159"/>
        <v>0</v>
      </c>
      <c r="CN69" s="91">
        <f t="shared" si="160"/>
        <v>0</v>
      </c>
      <c r="CO69" s="91">
        <f t="shared" si="161"/>
        <v>0</v>
      </c>
      <c r="CP69" s="91">
        <f t="shared" si="162"/>
        <v>0</v>
      </c>
      <c r="CQ69" s="91">
        <f t="shared" si="163"/>
        <v>0</v>
      </c>
      <c r="CR69" s="91">
        <f t="shared" si="164"/>
        <v>0</v>
      </c>
      <c r="CT69" s="91">
        <f t="shared" si="147"/>
        <v>0</v>
      </c>
      <c r="CV69" s="262">
        <f>'SS to Constituents'!Q69</f>
        <v>0</v>
      </c>
      <c r="CW69" s="264"/>
      <c r="CX69" s="285"/>
      <c r="CY69" s="285"/>
      <c r="CZ69" s="285"/>
      <c r="DA69" s="285"/>
      <c r="DB69" s="285"/>
      <c r="DC69" s="285"/>
      <c r="DD69" s="285"/>
      <c r="DE69" s="285"/>
      <c r="DF69" s="285"/>
      <c r="DG69" s="285"/>
      <c r="DH69" s="285"/>
      <c r="DI69" s="285"/>
      <c r="DJ69" s="285"/>
      <c r="DK69" s="285"/>
      <c r="DL69" s="285"/>
      <c r="DM69" s="285"/>
      <c r="DN69" s="285"/>
      <c r="DO69" s="285"/>
      <c r="DP69" s="285"/>
      <c r="DQ69" s="285"/>
      <c r="DR69" s="285"/>
      <c r="DS69" s="285"/>
      <c r="DT69" s="285"/>
      <c r="DU69" s="285"/>
      <c r="DV69" s="285"/>
      <c r="DW69" s="285"/>
      <c r="DX69" s="285"/>
      <c r="DY69" s="285"/>
      <c r="DZ69" s="285"/>
      <c r="EA69" s="285"/>
      <c r="EB69" s="285"/>
      <c r="EC69" s="285"/>
      <c r="ED69" s="285"/>
      <c r="EE69" s="285"/>
      <c r="EF69" s="285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5"/>
      <c r="ET69" s="285"/>
      <c r="EU69" s="285"/>
      <c r="EV69" s="285"/>
      <c r="EW69" s="285"/>
      <c r="EX69" s="285"/>
      <c r="EY69" s="285"/>
      <c r="EZ69" s="285"/>
      <c r="FA69" s="285"/>
      <c r="FB69" s="285"/>
      <c r="FC69" s="285"/>
      <c r="FD69" s="285"/>
      <c r="FE69" s="285"/>
      <c r="FG69" s="91">
        <f t="shared" si="148"/>
        <v>0</v>
      </c>
      <c r="FH69" s="91">
        <f t="shared" si="175"/>
        <v>0</v>
      </c>
      <c r="FI69" s="91">
        <f t="shared" si="176"/>
        <v>0</v>
      </c>
      <c r="FJ69" s="91">
        <f t="shared" si="177"/>
        <v>0</v>
      </c>
      <c r="FK69" s="91">
        <f t="shared" si="178"/>
        <v>0</v>
      </c>
      <c r="FL69" s="91">
        <f t="shared" si="179"/>
        <v>0</v>
      </c>
      <c r="FM69" s="91">
        <f t="shared" si="180"/>
        <v>0</v>
      </c>
      <c r="FN69" s="91">
        <f t="shared" si="181"/>
        <v>0</v>
      </c>
      <c r="FO69" s="91">
        <f t="shared" si="182"/>
        <v>0</v>
      </c>
      <c r="FP69" s="91">
        <f t="shared" si="183"/>
        <v>0</v>
      </c>
      <c r="FQ69" s="91">
        <f t="shared" si="184"/>
        <v>0</v>
      </c>
      <c r="FR69" s="91">
        <f t="shared" si="185"/>
        <v>0</v>
      </c>
      <c r="FS69" s="91">
        <f t="shared" si="186"/>
        <v>0</v>
      </c>
      <c r="FT69" s="91">
        <f t="shared" si="187"/>
        <v>0</v>
      </c>
      <c r="FU69" s="91">
        <f t="shared" si="188"/>
        <v>0</v>
      </c>
      <c r="FV69" s="91">
        <f t="shared" si="189"/>
        <v>0</v>
      </c>
      <c r="FW69" s="91">
        <f t="shared" si="174"/>
        <v>0</v>
      </c>
      <c r="FX69" s="91">
        <f t="shared" si="190"/>
        <v>0</v>
      </c>
      <c r="FY69" s="91">
        <f t="shared" si="191"/>
        <v>0</v>
      </c>
      <c r="FZ69" s="91">
        <f t="shared" si="192"/>
        <v>0</v>
      </c>
      <c r="GA69" s="91">
        <f t="shared" si="218"/>
        <v>0</v>
      </c>
      <c r="GB69" s="91">
        <f t="shared" si="219"/>
        <v>0</v>
      </c>
      <c r="GC69" s="91">
        <f t="shared" si="220"/>
        <v>0</v>
      </c>
      <c r="GD69" s="91">
        <f t="shared" si="221"/>
        <v>0</v>
      </c>
      <c r="GE69" s="91">
        <f t="shared" si="222"/>
        <v>0</v>
      </c>
      <c r="GF69" s="91">
        <f t="shared" si="223"/>
        <v>0</v>
      </c>
      <c r="GG69" s="91">
        <f t="shared" si="224"/>
        <v>0</v>
      </c>
      <c r="GH69" s="91">
        <f t="shared" si="225"/>
        <v>0</v>
      </c>
      <c r="GI69" s="91">
        <f t="shared" si="226"/>
        <v>0</v>
      </c>
      <c r="GJ69" s="91">
        <f t="shared" si="227"/>
        <v>0</v>
      </c>
      <c r="GK69" s="91">
        <f t="shared" si="228"/>
        <v>0</v>
      </c>
      <c r="GL69" s="91">
        <f t="shared" si="229"/>
        <v>0</v>
      </c>
      <c r="GM69" s="91">
        <f t="shared" si="230"/>
        <v>0</v>
      </c>
      <c r="GN69" s="91">
        <f t="shared" si="231"/>
        <v>0</v>
      </c>
      <c r="GO69" s="91">
        <f t="shared" si="232"/>
        <v>0</v>
      </c>
      <c r="GP69" s="91">
        <f t="shared" si="213"/>
        <v>0</v>
      </c>
      <c r="GQ69" s="91">
        <f t="shared" si="214"/>
        <v>0</v>
      </c>
      <c r="GR69" s="91">
        <f t="shared" si="215"/>
        <v>0</v>
      </c>
      <c r="GS69" s="91">
        <f t="shared" si="216"/>
        <v>0</v>
      </c>
      <c r="GT69" s="91">
        <f t="shared" si="217"/>
        <v>0</v>
      </c>
      <c r="GU69" s="91">
        <f t="shared" si="193"/>
        <v>0</v>
      </c>
      <c r="GV69" s="91">
        <f t="shared" si="194"/>
        <v>0</v>
      </c>
      <c r="GW69" s="91">
        <f t="shared" si="195"/>
        <v>0</v>
      </c>
      <c r="GX69" s="91">
        <f t="shared" si="196"/>
        <v>0</v>
      </c>
      <c r="GY69" s="91">
        <f t="shared" si="197"/>
        <v>0</v>
      </c>
      <c r="GZ69" s="91">
        <f t="shared" si="198"/>
        <v>0</v>
      </c>
      <c r="HA69" s="91">
        <f t="shared" si="199"/>
        <v>0</v>
      </c>
      <c r="HB69" s="91">
        <f t="shared" si="200"/>
        <v>0</v>
      </c>
      <c r="HC69" s="91">
        <f t="shared" si="201"/>
        <v>0</v>
      </c>
      <c r="HD69" s="91">
        <f t="shared" si="202"/>
        <v>0</v>
      </c>
      <c r="HE69" s="91">
        <f t="shared" si="203"/>
        <v>0</v>
      </c>
      <c r="HF69" s="91">
        <f t="shared" si="204"/>
        <v>0</v>
      </c>
      <c r="HG69" s="91">
        <f t="shared" si="205"/>
        <v>0</v>
      </c>
      <c r="HH69" s="91">
        <f t="shared" si="206"/>
        <v>0</v>
      </c>
      <c r="HI69" s="91">
        <f t="shared" si="207"/>
        <v>0</v>
      </c>
      <c r="HJ69" s="91">
        <f t="shared" si="208"/>
        <v>0</v>
      </c>
      <c r="HK69" s="91">
        <f t="shared" si="209"/>
        <v>0</v>
      </c>
      <c r="HL69" s="91">
        <f t="shared" si="210"/>
        <v>0</v>
      </c>
      <c r="HM69" s="91">
        <f t="shared" si="211"/>
        <v>0</v>
      </c>
      <c r="HN69" s="91">
        <f t="shared" si="212"/>
        <v>0</v>
      </c>
      <c r="HP69" s="91">
        <f t="shared" si="149"/>
        <v>0</v>
      </c>
      <c r="HR69" s="262">
        <f t="shared" si="150"/>
        <v>0</v>
      </c>
      <c r="HS69" s="91">
        <f>HR69-'SS to Constituents'!F69</f>
        <v>0</v>
      </c>
      <c r="HV69" s="289" t="str">
        <f t="shared" si="151"/>
        <v>1C.1.IGTAC</v>
      </c>
      <c r="HW69" s="262">
        <f t="shared" si="6"/>
        <v>0</v>
      </c>
      <c r="HX69" s="262">
        <f t="shared" si="7"/>
        <v>0</v>
      </c>
      <c r="HY69" s="262">
        <f t="shared" si="8"/>
        <v>0</v>
      </c>
      <c r="HZ69" s="262">
        <f t="shared" si="9"/>
        <v>0</v>
      </c>
      <c r="IA69" s="262">
        <f t="shared" si="10"/>
        <v>0</v>
      </c>
      <c r="IB69" s="262">
        <f t="shared" si="11"/>
        <v>0</v>
      </c>
      <c r="IC69" s="262">
        <f t="shared" si="12"/>
        <v>0</v>
      </c>
      <c r="ID69" s="262">
        <f t="shared" si="13"/>
        <v>0</v>
      </c>
      <c r="IE69" s="262">
        <f t="shared" si="14"/>
        <v>0</v>
      </c>
      <c r="IF69" s="262">
        <f t="shared" si="15"/>
        <v>0</v>
      </c>
      <c r="IG69" s="262">
        <f t="shared" si="16"/>
        <v>0</v>
      </c>
      <c r="IH69" s="262">
        <f t="shared" si="17"/>
        <v>0</v>
      </c>
      <c r="II69" s="262">
        <f t="shared" si="18"/>
        <v>0</v>
      </c>
      <c r="IJ69" s="262">
        <f t="shared" si="19"/>
        <v>0</v>
      </c>
      <c r="IK69" s="262">
        <f t="shared" si="20"/>
        <v>0</v>
      </c>
      <c r="IL69" s="262">
        <f t="shared" si="21"/>
        <v>0</v>
      </c>
      <c r="IM69" s="262">
        <f t="shared" si="22"/>
        <v>0</v>
      </c>
      <c r="IN69" s="262">
        <f t="shared" si="23"/>
        <v>0</v>
      </c>
      <c r="IO69" s="262">
        <f t="shared" si="24"/>
        <v>0</v>
      </c>
      <c r="IP69" s="262">
        <f t="shared" si="25"/>
        <v>0</v>
      </c>
      <c r="IQ69" s="262">
        <f t="shared" si="26"/>
        <v>0</v>
      </c>
      <c r="IR69" s="262">
        <f t="shared" si="27"/>
        <v>0</v>
      </c>
      <c r="IS69" s="262">
        <f t="shared" si="28"/>
        <v>0</v>
      </c>
      <c r="IT69" s="262">
        <f t="shared" si="29"/>
        <v>0</v>
      </c>
      <c r="IU69" s="262">
        <f t="shared" si="30"/>
        <v>0</v>
      </c>
      <c r="IV69" s="262">
        <f t="shared" si="31"/>
        <v>0</v>
      </c>
      <c r="IW69" s="262">
        <f t="shared" si="32"/>
        <v>0</v>
      </c>
      <c r="IX69" s="262">
        <f t="shared" si="33"/>
        <v>0</v>
      </c>
      <c r="IY69" s="262">
        <f t="shared" si="34"/>
        <v>0</v>
      </c>
      <c r="IZ69" s="262">
        <f t="shared" si="35"/>
        <v>0</v>
      </c>
      <c r="JA69" s="262">
        <f t="shared" si="36"/>
        <v>0</v>
      </c>
      <c r="JB69" s="262">
        <f t="shared" si="37"/>
        <v>0</v>
      </c>
      <c r="JC69" s="262">
        <f t="shared" si="38"/>
        <v>0</v>
      </c>
      <c r="JD69" s="262">
        <f t="shared" si="39"/>
        <v>0</v>
      </c>
      <c r="JE69" s="262">
        <f t="shared" si="40"/>
        <v>0</v>
      </c>
      <c r="JF69" s="262">
        <f t="shared" si="41"/>
        <v>0</v>
      </c>
      <c r="JG69" s="262">
        <f t="shared" si="42"/>
        <v>0</v>
      </c>
      <c r="JH69" s="262">
        <f t="shared" si="43"/>
        <v>0</v>
      </c>
      <c r="JI69" s="262">
        <f t="shared" si="44"/>
        <v>0</v>
      </c>
      <c r="JJ69" s="262">
        <f t="shared" si="45"/>
        <v>0</v>
      </c>
      <c r="JK69" s="262">
        <f t="shared" si="46"/>
        <v>0</v>
      </c>
      <c r="JL69" s="262">
        <f t="shared" si="47"/>
        <v>0</v>
      </c>
      <c r="JM69" s="262">
        <f t="shared" si="48"/>
        <v>0</v>
      </c>
      <c r="JN69" s="262">
        <f t="shared" si="49"/>
        <v>0</v>
      </c>
      <c r="JO69" s="262">
        <f t="shared" si="50"/>
        <v>0</v>
      </c>
      <c r="JP69" s="262">
        <f t="shared" si="51"/>
        <v>0</v>
      </c>
      <c r="JQ69" s="262">
        <f t="shared" si="52"/>
        <v>0</v>
      </c>
      <c r="JR69" s="262">
        <f t="shared" si="53"/>
        <v>0</v>
      </c>
      <c r="JS69" s="262">
        <f t="shared" si="54"/>
        <v>0</v>
      </c>
      <c r="JT69" s="262">
        <f t="shared" si="55"/>
        <v>0</v>
      </c>
      <c r="JU69" s="262">
        <f t="shared" si="56"/>
        <v>0</v>
      </c>
      <c r="JV69" s="262">
        <f t="shared" si="57"/>
        <v>0</v>
      </c>
      <c r="JW69" s="262">
        <f t="shared" si="58"/>
        <v>0</v>
      </c>
      <c r="JX69" s="262">
        <f t="shared" si="59"/>
        <v>0</v>
      </c>
      <c r="JY69" s="262">
        <f t="shared" si="60"/>
        <v>0</v>
      </c>
      <c r="JZ69" s="262">
        <f t="shared" si="61"/>
        <v>0</v>
      </c>
      <c r="KA69" s="262">
        <f t="shared" si="62"/>
        <v>0</v>
      </c>
      <c r="KB69" s="262">
        <f t="shared" si="63"/>
        <v>0</v>
      </c>
      <c r="KC69" s="262">
        <f t="shared" si="64"/>
        <v>0</v>
      </c>
      <c r="KD69" s="262">
        <f t="shared" si="65"/>
        <v>0</v>
      </c>
      <c r="KE69" s="262">
        <f t="shared" si="66"/>
        <v>0</v>
      </c>
      <c r="KF69" s="262">
        <f t="shared" si="67"/>
        <v>0</v>
      </c>
      <c r="KG69" s="262">
        <f t="shared" si="68"/>
        <v>0</v>
      </c>
      <c r="KH69" s="262">
        <f t="shared" si="69"/>
        <v>0</v>
      </c>
      <c r="KI69" s="262">
        <f t="shared" si="70"/>
        <v>0</v>
      </c>
      <c r="KJ69" s="262">
        <f t="shared" si="71"/>
        <v>0</v>
      </c>
      <c r="KK69" s="262">
        <f t="shared" si="72"/>
        <v>0</v>
      </c>
      <c r="KL69" s="262">
        <f t="shared" si="73"/>
        <v>0</v>
      </c>
      <c r="KM69" s="262">
        <f t="shared" si="74"/>
        <v>0</v>
      </c>
      <c r="KN69" s="262">
        <f t="shared" si="75"/>
        <v>0</v>
      </c>
      <c r="KO69" s="262">
        <f t="shared" si="76"/>
        <v>0</v>
      </c>
      <c r="KP69" s="262">
        <f t="shared" si="77"/>
        <v>0</v>
      </c>
      <c r="KQ69" s="262">
        <f t="shared" si="78"/>
        <v>0</v>
      </c>
      <c r="KR69" s="262">
        <f t="shared" si="79"/>
        <v>0</v>
      </c>
      <c r="KS69" s="262">
        <f t="shared" si="80"/>
        <v>0</v>
      </c>
      <c r="KT69" s="262">
        <f t="shared" si="81"/>
        <v>0</v>
      </c>
      <c r="KU69" s="262">
        <f t="shared" si="82"/>
        <v>0</v>
      </c>
      <c r="KV69" s="262">
        <f t="shared" si="83"/>
        <v>0</v>
      </c>
      <c r="KW69" s="262">
        <f t="shared" si="84"/>
        <v>0</v>
      </c>
      <c r="KX69" s="262">
        <f t="shared" si="85"/>
        <v>0</v>
      </c>
      <c r="KY69" s="262">
        <f t="shared" si="86"/>
        <v>0</v>
      </c>
      <c r="KZ69" s="262">
        <f t="shared" si="87"/>
        <v>0</v>
      </c>
      <c r="LA69" s="262">
        <f t="shared" si="88"/>
        <v>0</v>
      </c>
      <c r="LB69" s="262">
        <f t="shared" si="89"/>
        <v>0</v>
      </c>
      <c r="LC69" s="262">
        <f t="shared" si="90"/>
        <v>0</v>
      </c>
      <c r="LD69" s="262">
        <f t="shared" si="91"/>
        <v>0</v>
      </c>
      <c r="LE69" s="262">
        <f t="shared" si="92"/>
        <v>0</v>
      </c>
      <c r="LF69" s="262">
        <f t="shared" si="93"/>
        <v>0</v>
      </c>
      <c r="LG69" s="262">
        <f t="shared" si="94"/>
        <v>0</v>
      </c>
      <c r="LH69" s="262">
        <f t="shared" si="95"/>
        <v>0</v>
      </c>
      <c r="LI69" s="262">
        <f t="shared" si="96"/>
        <v>0</v>
      </c>
      <c r="LJ69" s="262">
        <f t="shared" si="97"/>
        <v>0</v>
      </c>
      <c r="LK69" s="262">
        <f t="shared" si="98"/>
        <v>0</v>
      </c>
      <c r="LL69" s="262">
        <f t="shared" si="99"/>
        <v>0</v>
      </c>
    </row>
    <row r="70" spans="2:324" ht="39.950000000000003" hidden="1" customHeight="1" x14ac:dyDescent="0.25">
      <c r="B70" s="5" t="s">
        <v>36</v>
      </c>
      <c r="C70" s="68" t="s">
        <v>37</v>
      </c>
      <c r="D70" s="5" t="s">
        <v>77</v>
      </c>
      <c r="F70" s="262">
        <f>'SS to Constituents'!N70</f>
        <v>0</v>
      </c>
      <c r="H70" s="262">
        <f>'SS to Constituents'!O70</f>
        <v>0</v>
      </c>
      <c r="I70" s="264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X70" s="91">
        <f t="shared" si="122"/>
        <v>0</v>
      </c>
      <c r="Y70" s="91">
        <f t="shared" si="123"/>
        <v>0</v>
      </c>
      <c r="Z70" s="91">
        <f t="shared" si="124"/>
        <v>0</v>
      </c>
      <c r="AA70" s="91">
        <f t="shared" si="125"/>
        <v>0</v>
      </c>
      <c r="AB70" s="91">
        <f t="shared" si="126"/>
        <v>0</v>
      </c>
      <c r="AC70" s="91">
        <f t="shared" si="127"/>
        <v>0</v>
      </c>
      <c r="AD70" s="91">
        <f t="shared" si="128"/>
        <v>0</v>
      </c>
      <c r="AE70" s="91">
        <f t="shared" si="129"/>
        <v>0</v>
      </c>
      <c r="AF70" s="91">
        <f t="shared" si="130"/>
        <v>0</v>
      </c>
      <c r="AG70" s="91">
        <f t="shared" si="131"/>
        <v>0</v>
      </c>
      <c r="AH70" s="91">
        <f t="shared" si="132"/>
        <v>0</v>
      </c>
      <c r="AI70" s="91">
        <f t="shared" si="133"/>
        <v>0</v>
      </c>
      <c r="AJ70" s="91">
        <f t="shared" si="134"/>
        <v>0</v>
      </c>
      <c r="AL70" s="91">
        <f t="shared" si="135"/>
        <v>0</v>
      </c>
      <c r="AM70" s="91">
        <f t="shared" si="136"/>
        <v>0</v>
      </c>
      <c r="AN70" s="91">
        <f t="shared" si="137"/>
        <v>0</v>
      </c>
      <c r="AO70" s="91">
        <f t="shared" si="138"/>
        <v>0</v>
      </c>
      <c r="AP70" s="91">
        <f t="shared" si="139"/>
        <v>0</v>
      </c>
      <c r="AR70" s="91">
        <f t="shared" si="140"/>
        <v>0</v>
      </c>
      <c r="AS70" s="91">
        <f t="shared" si="141"/>
        <v>0</v>
      </c>
      <c r="AT70" s="91">
        <f t="shared" si="142"/>
        <v>0</v>
      </c>
      <c r="AV70" s="91">
        <f t="shared" si="143"/>
        <v>0</v>
      </c>
      <c r="AX70" s="91">
        <f t="shared" si="144"/>
        <v>0</v>
      </c>
      <c r="AZ70" s="91">
        <f t="shared" si="145"/>
        <v>0</v>
      </c>
      <c r="BB70" s="262">
        <f>'SS to Constituents'!P70</f>
        <v>0</v>
      </c>
      <c r="BC70" s="264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Y70" s="91">
        <f t="shared" si="146"/>
        <v>0</v>
      </c>
      <c r="BZ70" s="91">
        <f t="shared" si="165"/>
        <v>0</v>
      </c>
      <c r="CA70" s="91">
        <f t="shared" si="166"/>
        <v>0</v>
      </c>
      <c r="CB70" s="91">
        <f t="shared" si="167"/>
        <v>0</v>
      </c>
      <c r="CC70" s="91">
        <f t="shared" si="168"/>
        <v>0</v>
      </c>
      <c r="CD70" s="91">
        <f t="shared" si="169"/>
        <v>0</v>
      </c>
      <c r="CE70" s="91">
        <f t="shared" si="170"/>
        <v>0</v>
      </c>
      <c r="CF70" s="91">
        <f t="shared" si="171"/>
        <v>0</v>
      </c>
      <c r="CG70" s="91">
        <f t="shared" si="172"/>
        <v>0</v>
      </c>
      <c r="CH70" s="91">
        <f t="shared" si="154"/>
        <v>0</v>
      </c>
      <c r="CI70" s="91">
        <f t="shared" si="155"/>
        <v>0</v>
      </c>
      <c r="CJ70" s="91">
        <f t="shared" si="156"/>
        <v>0</v>
      </c>
      <c r="CK70" s="91">
        <f t="shared" si="157"/>
        <v>0</v>
      </c>
      <c r="CL70" s="91">
        <f t="shared" si="158"/>
        <v>0</v>
      </c>
      <c r="CM70" s="91">
        <f t="shared" si="159"/>
        <v>0</v>
      </c>
      <c r="CN70" s="91">
        <f t="shared" si="160"/>
        <v>0</v>
      </c>
      <c r="CO70" s="91">
        <f t="shared" si="161"/>
        <v>0</v>
      </c>
      <c r="CP70" s="91">
        <f t="shared" si="162"/>
        <v>0</v>
      </c>
      <c r="CQ70" s="91">
        <f t="shared" si="163"/>
        <v>0</v>
      </c>
      <c r="CR70" s="91">
        <f t="shared" si="164"/>
        <v>0</v>
      </c>
      <c r="CT70" s="91">
        <f t="shared" si="147"/>
        <v>0</v>
      </c>
      <c r="CV70" s="262">
        <f>'SS to Constituents'!Q70</f>
        <v>0</v>
      </c>
      <c r="CW70" s="264"/>
      <c r="CX70" s="285"/>
      <c r="CY70" s="285"/>
      <c r="CZ70" s="285"/>
      <c r="DA70" s="285"/>
      <c r="DB70" s="285"/>
      <c r="DC70" s="285"/>
      <c r="DD70" s="285"/>
      <c r="DE70" s="285"/>
      <c r="DF70" s="285"/>
      <c r="DG70" s="285"/>
      <c r="DH70" s="285"/>
      <c r="DI70" s="285"/>
      <c r="DJ70" s="285"/>
      <c r="DK70" s="285"/>
      <c r="DL70" s="285"/>
      <c r="DM70" s="285"/>
      <c r="DN70" s="285"/>
      <c r="DO70" s="285"/>
      <c r="DP70" s="285"/>
      <c r="DQ70" s="285"/>
      <c r="DR70" s="285"/>
      <c r="DS70" s="285"/>
      <c r="DT70" s="285"/>
      <c r="DU70" s="285"/>
      <c r="DV70" s="285"/>
      <c r="DW70" s="285"/>
      <c r="DX70" s="285"/>
      <c r="DY70" s="285"/>
      <c r="DZ70" s="285"/>
      <c r="EA70" s="285"/>
      <c r="EB70" s="285"/>
      <c r="EC70" s="285"/>
      <c r="ED70" s="285"/>
      <c r="EE70" s="285"/>
      <c r="EF70" s="285"/>
      <c r="EG70" s="285"/>
      <c r="EH70" s="285"/>
      <c r="EI70" s="285"/>
      <c r="EJ70" s="285"/>
      <c r="EK70" s="285"/>
      <c r="EL70" s="285"/>
      <c r="EM70" s="285"/>
      <c r="EN70" s="285"/>
      <c r="EO70" s="285"/>
      <c r="EP70" s="285"/>
      <c r="EQ70" s="285"/>
      <c r="ER70" s="285"/>
      <c r="ES70" s="285"/>
      <c r="ET70" s="285"/>
      <c r="EU70" s="285"/>
      <c r="EV70" s="285"/>
      <c r="EW70" s="285"/>
      <c r="EX70" s="285"/>
      <c r="EY70" s="285"/>
      <c r="EZ70" s="285"/>
      <c r="FA70" s="285"/>
      <c r="FB70" s="285"/>
      <c r="FC70" s="285"/>
      <c r="FD70" s="285"/>
      <c r="FE70" s="285"/>
      <c r="FG70" s="91">
        <f t="shared" si="148"/>
        <v>0</v>
      </c>
      <c r="FH70" s="91">
        <f t="shared" si="175"/>
        <v>0</v>
      </c>
      <c r="FI70" s="91">
        <f t="shared" si="176"/>
        <v>0</v>
      </c>
      <c r="FJ70" s="91">
        <f t="shared" si="177"/>
        <v>0</v>
      </c>
      <c r="FK70" s="91">
        <f t="shared" si="178"/>
        <v>0</v>
      </c>
      <c r="FL70" s="91">
        <f t="shared" si="179"/>
        <v>0</v>
      </c>
      <c r="FM70" s="91">
        <f t="shared" si="180"/>
        <v>0</v>
      </c>
      <c r="FN70" s="91">
        <f t="shared" si="181"/>
        <v>0</v>
      </c>
      <c r="FO70" s="91">
        <f t="shared" si="182"/>
        <v>0</v>
      </c>
      <c r="FP70" s="91">
        <f t="shared" si="183"/>
        <v>0</v>
      </c>
      <c r="FQ70" s="91">
        <f t="shared" si="184"/>
        <v>0</v>
      </c>
      <c r="FR70" s="91">
        <f t="shared" si="185"/>
        <v>0</v>
      </c>
      <c r="FS70" s="91">
        <f t="shared" si="186"/>
        <v>0</v>
      </c>
      <c r="FT70" s="91">
        <f t="shared" si="187"/>
        <v>0</v>
      </c>
      <c r="FU70" s="91">
        <f t="shared" si="188"/>
        <v>0</v>
      </c>
      <c r="FV70" s="91">
        <f t="shared" si="189"/>
        <v>0</v>
      </c>
      <c r="FW70" s="91">
        <f t="shared" si="174"/>
        <v>0</v>
      </c>
      <c r="FX70" s="91">
        <f t="shared" si="190"/>
        <v>0</v>
      </c>
      <c r="FY70" s="91">
        <f t="shared" si="191"/>
        <v>0</v>
      </c>
      <c r="FZ70" s="91">
        <f t="shared" si="192"/>
        <v>0</v>
      </c>
      <c r="GA70" s="91">
        <f t="shared" si="218"/>
        <v>0</v>
      </c>
      <c r="GB70" s="91">
        <f t="shared" si="219"/>
        <v>0</v>
      </c>
      <c r="GC70" s="91">
        <f t="shared" si="220"/>
        <v>0</v>
      </c>
      <c r="GD70" s="91">
        <f t="shared" si="221"/>
        <v>0</v>
      </c>
      <c r="GE70" s="91">
        <f t="shared" si="222"/>
        <v>0</v>
      </c>
      <c r="GF70" s="91">
        <f t="shared" si="223"/>
        <v>0</v>
      </c>
      <c r="GG70" s="91">
        <f t="shared" si="224"/>
        <v>0</v>
      </c>
      <c r="GH70" s="91">
        <f t="shared" si="225"/>
        <v>0</v>
      </c>
      <c r="GI70" s="91">
        <f t="shared" si="226"/>
        <v>0</v>
      </c>
      <c r="GJ70" s="91">
        <f t="shared" si="227"/>
        <v>0</v>
      </c>
      <c r="GK70" s="91">
        <f t="shared" si="228"/>
        <v>0</v>
      </c>
      <c r="GL70" s="91">
        <f t="shared" si="229"/>
        <v>0</v>
      </c>
      <c r="GM70" s="91">
        <f t="shared" si="230"/>
        <v>0</v>
      </c>
      <c r="GN70" s="91">
        <f t="shared" si="231"/>
        <v>0</v>
      </c>
      <c r="GO70" s="91">
        <f t="shared" si="232"/>
        <v>0</v>
      </c>
      <c r="GP70" s="91">
        <f t="shared" si="213"/>
        <v>0</v>
      </c>
      <c r="GQ70" s="91">
        <f t="shared" si="214"/>
        <v>0</v>
      </c>
      <c r="GR70" s="91">
        <f t="shared" si="215"/>
        <v>0</v>
      </c>
      <c r="GS70" s="91">
        <f t="shared" si="216"/>
        <v>0</v>
      </c>
      <c r="GT70" s="91">
        <f t="shared" si="217"/>
        <v>0</v>
      </c>
      <c r="GU70" s="91">
        <f t="shared" si="193"/>
        <v>0</v>
      </c>
      <c r="GV70" s="91">
        <f t="shared" si="194"/>
        <v>0</v>
      </c>
      <c r="GW70" s="91">
        <f t="shared" si="195"/>
        <v>0</v>
      </c>
      <c r="GX70" s="91">
        <f t="shared" si="196"/>
        <v>0</v>
      </c>
      <c r="GY70" s="91">
        <f t="shared" si="197"/>
        <v>0</v>
      </c>
      <c r="GZ70" s="91">
        <f t="shared" si="198"/>
        <v>0</v>
      </c>
      <c r="HA70" s="91">
        <f t="shared" si="199"/>
        <v>0</v>
      </c>
      <c r="HB70" s="91">
        <f t="shared" si="200"/>
        <v>0</v>
      </c>
      <c r="HC70" s="91">
        <f t="shared" si="201"/>
        <v>0</v>
      </c>
      <c r="HD70" s="91">
        <f t="shared" si="202"/>
        <v>0</v>
      </c>
      <c r="HE70" s="91">
        <f t="shared" si="203"/>
        <v>0</v>
      </c>
      <c r="HF70" s="91">
        <f t="shared" si="204"/>
        <v>0</v>
      </c>
      <c r="HG70" s="91">
        <f t="shared" si="205"/>
        <v>0</v>
      </c>
      <c r="HH70" s="91">
        <f t="shared" si="206"/>
        <v>0</v>
      </c>
      <c r="HI70" s="91">
        <f t="shared" si="207"/>
        <v>0</v>
      </c>
      <c r="HJ70" s="91">
        <f t="shared" si="208"/>
        <v>0</v>
      </c>
      <c r="HK70" s="91">
        <f t="shared" si="209"/>
        <v>0</v>
      </c>
      <c r="HL70" s="91">
        <f t="shared" si="210"/>
        <v>0</v>
      </c>
      <c r="HM70" s="91">
        <f t="shared" si="211"/>
        <v>0</v>
      </c>
      <c r="HN70" s="91">
        <f t="shared" si="212"/>
        <v>0</v>
      </c>
      <c r="HP70" s="91">
        <f t="shared" si="149"/>
        <v>0</v>
      </c>
      <c r="HR70" s="262">
        <f t="shared" si="150"/>
        <v>0</v>
      </c>
      <c r="HS70" s="91">
        <f>HR70-'SS to Constituents'!F70</f>
        <v>0</v>
      </c>
      <c r="HV70" s="289" t="str">
        <f t="shared" si="151"/>
        <v>1C.1.IGTANC</v>
      </c>
      <c r="HW70" s="262">
        <f t="shared" si="6"/>
        <v>0</v>
      </c>
      <c r="HX70" s="262">
        <f t="shared" si="7"/>
        <v>0</v>
      </c>
      <c r="HY70" s="262">
        <f t="shared" si="8"/>
        <v>0</v>
      </c>
      <c r="HZ70" s="262">
        <f t="shared" si="9"/>
        <v>0</v>
      </c>
      <c r="IA70" s="262">
        <f t="shared" si="10"/>
        <v>0</v>
      </c>
      <c r="IB70" s="262">
        <f t="shared" si="11"/>
        <v>0</v>
      </c>
      <c r="IC70" s="262">
        <f t="shared" si="12"/>
        <v>0</v>
      </c>
      <c r="ID70" s="262">
        <f t="shared" si="13"/>
        <v>0</v>
      </c>
      <c r="IE70" s="262">
        <f t="shared" si="14"/>
        <v>0</v>
      </c>
      <c r="IF70" s="262">
        <f t="shared" si="15"/>
        <v>0</v>
      </c>
      <c r="IG70" s="262">
        <f t="shared" si="16"/>
        <v>0</v>
      </c>
      <c r="IH70" s="262">
        <f t="shared" si="17"/>
        <v>0</v>
      </c>
      <c r="II70" s="262">
        <f t="shared" si="18"/>
        <v>0</v>
      </c>
      <c r="IJ70" s="262">
        <f t="shared" si="19"/>
        <v>0</v>
      </c>
      <c r="IK70" s="262">
        <f t="shared" si="20"/>
        <v>0</v>
      </c>
      <c r="IL70" s="262">
        <f t="shared" si="21"/>
        <v>0</v>
      </c>
      <c r="IM70" s="262">
        <f t="shared" si="22"/>
        <v>0</v>
      </c>
      <c r="IN70" s="262">
        <f t="shared" si="23"/>
        <v>0</v>
      </c>
      <c r="IO70" s="262">
        <f t="shared" si="24"/>
        <v>0</v>
      </c>
      <c r="IP70" s="262">
        <f t="shared" si="25"/>
        <v>0</v>
      </c>
      <c r="IQ70" s="262">
        <f t="shared" si="26"/>
        <v>0</v>
      </c>
      <c r="IR70" s="262">
        <f t="shared" si="27"/>
        <v>0</v>
      </c>
      <c r="IS70" s="262">
        <f t="shared" si="28"/>
        <v>0</v>
      </c>
      <c r="IT70" s="262">
        <f t="shared" si="29"/>
        <v>0</v>
      </c>
      <c r="IU70" s="262">
        <f t="shared" si="30"/>
        <v>0</v>
      </c>
      <c r="IV70" s="262">
        <f t="shared" si="31"/>
        <v>0</v>
      </c>
      <c r="IW70" s="262">
        <f t="shared" si="32"/>
        <v>0</v>
      </c>
      <c r="IX70" s="262">
        <f t="shared" si="33"/>
        <v>0</v>
      </c>
      <c r="IY70" s="262">
        <f t="shared" si="34"/>
        <v>0</v>
      </c>
      <c r="IZ70" s="262">
        <f t="shared" si="35"/>
        <v>0</v>
      </c>
      <c r="JA70" s="262">
        <f t="shared" si="36"/>
        <v>0</v>
      </c>
      <c r="JB70" s="262">
        <f t="shared" si="37"/>
        <v>0</v>
      </c>
      <c r="JC70" s="262">
        <f t="shared" si="38"/>
        <v>0</v>
      </c>
      <c r="JD70" s="262">
        <f t="shared" si="39"/>
        <v>0</v>
      </c>
      <c r="JE70" s="262">
        <f t="shared" si="40"/>
        <v>0</v>
      </c>
      <c r="JF70" s="262">
        <f t="shared" si="41"/>
        <v>0</v>
      </c>
      <c r="JG70" s="262">
        <f t="shared" si="42"/>
        <v>0</v>
      </c>
      <c r="JH70" s="262">
        <f t="shared" si="43"/>
        <v>0</v>
      </c>
      <c r="JI70" s="262">
        <f t="shared" si="44"/>
        <v>0</v>
      </c>
      <c r="JJ70" s="262">
        <f t="shared" si="45"/>
        <v>0</v>
      </c>
      <c r="JK70" s="262">
        <f t="shared" si="46"/>
        <v>0</v>
      </c>
      <c r="JL70" s="262">
        <f t="shared" si="47"/>
        <v>0</v>
      </c>
      <c r="JM70" s="262">
        <f t="shared" si="48"/>
        <v>0</v>
      </c>
      <c r="JN70" s="262">
        <f t="shared" si="49"/>
        <v>0</v>
      </c>
      <c r="JO70" s="262">
        <f t="shared" si="50"/>
        <v>0</v>
      </c>
      <c r="JP70" s="262">
        <f t="shared" si="51"/>
        <v>0</v>
      </c>
      <c r="JQ70" s="262">
        <f t="shared" si="52"/>
        <v>0</v>
      </c>
      <c r="JR70" s="262">
        <f t="shared" si="53"/>
        <v>0</v>
      </c>
      <c r="JS70" s="262">
        <f t="shared" si="54"/>
        <v>0</v>
      </c>
      <c r="JT70" s="262">
        <f t="shared" si="55"/>
        <v>0</v>
      </c>
      <c r="JU70" s="262">
        <f t="shared" si="56"/>
        <v>0</v>
      </c>
      <c r="JV70" s="262">
        <f t="shared" si="57"/>
        <v>0</v>
      </c>
      <c r="JW70" s="262">
        <f t="shared" si="58"/>
        <v>0</v>
      </c>
      <c r="JX70" s="262">
        <f t="shared" si="59"/>
        <v>0</v>
      </c>
      <c r="JY70" s="262">
        <f t="shared" si="60"/>
        <v>0</v>
      </c>
      <c r="JZ70" s="262">
        <f t="shared" si="61"/>
        <v>0</v>
      </c>
      <c r="KA70" s="262">
        <f t="shared" si="62"/>
        <v>0</v>
      </c>
      <c r="KB70" s="262">
        <f t="shared" si="63"/>
        <v>0</v>
      </c>
      <c r="KC70" s="262">
        <f t="shared" si="64"/>
        <v>0</v>
      </c>
      <c r="KD70" s="262">
        <f t="shared" si="65"/>
        <v>0</v>
      </c>
      <c r="KE70" s="262">
        <f t="shared" si="66"/>
        <v>0</v>
      </c>
      <c r="KF70" s="262">
        <f t="shared" si="67"/>
        <v>0</v>
      </c>
      <c r="KG70" s="262">
        <f t="shared" si="68"/>
        <v>0</v>
      </c>
      <c r="KH70" s="262">
        <f t="shared" si="69"/>
        <v>0</v>
      </c>
      <c r="KI70" s="262">
        <f t="shared" si="70"/>
        <v>0</v>
      </c>
      <c r="KJ70" s="262">
        <f t="shared" si="71"/>
        <v>0</v>
      </c>
      <c r="KK70" s="262">
        <f t="shared" si="72"/>
        <v>0</v>
      </c>
      <c r="KL70" s="262">
        <f t="shared" si="73"/>
        <v>0</v>
      </c>
      <c r="KM70" s="262">
        <f t="shared" si="74"/>
        <v>0</v>
      </c>
      <c r="KN70" s="262">
        <f t="shared" si="75"/>
        <v>0</v>
      </c>
      <c r="KO70" s="262">
        <f t="shared" si="76"/>
        <v>0</v>
      </c>
      <c r="KP70" s="262">
        <f t="shared" si="77"/>
        <v>0</v>
      </c>
      <c r="KQ70" s="262">
        <f t="shared" si="78"/>
        <v>0</v>
      </c>
      <c r="KR70" s="262">
        <f t="shared" si="79"/>
        <v>0</v>
      </c>
      <c r="KS70" s="262">
        <f t="shared" si="80"/>
        <v>0</v>
      </c>
      <c r="KT70" s="262">
        <f t="shared" si="81"/>
        <v>0</v>
      </c>
      <c r="KU70" s="262">
        <f t="shared" si="82"/>
        <v>0</v>
      </c>
      <c r="KV70" s="262">
        <f t="shared" si="83"/>
        <v>0</v>
      </c>
      <c r="KW70" s="262">
        <f t="shared" si="84"/>
        <v>0</v>
      </c>
      <c r="KX70" s="262">
        <f t="shared" si="85"/>
        <v>0</v>
      </c>
      <c r="KY70" s="262">
        <f t="shared" si="86"/>
        <v>0</v>
      </c>
      <c r="KZ70" s="262">
        <f t="shared" si="87"/>
        <v>0</v>
      </c>
      <c r="LA70" s="262">
        <f t="shared" si="88"/>
        <v>0</v>
      </c>
      <c r="LB70" s="262">
        <f t="shared" si="89"/>
        <v>0</v>
      </c>
      <c r="LC70" s="262">
        <f t="shared" si="90"/>
        <v>0</v>
      </c>
      <c r="LD70" s="262">
        <f t="shared" si="91"/>
        <v>0</v>
      </c>
      <c r="LE70" s="262">
        <f t="shared" si="92"/>
        <v>0</v>
      </c>
      <c r="LF70" s="262">
        <f t="shared" si="93"/>
        <v>0</v>
      </c>
      <c r="LG70" s="262">
        <f t="shared" si="94"/>
        <v>0</v>
      </c>
      <c r="LH70" s="262">
        <f t="shared" si="95"/>
        <v>0</v>
      </c>
      <c r="LI70" s="262">
        <f t="shared" si="96"/>
        <v>0</v>
      </c>
      <c r="LJ70" s="262">
        <f t="shared" si="97"/>
        <v>0</v>
      </c>
      <c r="LK70" s="262">
        <f t="shared" si="98"/>
        <v>0</v>
      </c>
      <c r="LL70" s="262">
        <f t="shared" si="99"/>
        <v>0</v>
      </c>
    </row>
    <row r="71" spans="2:324" ht="39.950000000000003" hidden="1" customHeight="1" x14ac:dyDescent="0.25">
      <c r="B71" s="5" t="s">
        <v>36</v>
      </c>
      <c r="C71" s="68" t="s">
        <v>37</v>
      </c>
      <c r="D71" s="5" t="s">
        <v>79</v>
      </c>
      <c r="F71" s="262">
        <f>'SS to Constituents'!N71</f>
        <v>0</v>
      </c>
      <c r="H71" s="262">
        <f>'SS to Constituents'!O71</f>
        <v>0</v>
      </c>
      <c r="I71" s="264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X71" s="91">
        <f t="shared" si="122"/>
        <v>0</v>
      </c>
      <c r="Y71" s="91">
        <f t="shared" si="123"/>
        <v>0</v>
      </c>
      <c r="Z71" s="91">
        <f t="shared" si="124"/>
        <v>0</v>
      </c>
      <c r="AA71" s="91">
        <f t="shared" si="125"/>
        <v>0</v>
      </c>
      <c r="AB71" s="91">
        <f t="shared" si="126"/>
        <v>0</v>
      </c>
      <c r="AC71" s="91">
        <f t="shared" si="127"/>
        <v>0</v>
      </c>
      <c r="AD71" s="91">
        <f t="shared" si="128"/>
        <v>0</v>
      </c>
      <c r="AE71" s="91">
        <f t="shared" si="129"/>
        <v>0</v>
      </c>
      <c r="AF71" s="91">
        <f t="shared" si="130"/>
        <v>0</v>
      </c>
      <c r="AG71" s="91">
        <f t="shared" si="131"/>
        <v>0</v>
      </c>
      <c r="AH71" s="91">
        <f t="shared" si="132"/>
        <v>0</v>
      </c>
      <c r="AI71" s="91">
        <f t="shared" si="133"/>
        <v>0</v>
      </c>
      <c r="AJ71" s="91">
        <f t="shared" si="134"/>
        <v>0</v>
      </c>
      <c r="AL71" s="91">
        <f t="shared" si="135"/>
        <v>0</v>
      </c>
      <c r="AM71" s="91">
        <f t="shared" si="136"/>
        <v>0</v>
      </c>
      <c r="AN71" s="91">
        <f t="shared" si="137"/>
        <v>0</v>
      </c>
      <c r="AO71" s="91">
        <f t="shared" si="138"/>
        <v>0</v>
      </c>
      <c r="AP71" s="91">
        <f t="shared" si="139"/>
        <v>0</v>
      </c>
      <c r="AR71" s="91">
        <f t="shared" si="140"/>
        <v>0</v>
      </c>
      <c r="AS71" s="91">
        <f t="shared" si="141"/>
        <v>0</v>
      </c>
      <c r="AT71" s="91">
        <f t="shared" si="142"/>
        <v>0</v>
      </c>
      <c r="AV71" s="91">
        <f t="shared" si="143"/>
        <v>0</v>
      </c>
      <c r="AX71" s="91">
        <f t="shared" si="144"/>
        <v>0</v>
      </c>
      <c r="AZ71" s="91">
        <f t="shared" si="145"/>
        <v>0</v>
      </c>
      <c r="BB71" s="262">
        <f>'SS to Constituents'!P71</f>
        <v>0</v>
      </c>
      <c r="BC71" s="264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Y71" s="91">
        <f t="shared" si="146"/>
        <v>0</v>
      </c>
      <c r="BZ71" s="91">
        <f t="shared" si="165"/>
        <v>0</v>
      </c>
      <c r="CA71" s="91">
        <f t="shared" si="166"/>
        <v>0</v>
      </c>
      <c r="CB71" s="91">
        <f t="shared" si="167"/>
        <v>0</v>
      </c>
      <c r="CC71" s="91">
        <f t="shared" si="168"/>
        <v>0</v>
      </c>
      <c r="CD71" s="91">
        <f t="shared" si="169"/>
        <v>0</v>
      </c>
      <c r="CE71" s="91">
        <f t="shared" si="170"/>
        <v>0</v>
      </c>
      <c r="CF71" s="91">
        <f t="shared" si="171"/>
        <v>0</v>
      </c>
      <c r="CG71" s="91">
        <f t="shared" si="172"/>
        <v>0</v>
      </c>
      <c r="CH71" s="91">
        <f t="shared" si="154"/>
        <v>0</v>
      </c>
      <c r="CI71" s="91">
        <f t="shared" si="155"/>
        <v>0</v>
      </c>
      <c r="CJ71" s="91">
        <f t="shared" si="156"/>
        <v>0</v>
      </c>
      <c r="CK71" s="91">
        <f t="shared" si="157"/>
        <v>0</v>
      </c>
      <c r="CL71" s="91">
        <f t="shared" si="158"/>
        <v>0</v>
      </c>
      <c r="CM71" s="91">
        <f t="shared" si="159"/>
        <v>0</v>
      </c>
      <c r="CN71" s="91">
        <f t="shared" si="160"/>
        <v>0</v>
      </c>
      <c r="CO71" s="91">
        <f t="shared" si="161"/>
        <v>0</v>
      </c>
      <c r="CP71" s="91">
        <f t="shared" si="162"/>
        <v>0</v>
      </c>
      <c r="CQ71" s="91">
        <f t="shared" si="163"/>
        <v>0</v>
      </c>
      <c r="CR71" s="91">
        <f t="shared" si="164"/>
        <v>0</v>
      </c>
      <c r="CT71" s="91">
        <f t="shared" si="147"/>
        <v>0</v>
      </c>
      <c r="CV71" s="262">
        <f>'SS to Constituents'!Q71</f>
        <v>0</v>
      </c>
      <c r="CW71" s="264"/>
      <c r="CX71" s="285"/>
      <c r="CY71" s="285"/>
      <c r="CZ71" s="285"/>
      <c r="DA71" s="285"/>
      <c r="DB71" s="285"/>
      <c r="DC71" s="285"/>
      <c r="DD71" s="285"/>
      <c r="DE71" s="285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5"/>
      <c r="DT71" s="285"/>
      <c r="DU71" s="285"/>
      <c r="DV71" s="285"/>
      <c r="DW71" s="285"/>
      <c r="DX71" s="285"/>
      <c r="DY71" s="285"/>
      <c r="DZ71" s="285"/>
      <c r="EA71" s="285"/>
      <c r="EB71" s="285"/>
      <c r="EC71" s="285"/>
      <c r="ED71" s="285"/>
      <c r="EE71" s="285"/>
      <c r="EF71" s="285"/>
      <c r="EG71" s="285"/>
      <c r="EH71" s="285"/>
      <c r="EI71" s="285"/>
      <c r="EJ71" s="285"/>
      <c r="EK71" s="285"/>
      <c r="EL71" s="285"/>
      <c r="EM71" s="285"/>
      <c r="EN71" s="285"/>
      <c r="EO71" s="285"/>
      <c r="EP71" s="285"/>
      <c r="EQ71" s="285"/>
      <c r="ER71" s="285"/>
      <c r="ES71" s="285"/>
      <c r="ET71" s="285"/>
      <c r="EU71" s="285"/>
      <c r="EV71" s="285"/>
      <c r="EW71" s="285"/>
      <c r="EX71" s="285"/>
      <c r="EY71" s="285"/>
      <c r="EZ71" s="285"/>
      <c r="FA71" s="285"/>
      <c r="FB71" s="285"/>
      <c r="FC71" s="285"/>
      <c r="FD71" s="285"/>
      <c r="FE71" s="285"/>
      <c r="FG71" s="91">
        <f t="shared" si="148"/>
        <v>0</v>
      </c>
      <c r="FH71" s="91">
        <f t="shared" si="175"/>
        <v>0</v>
      </c>
      <c r="FI71" s="91">
        <f t="shared" si="176"/>
        <v>0</v>
      </c>
      <c r="FJ71" s="91">
        <f t="shared" si="177"/>
        <v>0</v>
      </c>
      <c r="FK71" s="91">
        <f t="shared" si="178"/>
        <v>0</v>
      </c>
      <c r="FL71" s="91">
        <f t="shared" si="179"/>
        <v>0</v>
      </c>
      <c r="FM71" s="91">
        <f t="shared" si="180"/>
        <v>0</v>
      </c>
      <c r="FN71" s="91">
        <f t="shared" si="181"/>
        <v>0</v>
      </c>
      <c r="FO71" s="91">
        <f t="shared" si="182"/>
        <v>0</v>
      </c>
      <c r="FP71" s="91">
        <f t="shared" si="183"/>
        <v>0</v>
      </c>
      <c r="FQ71" s="91">
        <f t="shared" si="184"/>
        <v>0</v>
      </c>
      <c r="FR71" s="91">
        <f t="shared" si="185"/>
        <v>0</v>
      </c>
      <c r="FS71" s="91">
        <f t="shared" si="186"/>
        <v>0</v>
      </c>
      <c r="FT71" s="91">
        <f t="shared" si="187"/>
        <v>0</v>
      </c>
      <c r="FU71" s="91">
        <f t="shared" si="188"/>
        <v>0</v>
      </c>
      <c r="FV71" s="91">
        <f t="shared" si="189"/>
        <v>0</v>
      </c>
      <c r="FW71" s="91">
        <f t="shared" si="174"/>
        <v>0</v>
      </c>
      <c r="FX71" s="91">
        <f t="shared" si="190"/>
        <v>0</v>
      </c>
      <c r="FY71" s="91">
        <f t="shared" si="191"/>
        <v>0</v>
      </c>
      <c r="FZ71" s="91">
        <f t="shared" si="192"/>
        <v>0</v>
      </c>
      <c r="GA71" s="91">
        <f t="shared" si="218"/>
        <v>0</v>
      </c>
      <c r="GB71" s="91">
        <f t="shared" si="219"/>
        <v>0</v>
      </c>
      <c r="GC71" s="91">
        <f t="shared" si="220"/>
        <v>0</v>
      </c>
      <c r="GD71" s="91">
        <f t="shared" si="221"/>
        <v>0</v>
      </c>
      <c r="GE71" s="91">
        <f t="shared" si="222"/>
        <v>0</v>
      </c>
      <c r="GF71" s="91">
        <f t="shared" si="223"/>
        <v>0</v>
      </c>
      <c r="GG71" s="91">
        <f t="shared" si="224"/>
        <v>0</v>
      </c>
      <c r="GH71" s="91">
        <f t="shared" si="225"/>
        <v>0</v>
      </c>
      <c r="GI71" s="91">
        <f t="shared" si="226"/>
        <v>0</v>
      </c>
      <c r="GJ71" s="91">
        <f t="shared" si="227"/>
        <v>0</v>
      </c>
      <c r="GK71" s="91">
        <f t="shared" si="228"/>
        <v>0</v>
      </c>
      <c r="GL71" s="91">
        <f t="shared" si="229"/>
        <v>0</v>
      </c>
      <c r="GM71" s="91">
        <f t="shared" si="230"/>
        <v>0</v>
      </c>
      <c r="GN71" s="91">
        <f t="shared" si="231"/>
        <v>0</v>
      </c>
      <c r="GO71" s="91">
        <f t="shared" si="232"/>
        <v>0</v>
      </c>
      <c r="GP71" s="91">
        <f t="shared" si="213"/>
        <v>0</v>
      </c>
      <c r="GQ71" s="91">
        <f t="shared" si="214"/>
        <v>0</v>
      </c>
      <c r="GR71" s="91">
        <f t="shared" si="215"/>
        <v>0</v>
      </c>
      <c r="GS71" s="91">
        <f t="shared" si="216"/>
        <v>0</v>
      </c>
      <c r="GT71" s="91">
        <f t="shared" si="217"/>
        <v>0</v>
      </c>
      <c r="GU71" s="91">
        <f t="shared" si="193"/>
        <v>0</v>
      </c>
      <c r="GV71" s="91">
        <f t="shared" si="194"/>
        <v>0</v>
      </c>
      <c r="GW71" s="91">
        <f t="shared" si="195"/>
        <v>0</v>
      </c>
      <c r="GX71" s="91">
        <f t="shared" si="196"/>
        <v>0</v>
      </c>
      <c r="GY71" s="91">
        <f t="shared" si="197"/>
        <v>0</v>
      </c>
      <c r="GZ71" s="91">
        <f t="shared" si="198"/>
        <v>0</v>
      </c>
      <c r="HA71" s="91">
        <f t="shared" si="199"/>
        <v>0</v>
      </c>
      <c r="HB71" s="91">
        <f t="shared" si="200"/>
        <v>0</v>
      </c>
      <c r="HC71" s="91">
        <f t="shared" si="201"/>
        <v>0</v>
      </c>
      <c r="HD71" s="91">
        <f t="shared" si="202"/>
        <v>0</v>
      </c>
      <c r="HE71" s="91">
        <f t="shared" si="203"/>
        <v>0</v>
      </c>
      <c r="HF71" s="91">
        <f t="shared" si="204"/>
        <v>0</v>
      </c>
      <c r="HG71" s="91">
        <f t="shared" si="205"/>
        <v>0</v>
      </c>
      <c r="HH71" s="91">
        <f t="shared" si="206"/>
        <v>0</v>
      </c>
      <c r="HI71" s="91">
        <f t="shared" si="207"/>
        <v>0</v>
      </c>
      <c r="HJ71" s="91">
        <f t="shared" si="208"/>
        <v>0</v>
      </c>
      <c r="HK71" s="91">
        <f t="shared" si="209"/>
        <v>0</v>
      </c>
      <c r="HL71" s="91">
        <f t="shared" si="210"/>
        <v>0</v>
      </c>
      <c r="HM71" s="91">
        <f t="shared" si="211"/>
        <v>0</v>
      </c>
      <c r="HN71" s="91">
        <f t="shared" si="212"/>
        <v>0</v>
      </c>
      <c r="HP71" s="91">
        <f t="shared" si="149"/>
        <v>0</v>
      </c>
      <c r="HR71" s="262">
        <f t="shared" si="150"/>
        <v>0</v>
      </c>
      <c r="HS71" s="91">
        <f>HR71-'SS to Constituents'!F71</f>
        <v>0</v>
      </c>
      <c r="HV71" s="289" t="str">
        <f t="shared" si="151"/>
        <v>1C.1.UKLM</v>
      </c>
      <c r="HW71" s="262">
        <f t="shared" si="6"/>
        <v>0</v>
      </c>
      <c r="HX71" s="262">
        <f t="shared" si="7"/>
        <v>0</v>
      </c>
      <c r="HY71" s="262">
        <f t="shared" si="8"/>
        <v>0</v>
      </c>
      <c r="HZ71" s="262">
        <f t="shared" si="9"/>
        <v>0</v>
      </c>
      <c r="IA71" s="262">
        <f t="shared" si="10"/>
        <v>0</v>
      </c>
      <c r="IB71" s="262">
        <f t="shared" si="11"/>
        <v>0</v>
      </c>
      <c r="IC71" s="262">
        <f t="shared" si="12"/>
        <v>0</v>
      </c>
      <c r="ID71" s="262">
        <f t="shared" si="13"/>
        <v>0</v>
      </c>
      <c r="IE71" s="262">
        <f t="shared" si="14"/>
        <v>0</v>
      </c>
      <c r="IF71" s="262">
        <f t="shared" si="15"/>
        <v>0</v>
      </c>
      <c r="IG71" s="262">
        <f t="shared" si="16"/>
        <v>0</v>
      </c>
      <c r="IH71" s="262">
        <f t="shared" si="17"/>
        <v>0</v>
      </c>
      <c r="II71" s="262">
        <f t="shared" si="18"/>
        <v>0</v>
      </c>
      <c r="IJ71" s="262">
        <f t="shared" si="19"/>
        <v>0</v>
      </c>
      <c r="IK71" s="262">
        <f t="shared" si="20"/>
        <v>0</v>
      </c>
      <c r="IL71" s="262">
        <f t="shared" si="21"/>
        <v>0</v>
      </c>
      <c r="IM71" s="262">
        <f t="shared" si="22"/>
        <v>0</v>
      </c>
      <c r="IN71" s="262">
        <f t="shared" si="23"/>
        <v>0</v>
      </c>
      <c r="IO71" s="262">
        <f t="shared" si="24"/>
        <v>0</v>
      </c>
      <c r="IP71" s="262">
        <f t="shared" si="25"/>
        <v>0</v>
      </c>
      <c r="IQ71" s="262">
        <f t="shared" si="26"/>
        <v>0</v>
      </c>
      <c r="IR71" s="262">
        <f t="shared" si="27"/>
        <v>0</v>
      </c>
      <c r="IS71" s="262">
        <f t="shared" si="28"/>
        <v>0</v>
      </c>
      <c r="IT71" s="262">
        <f t="shared" si="29"/>
        <v>0</v>
      </c>
      <c r="IU71" s="262">
        <f t="shared" si="30"/>
        <v>0</v>
      </c>
      <c r="IV71" s="262">
        <f t="shared" si="31"/>
        <v>0</v>
      </c>
      <c r="IW71" s="262">
        <f t="shared" si="32"/>
        <v>0</v>
      </c>
      <c r="IX71" s="262">
        <f t="shared" si="33"/>
        <v>0</v>
      </c>
      <c r="IY71" s="262">
        <f t="shared" si="34"/>
        <v>0</v>
      </c>
      <c r="IZ71" s="262">
        <f t="shared" si="35"/>
        <v>0</v>
      </c>
      <c r="JA71" s="262">
        <f t="shared" si="36"/>
        <v>0</v>
      </c>
      <c r="JB71" s="262">
        <f t="shared" si="37"/>
        <v>0</v>
      </c>
      <c r="JC71" s="262">
        <f t="shared" si="38"/>
        <v>0</v>
      </c>
      <c r="JD71" s="262">
        <f t="shared" si="39"/>
        <v>0</v>
      </c>
      <c r="JE71" s="262">
        <f t="shared" si="40"/>
        <v>0</v>
      </c>
      <c r="JF71" s="262">
        <f t="shared" si="41"/>
        <v>0</v>
      </c>
      <c r="JG71" s="262">
        <f t="shared" si="42"/>
        <v>0</v>
      </c>
      <c r="JH71" s="262">
        <f t="shared" si="43"/>
        <v>0</v>
      </c>
      <c r="JI71" s="262">
        <f t="shared" si="44"/>
        <v>0</v>
      </c>
      <c r="JJ71" s="262">
        <f t="shared" si="45"/>
        <v>0</v>
      </c>
      <c r="JK71" s="262">
        <f t="shared" si="46"/>
        <v>0</v>
      </c>
      <c r="JL71" s="262">
        <f t="shared" si="47"/>
        <v>0</v>
      </c>
      <c r="JM71" s="262">
        <f t="shared" si="48"/>
        <v>0</v>
      </c>
      <c r="JN71" s="262">
        <f t="shared" si="49"/>
        <v>0</v>
      </c>
      <c r="JO71" s="262">
        <f t="shared" si="50"/>
        <v>0</v>
      </c>
      <c r="JP71" s="262">
        <f t="shared" si="51"/>
        <v>0</v>
      </c>
      <c r="JQ71" s="262">
        <f t="shared" si="52"/>
        <v>0</v>
      </c>
      <c r="JR71" s="262">
        <f t="shared" si="53"/>
        <v>0</v>
      </c>
      <c r="JS71" s="262">
        <f t="shared" si="54"/>
        <v>0</v>
      </c>
      <c r="JT71" s="262">
        <f t="shared" si="55"/>
        <v>0</v>
      </c>
      <c r="JU71" s="262">
        <f t="shared" si="56"/>
        <v>0</v>
      </c>
      <c r="JV71" s="262">
        <f t="shared" si="57"/>
        <v>0</v>
      </c>
      <c r="JW71" s="262">
        <f t="shared" si="58"/>
        <v>0</v>
      </c>
      <c r="JX71" s="262">
        <f t="shared" si="59"/>
        <v>0</v>
      </c>
      <c r="JY71" s="262">
        <f t="shared" si="60"/>
        <v>0</v>
      </c>
      <c r="JZ71" s="262">
        <f t="shared" si="61"/>
        <v>0</v>
      </c>
      <c r="KA71" s="262">
        <f t="shared" si="62"/>
        <v>0</v>
      </c>
      <c r="KB71" s="262">
        <f t="shared" si="63"/>
        <v>0</v>
      </c>
      <c r="KC71" s="262">
        <f t="shared" si="64"/>
        <v>0</v>
      </c>
      <c r="KD71" s="262">
        <f t="shared" si="65"/>
        <v>0</v>
      </c>
      <c r="KE71" s="262">
        <f t="shared" si="66"/>
        <v>0</v>
      </c>
      <c r="KF71" s="262">
        <f t="shared" si="67"/>
        <v>0</v>
      </c>
      <c r="KG71" s="262">
        <f t="shared" si="68"/>
        <v>0</v>
      </c>
      <c r="KH71" s="262">
        <f t="shared" si="69"/>
        <v>0</v>
      </c>
      <c r="KI71" s="262">
        <f t="shared" si="70"/>
        <v>0</v>
      </c>
      <c r="KJ71" s="262">
        <f t="shared" si="71"/>
        <v>0</v>
      </c>
      <c r="KK71" s="262">
        <f t="shared" si="72"/>
        <v>0</v>
      </c>
      <c r="KL71" s="262">
        <f t="shared" si="73"/>
        <v>0</v>
      </c>
      <c r="KM71" s="262">
        <f t="shared" si="74"/>
        <v>0</v>
      </c>
      <c r="KN71" s="262">
        <f t="shared" si="75"/>
        <v>0</v>
      </c>
      <c r="KO71" s="262">
        <f t="shared" si="76"/>
        <v>0</v>
      </c>
      <c r="KP71" s="262">
        <f t="shared" si="77"/>
        <v>0</v>
      </c>
      <c r="KQ71" s="262">
        <f t="shared" si="78"/>
        <v>0</v>
      </c>
      <c r="KR71" s="262">
        <f t="shared" si="79"/>
        <v>0</v>
      </c>
      <c r="KS71" s="262">
        <f t="shared" si="80"/>
        <v>0</v>
      </c>
      <c r="KT71" s="262">
        <f t="shared" si="81"/>
        <v>0</v>
      </c>
      <c r="KU71" s="262">
        <f t="shared" si="82"/>
        <v>0</v>
      </c>
      <c r="KV71" s="262">
        <f t="shared" si="83"/>
        <v>0</v>
      </c>
      <c r="KW71" s="262">
        <f t="shared" si="84"/>
        <v>0</v>
      </c>
      <c r="KX71" s="262">
        <f t="shared" si="85"/>
        <v>0</v>
      </c>
      <c r="KY71" s="262">
        <f t="shared" si="86"/>
        <v>0</v>
      </c>
      <c r="KZ71" s="262">
        <f t="shared" si="87"/>
        <v>0</v>
      </c>
      <c r="LA71" s="262">
        <f t="shared" si="88"/>
        <v>0</v>
      </c>
      <c r="LB71" s="262">
        <f t="shared" si="89"/>
        <v>0</v>
      </c>
      <c r="LC71" s="262">
        <f t="shared" si="90"/>
        <v>0</v>
      </c>
      <c r="LD71" s="262">
        <f t="shared" si="91"/>
        <v>0</v>
      </c>
      <c r="LE71" s="262">
        <f t="shared" si="92"/>
        <v>0</v>
      </c>
      <c r="LF71" s="262">
        <f t="shared" si="93"/>
        <v>0</v>
      </c>
      <c r="LG71" s="262">
        <f t="shared" si="94"/>
        <v>0</v>
      </c>
      <c r="LH71" s="262">
        <f t="shared" si="95"/>
        <v>0</v>
      </c>
      <c r="LI71" s="262">
        <f t="shared" si="96"/>
        <v>0</v>
      </c>
      <c r="LJ71" s="262">
        <f t="shared" si="97"/>
        <v>0</v>
      </c>
      <c r="LK71" s="262">
        <f t="shared" si="98"/>
        <v>0</v>
      </c>
      <c r="LL71" s="262">
        <f t="shared" si="99"/>
        <v>0</v>
      </c>
    </row>
    <row r="72" spans="2:324" ht="39.950000000000003" hidden="1" customHeight="1" x14ac:dyDescent="0.25">
      <c r="B72" s="5" t="s">
        <v>36</v>
      </c>
      <c r="C72" s="68" t="s">
        <v>37</v>
      </c>
      <c r="D72" s="5" t="s">
        <v>80</v>
      </c>
      <c r="F72" s="262">
        <f>'SS to Constituents'!N72</f>
        <v>0</v>
      </c>
      <c r="H72" s="262">
        <f>'SS to Constituents'!O72</f>
        <v>0</v>
      </c>
      <c r="I72" s="264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X72" s="91">
        <f t="shared" si="122"/>
        <v>0</v>
      </c>
      <c r="Y72" s="91">
        <f t="shared" si="123"/>
        <v>0</v>
      </c>
      <c r="Z72" s="91">
        <f t="shared" si="124"/>
        <v>0</v>
      </c>
      <c r="AA72" s="91">
        <f t="shared" si="125"/>
        <v>0</v>
      </c>
      <c r="AB72" s="91">
        <f t="shared" si="126"/>
        <v>0</v>
      </c>
      <c r="AC72" s="91">
        <f t="shared" si="127"/>
        <v>0</v>
      </c>
      <c r="AD72" s="91">
        <f t="shared" si="128"/>
        <v>0</v>
      </c>
      <c r="AE72" s="91">
        <f t="shared" si="129"/>
        <v>0</v>
      </c>
      <c r="AF72" s="91">
        <f t="shared" si="130"/>
        <v>0</v>
      </c>
      <c r="AG72" s="91">
        <f t="shared" si="131"/>
        <v>0</v>
      </c>
      <c r="AH72" s="91">
        <f t="shared" si="132"/>
        <v>0</v>
      </c>
      <c r="AI72" s="91">
        <f t="shared" si="133"/>
        <v>0</v>
      </c>
      <c r="AJ72" s="91">
        <f t="shared" si="134"/>
        <v>0</v>
      </c>
      <c r="AL72" s="91">
        <f t="shared" si="135"/>
        <v>0</v>
      </c>
      <c r="AM72" s="91">
        <f t="shared" si="136"/>
        <v>0</v>
      </c>
      <c r="AN72" s="91">
        <f t="shared" si="137"/>
        <v>0</v>
      </c>
      <c r="AO72" s="91">
        <f t="shared" si="138"/>
        <v>0</v>
      </c>
      <c r="AP72" s="91">
        <f t="shared" si="139"/>
        <v>0</v>
      </c>
      <c r="AR72" s="91">
        <f t="shared" si="140"/>
        <v>0</v>
      </c>
      <c r="AS72" s="91">
        <f t="shared" si="141"/>
        <v>0</v>
      </c>
      <c r="AT72" s="91">
        <f t="shared" si="142"/>
        <v>0</v>
      </c>
      <c r="AV72" s="91">
        <f t="shared" si="143"/>
        <v>0</v>
      </c>
      <c r="AX72" s="91">
        <f t="shared" si="144"/>
        <v>0</v>
      </c>
      <c r="AZ72" s="91">
        <f t="shared" si="145"/>
        <v>0</v>
      </c>
      <c r="BB72" s="262">
        <f>'SS to Constituents'!P72</f>
        <v>0</v>
      </c>
      <c r="BC72" s="264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Y72" s="91">
        <f t="shared" si="146"/>
        <v>0</v>
      </c>
      <c r="BZ72" s="91">
        <f t="shared" si="165"/>
        <v>0</v>
      </c>
      <c r="CA72" s="91">
        <f t="shared" si="166"/>
        <v>0</v>
      </c>
      <c r="CB72" s="91">
        <f t="shared" si="167"/>
        <v>0</v>
      </c>
      <c r="CC72" s="91">
        <f t="shared" si="168"/>
        <v>0</v>
      </c>
      <c r="CD72" s="91">
        <f t="shared" si="169"/>
        <v>0</v>
      </c>
      <c r="CE72" s="91">
        <f t="shared" si="170"/>
        <v>0</v>
      </c>
      <c r="CF72" s="91">
        <f t="shared" si="171"/>
        <v>0</v>
      </c>
      <c r="CG72" s="91">
        <f t="shared" si="172"/>
        <v>0</v>
      </c>
      <c r="CH72" s="91">
        <f t="shared" si="154"/>
        <v>0</v>
      </c>
      <c r="CI72" s="91">
        <f t="shared" si="155"/>
        <v>0</v>
      </c>
      <c r="CJ72" s="91">
        <f t="shared" si="156"/>
        <v>0</v>
      </c>
      <c r="CK72" s="91">
        <f t="shared" si="157"/>
        <v>0</v>
      </c>
      <c r="CL72" s="91">
        <f t="shared" si="158"/>
        <v>0</v>
      </c>
      <c r="CM72" s="91">
        <f t="shared" si="159"/>
        <v>0</v>
      </c>
      <c r="CN72" s="91">
        <f t="shared" si="160"/>
        <v>0</v>
      </c>
      <c r="CO72" s="91">
        <f t="shared" si="161"/>
        <v>0</v>
      </c>
      <c r="CP72" s="91">
        <f t="shared" si="162"/>
        <v>0</v>
      </c>
      <c r="CQ72" s="91">
        <f t="shared" si="163"/>
        <v>0</v>
      </c>
      <c r="CR72" s="91">
        <f t="shared" si="164"/>
        <v>0</v>
      </c>
      <c r="CT72" s="91">
        <f t="shared" si="147"/>
        <v>0</v>
      </c>
      <c r="CV72" s="262">
        <f>'SS to Constituents'!Q72</f>
        <v>0</v>
      </c>
      <c r="CW72" s="264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G72" s="91">
        <f t="shared" si="148"/>
        <v>0</v>
      </c>
      <c r="FH72" s="91">
        <f t="shared" si="175"/>
        <v>0</v>
      </c>
      <c r="FI72" s="91">
        <f t="shared" si="176"/>
        <v>0</v>
      </c>
      <c r="FJ72" s="91">
        <f t="shared" si="177"/>
        <v>0</v>
      </c>
      <c r="FK72" s="91">
        <f t="shared" si="178"/>
        <v>0</v>
      </c>
      <c r="FL72" s="91">
        <f t="shared" si="179"/>
        <v>0</v>
      </c>
      <c r="FM72" s="91">
        <f t="shared" si="180"/>
        <v>0</v>
      </c>
      <c r="FN72" s="91">
        <f t="shared" si="181"/>
        <v>0</v>
      </c>
      <c r="FO72" s="91">
        <f t="shared" si="182"/>
        <v>0</v>
      </c>
      <c r="FP72" s="91">
        <f t="shared" si="183"/>
        <v>0</v>
      </c>
      <c r="FQ72" s="91">
        <f t="shared" si="184"/>
        <v>0</v>
      </c>
      <c r="FR72" s="91">
        <f t="shared" si="185"/>
        <v>0</v>
      </c>
      <c r="FS72" s="91">
        <f t="shared" si="186"/>
        <v>0</v>
      </c>
      <c r="FT72" s="91">
        <f t="shared" si="187"/>
        <v>0</v>
      </c>
      <c r="FU72" s="91">
        <f t="shared" si="188"/>
        <v>0</v>
      </c>
      <c r="FV72" s="91">
        <f t="shared" si="189"/>
        <v>0</v>
      </c>
      <c r="FW72" s="91">
        <f t="shared" si="174"/>
        <v>0</v>
      </c>
      <c r="FX72" s="91">
        <f t="shared" si="190"/>
        <v>0</v>
      </c>
      <c r="FY72" s="91">
        <f t="shared" si="191"/>
        <v>0</v>
      </c>
      <c r="FZ72" s="91">
        <f t="shared" si="192"/>
        <v>0</v>
      </c>
      <c r="GA72" s="91">
        <f t="shared" si="218"/>
        <v>0</v>
      </c>
      <c r="GB72" s="91">
        <f t="shared" si="219"/>
        <v>0</v>
      </c>
      <c r="GC72" s="91">
        <f t="shared" si="220"/>
        <v>0</v>
      </c>
      <c r="GD72" s="91">
        <f t="shared" si="221"/>
        <v>0</v>
      </c>
      <c r="GE72" s="91">
        <f t="shared" si="222"/>
        <v>0</v>
      </c>
      <c r="GF72" s="91">
        <f t="shared" si="223"/>
        <v>0</v>
      </c>
      <c r="GG72" s="91">
        <f t="shared" si="224"/>
        <v>0</v>
      </c>
      <c r="GH72" s="91">
        <f t="shared" si="225"/>
        <v>0</v>
      </c>
      <c r="GI72" s="91">
        <f t="shared" si="226"/>
        <v>0</v>
      </c>
      <c r="GJ72" s="91">
        <f t="shared" si="227"/>
        <v>0</v>
      </c>
      <c r="GK72" s="91">
        <f t="shared" si="228"/>
        <v>0</v>
      </c>
      <c r="GL72" s="91">
        <f t="shared" si="229"/>
        <v>0</v>
      </c>
      <c r="GM72" s="91">
        <f t="shared" si="230"/>
        <v>0</v>
      </c>
      <c r="GN72" s="91">
        <f t="shared" si="231"/>
        <v>0</v>
      </c>
      <c r="GO72" s="91">
        <f t="shared" si="232"/>
        <v>0</v>
      </c>
      <c r="GP72" s="91">
        <f t="shared" si="213"/>
        <v>0</v>
      </c>
      <c r="GQ72" s="91">
        <f t="shared" si="214"/>
        <v>0</v>
      </c>
      <c r="GR72" s="91">
        <f t="shared" si="215"/>
        <v>0</v>
      </c>
      <c r="GS72" s="91">
        <f t="shared" si="216"/>
        <v>0</v>
      </c>
      <c r="GT72" s="91">
        <f t="shared" si="217"/>
        <v>0</v>
      </c>
      <c r="GU72" s="91">
        <f t="shared" si="193"/>
        <v>0</v>
      </c>
      <c r="GV72" s="91">
        <f t="shared" si="194"/>
        <v>0</v>
      </c>
      <c r="GW72" s="91">
        <f t="shared" si="195"/>
        <v>0</v>
      </c>
      <c r="GX72" s="91">
        <f t="shared" si="196"/>
        <v>0</v>
      </c>
      <c r="GY72" s="91">
        <f t="shared" si="197"/>
        <v>0</v>
      </c>
      <c r="GZ72" s="91">
        <f t="shared" si="198"/>
        <v>0</v>
      </c>
      <c r="HA72" s="91">
        <f t="shared" si="199"/>
        <v>0</v>
      </c>
      <c r="HB72" s="91">
        <f t="shared" si="200"/>
        <v>0</v>
      </c>
      <c r="HC72" s="91">
        <f t="shared" si="201"/>
        <v>0</v>
      </c>
      <c r="HD72" s="91">
        <f t="shared" si="202"/>
        <v>0</v>
      </c>
      <c r="HE72" s="91">
        <f t="shared" si="203"/>
        <v>0</v>
      </c>
      <c r="HF72" s="91">
        <f t="shared" si="204"/>
        <v>0</v>
      </c>
      <c r="HG72" s="91">
        <f t="shared" si="205"/>
        <v>0</v>
      </c>
      <c r="HH72" s="91">
        <f t="shared" si="206"/>
        <v>0</v>
      </c>
      <c r="HI72" s="91">
        <f t="shared" si="207"/>
        <v>0</v>
      </c>
      <c r="HJ72" s="91">
        <f t="shared" si="208"/>
        <v>0</v>
      </c>
      <c r="HK72" s="91">
        <f t="shared" si="209"/>
        <v>0</v>
      </c>
      <c r="HL72" s="91">
        <f t="shared" si="210"/>
        <v>0</v>
      </c>
      <c r="HM72" s="91">
        <f t="shared" si="211"/>
        <v>0</v>
      </c>
      <c r="HN72" s="91">
        <f t="shared" si="212"/>
        <v>0</v>
      </c>
      <c r="HP72" s="91">
        <f t="shared" si="149"/>
        <v>0</v>
      </c>
      <c r="HR72" s="262">
        <f t="shared" si="150"/>
        <v>0</v>
      </c>
      <c r="HS72" s="91">
        <f>HR72-'SS to Constituents'!F72</f>
        <v>0</v>
      </c>
      <c r="HV72" s="289" t="str">
        <f t="shared" si="151"/>
        <v>1C.1.IGTAD</v>
      </c>
      <c r="HW72" s="262">
        <f t="shared" si="6"/>
        <v>0</v>
      </c>
      <c r="HX72" s="262">
        <f t="shared" si="7"/>
        <v>0</v>
      </c>
      <c r="HY72" s="262">
        <f t="shared" si="8"/>
        <v>0</v>
      </c>
      <c r="HZ72" s="262">
        <f t="shared" si="9"/>
        <v>0</v>
      </c>
      <c r="IA72" s="262">
        <f t="shared" si="10"/>
        <v>0</v>
      </c>
      <c r="IB72" s="262">
        <f t="shared" si="11"/>
        <v>0</v>
      </c>
      <c r="IC72" s="262">
        <f t="shared" si="12"/>
        <v>0</v>
      </c>
      <c r="ID72" s="262">
        <f t="shared" si="13"/>
        <v>0</v>
      </c>
      <c r="IE72" s="262">
        <f t="shared" si="14"/>
        <v>0</v>
      </c>
      <c r="IF72" s="262">
        <f t="shared" si="15"/>
        <v>0</v>
      </c>
      <c r="IG72" s="262">
        <f t="shared" si="16"/>
        <v>0</v>
      </c>
      <c r="IH72" s="262">
        <f t="shared" si="17"/>
        <v>0</v>
      </c>
      <c r="II72" s="262">
        <f t="shared" si="18"/>
        <v>0</v>
      </c>
      <c r="IJ72" s="262">
        <f t="shared" si="19"/>
        <v>0</v>
      </c>
      <c r="IK72" s="262">
        <f t="shared" si="20"/>
        <v>0</v>
      </c>
      <c r="IL72" s="262">
        <f t="shared" si="21"/>
        <v>0</v>
      </c>
      <c r="IM72" s="262">
        <f t="shared" si="22"/>
        <v>0</v>
      </c>
      <c r="IN72" s="262">
        <f t="shared" si="23"/>
        <v>0</v>
      </c>
      <c r="IO72" s="262">
        <f t="shared" si="24"/>
        <v>0</v>
      </c>
      <c r="IP72" s="262">
        <f t="shared" si="25"/>
        <v>0</v>
      </c>
      <c r="IQ72" s="262">
        <f t="shared" si="26"/>
        <v>0</v>
      </c>
      <c r="IR72" s="262">
        <f t="shared" si="27"/>
        <v>0</v>
      </c>
      <c r="IS72" s="262">
        <f t="shared" si="28"/>
        <v>0</v>
      </c>
      <c r="IT72" s="262">
        <f t="shared" si="29"/>
        <v>0</v>
      </c>
      <c r="IU72" s="262">
        <f t="shared" si="30"/>
        <v>0</v>
      </c>
      <c r="IV72" s="262">
        <f t="shared" si="31"/>
        <v>0</v>
      </c>
      <c r="IW72" s="262">
        <f t="shared" si="32"/>
        <v>0</v>
      </c>
      <c r="IX72" s="262">
        <f t="shared" si="33"/>
        <v>0</v>
      </c>
      <c r="IY72" s="262">
        <f t="shared" si="34"/>
        <v>0</v>
      </c>
      <c r="IZ72" s="262">
        <f t="shared" si="35"/>
        <v>0</v>
      </c>
      <c r="JA72" s="262">
        <f t="shared" si="36"/>
        <v>0</v>
      </c>
      <c r="JB72" s="262">
        <f t="shared" si="37"/>
        <v>0</v>
      </c>
      <c r="JC72" s="262">
        <f t="shared" si="38"/>
        <v>0</v>
      </c>
      <c r="JD72" s="262">
        <f t="shared" si="39"/>
        <v>0</v>
      </c>
      <c r="JE72" s="262">
        <f t="shared" si="40"/>
        <v>0</v>
      </c>
      <c r="JF72" s="262">
        <f t="shared" si="41"/>
        <v>0</v>
      </c>
      <c r="JG72" s="262">
        <f t="shared" si="42"/>
        <v>0</v>
      </c>
      <c r="JH72" s="262">
        <f t="shared" si="43"/>
        <v>0</v>
      </c>
      <c r="JI72" s="262">
        <f t="shared" si="44"/>
        <v>0</v>
      </c>
      <c r="JJ72" s="262">
        <f t="shared" si="45"/>
        <v>0</v>
      </c>
      <c r="JK72" s="262">
        <f t="shared" si="46"/>
        <v>0</v>
      </c>
      <c r="JL72" s="262">
        <f t="shared" si="47"/>
        <v>0</v>
      </c>
      <c r="JM72" s="262">
        <f t="shared" si="48"/>
        <v>0</v>
      </c>
      <c r="JN72" s="262">
        <f t="shared" si="49"/>
        <v>0</v>
      </c>
      <c r="JO72" s="262">
        <f t="shared" si="50"/>
        <v>0</v>
      </c>
      <c r="JP72" s="262">
        <f t="shared" si="51"/>
        <v>0</v>
      </c>
      <c r="JQ72" s="262">
        <f t="shared" si="52"/>
        <v>0</v>
      </c>
      <c r="JR72" s="262">
        <f t="shared" si="53"/>
        <v>0</v>
      </c>
      <c r="JS72" s="262">
        <f t="shared" si="54"/>
        <v>0</v>
      </c>
      <c r="JT72" s="262">
        <f t="shared" si="55"/>
        <v>0</v>
      </c>
      <c r="JU72" s="262">
        <f t="shared" si="56"/>
        <v>0</v>
      </c>
      <c r="JV72" s="262">
        <f t="shared" si="57"/>
        <v>0</v>
      </c>
      <c r="JW72" s="262">
        <f t="shared" si="58"/>
        <v>0</v>
      </c>
      <c r="JX72" s="262">
        <f t="shared" si="59"/>
        <v>0</v>
      </c>
      <c r="JY72" s="262">
        <f t="shared" si="60"/>
        <v>0</v>
      </c>
      <c r="JZ72" s="262">
        <f t="shared" si="61"/>
        <v>0</v>
      </c>
      <c r="KA72" s="262">
        <f t="shared" si="62"/>
        <v>0</v>
      </c>
      <c r="KB72" s="262">
        <f t="shared" si="63"/>
        <v>0</v>
      </c>
      <c r="KC72" s="262">
        <f t="shared" si="64"/>
        <v>0</v>
      </c>
      <c r="KD72" s="262">
        <f t="shared" si="65"/>
        <v>0</v>
      </c>
      <c r="KE72" s="262">
        <f t="shared" si="66"/>
        <v>0</v>
      </c>
      <c r="KF72" s="262">
        <f t="shared" si="67"/>
        <v>0</v>
      </c>
      <c r="KG72" s="262">
        <f t="shared" si="68"/>
        <v>0</v>
      </c>
      <c r="KH72" s="262">
        <f t="shared" si="69"/>
        <v>0</v>
      </c>
      <c r="KI72" s="262">
        <f t="shared" si="70"/>
        <v>0</v>
      </c>
      <c r="KJ72" s="262">
        <f t="shared" si="71"/>
        <v>0</v>
      </c>
      <c r="KK72" s="262">
        <f t="shared" si="72"/>
        <v>0</v>
      </c>
      <c r="KL72" s="262">
        <f t="shared" si="73"/>
        <v>0</v>
      </c>
      <c r="KM72" s="262">
        <f t="shared" si="74"/>
        <v>0</v>
      </c>
      <c r="KN72" s="262">
        <f t="shared" si="75"/>
        <v>0</v>
      </c>
      <c r="KO72" s="262">
        <f t="shared" si="76"/>
        <v>0</v>
      </c>
      <c r="KP72" s="262">
        <f t="shared" si="77"/>
        <v>0</v>
      </c>
      <c r="KQ72" s="262">
        <f t="shared" si="78"/>
        <v>0</v>
      </c>
      <c r="KR72" s="262">
        <f t="shared" si="79"/>
        <v>0</v>
      </c>
      <c r="KS72" s="262">
        <f t="shared" si="80"/>
        <v>0</v>
      </c>
      <c r="KT72" s="262">
        <f t="shared" si="81"/>
        <v>0</v>
      </c>
      <c r="KU72" s="262">
        <f t="shared" si="82"/>
        <v>0</v>
      </c>
      <c r="KV72" s="262">
        <f t="shared" si="83"/>
        <v>0</v>
      </c>
      <c r="KW72" s="262">
        <f t="shared" si="84"/>
        <v>0</v>
      </c>
      <c r="KX72" s="262">
        <f t="shared" si="85"/>
        <v>0</v>
      </c>
      <c r="KY72" s="262">
        <f t="shared" si="86"/>
        <v>0</v>
      </c>
      <c r="KZ72" s="262">
        <f t="shared" si="87"/>
        <v>0</v>
      </c>
      <c r="LA72" s="262">
        <f t="shared" si="88"/>
        <v>0</v>
      </c>
      <c r="LB72" s="262">
        <f t="shared" si="89"/>
        <v>0</v>
      </c>
      <c r="LC72" s="262">
        <f t="shared" si="90"/>
        <v>0</v>
      </c>
      <c r="LD72" s="262">
        <f t="shared" si="91"/>
        <v>0</v>
      </c>
      <c r="LE72" s="262">
        <f t="shared" si="92"/>
        <v>0</v>
      </c>
      <c r="LF72" s="262">
        <f t="shared" si="93"/>
        <v>0</v>
      </c>
      <c r="LG72" s="262">
        <f t="shared" si="94"/>
        <v>0</v>
      </c>
      <c r="LH72" s="262">
        <f t="shared" si="95"/>
        <v>0</v>
      </c>
      <c r="LI72" s="262">
        <f t="shared" si="96"/>
        <v>0</v>
      </c>
      <c r="LJ72" s="262">
        <f t="shared" si="97"/>
        <v>0</v>
      </c>
      <c r="LK72" s="262">
        <f t="shared" si="98"/>
        <v>0</v>
      </c>
      <c r="LL72" s="262">
        <f t="shared" si="99"/>
        <v>0</v>
      </c>
    </row>
    <row r="73" spans="2:324" ht="39.950000000000003" hidden="1" customHeight="1" x14ac:dyDescent="0.25">
      <c r="B73" s="5" t="s">
        <v>36</v>
      </c>
      <c r="C73" s="68" t="s">
        <v>37</v>
      </c>
      <c r="D73" s="5" t="s">
        <v>91</v>
      </c>
      <c r="F73" s="262">
        <f>'SS to Constituents'!N73</f>
        <v>0</v>
      </c>
      <c r="H73" s="262">
        <f>'SS to Constituents'!O73</f>
        <v>0</v>
      </c>
      <c r="I73" s="264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X73" s="91">
        <f t="shared" si="122"/>
        <v>0</v>
      </c>
      <c r="Y73" s="91">
        <f t="shared" si="123"/>
        <v>0</v>
      </c>
      <c r="Z73" s="91">
        <f t="shared" si="124"/>
        <v>0</v>
      </c>
      <c r="AA73" s="91">
        <f t="shared" si="125"/>
        <v>0</v>
      </c>
      <c r="AB73" s="91">
        <f t="shared" si="126"/>
        <v>0</v>
      </c>
      <c r="AC73" s="91">
        <f t="shared" si="127"/>
        <v>0</v>
      </c>
      <c r="AD73" s="91">
        <f t="shared" si="128"/>
        <v>0</v>
      </c>
      <c r="AE73" s="91">
        <f t="shared" si="129"/>
        <v>0</v>
      </c>
      <c r="AF73" s="91">
        <f t="shared" si="130"/>
        <v>0</v>
      </c>
      <c r="AG73" s="91">
        <f t="shared" si="131"/>
        <v>0</v>
      </c>
      <c r="AH73" s="91">
        <f t="shared" si="132"/>
        <v>0</v>
      </c>
      <c r="AI73" s="91">
        <f t="shared" si="133"/>
        <v>0</v>
      </c>
      <c r="AJ73" s="91">
        <f t="shared" si="134"/>
        <v>0</v>
      </c>
      <c r="AL73" s="91">
        <f t="shared" si="135"/>
        <v>0</v>
      </c>
      <c r="AM73" s="91">
        <f t="shared" si="136"/>
        <v>0</v>
      </c>
      <c r="AN73" s="91">
        <f t="shared" si="137"/>
        <v>0</v>
      </c>
      <c r="AO73" s="91">
        <f t="shared" si="138"/>
        <v>0</v>
      </c>
      <c r="AP73" s="91">
        <f t="shared" si="139"/>
        <v>0</v>
      </c>
      <c r="AR73" s="91">
        <f t="shared" si="140"/>
        <v>0</v>
      </c>
      <c r="AS73" s="91">
        <f t="shared" si="141"/>
        <v>0</v>
      </c>
      <c r="AT73" s="91">
        <f t="shared" si="142"/>
        <v>0</v>
      </c>
      <c r="AV73" s="91">
        <f t="shared" si="143"/>
        <v>0</v>
      </c>
      <c r="AX73" s="91">
        <f t="shared" si="144"/>
        <v>0</v>
      </c>
      <c r="AZ73" s="91">
        <f t="shared" si="145"/>
        <v>0</v>
      </c>
      <c r="BB73" s="262">
        <f>'SS to Constituents'!P73</f>
        <v>0</v>
      </c>
      <c r="BC73" s="264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Y73" s="91">
        <f t="shared" si="146"/>
        <v>0</v>
      </c>
      <c r="BZ73" s="91">
        <f t="shared" si="165"/>
        <v>0</v>
      </c>
      <c r="CA73" s="91">
        <f t="shared" si="166"/>
        <v>0</v>
      </c>
      <c r="CB73" s="91">
        <f t="shared" si="167"/>
        <v>0</v>
      </c>
      <c r="CC73" s="91">
        <f t="shared" si="168"/>
        <v>0</v>
      </c>
      <c r="CD73" s="91">
        <f t="shared" si="169"/>
        <v>0</v>
      </c>
      <c r="CE73" s="91">
        <f t="shared" si="170"/>
        <v>0</v>
      </c>
      <c r="CF73" s="91">
        <f t="shared" si="171"/>
        <v>0</v>
      </c>
      <c r="CG73" s="91">
        <f t="shared" si="172"/>
        <v>0</v>
      </c>
      <c r="CH73" s="91">
        <f t="shared" si="154"/>
        <v>0</v>
      </c>
      <c r="CI73" s="91">
        <f t="shared" si="155"/>
        <v>0</v>
      </c>
      <c r="CJ73" s="91">
        <f t="shared" si="156"/>
        <v>0</v>
      </c>
      <c r="CK73" s="91">
        <f t="shared" si="157"/>
        <v>0</v>
      </c>
      <c r="CL73" s="91">
        <f t="shared" si="158"/>
        <v>0</v>
      </c>
      <c r="CM73" s="91">
        <f t="shared" si="159"/>
        <v>0</v>
      </c>
      <c r="CN73" s="91">
        <f t="shared" si="160"/>
        <v>0</v>
      </c>
      <c r="CO73" s="91">
        <f t="shared" si="161"/>
        <v>0</v>
      </c>
      <c r="CP73" s="91">
        <f t="shared" si="162"/>
        <v>0</v>
      </c>
      <c r="CQ73" s="91">
        <f t="shared" si="163"/>
        <v>0</v>
      </c>
      <c r="CR73" s="91">
        <f t="shared" si="164"/>
        <v>0</v>
      </c>
      <c r="CT73" s="91">
        <f t="shared" si="147"/>
        <v>0</v>
      </c>
      <c r="CV73" s="262">
        <f>'SS to Constituents'!Q73</f>
        <v>0</v>
      </c>
      <c r="CW73" s="264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G73" s="91">
        <f t="shared" si="148"/>
        <v>0</v>
      </c>
      <c r="FH73" s="91">
        <f t="shared" si="175"/>
        <v>0</v>
      </c>
      <c r="FI73" s="91">
        <f t="shared" si="176"/>
        <v>0</v>
      </c>
      <c r="FJ73" s="91">
        <f t="shared" si="177"/>
        <v>0</v>
      </c>
      <c r="FK73" s="91">
        <f t="shared" si="178"/>
        <v>0</v>
      </c>
      <c r="FL73" s="91">
        <f t="shared" si="179"/>
        <v>0</v>
      </c>
      <c r="FM73" s="91">
        <f t="shared" si="180"/>
        <v>0</v>
      </c>
      <c r="FN73" s="91">
        <f t="shared" si="181"/>
        <v>0</v>
      </c>
      <c r="FO73" s="91">
        <f t="shared" si="182"/>
        <v>0</v>
      </c>
      <c r="FP73" s="91">
        <f t="shared" si="183"/>
        <v>0</v>
      </c>
      <c r="FQ73" s="91">
        <f t="shared" si="184"/>
        <v>0</v>
      </c>
      <c r="FR73" s="91">
        <f t="shared" si="185"/>
        <v>0</v>
      </c>
      <c r="FS73" s="91">
        <f t="shared" si="186"/>
        <v>0</v>
      </c>
      <c r="FT73" s="91">
        <f t="shared" si="187"/>
        <v>0</v>
      </c>
      <c r="FU73" s="91">
        <f t="shared" si="188"/>
        <v>0</v>
      </c>
      <c r="FV73" s="91">
        <f t="shared" si="189"/>
        <v>0</v>
      </c>
      <c r="FW73" s="91">
        <f t="shared" si="174"/>
        <v>0</v>
      </c>
      <c r="FX73" s="91">
        <f t="shared" si="190"/>
        <v>0</v>
      </c>
      <c r="FY73" s="91">
        <f t="shared" si="191"/>
        <v>0</v>
      </c>
      <c r="FZ73" s="91">
        <f t="shared" si="192"/>
        <v>0</v>
      </c>
      <c r="GA73" s="91">
        <f t="shared" si="218"/>
        <v>0</v>
      </c>
      <c r="GB73" s="91">
        <f t="shared" si="219"/>
        <v>0</v>
      </c>
      <c r="GC73" s="91">
        <f t="shared" si="220"/>
        <v>0</v>
      </c>
      <c r="GD73" s="91">
        <f t="shared" si="221"/>
        <v>0</v>
      </c>
      <c r="GE73" s="91">
        <f t="shared" si="222"/>
        <v>0</v>
      </c>
      <c r="GF73" s="91">
        <f t="shared" si="223"/>
        <v>0</v>
      </c>
      <c r="GG73" s="91">
        <f t="shared" si="224"/>
        <v>0</v>
      </c>
      <c r="GH73" s="91">
        <f t="shared" si="225"/>
        <v>0</v>
      </c>
      <c r="GI73" s="91">
        <f t="shared" si="226"/>
        <v>0</v>
      </c>
      <c r="GJ73" s="91">
        <f t="shared" si="227"/>
        <v>0</v>
      </c>
      <c r="GK73" s="91">
        <f t="shared" si="228"/>
        <v>0</v>
      </c>
      <c r="GL73" s="91">
        <f t="shared" si="229"/>
        <v>0</v>
      </c>
      <c r="GM73" s="91">
        <f t="shared" si="230"/>
        <v>0</v>
      </c>
      <c r="GN73" s="91">
        <f t="shared" si="231"/>
        <v>0</v>
      </c>
      <c r="GO73" s="91">
        <f t="shared" si="232"/>
        <v>0</v>
      </c>
      <c r="GP73" s="91">
        <f t="shared" si="213"/>
        <v>0</v>
      </c>
      <c r="GQ73" s="91">
        <f t="shared" si="214"/>
        <v>0</v>
      </c>
      <c r="GR73" s="91">
        <f t="shared" si="215"/>
        <v>0</v>
      </c>
      <c r="GS73" s="91">
        <f t="shared" si="216"/>
        <v>0</v>
      </c>
      <c r="GT73" s="91">
        <f t="shared" si="217"/>
        <v>0</v>
      </c>
      <c r="GU73" s="91">
        <f t="shared" si="193"/>
        <v>0</v>
      </c>
      <c r="GV73" s="91">
        <f t="shared" si="194"/>
        <v>0</v>
      </c>
      <c r="GW73" s="91">
        <f t="shared" si="195"/>
        <v>0</v>
      </c>
      <c r="GX73" s="91">
        <f t="shared" si="196"/>
        <v>0</v>
      </c>
      <c r="GY73" s="91">
        <f t="shared" si="197"/>
        <v>0</v>
      </c>
      <c r="GZ73" s="91">
        <f t="shared" si="198"/>
        <v>0</v>
      </c>
      <c r="HA73" s="91">
        <f t="shared" si="199"/>
        <v>0</v>
      </c>
      <c r="HB73" s="91">
        <f t="shared" si="200"/>
        <v>0</v>
      </c>
      <c r="HC73" s="91">
        <f t="shared" si="201"/>
        <v>0</v>
      </c>
      <c r="HD73" s="91">
        <f t="shared" si="202"/>
        <v>0</v>
      </c>
      <c r="HE73" s="91">
        <f t="shared" si="203"/>
        <v>0</v>
      </c>
      <c r="HF73" s="91">
        <f t="shared" si="204"/>
        <v>0</v>
      </c>
      <c r="HG73" s="91">
        <f t="shared" si="205"/>
        <v>0</v>
      </c>
      <c r="HH73" s="91">
        <f t="shared" si="206"/>
        <v>0</v>
      </c>
      <c r="HI73" s="91">
        <f t="shared" si="207"/>
        <v>0</v>
      </c>
      <c r="HJ73" s="91">
        <f t="shared" si="208"/>
        <v>0</v>
      </c>
      <c r="HK73" s="91">
        <f t="shared" si="209"/>
        <v>0</v>
      </c>
      <c r="HL73" s="91">
        <f t="shared" si="210"/>
        <v>0</v>
      </c>
      <c r="HM73" s="91">
        <f t="shared" si="211"/>
        <v>0</v>
      </c>
      <c r="HN73" s="91">
        <f t="shared" si="212"/>
        <v>0</v>
      </c>
      <c r="HP73" s="91">
        <f t="shared" si="149"/>
        <v>0</v>
      </c>
      <c r="HR73" s="262">
        <f t="shared" si="150"/>
        <v>0</v>
      </c>
      <c r="HS73" s="91">
        <f>HR73-'SS to Constituents'!F73</f>
        <v>0</v>
      </c>
      <c r="HV73" s="289" t="str">
        <f t="shared" si="151"/>
        <v>1C.1.MAM &amp; MAP</v>
      </c>
      <c r="HW73" s="262">
        <f t="shared" si="6"/>
        <v>0</v>
      </c>
      <c r="HX73" s="262">
        <f t="shared" si="7"/>
        <v>0</v>
      </c>
      <c r="HY73" s="262">
        <f t="shared" si="8"/>
        <v>0</v>
      </c>
      <c r="HZ73" s="262">
        <f t="shared" si="9"/>
        <v>0</v>
      </c>
      <c r="IA73" s="262">
        <f t="shared" si="10"/>
        <v>0</v>
      </c>
      <c r="IB73" s="262">
        <f t="shared" si="11"/>
        <v>0</v>
      </c>
      <c r="IC73" s="262">
        <f t="shared" si="12"/>
        <v>0</v>
      </c>
      <c r="ID73" s="262">
        <f t="shared" si="13"/>
        <v>0</v>
      </c>
      <c r="IE73" s="262">
        <f t="shared" si="14"/>
        <v>0</v>
      </c>
      <c r="IF73" s="262">
        <f t="shared" si="15"/>
        <v>0</v>
      </c>
      <c r="IG73" s="262">
        <f t="shared" si="16"/>
        <v>0</v>
      </c>
      <c r="IH73" s="262">
        <f t="shared" si="17"/>
        <v>0</v>
      </c>
      <c r="II73" s="262">
        <f t="shared" si="18"/>
        <v>0</v>
      </c>
      <c r="IJ73" s="262">
        <f t="shared" si="19"/>
        <v>0</v>
      </c>
      <c r="IK73" s="262">
        <f t="shared" si="20"/>
        <v>0</v>
      </c>
      <c r="IL73" s="262">
        <f t="shared" si="21"/>
        <v>0</v>
      </c>
      <c r="IM73" s="262">
        <f t="shared" si="22"/>
        <v>0</v>
      </c>
      <c r="IN73" s="262">
        <f t="shared" si="23"/>
        <v>0</v>
      </c>
      <c r="IO73" s="262">
        <f t="shared" si="24"/>
        <v>0</v>
      </c>
      <c r="IP73" s="262">
        <f t="shared" si="25"/>
        <v>0</v>
      </c>
      <c r="IQ73" s="262">
        <f t="shared" si="26"/>
        <v>0</v>
      </c>
      <c r="IR73" s="262">
        <f t="shared" si="27"/>
        <v>0</v>
      </c>
      <c r="IS73" s="262">
        <f t="shared" si="28"/>
        <v>0</v>
      </c>
      <c r="IT73" s="262">
        <f t="shared" si="29"/>
        <v>0</v>
      </c>
      <c r="IU73" s="262">
        <f t="shared" si="30"/>
        <v>0</v>
      </c>
      <c r="IV73" s="262">
        <f t="shared" si="31"/>
        <v>0</v>
      </c>
      <c r="IW73" s="262">
        <f t="shared" si="32"/>
        <v>0</v>
      </c>
      <c r="IX73" s="262">
        <f t="shared" si="33"/>
        <v>0</v>
      </c>
      <c r="IY73" s="262">
        <f t="shared" si="34"/>
        <v>0</v>
      </c>
      <c r="IZ73" s="262">
        <f t="shared" si="35"/>
        <v>0</v>
      </c>
      <c r="JA73" s="262">
        <f t="shared" si="36"/>
        <v>0</v>
      </c>
      <c r="JB73" s="262">
        <f t="shared" si="37"/>
        <v>0</v>
      </c>
      <c r="JC73" s="262">
        <f t="shared" si="38"/>
        <v>0</v>
      </c>
      <c r="JD73" s="262">
        <f t="shared" si="39"/>
        <v>0</v>
      </c>
      <c r="JE73" s="262">
        <f t="shared" si="40"/>
        <v>0</v>
      </c>
      <c r="JF73" s="262">
        <f t="shared" si="41"/>
        <v>0</v>
      </c>
      <c r="JG73" s="262">
        <f t="shared" si="42"/>
        <v>0</v>
      </c>
      <c r="JH73" s="262">
        <f t="shared" si="43"/>
        <v>0</v>
      </c>
      <c r="JI73" s="262">
        <f t="shared" si="44"/>
        <v>0</v>
      </c>
      <c r="JJ73" s="262">
        <f t="shared" si="45"/>
        <v>0</v>
      </c>
      <c r="JK73" s="262">
        <f t="shared" si="46"/>
        <v>0</v>
      </c>
      <c r="JL73" s="262">
        <f t="shared" si="47"/>
        <v>0</v>
      </c>
      <c r="JM73" s="262">
        <f t="shared" si="48"/>
        <v>0</v>
      </c>
      <c r="JN73" s="262">
        <f t="shared" si="49"/>
        <v>0</v>
      </c>
      <c r="JO73" s="262">
        <f t="shared" si="50"/>
        <v>0</v>
      </c>
      <c r="JP73" s="262">
        <f t="shared" si="51"/>
        <v>0</v>
      </c>
      <c r="JQ73" s="262">
        <f t="shared" si="52"/>
        <v>0</v>
      </c>
      <c r="JR73" s="262">
        <f t="shared" si="53"/>
        <v>0</v>
      </c>
      <c r="JS73" s="262">
        <f t="shared" si="54"/>
        <v>0</v>
      </c>
      <c r="JT73" s="262">
        <f t="shared" si="55"/>
        <v>0</v>
      </c>
      <c r="JU73" s="262">
        <f t="shared" si="56"/>
        <v>0</v>
      </c>
      <c r="JV73" s="262">
        <f t="shared" si="57"/>
        <v>0</v>
      </c>
      <c r="JW73" s="262">
        <f t="shared" si="58"/>
        <v>0</v>
      </c>
      <c r="JX73" s="262">
        <f t="shared" si="59"/>
        <v>0</v>
      </c>
      <c r="JY73" s="262">
        <f t="shared" si="60"/>
        <v>0</v>
      </c>
      <c r="JZ73" s="262">
        <f t="shared" si="61"/>
        <v>0</v>
      </c>
      <c r="KA73" s="262">
        <f t="shared" si="62"/>
        <v>0</v>
      </c>
      <c r="KB73" s="262">
        <f t="shared" si="63"/>
        <v>0</v>
      </c>
      <c r="KC73" s="262">
        <f t="shared" si="64"/>
        <v>0</v>
      </c>
      <c r="KD73" s="262">
        <f t="shared" si="65"/>
        <v>0</v>
      </c>
      <c r="KE73" s="262">
        <f t="shared" si="66"/>
        <v>0</v>
      </c>
      <c r="KF73" s="262">
        <f t="shared" si="67"/>
        <v>0</v>
      </c>
      <c r="KG73" s="262">
        <f t="shared" si="68"/>
        <v>0</v>
      </c>
      <c r="KH73" s="262">
        <f t="shared" si="69"/>
        <v>0</v>
      </c>
      <c r="KI73" s="262">
        <f t="shared" si="70"/>
        <v>0</v>
      </c>
      <c r="KJ73" s="262">
        <f t="shared" si="71"/>
        <v>0</v>
      </c>
      <c r="KK73" s="262">
        <f t="shared" si="72"/>
        <v>0</v>
      </c>
      <c r="KL73" s="262">
        <f t="shared" si="73"/>
        <v>0</v>
      </c>
      <c r="KM73" s="262">
        <f t="shared" si="74"/>
        <v>0</v>
      </c>
      <c r="KN73" s="262">
        <f t="shared" si="75"/>
        <v>0</v>
      </c>
      <c r="KO73" s="262">
        <f t="shared" si="76"/>
        <v>0</v>
      </c>
      <c r="KP73" s="262">
        <f t="shared" si="77"/>
        <v>0</v>
      </c>
      <c r="KQ73" s="262">
        <f t="shared" si="78"/>
        <v>0</v>
      </c>
      <c r="KR73" s="262">
        <f t="shared" si="79"/>
        <v>0</v>
      </c>
      <c r="KS73" s="262">
        <f t="shared" si="80"/>
        <v>0</v>
      </c>
      <c r="KT73" s="262">
        <f t="shared" si="81"/>
        <v>0</v>
      </c>
      <c r="KU73" s="262">
        <f t="shared" si="82"/>
        <v>0</v>
      </c>
      <c r="KV73" s="262">
        <f t="shared" si="83"/>
        <v>0</v>
      </c>
      <c r="KW73" s="262">
        <f t="shared" si="84"/>
        <v>0</v>
      </c>
      <c r="KX73" s="262">
        <f t="shared" si="85"/>
        <v>0</v>
      </c>
      <c r="KY73" s="262">
        <f t="shared" si="86"/>
        <v>0</v>
      </c>
      <c r="KZ73" s="262">
        <f t="shared" si="87"/>
        <v>0</v>
      </c>
      <c r="LA73" s="262">
        <f t="shared" si="88"/>
        <v>0</v>
      </c>
      <c r="LB73" s="262">
        <f t="shared" si="89"/>
        <v>0</v>
      </c>
      <c r="LC73" s="262">
        <f t="shared" si="90"/>
        <v>0</v>
      </c>
      <c r="LD73" s="262">
        <f t="shared" si="91"/>
        <v>0</v>
      </c>
      <c r="LE73" s="262">
        <f t="shared" si="92"/>
        <v>0</v>
      </c>
      <c r="LF73" s="262">
        <f t="shared" si="93"/>
        <v>0</v>
      </c>
      <c r="LG73" s="262">
        <f t="shared" si="94"/>
        <v>0</v>
      </c>
      <c r="LH73" s="262">
        <f t="shared" si="95"/>
        <v>0</v>
      </c>
      <c r="LI73" s="262">
        <f t="shared" si="96"/>
        <v>0</v>
      </c>
      <c r="LJ73" s="262">
        <f t="shared" si="97"/>
        <v>0</v>
      </c>
      <c r="LK73" s="262">
        <f t="shared" si="98"/>
        <v>0</v>
      </c>
      <c r="LL73" s="262">
        <f t="shared" si="99"/>
        <v>0</v>
      </c>
    </row>
    <row r="74" spans="2:324" ht="39.950000000000003" hidden="1" customHeight="1" x14ac:dyDescent="0.25">
      <c r="B74" s="5" t="s">
        <v>40</v>
      </c>
      <c r="C74" s="68" t="s">
        <v>41</v>
      </c>
      <c r="D74" s="5" t="s">
        <v>72</v>
      </c>
      <c r="F74" s="262">
        <f>'SS to Constituents'!N74</f>
        <v>0</v>
      </c>
      <c r="H74" s="262">
        <f>'SS to Constituents'!O74</f>
        <v>0</v>
      </c>
      <c r="I74" s="264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X74" s="91">
        <f t="shared" si="122"/>
        <v>0</v>
      </c>
      <c r="Y74" s="91">
        <f t="shared" si="123"/>
        <v>0</v>
      </c>
      <c r="Z74" s="91">
        <f t="shared" si="124"/>
        <v>0</v>
      </c>
      <c r="AA74" s="91">
        <f t="shared" si="125"/>
        <v>0</v>
      </c>
      <c r="AB74" s="91">
        <f t="shared" si="126"/>
        <v>0</v>
      </c>
      <c r="AC74" s="91">
        <f t="shared" si="127"/>
        <v>0</v>
      </c>
      <c r="AD74" s="91">
        <f t="shared" si="128"/>
        <v>0</v>
      </c>
      <c r="AE74" s="91">
        <f t="shared" si="129"/>
        <v>0</v>
      </c>
      <c r="AF74" s="91">
        <f t="shared" si="130"/>
        <v>0</v>
      </c>
      <c r="AG74" s="91">
        <f t="shared" si="131"/>
        <v>0</v>
      </c>
      <c r="AH74" s="91">
        <f t="shared" si="132"/>
        <v>0</v>
      </c>
      <c r="AI74" s="91">
        <f t="shared" si="133"/>
        <v>0</v>
      </c>
      <c r="AJ74" s="91">
        <f t="shared" si="134"/>
        <v>0</v>
      </c>
      <c r="AL74" s="91">
        <f t="shared" si="135"/>
        <v>0</v>
      </c>
      <c r="AM74" s="91">
        <f t="shared" si="136"/>
        <v>0</v>
      </c>
      <c r="AN74" s="91">
        <f t="shared" si="137"/>
        <v>0</v>
      </c>
      <c r="AO74" s="91">
        <f t="shared" si="138"/>
        <v>0</v>
      </c>
      <c r="AP74" s="91">
        <f t="shared" si="139"/>
        <v>0</v>
      </c>
      <c r="AR74" s="91">
        <f t="shared" si="140"/>
        <v>0</v>
      </c>
      <c r="AS74" s="91">
        <f t="shared" si="141"/>
        <v>0</v>
      </c>
      <c r="AT74" s="91">
        <f t="shared" si="142"/>
        <v>0</v>
      </c>
      <c r="AV74" s="91">
        <f t="shared" si="143"/>
        <v>0</v>
      </c>
      <c r="AX74" s="91">
        <f t="shared" si="144"/>
        <v>0</v>
      </c>
      <c r="AZ74" s="91">
        <f t="shared" si="145"/>
        <v>0</v>
      </c>
      <c r="BB74" s="262">
        <f>'SS to Constituents'!P74</f>
        <v>0</v>
      </c>
      <c r="BC74" s="264"/>
      <c r="BD74" s="285"/>
      <c r="BE74" s="285"/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285"/>
      <c r="BW74" s="285"/>
      <c r="BY74" s="91">
        <f t="shared" si="146"/>
        <v>0</v>
      </c>
      <c r="BZ74" s="91">
        <f t="shared" si="165"/>
        <v>0</v>
      </c>
      <c r="CA74" s="91">
        <f t="shared" si="166"/>
        <v>0</v>
      </c>
      <c r="CB74" s="91">
        <f t="shared" si="167"/>
        <v>0</v>
      </c>
      <c r="CC74" s="91">
        <f t="shared" si="168"/>
        <v>0</v>
      </c>
      <c r="CD74" s="91">
        <f t="shared" si="169"/>
        <v>0</v>
      </c>
      <c r="CE74" s="91">
        <f t="shared" si="170"/>
        <v>0</v>
      </c>
      <c r="CF74" s="91">
        <f t="shared" si="171"/>
        <v>0</v>
      </c>
      <c r="CG74" s="91">
        <f t="shared" si="172"/>
        <v>0</v>
      </c>
      <c r="CH74" s="91">
        <f t="shared" si="154"/>
        <v>0</v>
      </c>
      <c r="CI74" s="91">
        <f t="shared" si="155"/>
        <v>0</v>
      </c>
      <c r="CJ74" s="91">
        <f t="shared" si="156"/>
        <v>0</v>
      </c>
      <c r="CK74" s="91">
        <f t="shared" si="157"/>
        <v>0</v>
      </c>
      <c r="CL74" s="91">
        <f t="shared" si="158"/>
        <v>0</v>
      </c>
      <c r="CM74" s="91">
        <f t="shared" si="159"/>
        <v>0</v>
      </c>
      <c r="CN74" s="91">
        <f t="shared" si="160"/>
        <v>0</v>
      </c>
      <c r="CO74" s="91">
        <f t="shared" si="161"/>
        <v>0</v>
      </c>
      <c r="CP74" s="91">
        <f t="shared" si="162"/>
        <v>0</v>
      </c>
      <c r="CQ74" s="91">
        <f t="shared" si="163"/>
        <v>0</v>
      </c>
      <c r="CR74" s="91">
        <f t="shared" si="164"/>
        <v>0</v>
      </c>
      <c r="CT74" s="91">
        <f t="shared" si="147"/>
        <v>0</v>
      </c>
      <c r="CV74" s="262">
        <f>'SS to Constituents'!Q74</f>
        <v>0</v>
      </c>
      <c r="CW74" s="264"/>
      <c r="CX74" s="285"/>
      <c r="CY74" s="285"/>
      <c r="CZ74" s="285"/>
      <c r="DA74" s="285"/>
      <c r="DB74" s="285"/>
      <c r="DC74" s="285"/>
      <c r="DD74" s="285"/>
      <c r="DE74" s="285"/>
      <c r="DF74" s="285"/>
      <c r="DG74" s="285"/>
      <c r="DH74" s="285"/>
      <c r="DI74" s="285"/>
      <c r="DJ74" s="285"/>
      <c r="DK74" s="285"/>
      <c r="DL74" s="285"/>
      <c r="DM74" s="285"/>
      <c r="DN74" s="285"/>
      <c r="DO74" s="285"/>
      <c r="DP74" s="285"/>
      <c r="DQ74" s="285"/>
      <c r="DR74" s="285"/>
      <c r="DS74" s="285"/>
      <c r="DT74" s="285"/>
      <c r="DU74" s="285"/>
      <c r="DV74" s="285"/>
      <c r="DW74" s="285"/>
      <c r="DX74" s="285"/>
      <c r="DY74" s="285"/>
      <c r="DZ74" s="285"/>
      <c r="EA74" s="285"/>
      <c r="EB74" s="285"/>
      <c r="EC74" s="285"/>
      <c r="ED74" s="285"/>
      <c r="EE74" s="285"/>
      <c r="EF74" s="285"/>
      <c r="EG74" s="285"/>
      <c r="EH74" s="285"/>
      <c r="EI74" s="285"/>
      <c r="EJ74" s="285"/>
      <c r="EK74" s="285"/>
      <c r="EL74" s="285"/>
      <c r="EM74" s="285"/>
      <c r="EN74" s="285"/>
      <c r="EO74" s="285"/>
      <c r="EP74" s="285"/>
      <c r="EQ74" s="285"/>
      <c r="ER74" s="285"/>
      <c r="ES74" s="285"/>
      <c r="ET74" s="285"/>
      <c r="EU74" s="285"/>
      <c r="EV74" s="285"/>
      <c r="EW74" s="285"/>
      <c r="EX74" s="285"/>
      <c r="EY74" s="285"/>
      <c r="EZ74" s="285"/>
      <c r="FA74" s="285"/>
      <c r="FB74" s="285"/>
      <c r="FC74" s="285"/>
      <c r="FD74" s="285"/>
      <c r="FE74" s="285"/>
      <c r="FG74" s="91">
        <f t="shared" si="148"/>
        <v>0</v>
      </c>
      <c r="FH74" s="91">
        <f t="shared" si="175"/>
        <v>0</v>
      </c>
      <c r="FI74" s="91">
        <f t="shared" si="176"/>
        <v>0</v>
      </c>
      <c r="FJ74" s="91">
        <f t="shared" si="177"/>
        <v>0</v>
      </c>
      <c r="FK74" s="91">
        <f t="shared" si="178"/>
        <v>0</v>
      </c>
      <c r="FL74" s="91">
        <f t="shared" si="179"/>
        <v>0</v>
      </c>
      <c r="FM74" s="91">
        <f t="shared" si="180"/>
        <v>0</v>
      </c>
      <c r="FN74" s="91">
        <f t="shared" si="181"/>
        <v>0</v>
      </c>
      <c r="FO74" s="91">
        <f t="shared" si="182"/>
        <v>0</v>
      </c>
      <c r="FP74" s="91">
        <f t="shared" si="183"/>
        <v>0</v>
      </c>
      <c r="FQ74" s="91">
        <f t="shared" si="184"/>
        <v>0</v>
      </c>
      <c r="FR74" s="91">
        <f t="shared" si="185"/>
        <v>0</v>
      </c>
      <c r="FS74" s="91">
        <f t="shared" si="186"/>
        <v>0</v>
      </c>
      <c r="FT74" s="91">
        <f t="shared" si="187"/>
        <v>0</v>
      </c>
      <c r="FU74" s="91">
        <f t="shared" si="188"/>
        <v>0</v>
      </c>
      <c r="FV74" s="91">
        <f t="shared" si="189"/>
        <v>0</v>
      </c>
      <c r="FW74" s="91">
        <f t="shared" si="174"/>
        <v>0</v>
      </c>
      <c r="FX74" s="91">
        <f t="shared" si="190"/>
        <v>0</v>
      </c>
      <c r="FY74" s="91">
        <f t="shared" si="191"/>
        <v>0</v>
      </c>
      <c r="FZ74" s="91">
        <f t="shared" si="192"/>
        <v>0</v>
      </c>
      <c r="GA74" s="91">
        <f t="shared" si="218"/>
        <v>0</v>
      </c>
      <c r="GB74" s="91">
        <f t="shared" si="219"/>
        <v>0</v>
      </c>
      <c r="GC74" s="91">
        <f t="shared" si="220"/>
        <v>0</v>
      </c>
      <c r="GD74" s="91">
        <f t="shared" si="221"/>
        <v>0</v>
      </c>
      <c r="GE74" s="91">
        <f t="shared" si="222"/>
        <v>0</v>
      </c>
      <c r="GF74" s="91">
        <f t="shared" si="223"/>
        <v>0</v>
      </c>
      <c r="GG74" s="91">
        <f t="shared" si="224"/>
        <v>0</v>
      </c>
      <c r="GH74" s="91">
        <f t="shared" si="225"/>
        <v>0</v>
      </c>
      <c r="GI74" s="91">
        <f t="shared" si="226"/>
        <v>0</v>
      </c>
      <c r="GJ74" s="91">
        <f t="shared" si="227"/>
        <v>0</v>
      </c>
      <c r="GK74" s="91">
        <f t="shared" si="228"/>
        <v>0</v>
      </c>
      <c r="GL74" s="91">
        <f t="shared" si="229"/>
        <v>0</v>
      </c>
      <c r="GM74" s="91">
        <f t="shared" si="230"/>
        <v>0</v>
      </c>
      <c r="GN74" s="91">
        <f t="shared" si="231"/>
        <v>0</v>
      </c>
      <c r="GO74" s="91">
        <f t="shared" si="232"/>
        <v>0</v>
      </c>
      <c r="GP74" s="91">
        <f t="shared" si="213"/>
        <v>0</v>
      </c>
      <c r="GQ74" s="91">
        <f t="shared" si="214"/>
        <v>0</v>
      </c>
      <c r="GR74" s="91">
        <f t="shared" si="215"/>
        <v>0</v>
      </c>
      <c r="GS74" s="91">
        <f t="shared" si="216"/>
        <v>0</v>
      </c>
      <c r="GT74" s="91">
        <f t="shared" si="217"/>
        <v>0</v>
      </c>
      <c r="GU74" s="91">
        <f t="shared" si="193"/>
        <v>0</v>
      </c>
      <c r="GV74" s="91">
        <f t="shared" si="194"/>
        <v>0</v>
      </c>
      <c r="GW74" s="91">
        <f t="shared" si="195"/>
        <v>0</v>
      </c>
      <c r="GX74" s="91">
        <f t="shared" si="196"/>
        <v>0</v>
      </c>
      <c r="GY74" s="91">
        <f t="shared" si="197"/>
        <v>0</v>
      </c>
      <c r="GZ74" s="91">
        <f t="shared" si="198"/>
        <v>0</v>
      </c>
      <c r="HA74" s="91">
        <f t="shared" si="199"/>
        <v>0</v>
      </c>
      <c r="HB74" s="91">
        <f t="shared" si="200"/>
        <v>0</v>
      </c>
      <c r="HC74" s="91">
        <f t="shared" si="201"/>
        <v>0</v>
      </c>
      <c r="HD74" s="91">
        <f t="shared" si="202"/>
        <v>0</v>
      </c>
      <c r="HE74" s="91">
        <f t="shared" si="203"/>
        <v>0</v>
      </c>
      <c r="HF74" s="91">
        <f t="shared" si="204"/>
        <v>0</v>
      </c>
      <c r="HG74" s="91">
        <f t="shared" si="205"/>
        <v>0</v>
      </c>
      <c r="HH74" s="91">
        <f t="shared" si="206"/>
        <v>0</v>
      </c>
      <c r="HI74" s="91">
        <f t="shared" si="207"/>
        <v>0</v>
      </c>
      <c r="HJ74" s="91">
        <f t="shared" si="208"/>
        <v>0</v>
      </c>
      <c r="HK74" s="91">
        <f t="shared" si="209"/>
        <v>0</v>
      </c>
      <c r="HL74" s="91">
        <f t="shared" si="210"/>
        <v>0</v>
      </c>
      <c r="HM74" s="91">
        <f t="shared" si="211"/>
        <v>0</v>
      </c>
      <c r="HN74" s="91">
        <f t="shared" si="212"/>
        <v>0</v>
      </c>
      <c r="HP74" s="91">
        <f t="shared" si="149"/>
        <v>0</v>
      </c>
      <c r="HR74" s="262">
        <f t="shared" si="150"/>
        <v>0</v>
      </c>
      <c r="HS74" s="91">
        <f>HR74-'SS to Constituents'!F74</f>
        <v>0</v>
      </c>
      <c r="HV74" s="289" t="str">
        <f t="shared" si="151"/>
        <v>1D.1.DC</v>
      </c>
      <c r="HW74" s="262">
        <f t="shared" ref="HW74:HW137" si="233">F74</f>
        <v>0</v>
      </c>
      <c r="HX74" s="262">
        <f t="shared" ref="HX74:HX137" si="234">X74</f>
        <v>0</v>
      </c>
      <c r="HY74" s="262">
        <f t="shared" ref="HY74:HY137" si="235">Y74</f>
        <v>0</v>
      </c>
      <c r="HZ74" s="262">
        <f t="shared" ref="HZ74:HZ137" si="236">Z74</f>
        <v>0</v>
      </c>
      <c r="IA74" s="262">
        <f t="shared" ref="IA74:IA137" si="237">AA74</f>
        <v>0</v>
      </c>
      <c r="IB74" s="262">
        <f t="shared" ref="IB74:IB137" si="238">AB74</f>
        <v>0</v>
      </c>
      <c r="IC74" s="262">
        <f t="shared" ref="IC74:IC137" si="239">AC74</f>
        <v>0</v>
      </c>
      <c r="ID74" s="262">
        <f t="shared" ref="ID74:ID137" si="240">AD74</f>
        <v>0</v>
      </c>
      <c r="IE74" s="262">
        <f t="shared" ref="IE74:IE137" si="241">AE74</f>
        <v>0</v>
      </c>
      <c r="IF74" s="262">
        <f t="shared" ref="IF74:IF137" si="242">AF74</f>
        <v>0</v>
      </c>
      <c r="IG74" s="262">
        <f t="shared" ref="IG74:IG137" si="243">AG74</f>
        <v>0</v>
      </c>
      <c r="IH74" s="262">
        <f t="shared" ref="IH74:IH137" si="244">AH74</f>
        <v>0</v>
      </c>
      <c r="II74" s="262">
        <f t="shared" ref="II74:II137" si="245">AI74</f>
        <v>0</v>
      </c>
      <c r="IJ74" s="262">
        <f t="shared" ref="IJ74:IJ137" si="246">AJ74</f>
        <v>0</v>
      </c>
      <c r="IK74" s="262">
        <f t="shared" ref="IK74:IK137" si="247">BY74</f>
        <v>0</v>
      </c>
      <c r="IL74" s="262">
        <f t="shared" ref="IL74:IL137" si="248">BZ74</f>
        <v>0</v>
      </c>
      <c r="IM74" s="262">
        <f t="shared" ref="IM74:IM137" si="249">CA74</f>
        <v>0</v>
      </c>
      <c r="IN74" s="262">
        <f t="shared" ref="IN74:IN137" si="250">CB74</f>
        <v>0</v>
      </c>
      <c r="IO74" s="262">
        <f t="shared" ref="IO74:IO137" si="251">CC74</f>
        <v>0</v>
      </c>
      <c r="IP74" s="262">
        <f t="shared" ref="IP74:IP137" si="252">CD74</f>
        <v>0</v>
      </c>
      <c r="IQ74" s="262">
        <f t="shared" ref="IQ74:IQ137" si="253">CE74</f>
        <v>0</v>
      </c>
      <c r="IR74" s="262">
        <f t="shared" ref="IR74:IR137" si="254">CF74</f>
        <v>0</v>
      </c>
      <c r="IS74" s="262">
        <f t="shared" ref="IS74:IS137" si="255">CG74</f>
        <v>0</v>
      </c>
      <c r="IT74" s="262">
        <f t="shared" ref="IT74:IT137" si="256">CH74</f>
        <v>0</v>
      </c>
      <c r="IU74" s="262">
        <f t="shared" ref="IU74:IU137" si="257">CI74</f>
        <v>0</v>
      </c>
      <c r="IV74" s="262">
        <f t="shared" ref="IV74:IV137" si="258">CJ74</f>
        <v>0</v>
      </c>
      <c r="IW74" s="262">
        <f t="shared" ref="IW74:IW137" si="259">CK74</f>
        <v>0</v>
      </c>
      <c r="IX74" s="262">
        <f t="shared" ref="IX74:IX137" si="260">CL74</f>
        <v>0</v>
      </c>
      <c r="IY74" s="262">
        <f t="shared" ref="IY74:IY137" si="261">CM74</f>
        <v>0</v>
      </c>
      <c r="IZ74" s="262">
        <f t="shared" ref="IZ74:IZ137" si="262">CN74</f>
        <v>0</v>
      </c>
      <c r="JA74" s="262">
        <f t="shared" ref="JA74:JA137" si="263">CO74</f>
        <v>0</v>
      </c>
      <c r="JB74" s="262">
        <f t="shared" ref="JB74:JB137" si="264">CP74</f>
        <v>0</v>
      </c>
      <c r="JC74" s="262">
        <f t="shared" ref="JC74:JC137" si="265">CQ74</f>
        <v>0</v>
      </c>
      <c r="JD74" s="262">
        <f t="shared" ref="JD74:JD137" si="266">CR74</f>
        <v>0</v>
      </c>
      <c r="JE74" s="262">
        <f t="shared" ref="JE74:JE137" si="267">FG74</f>
        <v>0</v>
      </c>
      <c r="JF74" s="262">
        <f t="shared" ref="JF74:JF137" si="268">FH74</f>
        <v>0</v>
      </c>
      <c r="JG74" s="262">
        <f t="shared" ref="JG74:JG137" si="269">FI74</f>
        <v>0</v>
      </c>
      <c r="JH74" s="262">
        <f t="shared" ref="JH74:JH137" si="270">FJ74</f>
        <v>0</v>
      </c>
      <c r="JI74" s="262">
        <f t="shared" ref="JI74:JI137" si="271">FK74</f>
        <v>0</v>
      </c>
      <c r="JJ74" s="262">
        <f t="shared" ref="JJ74:JJ137" si="272">FL74</f>
        <v>0</v>
      </c>
      <c r="JK74" s="262">
        <f t="shared" ref="JK74:JK137" si="273">FM74</f>
        <v>0</v>
      </c>
      <c r="JL74" s="262">
        <f t="shared" ref="JL74:JL137" si="274">FN74</f>
        <v>0</v>
      </c>
      <c r="JM74" s="262">
        <f t="shared" ref="JM74:JM137" si="275">FO74</f>
        <v>0</v>
      </c>
      <c r="JN74" s="262">
        <f t="shared" ref="JN74:JN137" si="276">FP74</f>
        <v>0</v>
      </c>
      <c r="JO74" s="262">
        <f t="shared" ref="JO74:JO137" si="277">FQ74</f>
        <v>0</v>
      </c>
      <c r="JP74" s="262">
        <f t="shared" ref="JP74:JP137" si="278">FR74</f>
        <v>0</v>
      </c>
      <c r="JQ74" s="262">
        <f t="shared" ref="JQ74:JQ137" si="279">FS74</f>
        <v>0</v>
      </c>
      <c r="JR74" s="262">
        <f t="shared" ref="JR74:JR137" si="280">FT74</f>
        <v>0</v>
      </c>
      <c r="JS74" s="262">
        <f t="shared" ref="JS74:JS137" si="281">FU74</f>
        <v>0</v>
      </c>
      <c r="JT74" s="262">
        <f t="shared" ref="JT74:JT137" si="282">FV74</f>
        <v>0</v>
      </c>
      <c r="JU74" s="262">
        <f t="shared" ref="JU74:JU137" si="283">FW74</f>
        <v>0</v>
      </c>
      <c r="JV74" s="262">
        <f t="shared" ref="JV74:JV137" si="284">FX74</f>
        <v>0</v>
      </c>
      <c r="JW74" s="262">
        <f t="shared" ref="JW74:JW137" si="285">FY74</f>
        <v>0</v>
      </c>
      <c r="JX74" s="262">
        <f t="shared" ref="JX74:JX137" si="286">FZ74</f>
        <v>0</v>
      </c>
      <c r="JY74" s="262">
        <f t="shared" ref="JY74:JY137" si="287">GA74</f>
        <v>0</v>
      </c>
      <c r="JZ74" s="262">
        <f t="shared" ref="JZ74:JZ137" si="288">GB74</f>
        <v>0</v>
      </c>
      <c r="KA74" s="262">
        <f t="shared" ref="KA74:KA137" si="289">GC74</f>
        <v>0</v>
      </c>
      <c r="KB74" s="262">
        <f t="shared" ref="KB74:KB137" si="290">GD74</f>
        <v>0</v>
      </c>
      <c r="KC74" s="262">
        <f t="shared" ref="KC74:KC137" si="291">GE74</f>
        <v>0</v>
      </c>
      <c r="KD74" s="262">
        <f t="shared" ref="KD74:KD137" si="292">GF74</f>
        <v>0</v>
      </c>
      <c r="KE74" s="262">
        <f t="shared" ref="KE74:KE137" si="293">GG74</f>
        <v>0</v>
      </c>
      <c r="KF74" s="262">
        <f t="shared" ref="KF74:KF137" si="294">GH74</f>
        <v>0</v>
      </c>
      <c r="KG74" s="262">
        <f t="shared" ref="KG74:KG137" si="295">GI74</f>
        <v>0</v>
      </c>
      <c r="KH74" s="262">
        <f t="shared" ref="KH74:KH137" si="296">GJ74</f>
        <v>0</v>
      </c>
      <c r="KI74" s="262">
        <f t="shared" ref="KI74:KI137" si="297">GK74</f>
        <v>0</v>
      </c>
      <c r="KJ74" s="262">
        <f t="shared" ref="KJ74:KJ137" si="298">GL74</f>
        <v>0</v>
      </c>
      <c r="KK74" s="262">
        <f t="shared" ref="KK74:KK137" si="299">GM74</f>
        <v>0</v>
      </c>
      <c r="KL74" s="262">
        <f t="shared" ref="KL74:KL137" si="300">GN74</f>
        <v>0</v>
      </c>
      <c r="KM74" s="262">
        <f t="shared" ref="KM74:KM137" si="301">GO74</f>
        <v>0</v>
      </c>
      <c r="KN74" s="262">
        <f t="shared" ref="KN74:KN137" si="302">GP74</f>
        <v>0</v>
      </c>
      <c r="KO74" s="262">
        <f t="shared" ref="KO74:KO137" si="303">GQ74</f>
        <v>0</v>
      </c>
      <c r="KP74" s="262">
        <f t="shared" ref="KP74:KP137" si="304">GR74</f>
        <v>0</v>
      </c>
      <c r="KQ74" s="262">
        <f t="shared" ref="KQ74:KQ137" si="305">GS74</f>
        <v>0</v>
      </c>
      <c r="KR74" s="262">
        <f t="shared" ref="KR74:KR137" si="306">GT74</f>
        <v>0</v>
      </c>
      <c r="KS74" s="262">
        <f t="shared" ref="KS74:KS137" si="307">GU74</f>
        <v>0</v>
      </c>
      <c r="KT74" s="262">
        <f t="shared" ref="KT74:KT137" si="308">GV74</f>
        <v>0</v>
      </c>
      <c r="KU74" s="262">
        <f t="shared" ref="KU74:KU137" si="309">GW74</f>
        <v>0</v>
      </c>
      <c r="KV74" s="262">
        <f t="shared" ref="KV74:KV137" si="310">GX74</f>
        <v>0</v>
      </c>
      <c r="KW74" s="262">
        <f t="shared" ref="KW74:KW137" si="311">GY74</f>
        <v>0</v>
      </c>
      <c r="KX74" s="262">
        <f t="shared" ref="KX74:KX137" si="312">GZ74</f>
        <v>0</v>
      </c>
      <c r="KY74" s="262">
        <f t="shared" ref="KY74:KY137" si="313">HA74</f>
        <v>0</v>
      </c>
      <c r="KZ74" s="262">
        <f t="shared" ref="KZ74:KZ137" si="314">HB74</f>
        <v>0</v>
      </c>
      <c r="LA74" s="262">
        <f t="shared" ref="LA74:LA137" si="315">HC74</f>
        <v>0</v>
      </c>
      <c r="LB74" s="262">
        <f t="shared" ref="LB74:LB137" si="316">HD74</f>
        <v>0</v>
      </c>
      <c r="LC74" s="262">
        <f t="shared" ref="LC74:LC137" si="317">HE74</f>
        <v>0</v>
      </c>
      <c r="LD74" s="262">
        <f t="shared" ref="LD74:LD137" si="318">HF74</f>
        <v>0</v>
      </c>
      <c r="LE74" s="262">
        <f t="shared" ref="LE74:LE137" si="319">HG74</f>
        <v>0</v>
      </c>
      <c r="LF74" s="262">
        <f t="shared" ref="LF74:LF137" si="320">HH74</f>
        <v>0</v>
      </c>
      <c r="LG74" s="262">
        <f t="shared" ref="LG74:LG137" si="321">HI74</f>
        <v>0</v>
      </c>
      <c r="LH74" s="262">
        <f t="shared" ref="LH74:LH137" si="322">HJ74</f>
        <v>0</v>
      </c>
      <c r="LI74" s="262">
        <f t="shared" ref="LI74:LI137" si="323">HK74</f>
        <v>0</v>
      </c>
      <c r="LJ74" s="262">
        <f t="shared" ref="LJ74:LJ137" si="324">HL74</f>
        <v>0</v>
      </c>
      <c r="LK74" s="262">
        <f t="shared" ref="LK74:LK137" si="325">HM74</f>
        <v>0</v>
      </c>
      <c r="LL74" s="262">
        <f t="shared" ref="LL74:LL137" si="326">HN74</f>
        <v>0</v>
      </c>
    </row>
    <row r="75" spans="2:324" ht="39.950000000000003" hidden="1" customHeight="1" x14ac:dyDescent="0.25">
      <c r="B75" s="5" t="s">
        <v>40</v>
      </c>
      <c r="C75" s="68" t="s">
        <v>41</v>
      </c>
      <c r="D75" s="5" t="s">
        <v>73</v>
      </c>
      <c r="F75" s="262">
        <f>'SS to Constituents'!N75</f>
        <v>0</v>
      </c>
      <c r="H75" s="262">
        <f>'SS to Constituents'!O75</f>
        <v>0</v>
      </c>
      <c r="I75" s="264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X75" s="91">
        <f t="shared" si="122"/>
        <v>0</v>
      </c>
      <c r="Y75" s="91">
        <f t="shared" si="123"/>
        <v>0</v>
      </c>
      <c r="Z75" s="91">
        <f t="shared" si="124"/>
        <v>0</v>
      </c>
      <c r="AA75" s="91">
        <f t="shared" si="125"/>
        <v>0</v>
      </c>
      <c r="AB75" s="91">
        <f t="shared" si="126"/>
        <v>0</v>
      </c>
      <c r="AC75" s="91">
        <f t="shared" si="127"/>
        <v>0</v>
      </c>
      <c r="AD75" s="91">
        <f t="shared" si="128"/>
        <v>0</v>
      </c>
      <c r="AE75" s="91">
        <f t="shared" si="129"/>
        <v>0</v>
      </c>
      <c r="AF75" s="91">
        <f t="shared" si="130"/>
        <v>0</v>
      </c>
      <c r="AG75" s="91">
        <f t="shared" si="131"/>
        <v>0</v>
      </c>
      <c r="AH75" s="91">
        <f t="shared" si="132"/>
        <v>0</v>
      </c>
      <c r="AI75" s="91">
        <f t="shared" si="133"/>
        <v>0</v>
      </c>
      <c r="AJ75" s="91">
        <f t="shared" si="134"/>
        <v>0</v>
      </c>
      <c r="AL75" s="91">
        <f t="shared" si="135"/>
        <v>0</v>
      </c>
      <c r="AM75" s="91">
        <f t="shared" si="136"/>
        <v>0</v>
      </c>
      <c r="AN75" s="91">
        <f t="shared" si="137"/>
        <v>0</v>
      </c>
      <c r="AO75" s="91">
        <f t="shared" si="138"/>
        <v>0</v>
      </c>
      <c r="AP75" s="91">
        <f t="shared" si="139"/>
        <v>0</v>
      </c>
      <c r="AR75" s="91">
        <f t="shared" si="140"/>
        <v>0</v>
      </c>
      <c r="AS75" s="91">
        <f t="shared" si="141"/>
        <v>0</v>
      </c>
      <c r="AT75" s="91">
        <f t="shared" si="142"/>
        <v>0</v>
      </c>
      <c r="AV75" s="91">
        <f t="shared" si="143"/>
        <v>0</v>
      </c>
      <c r="AX75" s="91">
        <f t="shared" si="144"/>
        <v>0</v>
      </c>
      <c r="AZ75" s="91">
        <f t="shared" si="145"/>
        <v>0</v>
      </c>
      <c r="BB75" s="262">
        <f>'SS to Constituents'!P75</f>
        <v>0</v>
      </c>
      <c r="BC75" s="264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Y75" s="91">
        <f t="shared" si="146"/>
        <v>0</v>
      </c>
      <c r="BZ75" s="91">
        <f t="shared" si="165"/>
        <v>0</v>
      </c>
      <c r="CA75" s="91">
        <f t="shared" si="166"/>
        <v>0</v>
      </c>
      <c r="CB75" s="91">
        <f t="shared" si="167"/>
        <v>0</v>
      </c>
      <c r="CC75" s="91">
        <f t="shared" si="168"/>
        <v>0</v>
      </c>
      <c r="CD75" s="91">
        <f t="shared" si="169"/>
        <v>0</v>
      </c>
      <c r="CE75" s="91">
        <f t="shared" si="170"/>
        <v>0</v>
      </c>
      <c r="CF75" s="91">
        <f t="shared" si="171"/>
        <v>0</v>
      </c>
      <c r="CG75" s="91">
        <f t="shared" si="172"/>
        <v>0</v>
      </c>
      <c r="CH75" s="91">
        <f t="shared" si="154"/>
        <v>0</v>
      </c>
      <c r="CI75" s="91">
        <f t="shared" si="155"/>
        <v>0</v>
      </c>
      <c r="CJ75" s="91">
        <f t="shared" si="156"/>
        <v>0</v>
      </c>
      <c r="CK75" s="91">
        <f t="shared" si="157"/>
        <v>0</v>
      </c>
      <c r="CL75" s="91">
        <f t="shared" si="158"/>
        <v>0</v>
      </c>
      <c r="CM75" s="91">
        <f t="shared" si="159"/>
        <v>0</v>
      </c>
      <c r="CN75" s="91">
        <f t="shared" si="160"/>
        <v>0</v>
      </c>
      <c r="CO75" s="91">
        <f t="shared" si="161"/>
        <v>0</v>
      </c>
      <c r="CP75" s="91">
        <f t="shared" si="162"/>
        <v>0</v>
      </c>
      <c r="CQ75" s="91">
        <f t="shared" si="163"/>
        <v>0</v>
      </c>
      <c r="CR75" s="91">
        <f t="shared" si="164"/>
        <v>0</v>
      </c>
      <c r="CT75" s="91">
        <f t="shared" si="147"/>
        <v>0</v>
      </c>
      <c r="CV75" s="262">
        <f>'SS to Constituents'!Q75</f>
        <v>0</v>
      </c>
      <c r="CW75" s="264"/>
      <c r="CX75" s="285"/>
      <c r="CY75" s="285"/>
      <c r="CZ75" s="285"/>
      <c r="DA75" s="285"/>
      <c r="DB75" s="285"/>
      <c r="DC75" s="285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5"/>
      <c r="EN75" s="285"/>
      <c r="EO75" s="285"/>
      <c r="EP75" s="285"/>
      <c r="EQ75" s="285"/>
      <c r="ER75" s="285"/>
      <c r="ES75" s="285"/>
      <c r="ET75" s="285"/>
      <c r="EU75" s="285"/>
      <c r="EV75" s="285"/>
      <c r="EW75" s="285"/>
      <c r="EX75" s="285"/>
      <c r="EY75" s="285"/>
      <c r="EZ75" s="285"/>
      <c r="FA75" s="285"/>
      <c r="FB75" s="285"/>
      <c r="FC75" s="285"/>
      <c r="FD75" s="285"/>
      <c r="FE75" s="285"/>
      <c r="FG75" s="91">
        <f t="shared" si="148"/>
        <v>0</v>
      </c>
      <c r="FH75" s="91">
        <f t="shared" si="175"/>
        <v>0</v>
      </c>
      <c r="FI75" s="91">
        <f t="shared" si="176"/>
        <v>0</v>
      </c>
      <c r="FJ75" s="91">
        <f t="shared" si="177"/>
        <v>0</v>
      </c>
      <c r="FK75" s="91">
        <f t="shared" si="178"/>
        <v>0</v>
      </c>
      <c r="FL75" s="91">
        <f t="shared" si="179"/>
        <v>0</v>
      </c>
      <c r="FM75" s="91">
        <f t="shared" si="180"/>
        <v>0</v>
      </c>
      <c r="FN75" s="91">
        <f t="shared" si="181"/>
        <v>0</v>
      </c>
      <c r="FO75" s="91">
        <f t="shared" si="182"/>
        <v>0</v>
      </c>
      <c r="FP75" s="91">
        <f t="shared" si="183"/>
        <v>0</v>
      </c>
      <c r="FQ75" s="91">
        <f t="shared" si="184"/>
        <v>0</v>
      </c>
      <c r="FR75" s="91">
        <f t="shared" si="185"/>
        <v>0</v>
      </c>
      <c r="FS75" s="91">
        <f t="shared" si="186"/>
        <v>0</v>
      </c>
      <c r="FT75" s="91">
        <f t="shared" si="187"/>
        <v>0</v>
      </c>
      <c r="FU75" s="91">
        <f t="shared" si="188"/>
        <v>0</v>
      </c>
      <c r="FV75" s="91">
        <f t="shared" si="189"/>
        <v>0</v>
      </c>
      <c r="FW75" s="91">
        <f t="shared" si="174"/>
        <v>0</v>
      </c>
      <c r="FX75" s="91">
        <f t="shared" si="190"/>
        <v>0</v>
      </c>
      <c r="FY75" s="91">
        <f t="shared" si="191"/>
        <v>0</v>
      </c>
      <c r="FZ75" s="91">
        <f t="shared" si="192"/>
        <v>0</v>
      </c>
      <c r="GA75" s="91">
        <f t="shared" si="218"/>
        <v>0</v>
      </c>
      <c r="GB75" s="91">
        <f t="shared" si="219"/>
        <v>0</v>
      </c>
      <c r="GC75" s="91">
        <f t="shared" si="220"/>
        <v>0</v>
      </c>
      <c r="GD75" s="91">
        <f t="shared" si="221"/>
        <v>0</v>
      </c>
      <c r="GE75" s="91">
        <f t="shared" si="222"/>
        <v>0</v>
      </c>
      <c r="GF75" s="91">
        <f t="shared" si="223"/>
        <v>0</v>
      </c>
      <c r="GG75" s="91">
        <f t="shared" si="224"/>
        <v>0</v>
      </c>
      <c r="GH75" s="91">
        <f t="shared" si="225"/>
        <v>0</v>
      </c>
      <c r="GI75" s="91">
        <f t="shared" si="226"/>
        <v>0</v>
      </c>
      <c r="GJ75" s="91">
        <f t="shared" si="227"/>
        <v>0</v>
      </c>
      <c r="GK75" s="91">
        <f t="shared" si="228"/>
        <v>0</v>
      </c>
      <c r="GL75" s="91">
        <f t="shared" si="229"/>
        <v>0</v>
      </c>
      <c r="GM75" s="91">
        <f t="shared" si="230"/>
        <v>0</v>
      </c>
      <c r="GN75" s="91">
        <f t="shared" si="231"/>
        <v>0</v>
      </c>
      <c r="GO75" s="91">
        <f t="shared" si="232"/>
        <v>0</v>
      </c>
      <c r="GP75" s="91">
        <f t="shared" si="213"/>
        <v>0</v>
      </c>
      <c r="GQ75" s="91">
        <f t="shared" si="214"/>
        <v>0</v>
      </c>
      <c r="GR75" s="91">
        <f t="shared" si="215"/>
        <v>0</v>
      </c>
      <c r="GS75" s="91">
        <f t="shared" si="216"/>
        <v>0</v>
      </c>
      <c r="GT75" s="91">
        <f t="shared" si="217"/>
        <v>0</v>
      </c>
      <c r="GU75" s="91">
        <f t="shared" si="193"/>
        <v>0</v>
      </c>
      <c r="GV75" s="91">
        <f t="shared" si="194"/>
        <v>0</v>
      </c>
      <c r="GW75" s="91">
        <f t="shared" si="195"/>
        <v>0</v>
      </c>
      <c r="GX75" s="91">
        <f t="shared" si="196"/>
        <v>0</v>
      </c>
      <c r="GY75" s="91">
        <f t="shared" si="197"/>
        <v>0</v>
      </c>
      <c r="GZ75" s="91">
        <f t="shared" si="198"/>
        <v>0</v>
      </c>
      <c r="HA75" s="91">
        <f t="shared" si="199"/>
        <v>0</v>
      </c>
      <c r="HB75" s="91">
        <f t="shared" si="200"/>
        <v>0</v>
      </c>
      <c r="HC75" s="91">
        <f t="shared" si="201"/>
        <v>0</v>
      </c>
      <c r="HD75" s="91">
        <f t="shared" si="202"/>
        <v>0</v>
      </c>
      <c r="HE75" s="91">
        <f t="shared" si="203"/>
        <v>0</v>
      </c>
      <c r="HF75" s="91">
        <f t="shared" si="204"/>
        <v>0</v>
      </c>
      <c r="HG75" s="91">
        <f t="shared" si="205"/>
        <v>0</v>
      </c>
      <c r="HH75" s="91">
        <f t="shared" si="206"/>
        <v>0</v>
      </c>
      <c r="HI75" s="91">
        <f t="shared" si="207"/>
        <v>0</v>
      </c>
      <c r="HJ75" s="91">
        <f t="shared" si="208"/>
        <v>0</v>
      </c>
      <c r="HK75" s="91">
        <f t="shared" si="209"/>
        <v>0</v>
      </c>
      <c r="HL75" s="91">
        <f t="shared" si="210"/>
        <v>0</v>
      </c>
      <c r="HM75" s="91">
        <f t="shared" si="211"/>
        <v>0</v>
      </c>
      <c r="HN75" s="91">
        <f t="shared" si="212"/>
        <v>0</v>
      </c>
      <c r="HP75" s="91">
        <f t="shared" si="149"/>
        <v>0</v>
      </c>
      <c r="HR75" s="262">
        <f t="shared" si="150"/>
        <v>0</v>
      </c>
      <c r="HS75" s="91">
        <f>HR75-'SS to Constituents'!F75</f>
        <v>0</v>
      </c>
      <c r="HV75" s="289" t="str">
        <f t="shared" si="151"/>
        <v>1D.1.DNC</v>
      </c>
      <c r="HW75" s="262">
        <f t="shared" si="233"/>
        <v>0</v>
      </c>
      <c r="HX75" s="262">
        <f t="shared" si="234"/>
        <v>0</v>
      </c>
      <c r="HY75" s="262">
        <f t="shared" si="235"/>
        <v>0</v>
      </c>
      <c r="HZ75" s="262">
        <f t="shared" si="236"/>
        <v>0</v>
      </c>
      <c r="IA75" s="262">
        <f t="shared" si="237"/>
        <v>0</v>
      </c>
      <c r="IB75" s="262">
        <f t="shared" si="238"/>
        <v>0</v>
      </c>
      <c r="IC75" s="262">
        <f t="shared" si="239"/>
        <v>0</v>
      </c>
      <c r="ID75" s="262">
        <f t="shared" si="240"/>
        <v>0</v>
      </c>
      <c r="IE75" s="262">
        <f t="shared" si="241"/>
        <v>0</v>
      </c>
      <c r="IF75" s="262">
        <f t="shared" si="242"/>
        <v>0</v>
      </c>
      <c r="IG75" s="262">
        <f t="shared" si="243"/>
        <v>0</v>
      </c>
      <c r="IH75" s="262">
        <f t="shared" si="244"/>
        <v>0</v>
      </c>
      <c r="II75" s="262">
        <f t="shared" si="245"/>
        <v>0</v>
      </c>
      <c r="IJ75" s="262">
        <f t="shared" si="246"/>
        <v>0</v>
      </c>
      <c r="IK75" s="262">
        <f t="shared" si="247"/>
        <v>0</v>
      </c>
      <c r="IL75" s="262">
        <f t="shared" si="248"/>
        <v>0</v>
      </c>
      <c r="IM75" s="262">
        <f t="shared" si="249"/>
        <v>0</v>
      </c>
      <c r="IN75" s="262">
        <f t="shared" si="250"/>
        <v>0</v>
      </c>
      <c r="IO75" s="262">
        <f t="shared" si="251"/>
        <v>0</v>
      </c>
      <c r="IP75" s="262">
        <f t="shared" si="252"/>
        <v>0</v>
      </c>
      <c r="IQ75" s="262">
        <f t="shared" si="253"/>
        <v>0</v>
      </c>
      <c r="IR75" s="262">
        <f t="shared" si="254"/>
        <v>0</v>
      </c>
      <c r="IS75" s="262">
        <f t="shared" si="255"/>
        <v>0</v>
      </c>
      <c r="IT75" s="262">
        <f t="shared" si="256"/>
        <v>0</v>
      </c>
      <c r="IU75" s="262">
        <f t="shared" si="257"/>
        <v>0</v>
      </c>
      <c r="IV75" s="262">
        <f t="shared" si="258"/>
        <v>0</v>
      </c>
      <c r="IW75" s="262">
        <f t="shared" si="259"/>
        <v>0</v>
      </c>
      <c r="IX75" s="262">
        <f t="shared" si="260"/>
        <v>0</v>
      </c>
      <c r="IY75" s="262">
        <f t="shared" si="261"/>
        <v>0</v>
      </c>
      <c r="IZ75" s="262">
        <f t="shared" si="262"/>
        <v>0</v>
      </c>
      <c r="JA75" s="262">
        <f t="shared" si="263"/>
        <v>0</v>
      </c>
      <c r="JB75" s="262">
        <f t="shared" si="264"/>
        <v>0</v>
      </c>
      <c r="JC75" s="262">
        <f t="shared" si="265"/>
        <v>0</v>
      </c>
      <c r="JD75" s="262">
        <f t="shared" si="266"/>
        <v>0</v>
      </c>
      <c r="JE75" s="262">
        <f t="shared" si="267"/>
        <v>0</v>
      </c>
      <c r="JF75" s="262">
        <f t="shared" si="268"/>
        <v>0</v>
      </c>
      <c r="JG75" s="262">
        <f t="shared" si="269"/>
        <v>0</v>
      </c>
      <c r="JH75" s="262">
        <f t="shared" si="270"/>
        <v>0</v>
      </c>
      <c r="JI75" s="262">
        <f t="shared" si="271"/>
        <v>0</v>
      </c>
      <c r="JJ75" s="262">
        <f t="shared" si="272"/>
        <v>0</v>
      </c>
      <c r="JK75" s="262">
        <f t="shared" si="273"/>
        <v>0</v>
      </c>
      <c r="JL75" s="262">
        <f t="shared" si="274"/>
        <v>0</v>
      </c>
      <c r="JM75" s="262">
        <f t="shared" si="275"/>
        <v>0</v>
      </c>
      <c r="JN75" s="262">
        <f t="shared" si="276"/>
        <v>0</v>
      </c>
      <c r="JO75" s="262">
        <f t="shared" si="277"/>
        <v>0</v>
      </c>
      <c r="JP75" s="262">
        <f t="shared" si="278"/>
        <v>0</v>
      </c>
      <c r="JQ75" s="262">
        <f t="shared" si="279"/>
        <v>0</v>
      </c>
      <c r="JR75" s="262">
        <f t="shared" si="280"/>
        <v>0</v>
      </c>
      <c r="JS75" s="262">
        <f t="shared" si="281"/>
        <v>0</v>
      </c>
      <c r="JT75" s="262">
        <f t="shared" si="282"/>
        <v>0</v>
      </c>
      <c r="JU75" s="262">
        <f t="shared" si="283"/>
        <v>0</v>
      </c>
      <c r="JV75" s="262">
        <f t="shared" si="284"/>
        <v>0</v>
      </c>
      <c r="JW75" s="262">
        <f t="shared" si="285"/>
        <v>0</v>
      </c>
      <c r="JX75" s="262">
        <f t="shared" si="286"/>
        <v>0</v>
      </c>
      <c r="JY75" s="262">
        <f t="shared" si="287"/>
        <v>0</v>
      </c>
      <c r="JZ75" s="262">
        <f t="shared" si="288"/>
        <v>0</v>
      </c>
      <c r="KA75" s="262">
        <f t="shared" si="289"/>
        <v>0</v>
      </c>
      <c r="KB75" s="262">
        <f t="shared" si="290"/>
        <v>0</v>
      </c>
      <c r="KC75" s="262">
        <f t="shared" si="291"/>
        <v>0</v>
      </c>
      <c r="KD75" s="262">
        <f t="shared" si="292"/>
        <v>0</v>
      </c>
      <c r="KE75" s="262">
        <f t="shared" si="293"/>
        <v>0</v>
      </c>
      <c r="KF75" s="262">
        <f t="shared" si="294"/>
        <v>0</v>
      </c>
      <c r="KG75" s="262">
        <f t="shared" si="295"/>
        <v>0</v>
      </c>
      <c r="KH75" s="262">
        <f t="shared" si="296"/>
        <v>0</v>
      </c>
      <c r="KI75" s="262">
        <f t="shared" si="297"/>
        <v>0</v>
      </c>
      <c r="KJ75" s="262">
        <f t="shared" si="298"/>
        <v>0</v>
      </c>
      <c r="KK75" s="262">
        <f t="shared" si="299"/>
        <v>0</v>
      </c>
      <c r="KL75" s="262">
        <f t="shared" si="300"/>
        <v>0</v>
      </c>
      <c r="KM75" s="262">
        <f t="shared" si="301"/>
        <v>0</v>
      </c>
      <c r="KN75" s="262">
        <f t="shared" si="302"/>
        <v>0</v>
      </c>
      <c r="KO75" s="262">
        <f t="shared" si="303"/>
        <v>0</v>
      </c>
      <c r="KP75" s="262">
        <f t="shared" si="304"/>
        <v>0</v>
      </c>
      <c r="KQ75" s="262">
        <f t="shared" si="305"/>
        <v>0</v>
      </c>
      <c r="KR75" s="262">
        <f t="shared" si="306"/>
        <v>0</v>
      </c>
      <c r="KS75" s="262">
        <f t="shared" si="307"/>
        <v>0</v>
      </c>
      <c r="KT75" s="262">
        <f t="shared" si="308"/>
        <v>0</v>
      </c>
      <c r="KU75" s="262">
        <f t="shared" si="309"/>
        <v>0</v>
      </c>
      <c r="KV75" s="262">
        <f t="shared" si="310"/>
        <v>0</v>
      </c>
      <c r="KW75" s="262">
        <f t="shared" si="311"/>
        <v>0</v>
      </c>
      <c r="KX75" s="262">
        <f t="shared" si="312"/>
        <v>0</v>
      </c>
      <c r="KY75" s="262">
        <f t="shared" si="313"/>
        <v>0</v>
      </c>
      <c r="KZ75" s="262">
        <f t="shared" si="314"/>
        <v>0</v>
      </c>
      <c r="LA75" s="262">
        <f t="shared" si="315"/>
        <v>0</v>
      </c>
      <c r="LB75" s="262">
        <f t="shared" si="316"/>
        <v>0</v>
      </c>
      <c r="LC75" s="262">
        <f t="shared" si="317"/>
        <v>0</v>
      </c>
      <c r="LD75" s="262">
        <f t="shared" si="318"/>
        <v>0</v>
      </c>
      <c r="LE75" s="262">
        <f t="shared" si="319"/>
        <v>0</v>
      </c>
      <c r="LF75" s="262">
        <f t="shared" si="320"/>
        <v>0</v>
      </c>
      <c r="LG75" s="262">
        <f t="shared" si="321"/>
        <v>0</v>
      </c>
      <c r="LH75" s="262">
        <f t="shared" si="322"/>
        <v>0</v>
      </c>
      <c r="LI75" s="262">
        <f t="shared" si="323"/>
        <v>0</v>
      </c>
      <c r="LJ75" s="262">
        <f t="shared" si="324"/>
        <v>0</v>
      </c>
      <c r="LK75" s="262">
        <f t="shared" si="325"/>
        <v>0</v>
      </c>
      <c r="LL75" s="262">
        <f t="shared" si="326"/>
        <v>0</v>
      </c>
    </row>
    <row r="76" spans="2:324" ht="39.950000000000003" customHeight="1" x14ac:dyDescent="0.25">
      <c r="B76" s="5" t="s">
        <v>40</v>
      </c>
      <c r="C76" s="68" t="s">
        <v>41</v>
      </c>
      <c r="D76" s="5" t="s">
        <v>74</v>
      </c>
      <c r="F76" s="262">
        <f>'SS to Constituents'!N76</f>
        <v>9.8564548030526236E-2</v>
      </c>
      <c r="H76" s="262">
        <f>'SS to Constituents'!O76</f>
        <v>0.79747679770153046</v>
      </c>
      <c r="I76" s="264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X76" s="91">
        <f t="shared" ref="X76:X139" si="327">IFERROR($H76/SUM($J76:$V76)*J76,0)</f>
        <v>0</v>
      </c>
      <c r="Y76" s="91">
        <f t="shared" ref="Y76:Y139" si="328">IFERROR($H76/SUM($J76:$V76)*K76,0)</f>
        <v>0</v>
      </c>
      <c r="Z76" s="91">
        <f t="shared" ref="Z76:Z139" si="329">IFERROR($H76/SUM($J76:$V76)*L76,0)</f>
        <v>0</v>
      </c>
      <c r="AA76" s="91">
        <f t="shared" ref="AA76:AA139" si="330">IFERROR($H76/SUM($J76:$V76)*M76,0)</f>
        <v>0</v>
      </c>
      <c r="AB76" s="91">
        <f t="shared" ref="AB76:AB139" si="331">IFERROR($H76/SUM($J76:$V76)*N76,0)</f>
        <v>0</v>
      </c>
      <c r="AC76" s="91">
        <f t="shared" ref="AC76:AC139" si="332">IFERROR($H76/SUM($J76:$V76)*O76,0)</f>
        <v>0</v>
      </c>
      <c r="AD76" s="91">
        <f t="shared" ref="AD76:AD139" si="333">IFERROR($H76/SUM($J76:$V76)*P76,0)</f>
        <v>0</v>
      </c>
      <c r="AE76" s="91">
        <f t="shared" ref="AE76:AE139" si="334">IFERROR($H76/SUM($J76:$V76)*Q76,0)</f>
        <v>0</v>
      </c>
      <c r="AF76" s="91">
        <f t="shared" ref="AF76:AF139" si="335">IFERROR($H76/SUM($J76:$V76)*R76,0)</f>
        <v>0</v>
      </c>
      <c r="AG76" s="91">
        <f t="shared" ref="AG76:AG139" si="336">IFERROR($H76/SUM($J76:$V76)*S76,0)</f>
        <v>0</v>
      </c>
      <c r="AH76" s="91">
        <f t="shared" ref="AH76:AH139" si="337">IFERROR($H76/SUM($J76:$V76)*T76,0)</f>
        <v>0</v>
      </c>
      <c r="AI76" s="91">
        <f t="shared" ref="AI76:AI139" si="338">IFERROR($H76/SUM($J76:$V76)*U76,0)</f>
        <v>0</v>
      </c>
      <c r="AJ76" s="91">
        <f t="shared" ref="AJ76:AJ139" si="339">IFERROR($H76/SUM($J76:$V76)*V76,0)</f>
        <v>0</v>
      </c>
      <c r="AL76" s="91">
        <f t="shared" ref="AL76:AL139" si="340">SUM(X76:Y76)</f>
        <v>0</v>
      </c>
      <c r="AM76" s="91">
        <f t="shared" ref="AM76:AM139" si="341">Z76</f>
        <v>0</v>
      </c>
      <c r="AN76" s="91">
        <f t="shared" ref="AN76:AN139" si="342">AA76</f>
        <v>0</v>
      </c>
      <c r="AO76" s="91">
        <f t="shared" ref="AO76:AO139" si="343">AB76</f>
        <v>0</v>
      </c>
      <c r="AP76" s="91">
        <f t="shared" ref="AP76:AP139" si="344">SUM(AL76:AO76)</f>
        <v>0</v>
      </c>
      <c r="AR76" s="91">
        <f t="shared" ref="AR76:AR139" si="345">AC76</f>
        <v>0</v>
      </c>
      <c r="AS76" s="91">
        <f t="shared" ref="AS76:AS139" si="346">SUM(AD76:AE76)</f>
        <v>0</v>
      </c>
      <c r="AT76" s="91">
        <f t="shared" ref="AT76:AT139" si="347">SUM(AR76:AS76)</f>
        <v>0</v>
      </c>
      <c r="AV76" s="91">
        <f t="shared" ref="AV76:AV139" si="348">SUM(AF76:AG76)</f>
        <v>0</v>
      </c>
      <c r="AX76" s="91">
        <f t="shared" ref="AX76:AX139" si="349">SUM(AH76:AJ76)</f>
        <v>0</v>
      </c>
      <c r="AZ76" s="91">
        <f t="shared" ref="AZ76:AZ139" si="350">H76-AP76-AT76-AV76-AX76</f>
        <v>0.79747679770153046</v>
      </c>
      <c r="BB76" s="262">
        <f>'SS to Constituents'!P76</f>
        <v>0</v>
      </c>
      <c r="BC76" s="264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Y76" s="91">
        <f t="shared" ref="BY76:BY139" si="351">IFERROR($BB76/SUM(BD$11:BW$11)*BD76,0)</f>
        <v>0</v>
      </c>
      <c r="BZ76" s="91">
        <f t="shared" si="165"/>
        <v>0</v>
      </c>
      <c r="CA76" s="91">
        <f t="shared" si="166"/>
        <v>0</v>
      </c>
      <c r="CB76" s="91">
        <f t="shared" si="167"/>
        <v>0</v>
      </c>
      <c r="CC76" s="91">
        <f t="shared" si="168"/>
        <v>0</v>
      </c>
      <c r="CD76" s="91">
        <f t="shared" si="169"/>
        <v>0</v>
      </c>
      <c r="CE76" s="91">
        <f t="shared" si="170"/>
        <v>0</v>
      </c>
      <c r="CF76" s="91">
        <f t="shared" si="171"/>
        <v>0</v>
      </c>
      <c r="CG76" s="91">
        <f t="shared" si="172"/>
        <v>0</v>
      </c>
      <c r="CH76" s="91">
        <f t="shared" si="154"/>
        <v>0</v>
      </c>
      <c r="CI76" s="91">
        <f t="shared" si="155"/>
        <v>0</v>
      </c>
      <c r="CJ76" s="91">
        <f t="shared" si="156"/>
        <v>0</v>
      </c>
      <c r="CK76" s="91">
        <f t="shared" si="157"/>
        <v>0</v>
      </c>
      <c r="CL76" s="91">
        <f t="shared" si="158"/>
        <v>0</v>
      </c>
      <c r="CM76" s="91">
        <f t="shared" si="159"/>
        <v>0</v>
      </c>
      <c r="CN76" s="91">
        <f t="shared" si="160"/>
        <v>0</v>
      </c>
      <c r="CO76" s="91">
        <f t="shared" si="161"/>
        <v>0</v>
      </c>
      <c r="CP76" s="91">
        <f t="shared" si="162"/>
        <v>0</v>
      </c>
      <c r="CQ76" s="91">
        <f t="shared" si="163"/>
        <v>0</v>
      </c>
      <c r="CR76" s="91">
        <f t="shared" si="164"/>
        <v>0</v>
      </c>
      <c r="CT76" s="91">
        <f t="shared" ref="CT76:CT139" si="352">BB76-SUM(BY76:CR76)</f>
        <v>0</v>
      </c>
      <c r="CV76" s="262">
        <f>'SS to Constituents'!Q76</f>
        <v>0</v>
      </c>
      <c r="CW76" s="264"/>
      <c r="CX76" s="285"/>
      <c r="CY76" s="285"/>
      <c r="CZ76" s="285"/>
      <c r="DA76" s="285"/>
      <c r="DB76" s="285"/>
      <c r="DC76" s="285"/>
      <c r="DD76" s="285"/>
      <c r="DE76" s="285"/>
      <c r="DF76" s="285"/>
      <c r="DG76" s="285"/>
      <c r="DH76" s="285"/>
      <c r="DI76" s="285"/>
      <c r="DJ76" s="285"/>
      <c r="DK76" s="285"/>
      <c r="DL76" s="285"/>
      <c r="DM76" s="285"/>
      <c r="DN76" s="285"/>
      <c r="DO76" s="285"/>
      <c r="DP76" s="285"/>
      <c r="DQ76" s="285"/>
      <c r="DR76" s="285"/>
      <c r="DS76" s="285"/>
      <c r="DT76" s="285"/>
      <c r="DU76" s="285"/>
      <c r="DV76" s="285"/>
      <c r="DW76" s="285"/>
      <c r="DX76" s="285"/>
      <c r="DY76" s="285"/>
      <c r="DZ76" s="285"/>
      <c r="EA76" s="285"/>
      <c r="EB76" s="285"/>
      <c r="EC76" s="285"/>
      <c r="ED76" s="285"/>
      <c r="EE76" s="285"/>
      <c r="EF76" s="285"/>
      <c r="EG76" s="285"/>
      <c r="EH76" s="285"/>
      <c r="EI76" s="285"/>
      <c r="EJ76" s="285"/>
      <c r="EK76" s="285"/>
      <c r="EL76" s="285"/>
      <c r="EM76" s="285"/>
      <c r="EN76" s="285"/>
      <c r="EO76" s="285"/>
      <c r="EP76" s="285"/>
      <c r="EQ76" s="285"/>
      <c r="ER76" s="285"/>
      <c r="ES76" s="285"/>
      <c r="ET76" s="285"/>
      <c r="EU76" s="285"/>
      <c r="EV76" s="285"/>
      <c r="EW76" s="285"/>
      <c r="EX76" s="285"/>
      <c r="EY76" s="285"/>
      <c r="EZ76" s="285"/>
      <c r="FA76" s="285"/>
      <c r="FB76" s="285"/>
      <c r="FC76" s="285"/>
      <c r="FD76" s="285"/>
      <c r="FE76" s="285"/>
      <c r="FG76" s="91">
        <f t="shared" ref="FG76:FG139" si="353">IFERROR($BB76/SUM(CX$11:DQ$11)*CX76,0)</f>
        <v>0</v>
      </c>
      <c r="FH76" s="91">
        <f t="shared" si="175"/>
        <v>0</v>
      </c>
      <c r="FI76" s="91">
        <f t="shared" si="176"/>
        <v>0</v>
      </c>
      <c r="FJ76" s="91">
        <f t="shared" si="177"/>
        <v>0</v>
      </c>
      <c r="FK76" s="91">
        <f t="shared" si="178"/>
        <v>0</v>
      </c>
      <c r="FL76" s="91">
        <f t="shared" si="179"/>
        <v>0</v>
      </c>
      <c r="FM76" s="91">
        <f t="shared" si="180"/>
        <v>0</v>
      </c>
      <c r="FN76" s="91">
        <f t="shared" si="181"/>
        <v>0</v>
      </c>
      <c r="FO76" s="91">
        <f t="shared" si="182"/>
        <v>0</v>
      </c>
      <c r="FP76" s="91">
        <f t="shared" si="183"/>
        <v>0</v>
      </c>
      <c r="FQ76" s="91">
        <f t="shared" si="184"/>
        <v>0</v>
      </c>
      <c r="FR76" s="91">
        <f t="shared" si="185"/>
        <v>0</v>
      </c>
      <c r="FS76" s="91">
        <f t="shared" si="186"/>
        <v>0</v>
      </c>
      <c r="FT76" s="91">
        <f t="shared" si="187"/>
        <v>0</v>
      </c>
      <c r="FU76" s="91">
        <f t="shared" si="188"/>
        <v>0</v>
      </c>
      <c r="FV76" s="91">
        <f t="shared" si="189"/>
        <v>0</v>
      </c>
      <c r="FW76" s="91">
        <f t="shared" si="174"/>
        <v>0</v>
      </c>
      <c r="FX76" s="91">
        <f t="shared" si="190"/>
        <v>0</v>
      </c>
      <c r="FY76" s="91">
        <f t="shared" si="191"/>
        <v>0</v>
      </c>
      <c r="FZ76" s="91">
        <f t="shared" si="192"/>
        <v>0</v>
      </c>
      <c r="GA76" s="91">
        <f t="shared" si="218"/>
        <v>0</v>
      </c>
      <c r="GB76" s="91">
        <f t="shared" si="219"/>
        <v>0</v>
      </c>
      <c r="GC76" s="91">
        <f t="shared" si="220"/>
        <v>0</v>
      </c>
      <c r="GD76" s="91">
        <f t="shared" si="221"/>
        <v>0</v>
      </c>
      <c r="GE76" s="91">
        <f t="shared" si="222"/>
        <v>0</v>
      </c>
      <c r="GF76" s="91">
        <f t="shared" si="223"/>
        <v>0</v>
      </c>
      <c r="GG76" s="91">
        <f t="shared" si="224"/>
        <v>0</v>
      </c>
      <c r="GH76" s="91">
        <f t="shared" si="225"/>
        <v>0</v>
      </c>
      <c r="GI76" s="91">
        <f t="shared" si="226"/>
        <v>0</v>
      </c>
      <c r="GJ76" s="91">
        <f t="shared" si="227"/>
        <v>0</v>
      </c>
      <c r="GK76" s="91">
        <f t="shared" si="228"/>
        <v>0</v>
      </c>
      <c r="GL76" s="91">
        <f t="shared" si="229"/>
        <v>0</v>
      </c>
      <c r="GM76" s="91">
        <f t="shared" si="230"/>
        <v>0</v>
      </c>
      <c r="GN76" s="91">
        <f t="shared" si="231"/>
        <v>0</v>
      </c>
      <c r="GO76" s="91">
        <f t="shared" si="232"/>
        <v>0</v>
      </c>
      <c r="GP76" s="91">
        <f t="shared" si="213"/>
        <v>0</v>
      </c>
      <c r="GQ76" s="91">
        <f t="shared" si="214"/>
        <v>0</v>
      </c>
      <c r="GR76" s="91">
        <f t="shared" si="215"/>
        <v>0</v>
      </c>
      <c r="GS76" s="91">
        <f t="shared" si="216"/>
        <v>0</v>
      </c>
      <c r="GT76" s="91">
        <f t="shared" si="217"/>
        <v>0</v>
      </c>
      <c r="GU76" s="91">
        <f t="shared" si="193"/>
        <v>0</v>
      </c>
      <c r="GV76" s="91">
        <f t="shared" si="194"/>
        <v>0</v>
      </c>
      <c r="GW76" s="91">
        <f t="shared" si="195"/>
        <v>0</v>
      </c>
      <c r="GX76" s="91">
        <f t="shared" si="196"/>
        <v>0</v>
      </c>
      <c r="GY76" s="91">
        <f t="shared" si="197"/>
        <v>0</v>
      </c>
      <c r="GZ76" s="91">
        <f t="shared" si="198"/>
        <v>0</v>
      </c>
      <c r="HA76" s="91">
        <f t="shared" si="199"/>
        <v>0</v>
      </c>
      <c r="HB76" s="91">
        <f t="shared" si="200"/>
        <v>0</v>
      </c>
      <c r="HC76" s="91">
        <f t="shared" si="201"/>
        <v>0</v>
      </c>
      <c r="HD76" s="91">
        <f t="shared" si="202"/>
        <v>0</v>
      </c>
      <c r="HE76" s="91">
        <f t="shared" si="203"/>
        <v>0</v>
      </c>
      <c r="HF76" s="91">
        <f t="shared" si="204"/>
        <v>0</v>
      </c>
      <c r="HG76" s="91">
        <f t="shared" si="205"/>
        <v>0</v>
      </c>
      <c r="HH76" s="91">
        <f t="shared" si="206"/>
        <v>0</v>
      </c>
      <c r="HI76" s="91">
        <f t="shared" si="207"/>
        <v>0</v>
      </c>
      <c r="HJ76" s="91">
        <f t="shared" si="208"/>
        <v>0</v>
      </c>
      <c r="HK76" s="91">
        <f t="shared" si="209"/>
        <v>0</v>
      </c>
      <c r="HL76" s="91">
        <f t="shared" si="210"/>
        <v>0</v>
      </c>
      <c r="HM76" s="91">
        <f t="shared" si="211"/>
        <v>0</v>
      </c>
      <c r="HN76" s="91">
        <f t="shared" si="212"/>
        <v>0</v>
      </c>
      <c r="HP76" s="91">
        <f t="shared" ref="HP76:HP139" si="354">$CV76-SUM(FG76:HN76)</f>
        <v>0</v>
      </c>
      <c r="HR76" s="262">
        <f t="shared" ref="HR76:HR139" si="355">F76+SUM(X76:AJ76)+SUM(BY76:CR76)+SUM(FG76:HN76)</f>
        <v>9.8564548030526236E-2</v>
      </c>
      <c r="HS76" s="91">
        <f>HR76-'SS to Constituents'!F76</f>
        <v>-0.79747679770153046</v>
      </c>
      <c r="HV76" s="289" t="str">
        <f t="shared" ref="HV76:HV139" si="356">B76&amp;"."&amp;D76</f>
        <v>1D.1.GTAC</v>
      </c>
      <c r="HW76" s="262">
        <f t="shared" si="233"/>
        <v>9.8564548030526236E-2</v>
      </c>
      <c r="HX76" s="262">
        <f t="shared" si="234"/>
        <v>0</v>
      </c>
      <c r="HY76" s="262">
        <f t="shared" si="235"/>
        <v>0</v>
      </c>
      <c r="HZ76" s="262">
        <f t="shared" si="236"/>
        <v>0</v>
      </c>
      <c r="IA76" s="262">
        <f t="shared" si="237"/>
        <v>0</v>
      </c>
      <c r="IB76" s="262">
        <f t="shared" si="238"/>
        <v>0</v>
      </c>
      <c r="IC76" s="262">
        <f t="shared" si="239"/>
        <v>0</v>
      </c>
      <c r="ID76" s="262">
        <f t="shared" si="240"/>
        <v>0</v>
      </c>
      <c r="IE76" s="262">
        <f t="shared" si="241"/>
        <v>0</v>
      </c>
      <c r="IF76" s="262">
        <f t="shared" si="242"/>
        <v>0</v>
      </c>
      <c r="IG76" s="262">
        <f t="shared" si="243"/>
        <v>0</v>
      </c>
      <c r="IH76" s="262">
        <f t="shared" si="244"/>
        <v>0</v>
      </c>
      <c r="II76" s="262">
        <f t="shared" si="245"/>
        <v>0</v>
      </c>
      <c r="IJ76" s="262">
        <f t="shared" si="246"/>
        <v>0</v>
      </c>
      <c r="IK76" s="262">
        <f t="shared" si="247"/>
        <v>0</v>
      </c>
      <c r="IL76" s="262">
        <f t="shared" si="248"/>
        <v>0</v>
      </c>
      <c r="IM76" s="262">
        <f t="shared" si="249"/>
        <v>0</v>
      </c>
      <c r="IN76" s="262">
        <f t="shared" si="250"/>
        <v>0</v>
      </c>
      <c r="IO76" s="262">
        <f t="shared" si="251"/>
        <v>0</v>
      </c>
      <c r="IP76" s="262">
        <f t="shared" si="252"/>
        <v>0</v>
      </c>
      <c r="IQ76" s="262">
        <f t="shared" si="253"/>
        <v>0</v>
      </c>
      <c r="IR76" s="262">
        <f t="shared" si="254"/>
        <v>0</v>
      </c>
      <c r="IS76" s="262">
        <f t="shared" si="255"/>
        <v>0</v>
      </c>
      <c r="IT76" s="262">
        <f t="shared" si="256"/>
        <v>0</v>
      </c>
      <c r="IU76" s="262">
        <f t="shared" si="257"/>
        <v>0</v>
      </c>
      <c r="IV76" s="262">
        <f t="shared" si="258"/>
        <v>0</v>
      </c>
      <c r="IW76" s="262">
        <f t="shared" si="259"/>
        <v>0</v>
      </c>
      <c r="IX76" s="262">
        <f t="shared" si="260"/>
        <v>0</v>
      </c>
      <c r="IY76" s="262">
        <f t="shared" si="261"/>
        <v>0</v>
      </c>
      <c r="IZ76" s="262">
        <f t="shared" si="262"/>
        <v>0</v>
      </c>
      <c r="JA76" s="262">
        <f t="shared" si="263"/>
        <v>0</v>
      </c>
      <c r="JB76" s="262">
        <f t="shared" si="264"/>
        <v>0</v>
      </c>
      <c r="JC76" s="262">
        <f t="shared" si="265"/>
        <v>0</v>
      </c>
      <c r="JD76" s="262">
        <f t="shared" si="266"/>
        <v>0</v>
      </c>
      <c r="JE76" s="262">
        <f t="shared" si="267"/>
        <v>0</v>
      </c>
      <c r="JF76" s="262">
        <f t="shared" si="268"/>
        <v>0</v>
      </c>
      <c r="JG76" s="262">
        <f t="shared" si="269"/>
        <v>0</v>
      </c>
      <c r="JH76" s="262">
        <f t="shared" si="270"/>
        <v>0</v>
      </c>
      <c r="JI76" s="262">
        <f t="shared" si="271"/>
        <v>0</v>
      </c>
      <c r="JJ76" s="262">
        <f t="shared" si="272"/>
        <v>0</v>
      </c>
      <c r="JK76" s="262">
        <f t="shared" si="273"/>
        <v>0</v>
      </c>
      <c r="JL76" s="262">
        <f t="shared" si="274"/>
        <v>0</v>
      </c>
      <c r="JM76" s="262">
        <f t="shared" si="275"/>
        <v>0</v>
      </c>
      <c r="JN76" s="262">
        <f t="shared" si="276"/>
        <v>0</v>
      </c>
      <c r="JO76" s="262">
        <f t="shared" si="277"/>
        <v>0</v>
      </c>
      <c r="JP76" s="262">
        <f t="shared" si="278"/>
        <v>0</v>
      </c>
      <c r="JQ76" s="262">
        <f t="shared" si="279"/>
        <v>0</v>
      </c>
      <c r="JR76" s="262">
        <f t="shared" si="280"/>
        <v>0</v>
      </c>
      <c r="JS76" s="262">
        <f t="shared" si="281"/>
        <v>0</v>
      </c>
      <c r="JT76" s="262">
        <f t="shared" si="282"/>
        <v>0</v>
      </c>
      <c r="JU76" s="262">
        <f t="shared" si="283"/>
        <v>0</v>
      </c>
      <c r="JV76" s="262">
        <f t="shared" si="284"/>
        <v>0</v>
      </c>
      <c r="JW76" s="262">
        <f t="shared" si="285"/>
        <v>0</v>
      </c>
      <c r="JX76" s="262">
        <f t="shared" si="286"/>
        <v>0</v>
      </c>
      <c r="JY76" s="262">
        <f t="shared" si="287"/>
        <v>0</v>
      </c>
      <c r="JZ76" s="262">
        <f t="shared" si="288"/>
        <v>0</v>
      </c>
      <c r="KA76" s="262">
        <f t="shared" si="289"/>
        <v>0</v>
      </c>
      <c r="KB76" s="262">
        <f t="shared" si="290"/>
        <v>0</v>
      </c>
      <c r="KC76" s="262">
        <f t="shared" si="291"/>
        <v>0</v>
      </c>
      <c r="KD76" s="262">
        <f t="shared" si="292"/>
        <v>0</v>
      </c>
      <c r="KE76" s="262">
        <f t="shared" si="293"/>
        <v>0</v>
      </c>
      <c r="KF76" s="262">
        <f t="shared" si="294"/>
        <v>0</v>
      </c>
      <c r="KG76" s="262">
        <f t="shared" si="295"/>
        <v>0</v>
      </c>
      <c r="KH76" s="262">
        <f t="shared" si="296"/>
        <v>0</v>
      </c>
      <c r="KI76" s="262">
        <f t="shared" si="297"/>
        <v>0</v>
      </c>
      <c r="KJ76" s="262">
        <f t="shared" si="298"/>
        <v>0</v>
      </c>
      <c r="KK76" s="262">
        <f t="shared" si="299"/>
        <v>0</v>
      </c>
      <c r="KL76" s="262">
        <f t="shared" si="300"/>
        <v>0</v>
      </c>
      <c r="KM76" s="262">
        <f t="shared" si="301"/>
        <v>0</v>
      </c>
      <c r="KN76" s="262">
        <f t="shared" si="302"/>
        <v>0</v>
      </c>
      <c r="KO76" s="262">
        <f t="shared" si="303"/>
        <v>0</v>
      </c>
      <c r="KP76" s="262">
        <f t="shared" si="304"/>
        <v>0</v>
      </c>
      <c r="KQ76" s="262">
        <f t="shared" si="305"/>
        <v>0</v>
      </c>
      <c r="KR76" s="262">
        <f t="shared" si="306"/>
        <v>0</v>
      </c>
      <c r="KS76" s="262">
        <f t="shared" si="307"/>
        <v>0</v>
      </c>
      <c r="KT76" s="262">
        <f t="shared" si="308"/>
        <v>0</v>
      </c>
      <c r="KU76" s="262">
        <f t="shared" si="309"/>
        <v>0</v>
      </c>
      <c r="KV76" s="262">
        <f t="shared" si="310"/>
        <v>0</v>
      </c>
      <c r="KW76" s="262">
        <f t="shared" si="311"/>
        <v>0</v>
      </c>
      <c r="KX76" s="262">
        <f t="shared" si="312"/>
        <v>0</v>
      </c>
      <c r="KY76" s="262">
        <f t="shared" si="313"/>
        <v>0</v>
      </c>
      <c r="KZ76" s="262">
        <f t="shared" si="314"/>
        <v>0</v>
      </c>
      <c r="LA76" s="262">
        <f t="shared" si="315"/>
        <v>0</v>
      </c>
      <c r="LB76" s="262">
        <f t="shared" si="316"/>
        <v>0</v>
      </c>
      <c r="LC76" s="262">
        <f t="shared" si="317"/>
        <v>0</v>
      </c>
      <c r="LD76" s="262">
        <f t="shared" si="318"/>
        <v>0</v>
      </c>
      <c r="LE76" s="262">
        <f t="shared" si="319"/>
        <v>0</v>
      </c>
      <c r="LF76" s="262">
        <f t="shared" si="320"/>
        <v>0</v>
      </c>
      <c r="LG76" s="262">
        <f t="shared" si="321"/>
        <v>0</v>
      </c>
      <c r="LH76" s="262">
        <f t="shared" si="322"/>
        <v>0</v>
      </c>
      <c r="LI76" s="262">
        <f t="shared" si="323"/>
        <v>0</v>
      </c>
      <c r="LJ76" s="262">
        <f t="shared" si="324"/>
        <v>0</v>
      </c>
      <c r="LK76" s="262">
        <f t="shared" si="325"/>
        <v>0</v>
      </c>
      <c r="LL76" s="262">
        <f t="shared" si="326"/>
        <v>0</v>
      </c>
    </row>
    <row r="77" spans="2:324" ht="39.950000000000003" hidden="1" customHeight="1" x14ac:dyDescent="0.25">
      <c r="B77" s="5" t="s">
        <v>40</v>
      </c>
      <c r="C77" s="68" t="s">
        <v>41</v>
      </c>
      <c r="D77" s="5" t="s">
        <v>75</v>
      </c>
      <c r="F77" s="262">
        <f>'SS to Constituents'!N77</f>
        <v>0</v>
      </c>
      <c r="H77" s="262">
        <f>'SS to Constituents'!O77</f>
        <v>0</v>
      </c>
      <c r="I77" s="264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X77" s="91">
        <f t="shared" si="327"/>
        <v>0</v>
      </c>
      <c r="Y77" s="91">
        <f t="shared" si="328"/>
        <v>0</v>
      </c>
      <c r="Z77" s="91">
        <f t="shared" si="329"/>
        <v>0</v>
      </c>
      <c r="AA77" s="91">
        <f t="shared" si="330"/>
        <v>0</v>
      </c>
      <c r="AB77" s="91">
        <f t="shared" si="331"/>
        <v>0</v>
      </c>
      <c r="AC77" s="91">
        <f t="shared" si="332"/>
        <v>0</v>
      </c>
      <c r="AD77" s="91">
        <f t="shared" si="333"/>
        <v>0</v>
      </c>
      <c r="AE77" s="91">
        <f t="shared" si="334"/>
        <v>0</v>
      </c>
      <c r="AF77" s="91">
        <f t="shared" si="335"/>
        <v>0</v>
      </c>
      <c r="AG77" s="91">
        <f t="shared" si="336"/>
        <v>0</v>
      </c>
      <c r="AH77" s="91">
        <f t="shared" si="337"/>
        <v>0</v>
      </c>
      <c r="AI77" s="91">
        <f t="shared" si="338"/>
        <v>0</v>
      </c>
      <c r="AJ77" s="91">
        <f t="shared" si="339"/>
        <v>0</v>
      </c>
      <c r="AL77" s="91">
        <f t="shared" si="340"/>
        <v>0</v>
      </c>
      <c r="AM77" s="91">
        <f t="shared" si="341"/>
        <v>0</v>
      </c>
      <c r="AN77" s="91">
        <f t="shared" si="342"/>
        <v>0</v>
      </c>
      <c r="AO77" s="91">
        <f t="shared" si="343"/>
        <v>0</v>
      </c>
      <c r="AP77" s="91">
        <f t="shared" si="344"/>
        <v>0</v>
      </c>
      <c r="AR77" s="91">
        <f t="shared" si="345"/>
        <v>0</v>
      </c>
      <c r="AS77" s="91">
        <f t="shared" si="346"/>
        <v>0</v>
      </c>
      <c r="AT77" s="91">
        <f t="shared" si="347"/>
        <v>0</v>
      </c>
      <c r="AV77" s="91">
        <f t="shared" si="348"/>
        <v>0</v>
      </c>
      <c r="AX77" s="91">
        <f t="shared" si="349"/>
        <v>0</v>
      </c>
      <c r="AZ77" s="91">
        <f t="shared" si="350"/>
        <v>0</v>
      </c>
      <c r="BB77" s="262">
        <f>'SS to Constituents'!P77</f>
        <v>0</v>
      </c>
      <c r="BC77" s="264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Y77" s="91">
        <f t="shared" si="351"/>
        <v>0</v>
      </c>
      <c r="BZ77" s="91">
        <f t="shared" si="165"/>
        <v>0</v>
      </c>
      <c r="CA77" s="91">
        <f t="shared" si="166"/>
        <v>0</v>
      </c>
      <c r="CB77" s="91">
        <f t="shared" si="167"/>
        <v>0</v>
      </c>
      <c r="CC77" s="91">
        <f t="shared" si="168"/>
        <v>0</v>
      </c>
      <c r="CD77" s="91">
        <f t="shared" si="169"/>
        <v>0</v>
      </c>
      <c r="CE77" s="91">
        <f t="shared" si="170"/>
        <v>0</v>
      </c>
      <c r="CF77" s="91">
        <f t="shared" si="171"/>
        <v>0</v>
      </c>
      <c r="CG77" s="91">
        <f t="shared" si="172"/>
        <v>0</v>
      </c>
      <c r="CH77" s="91">
        <f t="shared" si="154"/>
        <v>0</v>
      </c>
      <c r="CI77" s="91">
        <f t="shared" si="155"/>
        <v>0</v>
      </c>
      <c r="CJ77" s="91">
        <f t="shared" si="156"/>
        <v>0</v>
      </c>
      <c r="CK77" s="91">
        <f t="shared" si="157"/>
        <v>0</v>
      </c>
      <c r="CL77" s="91">
        <f t="shared" si="158"/>
        <v>0</v>
      </c>
      <c r="CM77" s="91">
        <f t="shared" si="159"/>
        <v>0</v>
      </c>
      <c r="CN77" s="91">
        <f t="shared" si="160"/>
        <v>0</v>
      </c>
      <c r="CO77" s="91">
        <f t="shared" si="161"/>
        <v>0</v>
      </c>
      <c r="CP77" s="91">
        <f t="shared" si="162"/>
        <v>0</v>
      </c>
      <c r="CQ77" s="91">
        <f t="shared" si="163"/>
        <v>0</v>
      </c>
      <c r="CR77" s="91">
        <f t="shared" si="164"/>
        <v>0</v>
      </c>
      <c r="CT77" s="91">
        <f t="shared" si="352"/>
        <v>0</v>
      </c>
      <c r="CV77" s="262">
        <f>'SS to Constituents'!Q77</f>
        <v>0</v>
      </c>
      <c r="CW77" s="264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285"/>
      <c r="EI77" s="285"/>
      <c r="EJ77" s="285"/>
      <c r="EK77" s="285"/>
      <c r="EL77" s="285"/>
      <c r="EM77" s="285"/>
      <c r="EN77" s="285"/>
      <c r="EO77" s="285"/>
      <c r="EP77" s="285"/>
      <c r="EQ77" s="285"/>
      <c r="ER77" s="285"/>
      <c r="ES77" s="285"/>
      <c r="ET77" s="285"/>
      <c r="EU77" s="285"/>
      <c r="EV77" s="285"/>
      <c r="EW77" s="285"/>
      <c r="EX77" s="285"/>
      <c r="EY77" s="285"/>
      <c r="EZ77" s="285"/>
      <c r="FA77" s="285"/>
      <c r="FB77" s="285"/>
      <c r="FC77" s="285"/>
      <c r="FD77" s="285"/>
      <c r="FE77" s="285"/>
      <c r="FG77" s="91">
        <f t="shared" si="353"/>
        <v>0</v>
      </c>
      <c r="FH77" s="91">
        <f t="shared" si="175"/>
        <v>0</v>
      </c>
      <c r="FI77" s="91">
        <f t="shared" si="176"/>
        <v>0</v>
      </c>
      <c r="FJ77" s="91">
        <f t="shared" si="177"/>
        <v>0</v>
      </c>
      <c r="FK77" s="91">
        <f t="shared" si="178"/>
        <v>0</v>
      </c>
      <c r="FL77" s="91">
        <f t="shared" si="179"/>
        <v>0</v>
      </c>
      <c r="FM77" s="91">
        <f t="shared" si="180"/>
        <v>0</v>
      </c>
      <c r="FN77" s="91">
        <f t="shared" si="181"/>
        <v>0</v>
      </c>
      <c r="FO77" s="91">
        <f t="shared" si="182"/>
        <v>0</v>
      </c>
      <c r="FP77" s="91">
        <f t="shared" si="183"/>
        <v>0</v>
      </c>
      <c r="FQ77" s="91">
        <f t="shared" si="184"/>
        <v>0</v>
      </c>
      <c r="FR77" s="91">
        <f t="shared" si="185"/>
        <v>0</v>
      </c>
      <c r="FS77" s="91">
        <f t="shared" si="186"/>
        <v>0</v>
      </c>
      <c r="FT77" s="91">
        <f t="shared" si="187"/>
        <v>0</v>
      </c>
      <c r="FU77" s="91">
        <f t="shared" si="188"/>
        <v>0</v>
      </c>
      <c r="FV77" s="91">
        <f t="shared" si="189"/>
        <v>0</v>
      </c>
      <c r="FW77" s="91">
        <f t="shared" si="174"/>
        <v>0</v>
      </c>
      <c r="FX77" s="91">
        <f t="shared" si="190"/>
        <v>0</v>
      </c>
      <c r="FY77" s="91">
        <f t="shared" si="191"/>
        <v>0</v>
      </c>
      <c r="FZ77" s="91">
        <f t="shared" si="192"/>
        <v>0</v>
      </c>
      <c r="GA77" s="91">
        <f t="shared" si="218"/>
        <v>0</v>
      </c>
      <c r="GB77" s="91">
        <f t="shared" si="219"/>
        <v>0</v>
      </c>
      <c r="GC77" s="91">
        <f t="shared" si="220"/>
        <v>0</v>
      </c>
      <c r="GD77" s="91">
        <f t="shared" si="221"/>
        <v>0</v>
      </c>
      <c r="GE77" s="91">
        <f t="shared" si="222"/>
        <v>0</v>
      </c>
      <c r="GF77" s="91">
        <f t="shared" si="223"/>
        <v>0</v>
      </c>
      <c r="GG77" s="91">
        <f t="shared" si="224"/>
        <v>0</v>
      </c>
      <c r="GH77" s="91">
        <f t="shared" si="225"/>
        <v>0</v>
      </c>
      <c r="GI77" s="91">
        <f t="shared" si="226"/>
        <v>0</v>
      </c>
      <c r="GJ77" s="91">
        <f t="shared" si="227"/>
        <v>0</v>
      </c>
      <c r="GK77" s="91">
        <f t="shared" si="228"/>
        <v>0</v>
      </c>
      <c r="GL77" s="91">
        <f t="shared" si="229"/>
        <v>0</v>
      </c>
      <c r="GM77" s="91">
        <f t="shared" si="230"/>
        <v>0</v>
      </c>
      <c r="GN77" s="91">
        <f t="shared" si="231"/>
        <v>0</v>
      </c>
      <c r="GO77" s="91">
        <f t="shared" si="232"/>
        <v>0</v>
      </c>
      <c r="GP77" s="91">
        <f t="shared" si="213"/>
        <v>0</v>
      </c>
      <c r="GQ77" s="91">
        <f t="shared" si="214"/>
        <v>0</v>
      </c>
      <c r="GR77" s="91">
        <f t="shared" si="215"/>
        <v>0</v>
      </c>
      <c r="GS77" s="91">
        <f t="shared" si="216"/>
        <v>0</v>
      </c>
      <c r="GT77" s="91">
        <f t="shared" si="217"/>
        <v>0</v>
      </c>
      <c r="GU77" s="91">
        <f t="shared" si="193"/>
        <v>0</v>
      </c>
      <c r="GV77" s="91">
        <f t="shared" si="194"/>
        <v>0</v>
      </c>
      <c r="GW77" s="91">
        <f t="shared" si="195"/>
        <v>0</v>
      </c>
      <c r="GX77" s="91">
        <f t="shared" si="196"/>
        <v>0</v>
      </c>
      <c r="GY77" s="91">
        <f t="shared" si="197"/>
        <v>0</v>
      </c>
      <c r="GZ77" s="91">
        <f t="shared" si="198"/>
        <v>0</v>
      </c>
      <c r="HA77" s="91">
        <f t="shared" si="199"/>
        <v>0</v>
      </c>
      <c r="HB77" s="91">
        <f t="shared" si="200"/>
        <v>0</v>
      </c>
      <c r="HC77" s="91">
        <f t="shared" si="201"/>
        <v>0</v>
      </c>
      <c r="HD77" s="91">
        <f t="shared" si="202"/>
        <v>0</v>
      </c>
      <c r="HE77" s="91">
        <f t="shared" si="203"/>
        <v>0</v>
      </c>
      <c r="HF77" s="91">
        <f t="shared" si="204"/>
        <v>0</v>
      </c>
      <c r="HG77" s="91">
        <f t="shared" si="205"/>
        <v>0</v>
      </c>
      <c r="HH77" s="91">
        <f t="shared" si="206"/>
        <v>0</v>
      </c>
      <c r="HI77" s="91">
        <f t="shared" si="207"/>
        <v>0</v>
      </c>
      <c r="HJ77" s="91">
        <f t="shared" si="208"/>
        <v>0</v>
      </c>
      <c r="HK77" s="91">
        <f t="shared" si="209"/>
        <v>0</v>
      </c>
      <c r="HL77" s="91">
        <f t="shared" si="210"/>
        <v>0</v>
      </c>
      <c r="HM77" s="91">
        <f t="shared" si="211"/>
        <v>0</v>
      </c>
      <c r="HN77" s="91">
        <f t="shared" si="212"/>
        <v>0</v>
      </c>
      <c r="HP77" s="91">
        <f t="shared" si="354"/>
        <v>0</v>
      </c>
      <c r="HR77" s="262">
        <f t="shared" si="355"/>
        <v>0</v>
      </c>
      <c r="HS77" s="91">
        <f>HR77-'SS to Constituents'!F77</f>
        <v>0</v>
      </c>
      <c r="HV77" s="289" t="str">
        <f t="shared" si="356"/>
        <v>1D.1.GTANC</v>
      </c>
      <c r="HW77" s="262">
        <f t="shared" si="233"/>
        <v>0</v>
      </c>
      <c r="HX77" s="262">
        <f t="shared" si="234"/>
        <v>0</v>
      </c>
      <c r="HY77" s="262">
        <f t="shared" si="235"/>
        <v>0</v>
      </c>
      <c r="HZ77" s="262">
        <f t="shared" si="236"/>
        <v>0</v>
      </c>
      <c r="IA77" s="262">
        <f t="shared" si="237"/>
        <v>0</v>
      </c>
      <c r="IB77" s="262">
        <f t="shared" si="238"/>
        <v>0</v>
      </c>
      <c r="IC77" s="262">
        <f t="shared" si="239"/>
        <v>0</v>
      </c>
      <c r="ID77" s="262">
        <f t="shared" si="240"/>
        <v>0</v>
      </c>
      <c r="IE77" s="262">
        <f t="shared" si="241"/>
        <v>0</v>
      </c>
      <c r="IF77" s="262">
        <f t="shared" si="242"/>
        <v>0</v>
      </c>
      <c r="IG77" s="262">
        <f t="shared" si="243"/>
        <v>0</v>
      </c>
      <c r="IH77" s="262">
        <f t="shared" si="244"/>
        <v>0</v>
      </c>
      <c r="II77" s="262">
        <f t="shared" si="245"/>
        <v>0</v>
      </c>
      <c r="IJ77" s="262">
        <f t="shared" si="246"/>
        <v>0</v>
      </c>
      <c r="IK77" s="262">
        <f t="shared" si="247"/>
        <v>0</v>
      </c>
      <c r="IL77" s="262">
        <f t="shared" si="248"/>
        <v>0</v>
      </c>
      <c r="IM77" s="262">
        <f t="shared" si="249"/>
        <v>0</v>
      </c>
      <c r="IN77" s="262">
        <f t="shared" si="250"/>
        <v>0</v>
      </c>
      <c r="IO77" s="262">
        <f t="shared" si="251"/>
        <v>0</v>
      </c>
      <c r="IP77" s="262">
        <f t="shared" si="252"/>
        <v>0</v>
      </c>
      <c r="IQ77" s="262">
        <f t="shared" si="253"/>
        <v>0</v>
      </c>
      <c r="IR77" s="262">
        <f t="shared" si="254"/>
        <v>0</v>
      </c>
      <c r="IS77" s="262">
        <f t="shared" si="255"/>
        <v>0</v>
      </c>
      <c r="IT77" s="262">
        <f t="shared" si="256"/>
        <v>0</v>
      </c>
      <c r="IU77" s="262">
        <f t="shared" si="257"/>
        <v>0</v>
      </c>
      <c r="IV77" s="262">
        <f t="shared" si="258"/>
        <v>0</v>
      </c>
      <c r="IW77" s="262">
        <f t="shared" si="259"/>
        <v>0</v>
      </c>
      <c r="IX77" s="262">
        <f t="shared" si="260"/>
        <v>0</v>
      </c>
      <c r="IY77" s="262">
        <f t="shared" si="261"/>
        <v>0</v>
      </c>
      <c r="IZ77" s="262">
        <f t="shared" si="262"/>
        <v>0</v>
      </c>
      <c r="JA77" s="262">
        <f t="shared" si="263"/>
        <v>0</v>
      </c>
      <c r="JB77" s="262">
        <f t="shared" si="264"/>
        <v>0</v>
      </c>
      <c r="JC77" s="262">
        <f t="shared" si="265"/>
        <v>0</v>
      </c>
      <c r="JD77" s="262">
        <f t="shared" si="266"/>
        <v>0</v>
      </c>
      <c r="JE77" s="262">
        <f t="shared" si="267"/>
        <v>0</v>
      </c>
      <c r="JF77" s="262">
        <f t="shared" si="268"/>
        <v>0</v>
      </c>
      <c r="JG77" s="262">
        <f t="shared" si="269"/>
        <v>0</v>
      </c>
      <c r="JH77" s="262">
        <f t="shared" si="270"/>
        <v>0</v>
      </c>
      <c r="JI77" s="262">
        <f t="shared" si="271"/>
        <v>0</v>
      </c>
      <c r="JJ77" s="262">
        <f t="shared" si="272"/>
        <v>0</v>
      </c>
      <c r="JK77" s="262">
        <f t="shared" si="273"/>
        <v>0</v>
      </c>
      <c r="JL77" s="262">
        <f t="shared" si="274"/>
        <v>0</v>
      </c>
      <c r="JM77" s="262">
        <f t="shared" si="275"/>
        <v>0</v>
      </c>
      <c r="JN77" s="262">
        <f t="shared" si="276"/>
        <v>0</v>
      </c>
      <c r="JO77" s="262">
        <f t="shared" si="277"/>
        <v>0</v>
      </c>
      <c r="JP77" s="262">
        <f t="shared" si="278"/>
        <v>0</v>
      </c>
      <c r="JQ77" s="262">
        <f t="shared" si="279"/>
        <v>0</v>
      </c>
      <c r="JR77" s="262">
        <f t="shared" si="280"/>
        <v>0</v>
      </c>
      <c r="JS77" s="262">
        <f t="shared" si="281"/>
        <v>0</v>
      </c>
      <c r="JT77" s="262">
        <f t="shared" si="282"/>
        <v>0</v>
      </c>
      <c r="JU77" s="262">
        <f t="shared" si="283"/>
        <v>0</v>
      </c>
      <c r="JV77" s="262">
        <f t="shared" si="284"/>
        <v>0</v>
      </c>
      <c r="JW77" s="262">
        <f t="shared" si="285"/>
        <v>0</v>
      </c>
      <c r="JX77" s="262">
        <f t="shared" si="286"/>
        <v>0</v>
      </c>
      <c r="JY77" s="262">
        <f t="shared" si="287"/>
        <v>0</v>
      </c>
      <c r="JZ77" s="262">
        <f t="shared" si="288"/>
        <v>0</v>
      </c>
      <c r="KA77" s="262">
        <f t="shared" si="289"/>
        <v>0</v>
      </c>
      <c r="KB77" s="262">
        <f t="shared" si="290"/>
        <v>0</v>
      </c>
      <c r="KC77" s="262">
        <f t="shared" si="291"/>
        <v>0</v>
      </c>
      <c r="KD77" s="262">
        <f t="shared" si="292"/>
        <v>0</v>
      </c>
      <c r="KE77" s="262">
        <f t="shared" si="293"/>
        <v>0</v>
      </c>
      <c r="KF77" s="262">
        <f t="shared" si="294"/>
        <v>0</v>
      </c>
      <c r="KG77" s="262">
        <f t="shared" si="295"/>
        <v>0</v>
      </c>
      <c r="KH77" s="262">
        <f t="shared" si="296"/>
        <v>0</v>
      </c>
      <c r="KI77" s="262">
        <f t="shared" si="297"/>
        <v>0</v>
      </c>
      <c r="KJ77" s="262">
        <f t="shared" si="298"/>
        <v>0</v>
      </c>
      <c r="KK77" s="262">
        <f t="shared" si="299"/>
        <v>0</v>
      </c>
      <c r="KL77" s="262">
        <f t="shared" si="300"/>
        <v>0</v>
      </c>
      <c r="KM77" s="262">
        <f t="shared" si="301"/>
        <v>0</v>
      </c>
      <c r="KN77" s="262">
        <f t="shared" si="302"/>
        <v>0</v>
      </c>
      <c r="KO77" s="262">
        <f t="shared" si="303"/>
        <v>0</v>
      </c>
      <c r="KP77" s="262">
        <f t="shared" si="304"/>
        <v>0</v>
      </c>
      <c r="KQ77" s="262">
        <f t="shared" si="305"/>
        <v>0</v>
      </c>
      <c r="KR77" s="262">
        <f t="shared" si="306"/>
        <v>0</v>
      </c>
      <c r="KS77" s="262">
        <f t="shared" si="307"/>
        <v>0</v>
      </c>
      <c r="KT77" s="262">
        <f t="shared" si="308"/>
        <v>0</v>
      </c>
      <c r="KU77" s="262">
        <f t="shared" si="309"/>
        <v>0</v>
      </c>
      <c r="KV77" s="262">
        <f t="shared" si="310"/>
        <v>0</v>
      </c>
      <c r="KW77" s="262">
        <f t="shared" si="311"/>
        <v>0</v>
      </c>
      <c r="KX77" s="262">
        <f t="shared" si="312"/>
        <v>0</v>
      </c>
      <c r="KY77" s="262">
        <f t="shared" si="313"/>
        <v>0</v>
      </c>
      <c r="KZ77" s="262">
        <f t="shared" si="314"/>
        <v>0</v>
      </c>
      <c r="LA77" s="262">
        <f t="shared" si="315"/>
        <v>0</v>
      </c>
      <c r="LB77" s="262">
        <f t="shared" si="316"/>
        <v>0</v>
      </c>
      <c r="LC77" s="262">
        <f t="shared" si="317"/>
        <v>0</v>
      </c>
      <c r="LD77" s="262">
        <f t="shared" si="318"/>
        <v>0</v>
      </c>
      <c r="LE77" s="262">
        <f t="shared" si="319"/>
        <v>0</v>
      </c>
      <c r="LF77" s="262">
        <f t="shared" si="320"/>
        <v>0</v>
      </c>
      <c r="LG77" s="262">
        <f t="shared" si="321"/>
        <v>0</v>
      </c>
      <c r="LH77" s="262">
        <f t="shared" si="322"/>
        <v>0</v>
      </c>
      <c r="LI77" s="262">
        <f t="shared" si="323"/>
        <v>0</v>
      </c>
      <c r="LJ77" s="262">
        <f t="shared" si="324"/>
        <v>0</v>
      </c>
      <c r="LK77" s="262">
        <f t="shared" si="325"/>
        <v>0</v>
      </c>
      <c r="LL77" s="262">
        <f t="shared" si="326"/>
        <v>0</v>
      </c>
    </row>
    <row r="78" spans="2:324" ht="39.950000000000003" hidden="1" customHeight="1" x14ac:dyDescent="0.25">
      <c r="B78" s="5" t="s">
        <v>40</v>
      </c>
      <c r="C78" s="68" t="s">
        <v>41</v>
      </c>
      <c r="D78" s="5" t="s">
        <v>76</v>
      </c>
      <c r="F78" s="262">
        <f>'SS to Constituents'!N78</f>
        <v>0</v>
      </c>
      <c r="H78" s="262">
        <f>'SS to Constituents'!O78</f>
        <v>0</v>
      </c>
      <c r="I78" s="264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X78" s="91">
        <f t="shared" si="327"/>
        <v>0</v>
      </c>
      <c r="Y78" s="91">
        <f t="shared" si="328"/>
        <v>0</v>
      </c>
      <c r="Z78" s="91">
        <f t="shared" si="329"/>
        <v>0</v>
      </c>
      <c r="AA78" s="91">
        <f t="shared" si="330"/>
        <v>0</v>
      </c>
      <c r="AB78" s="91">
        <f t="shared" si="331"/>
        <v>0</v>
      </c>
      <c r="AC78" s="91">
        <f t="shared" si="332"/>
        <v>0</v>
      </c>
      <c r="AD78" s="91">
        <f t="shared" si="333"/>
        <v>0</v>
      </c>
      <c r="AE78" s="91">
        <f t="shared" si="334"/>
        <v>0</v>
      </c>
      <c r="AF78" s="91">
        <f t="shared" si="335"/>
        <v>0</v>
      </c>
      <c r="AG78" s="91">
        <f t="shared" si="336"/>
        <v>0</v>
      </c>
      <c r="AH78" s="91">
        <f t="shared" si="337"/>
        <v>0</v>
      </c>
      <c r="AI78" s="91">
        <f t="shared" si="338"/>
        <v>0</v>
      </c>
      <c r="AJ78" s="91">
        <f t="shared" si="339"/>
        <v>0</v>
      </c>
      <c r="AL78" s="91">
        <f t="shared" si="340"/>
        <v>0</v>
      </c>
      <c r="AM78" s="91">
        <f t="shared" si="341"/>
        <v>0</v>
      </c>
      <c r="AN78" s="91">
        <f t="shared" si="342"/>
        <v>0</v>
      </c>
      <c r="AO78" s="91">
        <f t="shared" si="343"/>
        <v>0</v>
      </c>
      <c r="AP78" s="91">
        <f t="shared" si="344"/>
        <v>0</v>
      </c>
      <c r="AR78" s="91">
        <f t="shared" si="345"/>
        <v>0</v>
      </c>
      <c r="AS78" s="91">
        <f t="shared" si="346"/>
        <v>0</v>
      </c>
      <c r="AT78" s="91">
        <f t="shared" si="347"/>
        <v>0</v>
      </c>
      <c r="AV78" s="91">
        <f t="shared" si="348"/>
        <v>0</v>
      </c>
      <c r="AX78" s="91">
        <f t="shared" si="349"/>
        <v>0</v>
      </c>
      <c r="AZ78" s="91">
        <f t="shared" si="350"/>
        <v>0</v>
      </c>
      <c r="BB78" s="262">
        <f>'SS to Constituents'!P78</f>
        <v>0</v>
      </c>
      <c r="BC78" s="264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Y78" s="91">
        <f t="shared" si="351"/>
        <v>0</v>
      </c>
      <c r="BZ78" s="91">
        <f t="shared" si="165"/>
        <v>0</v>
      </c>
      <c r="CA78" s="91">
        <f t="shared" si="166"/>
        <v>0</v>
      </c>
      <c r="CB78" s="91">
        <f t="shared" si="167"/>
        <v>0</v>
      </c>
      <c r="CC78" s="91">
        <f t="shared" si="168"/>
        <v>0</v>
      </c>
      <c r="CD78" s="91">
        <f t="shared" si="169"/>
        <v>0</v>
      </c>
      <c r="CE78" s="91">
        <f t="shared" si="170"/>
        <v>0</v>
      </c>
      <c r="CF78" s="91">
        <f t="shared" si="171"/>
        <v>0</v>
      </c>
      <c r="CG78" s="91">
        <f t="shared" si="172"/>
        <v>0</v>
      </c>
      <c r="CH78" s="91">
        <f t="shared" si="154"/>
        <v>0</v>
      </c>
      <c r="CI78" s="91">
        <f t="shared" si="155"/>
        <v>0</v>
      </c>
      <c r="CJ78" s="91">
        <f t="shared" si="156"/>
        <v>0</v>
      </c>
      <c r="CK78" s="91">
        <f t="shared" si="157"/>
        <v>0</v>
      </c>
      <c r="CL78" s="91">
        <f t="shared" si="158"/>
        <v>0</v>
      </c>
      <c r="CM78" s="91">
        <f t="shared" si="159"/>
        <v>0</v>
      </c>
      <c r="CN78" s="91">
        <f t="shared" si="160"/>
        <v>0</v>
      </c>
      <c r="CO78" s="91">
        <f t="shared" si="161"/>
        <v>0</v>
      </c>
      <c r="CP78" s="91">
        <f t="shared" si="162"/>
        <v>0</v>
      </c>
      <c r="CQ78" s="91">
        <f t="shared" si="163"/>
        <v>0</v>
      </c>
      <c r="CR78" s="91">
        <f t="shared" si="164"/>
        <v>0</v>
      </c>
      <c r="CT78" s="91">
        <f t="shared" si="352"/>
        <v>0</v>
      </c>
      <c r="CV78" s="262">
        <f>'SS to Constituents'!Q78</f>
        <v>0</v>
      </c>
      <c r="CW78" s="264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5"/>
      <c r="DT78" s="285"/>
      <c r="DU78" s="285"/>
      <c r="DV78" s="285"/>
      <c r="DW78" s="285"/>
      <c r="DX78" s="285"/>
      <c r="DY78" s="285"/>
      <c r="DZ78" s="285"/>
      <c r="EA78" s="285"/>
      <c r="EB78" s="285"/>
      <c r="EC78" s="285"/>
      <c r="ED78" s="285"/>
      <c r="EE78" s="285"/>
      <c r="EF78" s="285"/>
      <c r="EG78" s="285"/>
      <c r="EH78" s="285"/>
      <c r="EI78" s="285"/>
      <c r="EJ78" s="285"/>
      <c r="EK78" s="285"/>
      <c r="EL78" s="285"/>
      <c r="EM78" s="285"/>
      <c r="EN78" s="285"/>
      <c r="EO78" s="285"/>
      <c r="EP78" s="285"/>
      <c r="EQ78" s="285"/>
      <c r="ER78" s="285"/>
      <c r="ES78" s="285"/>
      <c r="ET78" s="285"/>
      <c r="EU78" s="285"/>
      <c r="EV78" s="285"/>
      <c r="EW78" s="285"/>
      <c r="EX78" s="285"/>
      <c r="EY78" s="285"/>
      <c r="EZ78" s="285"/>
      <c r="FA78" s="285"/>
      <c r="FB78" s="285"/>
      <c r="FC78" s="285"/>
      <c r="FD78" s="285"/>
      <c r="FE78" s="285"/>
      <c r="FG78" s="91">
        <f t="shared" si="353"/>
        <v>0</v>
      </c>
      <c r="FH78" s="91">
        <f t="shared" si="175"/>
        <v>0</v>
      </c>
      <c r="FI78" s="91">
        <f t="shared" si="176"/>
        <v>0</v>
      </c>
      <c r="FJ78" s="91">
        <f t="shared" si="177"/>
        <v>0</v>
      </c>
      <c r="FK78" s="91">
        <f t="shared" si="178"/>
        <v>0</v>
      </c>
      <c r="FL78" s="91">
        <f t="shared" si="179"/>
        <v>0</v>
      </c>
      <c r="FM78" s="91">
        <f t="shared" si="180"/>
        <v>0</v>
      </c>
      <c r="FN78" s="91">
        <f t="shared" si="181"/>
        <v>0</v>
      </c>
      <c r="FO78" s="91">
        <f t="shared" si="182"/>
        <v>0</v>
      </c>
      <c r="FP78" s="91">
        <f t="shared" si="183"/>
        <v>0</v>
      </c>
      <c r="FQ78" s="91">
        <f t="shared" si="184"/>
        <v>0</v>
      </c>
      <c r="FR78" s="91">
        <f t="shared" si="185"/>
        <v>0</v>
      </c>
      <c r="FS78" s="91">
        <f t="shared" si="186"/>
        <v>0</v>
      </c>
      <c r="FT78" s="91">
        <f t="shared" si="187"/>
        <v>0</v>
      </c>
      <c r="FU78" s="91">
        <f t="shared" si="188"/>
        <v>0</v>
      </c>
      <c r="FV78" s="91">
        <f t="shared" si="189"/>
        <v>0</v>
      </c>
      <c r="FW78" s="91">
        <f t="shared" si="174"/>
        <v>0</v>
      </c>
      <c r="FX78" s="91">
        <f t="shared" si="190"/>
        <v>0</v>
      </c>
      <c r="FY78" s="91">
        <f t="shared" si="191"/>
        <v>0</v>
      </c>
      <c r="FZ78" s="91">
        <f t="shared" si="192"/>
        <v>0</v>
      </c>
      <c r="GA78" s="91">
        <f t="shared" si="218"/>
        <v>0</v>
      </c>
      <c r="GB78" s="91">
        <f t="shared" si="219"/>
        <v>0</v>
      </c>
      <c r="GC78" s="91">
        <f t="shared" si="220"/>
        <v>0</v>
      </c>
      <c r="GD78" s="91">
        <f t="shared" si="221"/>
        <v>0</v>
      </c>
      <c r="GE78" s="91">
        <f t="shared" si="222"/>
        <v>0</v>
      </c>
      <c r="GF78" s="91">
        <f t="shared" si="223"/>
        <v>0</v>
      </c>
      <c r="GG78" s="91">
        <f t="shared" si="224"/>
        <v>0</v>
      </c>
      <c r="GH78" s="91">
        <f t="shared" si="225"/>
        <v>0</v>
      </c>
      <c r="GI78" s="91">
        <f t="shared" si="226"/>
        <v>0</v>
      </c>
      <c r="GJ78" s="91">
        <f t="shared" si="227"/>
        <v>0</v>
      </c>
      <c r="GK78" s="91">
        <f t="shared" si="228"/>
        <v>0</v>
      </c>
      <c r="GL78" s="91">
        <f t="shared" si="229"/>
        <v>0</v>
      </c>
      <c r="GM78" s="91">
        <f t="shared" si="230"/>
        <v>0</v>
      </c>
      <c r="GN78" s="91">
        <f t="shared" si="231"/>
        <v>0</v>
      </c>
      <c r="GO78" s="91">
        <f t="shared" si="232"/>
        <v>0</v>
      </c>
      <c r="GP78" s="91">
        <f t="shared" si="213"/>
        <v>0</v>
      </c>
      <c r="GQ78" s="91">
        <f t="shared" si="214"/>
        <v>0</v>
      </c>
      <c r="GR78" s="91">
        <f t="shared" si="215"/>
        <v>0</v>
      </c>
      <c r="GS78" s="91">
        <f t="shared" si="216"/>
        <v>0</v>
      </c>
      <c r="GT78" s="91">
        <f t="shared" si="217"/>
        <v>0</v>
      </c>
      <c r="GU78" s="91">
        <f t="shared" si="193"/>
        <v>0</v>
      </c>
      <c r="GV78" s="91">
        <f t="shared" si="194"/>
        <v>0</v>
      </c>
      <c r="GW78" s="91">
        <f t="shared" si="195"/>
        <v>0</v>
      </c>
      <c r="GX78" s="91">
        <f t="shared" si="196"/>
        <v>0</v>
      </c>
      <c r="GY78" s="91">
        <f t="shared" si="197"/>
        <v>0</v>
      </c>
      <c r="GZ78" s="91">
        <f t="shared" si="198"/>
        <v>0</v>
      </c>
      <c r="HA78" s="91">
        <f t="shared" si="199"/>
        <v>0</v>
      </c>
      <c r="HB78" s="91">
        <f t="shared" si="200"/>
        <v>0</v>
      </c>
      <c r="HC78" s="91">
        <f t="shared" si="201"/>
        <v>0</v>
      </c>
      <c r="HD78" s="91">
        <f t="shared" si="202"/>
        <v>0</v>
      </c>
      <c r="HE78" s="91">
        <f t="shared" si="203"/>
        <v>0</v>
      </c>
      <c r="HF78" s="91">
        <f t="shared" si="204"/>
        <v>0</v>
      </c>
      <c r="HG78" s="91">
        <f t="shared" si="205"/>
        <v>0</v>
      </c>
      <c r="HH78" s="91">
        <f t="shared" si="206"/>
        <v>0</v>
      </c>
      <c r="HI78" s="91">
        <f t="shared" si="207"/>
        <v>0</v>
      </c>
      <c r="HJ78" s="91">
        <f t="shared" si="208"/>
        <v>0</v>
      </c>
      <c r="HK78" s="91">
        <f t="shared" si="209"/>
        <v>0</v>
      </c>
      <c r="HL78" s="91">
        <f t="shared" si="210"/>
        <v>0</v>
      </c>
      <c r="HM78" s="91">
        <f t="shared" si="211"/>
        <v>0</v>
      </c>
      <c r="HN78" s="91">
        <f t="shared" si="212"/>
        <v>0</v>
      </c>
      <c r="HP78" s="91">
        <f t="shared" si="354"/>
        <v>0</v>
      </c>
      <c r="HR78" s="262">
        <f t="shared" si="355"/>
        <v>0</v>
      </c>
      <c r="HS78" s="91">
        <f>HR78-'SS to Constituents'!F78</f>
        <v>0</v>
      </c>
      <c r="HV78" s="289" t="str">
        <f t="shared" si="356"/>
        <v>1D.1.IGTAC</v>
      </c>
      <c r="HW78" s="262">
        <f t="shared" si="233"/>
        <v>0</v>
      </c>
      <c r="HX78" s="262">
        <f t="shared" si="234"/>
        <v>0</v>
      </c>
      <c r="HY78" s="262">
        <f t="shared" si="235"/>
        <v>0</v>
      </c>
      <c r="HZ78" s="262">
        <f t="shared" si="236"/>
        <v>0</v>
      </c>
      <c r="IA78" s="262">
        <f t="shared" si="237"/>
        <v>0</v>
      </c>
      <c r="IB78" s="262">
        <f t="shared" si="238"/>
        <v>0</v>
      </c>
      <c r="IC78" s="262">
        <f t="shared" si="239"/>
        <v>0</v>
      </c>
      <c r="ID78" s="262">
        <f t="shared" si="240"/>
        <v>0</v>
      </c>
      <c r="IE78" s="262">
        <f t="shared" si="241"/>
        <v>0</v>
      </c>
      <c r="IF78" s="262">
        <f t="shared" si="242"/>
        <v>0</v>
      </c>
      <c r="IG78" s="262">
        <f t="shared" si="243"/>
        <v>0</v>
      </c>
      <c r="IH78" s="262">
        <f t="shared" si="244"/>
        <v>0</v>
      </c>
      <c r="II78" s="262">
        <f t="shared" si="245"/>
        <v>0</v>
      </c>
      <c r="IJ78" s="262">
        <f t="shared" si="246"/>
        <v>0</v>
      </c>
      <c r="IK78" s="262">
        <f t="shared" si="247"/>
        <v>0</v>
      </c>
      <c r="IL78" s="262">
        <f t="shared" si="248"/>
        <v>0</v>
      </c>
      <c r="IM78" s="262">
        <f t="shared" si="249"/>
        <v>0</v>
      </c>
      <c r="IN78" s="262">
        <f t="shared" si="250"/>
        <v>0</v>
      </c>
      <c r="IO78" s="262">
        <f t="shared" si="251"/>
        <v>0</v>
      </c>
      <c r="IP78" s="262">
        <f t="shared" si="252"/>
        <v>0</v>
      </c>
      <c r="IQ78" s="262">
        <f t="shared" si="253"/>
        <v>0</v>
      </c>
      <c r="IR78" s="262">
        <f t="shared" si="254"/>
        <v>0</v>
      </c>
      <c r="IS78" s="262">
        <f t="shared" si="255"/>
        <v>0</v>
      </c>
      <c r="IT78" s="262">
        <f t="shared" si="256"/>
        <v>0</v>
      </c>
      <c r="IU78" s="262">
        <f t="shared" si="257"/>
        <v>0</v>
      </c>
      <c r="IV78" s="262">
        <f t="shared" si="258"/>
        <v>0</v>
      </c>
      <c r="IW78" s="262">
        <f t="shared" si="259"/>
        <v>0</v>
      </c>
      <c r="IX78" s="262">
        <f t="shared" si="260"/>
        <v>0</v>
      </c>
      <c r="IY78" s="262">
        <f t="shared" si="261"/>
        <v>0</v>
      </c>
      <c r="IZ78" s="262">
        <f t="shared" si="262"/>
        <v>0</v>
      </c>
      <c r="JA78" s="262">
        <f t="shared" si="263"/>
        <v>0</v>
      </c>
      <c r="JB78" s="262">
        <f t="shared" si="264"/>
        <v>0</v>
      </c>
      <c r="JC78" s="262">
        <f t="shared" si="265"/>
        <v>0</v>
      </c>
      <c r="JD78" s="262">
        <f t="shared" si="266"/>
        <v>0</v>
      </c>
      <c r="JE78" s="262">
        <f t="shared" si="267"/>
        <v>0</v>
      </c>
      <c r="JF78" s="262">
        <f t="shared" si="268"/>
        <v>0</v>
      </c>
      <c r="JG78" s="262">
        <f t="shared" si="269"/>
        <v>0</v>
      </c>
      <c r="JH78" s="262">
        <f t="shared" si="270"/>
        <v>0</v>
      </c>
      <c r="JI78" s="262">
        <f t="shared" si="271"/>
        <v>0</v>
      </c>
      <c r="JJ78" s="262">
        <f t="shared" si="272"/>
        <v>0</v>
      </c>
      <c r="JK78" s="262">
        <f t="shared" si="273"/>
        <v>0</v>
      </c>
      <c r="JL78" s="262">
        <f t="shared" si="274"/>
        <v>0</v>
      </c>
      <c r="JM78" s="262">
        <f t="shared" si="275"/>
        <v>0</v>
      </c>
      <c r="JN78" s="262">
        <f t="shared" si="276"/>
        <v>0</v>
      </c>
      <c r="JO78" s="262">
        <f t="shared" si="277"/>
        <v>0</v>
      </c>
      <c r="JP78" s="262">
        <f t="shared" si="278"/>
        <v>0</v>
      </c>
      <c r="JQ78" s="262">
        <f t="shared" si="279"/>
        <v>0</v>
      </c>
      <c r="JR78" s="262">
        <f t="shared" si="280"/>
        <v>0</v>
      </c>
      <c r="JS78" s="262">
        <f t="shared" si="281"/>
        <v>0</v>
      </c>
      <c r="JT78" s="262">
        <f t="shared" si="282"/>
        <v>0</v>
      </c>
      <c r="JU78" s="262">
        <f t="shared" si="283"/>
        <v>0</v>
      </c>
      <c r="JV78" s="262">
        <f t="shared" si="284"/>
        <v>0</v>
      </c>
      <c r="JW78" s="262">
        <f t="shared" si="285"/>
        <v>0</v>
      </c>
      <c r="JX78" s="262">
        <f t="shared" si="286"/>
        <v>0</v>
      </c>
      <c r="JY78" s="262">
        <f t="shared" si="287"/>
        <v>0</v>
      </c>
      <c r="JZ78" s="262">
        <f t="shared" si="288"/>
        <v>0</v>
      </c>
      <c r="KA78" s="262">
        <f t="shared" si="289"/>
        <v>0</v>
      </c>
      <c r="KB78" s="262">
        <f t="shared" si="290"/>
        <v>0</v>
      </c>
      <c r="KC78" s="262">
        <f t="shared" si="291"/>
        <v>0</v>
      </c>
      <c r="KD78" s="262">
        <f t="shared" si="292"/>
        <v>0</v>
      </c>
      <c r="KE78" s="262">
        <f t="shared" si="293"/>
        <v>0</v>
      </c>
      <c r="KF78" s="262">
        <f t="shared" si="294"/>
        <v>0</v>
      </c>
      <c r="KG78" s="262">
        <f t="shared" si="295"/>
        <v>0</v>
      </c>
      <c r="KH78" s="262">
        <f t="shared" si="296"/>
        <v>0</v>
      </c>
      <c r="KI78" s="262">
        <f t="shared" si="297"/>
        <v>0</v>
      </c>
      <c r="KJ78" s="262">
        <f t="shared" si="298"/>
        <v>0</v>
      </c>
      <c r="KK78" s="262">
        <f t="shared" si="299"/>
        <v>0</v>
      </c>
      <c r="KL78" s="262">
        <f t="shared" si="300"/>
        <v>0</v>
      </c>
      <c r="KM78" s="262">
        <f t="shared" si="301"/>
        <v>0</v>
      </c>
      <c r="KN78" s="262">
        <f t="shared" si="302"/>
        <v>0</v>
      </c>
      <c r="KO78" s="262">
        <f t="shared" si="303"/>
        <v>0</v>
      </c>
      <c r="KP78" s="262">
        <f t="shared" si="304"/>
        <v>0</v>
      </c>
      <c r="KQ78" s="262">
        <f t="shared" si="305"/>
        <v>0</v>
      </c>
      <c r="KR78" s="262">
        <f t="shared" si="306"/>
        <v>0</v>
      </c>
      <c r="KS78" s="262">
        <f t="shared" si="307"/>
        <v>0</v>
      </c>
      <c r="KT78" s="262">
        <f t="shared" si="308"/>
        <v>0</v>
      </c>
      <c r="KU78" s="262">
        <f t="shared" si="309"/>
        <v>0</v>
      </c>
      <c r="KV78" s="262">
        <f t="shared" si="310"/>
        <v>0</v>
      </c>
      <c r="KW78" s="262">
        <f t="shared" si="311"/>
        <v>0</v>
      </c>
      <c r="KX78" s="262">
        <f t="shared" si="312"/>
        <v>0</v>
      </c>
      <c r="KY78" s="262">
        <f t="shared" si="313"/>
        <v>0</v>
      </c>
      <c r="KZ78" s="262">
        <f t="shared" si="314"/>
        <v>0</v>
      </c>
      <c r="LA78" s="262">
        <f t="shared" si="315"/>
        <v>0</v>
      </c>
      <c r="LB78" s="262">
        <f t="shared" si="316"/>
        <v>0</v>
      </c>
      <c r="LC78" s="262">
        <f t="shared" si="317"/>
        <v>0</v>
      </c>
      <c r="LD78" s="262">
        <f t="shared" si="318"/>
        <v>0</v>
      </c>
      <c r="LE78" s="262">
        <f t="shared" si="319"/>
        <v>0</v>
      </c>
      <c r="LF78" s="262">
        <f t="shared" si="320"/>
        <v>0</v>
      </c>
      <c r="LG78" s="262">
        <f t="shared" si="321"/>
        <v>0</v>
      </c>
      <c r="LH78" s="262">
        <f t="shared" si="322"/>
        <v>0</v>
      </c>
      <c r="LI78" s="262">
        <f t="shared" si="323"/>
        <v>0</v>
      </c>
      <c r="LJ78" s="262">
        <f t="shared" si="324"/>
        <v>0</v>
      </c>
      <c r="LK78" s="262">
        <f t="shared" si="325"/>
        <v>0</v>
      </c>
      <c r="LL78" s="262">
        <f t="shared" si="326"/>
        <v>0</v>
      </c>
    </row>
    <row r="79" spans="2:324" ht="39.950000000000003" hidden="1" customHeight="1" x14ac:dyDescent="0.25">
      <c r="B79" s="5" t="s">
        <v>40</v>
      </c>
      <c r="C79" s="68" t="s">
        <v>41</v>
      </c>
      <c r="D79" s="5" t="s">
        <v>77</v>
      </c>
      <c r="F79" s="262">
        <f>'SS to Constituents'!N79</f>
        <v>0</v>
      </c>
      <c r="H79" s="262">
        <f>'SS to Constituents'!O79</f>
        <v>0</v>
      </c>
      <c r="I79" s="264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X79" s="91">
        <f t="shared" si="327"/>
        <v>0</v>
      </c>
      <c r="Y79" s="91">
        <f t="shared" si="328"/>
        <v>0</v>
      </c>
      <c r="Z79" s="91">
        <f t="shared" si="329"/>
        <v>0</v>
      </c>
      <c r="AA79" s="91">
        <f t="shared" si="330"/>
        <v>0</v>
      </c>
      <c r="AB79" s="91">
        <f t="shared" si="331"/>
        <v>0</v>
      </c>
      <c r="AC79" s="91">
        <f t="shared" si="332"/>
        <v>0</v>
      </c>
      <c r="AD79" s="91">
        <f t="shared" si="333"/>
        <v>0</v>
      </c>
      <c r="AE79" s="91">
        <f t="shared" si="334"/>
        <v>0</v>
      </c>
      <c r="AF79" s="91">
        <f t="shared" si="335"/>
        <v>0</v>
      </c>
      <c r="AG79" s="91">
        <f t="shared" si="336"/>
        <v>0</v>
      </c>
      <c r="AH79" s="91">
        <f t="shared" si="337"/>
        <v>0</v>
      </c>
      <c r="AI79" s="91">
        <f t="shared" si="338"/>
        <v>0</v>
      </c>
      <c r="AJ79" s="91">
        <f t="shared" si="339"/>
        <v>0</v>
      </c>
      <c r="AL79" s="91">
        <f t="shared" si="340"/>
        <v>0</v>
      </c>
      <c r="AM79" s="91">
        <f t="shared" si="341"/>
        <v>0</v>
      </c>
      <c r="AN79" s="91">
        <f t="shared" si="342"/>
        <v>0</v>
      </c>
      <c r="AO79" s="91">
        <f t="shared" si="343"/>
        <v>0</v>
      </c>
      <c r="AP79" s="91">
        <f t="shared" si="344"/>
        <v>0</v>
      </c>
      <c r="AR79" s="91">
        <f t="shared" si="345"/>
        <v>0</v>
      </c>
      <c r="AS79" s="91">
        <f t="shared" si="346"/>
        <v>0</v>
      </c>
      <c r="AT79" s="91">
        <f t="shared" si="347"/>
        <v>0</v>
      </c>
      <c r="AV79" s="91">
        <f t="shared" si="348"/>
        <v>0</v>
      </c>
      <c r="AX79" s="91">
        <f t="shared" si="349"/>
        <v>0</v>
      </c>
      <c r="AZ79" s="91">
        <f t="shared" si="350"/>
        <v>0</v>
      </c>
      <c r="BB79" s="262">
        <f>'SS to Constituents'!P79</f>
        <v>0</v>
      </c>
      <c r="BC79" s="264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5"/>
      <c r="BU79" s="285"/>
      <c r="BV79" s="285"/>
      <c r="BW79" s="285"/>
      <c r="BY79" s="91">
        <f t="shared" si="351"/>
        <v>0</v>
      </c>
      <c r="BZ79" s="91">
        <f t="shared" si="165"/>
        <v>0</v>
      </c>
      <c r="CA79" s="91">
        <f t="shared" si="166"/>
        <v>0</v>
      </c>
      <c r="CB79" s="91">
        <f t="shared" si="167"/>
        <v>0</v>
      </c>
      <c r="CC79" s="91">
        <f t="shared" si="168"/>
        <v>0</v>
      </c>
      <c r="CD79" s="91">
        <f t="shared" si="169"/>
        <v>0</v>
      </c>
      <c r="CE79" s="91">
        <f t="shared" si="170"/>
        <v>0</v>
      </c>
      <c r="CF79" s="91">
        <f t="shared" si="171"/>
        <v>0</v>
      </c>
      <c r="CG79" s="91">
        <f t="shared" si="172"/>
        <v>0</v>
      </c>
      <c r="CH79" s="91">
        <f t="shared" si="154"/>
        <v>0</v>
      </c>
      <c r="CI79" s="91">
        <f t="shared" si="155"/>
        <v>0</v>
      </c>
      <c r="CJ79" s="91">
        <f t="shared" si="156"/>
        <v>0</v>
      </c>
      <c r="CK79" s="91">
        <f t="shared" si="157"/>
        <v>0</v>
      </c>
      <c r="CL79" s="91">
        <f t="shared" si="158"/>
        <v>0</v>
      </c>
      <c r="CM79" s="91">
        <f t="shared" si="159"/>
        <v>0</v>
      </c>
      <c r="CN79" s="91">
        <f t="shared" si="160"/>
        <v>0</v>
      </c>
      <c r="CO79" s="91">
        <f t="shared" si="161"/>
        <v>0</v>
      </c>
      <c r="CP79" s="91">
        <f t="shared" si="162"/>
        <v>0</v>
      </c>
      <c r="CQ79" s="91">
        <f t="shared" si="163"/>
        <v>0</v>
      </c>
      <c r="CR79" s="91">
        <f t="shared" si="164"/>
        <v>0</v>
      </c>
      <c r="CT79" s="91">
        <f t="shared" si="352"/>
        <v>0</v>
      </c>
      <c r="CV79" s="262">
        <f>'SS to Constituents'!Q79</f>
        <v>0</v>
      </c>
      <c r="CW79" s="264"/>
      <c r="CX79" s="285"/>
      <c r="CY79" s="285"/>
      <c r="CZ79" s="285"/>
      <c r="DA79" s="285"/>
      <c r="DB79" s="285"/>
      <c r="DC79" s="285"/>
      <c r="DD79" s="285"/>
      <c r="DE79" s="285"/>
      <c r="DF79" s="285"/>
      <c r="DG79" s="285"/>
      <c r="DH79" s="285"/>
      <c r="DI79" s="285"/>
      <c r="DJ79" s="285"/>
      <c r="DK79" s="285"/>
      <c r="DL79" s="285"/>
      <c r="DM79" s="285"/>
      <c r="DN79" s="285"/>
      <c r="DO79" s="285"/>
      <c r="DP79" s="285"/>
      <c r="DQ79" s="285"/>
      <c r="DR79" s="285"/>
      <c r="DS79" s="285"/>
      <c r="DT79" s="285"/>
      <c r="DU79" s="285"/>
      <c r="DV79" s="285"/>
      <c r="DW79" s="285"/>
      <c r="DX79" s="285"/>
      <c r="DY79" s="285"/>
      <c r="DZ79" s="285"/>
      <c r="EA79" s="285"/>
      <c r="EB79" s="285"/>
      <c r="EC79" s="285"/>
      <c r="ED79" s="285"/>
      <c r="EE79" s="285"/>
      <c r="EF79" s="285"/>
      <c r="EG79" s="285"/>
      <c r="EH79" s="285"/>
      <c r="EI79" s="285"/>
      <c r="EJ79" s="285"/>
      <c r="EK79" s="285"/>
      <c r="EL79" s="285"/>
      <c r="EM79" s="285"/>
      <c r="EN79" s="285"/>
      <c r="EO79" s="285"/>
      <c r="EP79" s="285"/>
      <c r="EQ79" s="285"/>
      <c r="ER79" s="285"/>
      <c r="ES79" s="285"/>
      <c r="ET79" s="285"/>
      <c r="EU79" s="285"/>
      <c r="EV79" s="285"/>
      <c r="EW79" s="285"/>
      <c r="EX79" s="285"/>
      <c r="EY79" s="285"/>
      <c r="EZ79" s="285"/>
      <c r="FA79" s="285"/>
      <c r="FB79" s="285"/>
      <c r="FC79" s="285"/>
      <c r="FD79" s="285"/>
      <c r="FE79" s="285"/>
      <c r="FG79" s="91">
        <f t="shared" si="353"/>
        <v>0</v>
      </c>
      <c r="FH79" s="91">
        <f t="shared" si="175"/>
        <v>0</v>
      </c>
      <c r="FI79" s="91">
        <f t="shared" si="176"/>
        <v>0</v>
      </c>
      <c r="FJ79" s="91">
        <f t="shared" si="177"/>
        <v>0</v>
      </c>
      <c r="FK79" s="91">
        <f t="shared" si="178"/>
        <v>0</v>
      </c>
      <c r="FL79" s="91">
        <f t="shared" si="179"/>
        <v>0</v>
      </c>
      <c r="FM79" s="91">
        <f t="shared" si="180"/>
        <v>0</v>
      </c>
      <c r="FN79" s="91">
        <f t="shared" si="181"/>
        <v>0</v>
      </c>
      <c r="FO79" s="91">
        <f t="shared" si="182"/>
        <v>0</v>
      </c>
      <c r="FP79" s="91">
        <f t="shared" si="183"/>
        <v>0</v>
      </c>
      <c r="FQ79" s="91">
        <f t="shared" si="184"/>
        <v>0</v>
      </c>
      <c r="FR79" s="91">
        <f t="shared" si="185"/>
        <v>0</v>
      </c>
      <c r="FS79" s="91">
        <f t="shared" si="186"/>
        <v>0</v>
      </c>
      <c r="FT79" s="91">
        <f t="shared" si="187"/>
        <v>0</v>
      </c>
      <c r="FU79" s="91">
        <f t="shared" si="188"/>
        <v>0</v>
      </c>
      <c r="FV79" s="91">
        <f t="shared" si="189"/>
        <v>0</v>
      </c>
      <c r="FW79" s="91">
        <f t="shared" si="174"/>
        <v>0</v>
      </c>
      <c r="FX79" s="91">
        <f t="shared" si="190"/>
        <v>0</v>
      </c>
      <c r="FY79" s="91">
        <f t="shared" si="191"/>
        <v>0</v>
      </c>
      <c r="FZ79" s="91">
        <f t="shared" si="192"/>
        <v>0</v>
      </c>
      <c r="GA79" s="91">
        <f t="shared" si="218"/>
        <v>0</v>
      </c>
      <c r="GB79" s="91">
        <f t="shared" si="219"/>
        <v>0</v>
      </c>
      <c r="GC79" s="91">
        <f t="shared" si="220"/>
        <v>0</v>
      </c>
      <c r="GD79" s="91">
        <f t="shared" si="221"/>
        <v>0</v>
      </c>
      <c r="GE79" s="91">
        <f t="shared" si="222"/>
        <v>0</v>
      </c>
      <c r="GF79" s="91">
        <f t="shared" si="223"/>
        <v>0</v>
      </c>
      <c r="GG79" s="91">
        <f t="shared" si="224"/>
        <v>0</v>
      </c>
      <c r="GH79" s="91">
        <f t="shared" si="225"/>
        <v>0</v>
      </c>
      <c r="GI79" s="91">
        <f t="shared" si="226"/>
        <v>0</v>
      </c>
      <c r="GJ79" s="91">
        <f t="shared" si="227"/>
        <v>0</v>
      </c>
      <c r="GK79" s="91">
        <f t="shared" si="228"/>
        <v>0</v>
      </c>
      <c r="GL79" s="91">
        <f t="shared" si="229"/>
        <v>0</v>
      </c>
      <c r="GM79" s="91">
        <f t="shared" si="230"/>
        <v>0</v>
      </c>
      <c r="GN79" s="91">
        <f t="shared" si="231"/>
        <v>0</v>
      </c>
      <c r="GO79" s="91">
        <f t="shared" si="232"/>
        <v>0</v>
      </c>
      <c r="GP79" s="91">
        <f t="shared" si="213"/>
        <v>0</v>
      </c>
      <c r="GQ79" s="91">
        <f t="shared" si="214"/>
        <v>0</v>
      </c>
      <c r="GR79" s="91">
        <f t="shared" si="215"/>
        <v>0</v>
      </c>
      <c r="GS79" s="91">
        <f t="shared" si="216"/>
        <v>0</v>
      </c>
      <c r="GT79" s="91">
        <f t="shared" si="217"/>
        <v>0</v>
      </c>
      <c r="GU79" s="91">
        <f t="shared" si="193"/>
        <v>0</v>
      </c>
      <c r="GV79" s="91">
        <f t="shared" si="194"/>
        <v>0</v>
      </c>
      <c r="GW79" s="91">
        <f t="shared" si="195"/>
        <v>0</v>
      </c>
      <c r="GX79" s="91">
        <f t="shared" si="196"/>
        <v>0</v>
      </c>
      <c r="GY79" s="91">
        <f t="shared" si="197"/>
        <v>0</v>
      </c>
      <c r="GZ79" s="91">
        <f t="shared" si="198"/>
        <v>0</v>
      </c>
      <c r="HA79" s="91">
        <f t="shared" si="199"/>
        <v>0</v>
      </c>
      <c r="HB79" s="91">
        <f t="shared" si="200"/>
        <v>0</v>
      </c>
      <c r="HC79" s="91">
        <f t="shared" si="201"/>
        <v>0</v>
      </c>
      <c r="HD79" s="91">
        <f t="shared" si="202"/>
        <v>0</v>
      </c>
      <c r="HE79" s="91">
        <f t="shared" si="203"/>
        <v>0</v>
      </c>
      <c r="HF79" s="91">
        <f t="shared" si="204"/>
        <v>0</v>
      </c>
      <c r="HG79" s="91">
        <f t="shared" si="205"/>
        <v>0</v>
      </c>
      <c r="HH79" s="91">
        <f t="shared" si="206"/>
        <v>0</v>
      </c>
      <c r="HI79" s="91">
        <f t="shared" si="207"/>
        <v>0</v>
      </c>
      <c r="HJ79" s="91">
        <f t="shared" si="208"/>
        <v>0</v>
      </c>
      <c r="HK79" s="91">
        <f t="shared" si="209"/>
        <v>0</v>
      </c>
      <c r="HL79" s="91">
        <f t="shared" si="210"/>
        <v>0</v>
      </c>
      <c r="HM79" s="91">
        <f t="shared" si="211"/>
        <v>0</v>
      </c>
      <c r="HN79" s="91">
        <f t="shared" si="212"/>
        <v>0</v>
      </c>
      <c r="HP79" s="91">
        <f t="shared" si="354"/>
        <v>0</v>
      </c>
      <c r="HR79" s="262">
        <f t="shared" si="355"/>
        <v>0</v>
      </c>
      <c r="HS79" s="91">
        <f>HR79-'SS to Constituents'!F79</f>
        <v>0</v>
      </c>
      <c r="HV79" s="289" t="str">
        <f t="shared" si="356"/>
        <v>1D.1.IGTANC</v>
      </c>
      <c r="HW79" s="262">
        <f t="shared" si="233"/>
        <v>0</v>
      </c>
      <c r="HX79" s="262">
        <f t="shared" si="234"/>
        <v>0</v>
      </c>
      <c r="HY79" s="262">
        <f t="shared" si="235"/>
        <v>0</v>
      </c>
      <c r="HZ79" s="262">
        <f t="shared" si="236"/>
        <v>0</v>
      </c>
      <c r="IA79" s="262">
        <f t="shared" si="237"/>
        <v>0</v>
      </c>
      <c r="IB79" s="262">
        <f t="shared" si="238"/>
        <v>0</v>
      </c>
      <c r="IC79" s="262">
        <f t="shared" si="239"/>
        <v>0</v>
      </c>
      <c r="ID79" s="262">
        <f t="shared" si="240"/>
        <v>0</v>
      </c>
      <c r="IE79" s="262">
        <f t="shared" si="241"/>
        <v>0</v>
      </c>
      <c r="IF79" s="262">
        <f t="shared" si="242"/>
        <v>0</v>
      </c>
      <c r="IG79" s="262">
        <f t="shared" si="243"/>
        <v>0</v>
      </c>
      <c r="IH79" s="262">
        <f t="shared" si="244"/>
        <v>0</v>
      </c>
      <c r="II79" s="262">
        <f t="shared" si="245"/>
        <v>0</v>
      </c>
      <c r="IJ79" s="262">
        <f t="shared" si="246"/>
        <v>0</v>
      </c>
      <c r="IK79" s="262">
        <f t="shared" si="247"/>
        <v>0</v>
      </c>
      <c r="IL79" s="262">
        <f t="shared" si="248"/>
        <v>0</v>
      </c>
      <c r="IM79" s="262">
        <f t="shared" si="249"/>
        <v>0</v>
      </c>
      <c r="IN79" s="262">
        <f t="shared" si="250"/>
        <v>0</v>
      </c>
      <c r="IO79" s="262">
        <f t="shared" si="251"/>
        <v>0</v>
      </c>
      <c r="IP79" s="262">
        <f t="shared" si="252"/>
        <v>0</v>
      </c>
      <c r="IQ79" s="262">
        <f t="shared" si="253"/>
        <v>0</v>
      </c>
      <c r="IR79" s="262">
        <f t="shared" si="254"/>
        <v>0</v>
      </c>
      <c r="IS79" s="262">
        <f t="shared" si="255"/>
        <v>0</v>
      </c>
      <c r="IT79" s="262">
        <f t="shared" si="256"/>
        <v>0</v>
      </c>
      <c r="IU79" s="262">
        <f t="shared" si="257"/>
        <v>0</v>
      </c>
      <c r="IV79" s="262">
        <f t="shared" si="258"/>
        <v>0</v>
      </c>
      <c r="IW79" s="262">
        <f t="shared" si="259"/>
        <v>0</v>
      </c>
      <c r="IX79" s="262">
        <f t="shared" si="260"/>
        <v>0</v>
      </c>
      <c r="IY79" s="262">
        <f t="shared" si="261"/>
        <v>0</v>
      </c>
      <c r="IZ79" s="262">
        <f t="shared" si="262"/>
        <v>0</v>
      </c>
      <c r="JA79" s="262">
        <f t="shared" si="263"/>
        <v>0</v>
      </c>
      <c r="JB79" s="262">
        <f t="shared" si="264"/>
        <v>0</v>
      </c>
      <c r="JC79" s="262">
        <f t="shared" si="265"/>
        <v>0</v>
      </c>
      <c r="JD79" s="262">
        <f t="shared" si="266"/>
        <v>0</v>
      </c>
      <c r="JE79" s="262">
        <f t="shared" si="267"/>
        <v>0</v>
      </c>
      <c r="JF79" s="262">
        <f t="shared" si="268"/>
        <v>0</v>
      </c>
      <c r="JG79" s="262">
        <f t="shared" si="269"/>
        <v>0</v>
      </c>
      <c r="JH79" s="262">
        <f t="shared" si="270"/>
        <v>0</v>
      </c>
      <c r="JI79" s="262">
        <f t="shared" si="271"/>
        <v>0</v>
      </c>
      <c r="JJ79" s="262">
        <f t="shared" si="272"/>
        <v>0</v>
      </c>
      <c r="JK79" s="262">
        <f t="shared" si="273"/>
        <v>0</v>
      </c>
      <c r="JL79" s="262">
        <f t="shared" si="274"/>
        <v>0</v>
      </c>
      <c r="JM79" s="262">
        <f t="shared" si="275"/>
        <v>0</v>
      </c>
      <c r="JN79" s="262">
        <f t="shared" si="276"/>
        <v>0</v>
      </c>
      <c r="JO79" s="262">
        <f t="shared" si="277"/>
        <v>0</v>
      </c>
      <c r="JP79" s="262">
        <f t="shared" si="278"/>
        <v>0</v>
      </c>
      <c r="JQ79" s="262">
        <f t="shared" si="279"/>
        <v>0</v>
      </c>
      <c r="JR79" s="262">
        <f t="shared" si="280"/>
        <v>0</v>
      </c>
      <c r="JS79" s="262">
        <f t="shared" si="281"/>
        <v>0</v>
      </c>
      <c r="JT79" s="262">
        <f t="shared" si="282"/>
        <v>0</v>
      </c>
      <c r="JU79" s="262">
        <f t="shared" si="283"/>
        <v>0</v>
      </c>
      <c r="JV79" s="262">
        <f t="shared" si="284"/>
        <v>0</v>
      </c>
      <c r="JW79" s="262">
        <f t="shared" si="285"/>
        <v>0</v>
      </c>
      <c r="JX79" s="262">
        <f t="shared" si="286"/>
        <v>0</v>
      </c>
      <c r="JY79" s="262">
        <f t="shared" si="287"/>
        <v>0</v>
      </c>
      <c r="JZ79" s="262">
        <f t="shared" si="288"/>
        <v>0</v>
      </c>
      <c r="KA79" s="262">
        <f t="shared" si="289"/>
        <v>0</v>
      </c>
      <c r="KB79" s="262">
        <f t="shared" si="290"/>
        <v>0</v>
      </c>
      <c r="KC79" s="262">
        <f t="shared" si="291"/>
        <v>0</v>
      </c>
      <c r="KD79" s="262">
        <f t="shared" si="292"/>
        <v>0</v>
      </c>
      <c r="KE79" s="262">
        <f t="shared" si="293"/>
        <v>0</v>
      </c>
      <c r="KF79" s="262">
        <f t="shared" si="294"/>
        <v>0</v>
      </c>
      <c r="KG79" s="262">
        <f t="shared" si="295"/>
        <v>0</v>
      </c>
      <c r="KH79" s="262">
        <f t="shared" si="296"/>
        <v>0</v>
      </c>
      <c r="KI79" s="262">
        <f t="shared" si="297"/>
        <v>0</v>
      </c>
      <c r="KJ79" s="262">
        <f t="shared" si="298"/>
        <v>0</v>
      </c>
      <c r="KK79" s="262">
        <f t="shared" si="299"/>
        <v>0</v>
      </c>
      <c r="KL79" s="262">
        <f t="shared" si="300"/>
        <v>0</v>
      </c>
      <c r="KM79" s="262">
        <f t="shared" si="301"/>
        <v>0</v>
      </c>
      <c r="KN79" s="262">
        <f t="shared" si="302"/>
        <v>0</v>
      </c>
      <c r="KO79" s="262">
        <f t="shared" si="303"/>
        <v>0</v>
      </c>
      <c r="KP79" s="262">
        <f t="shared" si="304"/>
        <v>0</v>
      </c>
      <c r="KQ79" s="262">
        <f t="shared" si="305"/>
        <v>0</v>
      </c>
      <c r="KR79" s="262">
        <f t="shared" si="306"/>
        <v>0</v>
      </c>
      <c r="KS79" s="262">
        <f t="shared" si="307"/>
        <v>0</v>
      </c>
      <c r="KT79" s="262">
        <f t="shared" si="308"/>
        <v>0</v>
      </c>
      <c r="KU79" s="262">
        <f t="shared" si="309"/>
        <v>0</v>
      </c>
      <c r="KV79" s="262">
        <f t="shared" si="310"/>
        <v>0</v>
      </c>
      <c r="KW79" s="262">
        <f t="shared" si="311"/>
        <v>0</v>
      </c>
      <c r="KX79" s="262">
        <f t="shared" si="312"/>
        <v>0</v>
      </c>
      <c r="KY79" s="262">
        <f t="shared" si="313"/>
        <v>0</v>
      </c>
      <c r="KZ79" s="262">
        <f t="shared" si="314"/>
        <v>0</v>
      </c>
      <c r="LA79" s="262">
        <f t="shared" si="315"/>
        <v>0</v>
      </c>
      <c r="LB79" s="262">
        <f t="shared" si="316"/>
        <v>0</v>
      </c>
      <c r="LC79" s="262">
        <f t="shared" si="317"/>
        <v>0</v>
      </c>
      <c r="LD79" s="262">
        <f t="shared" si="318"/>
        <v>0</v>
      </c>
      <c r="LE79" s="262">
        <f t="shared" si="319"/>
        <v>0</v>
      </c>
      <c r="LF79" s="262">
        <f t="shared" si="320"/>
        <v>0</v>
      </c>
      <c r="LG79" s="262">
        <f t="shared" si="321"/>
        <v>0</v>
      </c>
      <c r="LH79" s="262">
        <f t="shared" si="322"/>
        <v>0</v>
      </c>
      <c r="LI79" s="262">
        <f t="shared" si="323"/>
        <v>0</v>
      </c>
      <c r="LJ79" s="262">
        <f t="shared" si="324"/>
        <v>0</v>
      </c>
      <c r="LK79" s="262">
        <f t="shared" si="325"/>
        <v>0</v>
      </c>
      <c r="LL79" s="262">
        <f t="shared" si="326"/>
        <v>0</v>
      </c>
    </row>
    <row r="80" spans="2:324" ht="39.950000000000003" hidden="1" customHeight="1" x14ac:dyDescent="0.25">
      <c r="B80" s="5" t="s">
        <v>40</v>
      </c>
      <c r="C80" s="68" t="s">
        <v>41</v>
      </c>
      <c r="D80" s="5" t="s">
        <v>79</v>
      </c>
      <c r="F80" s="262">
        <f>'SS to Constituents'!N80</f>
        <v>0</v>
      </c>
      <c r="H80" s="262">
        <f>'SS to Constituents'!O80</f>
        <v>0</v>
      </c>
      <c r="I80" s="264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X80" s="91">
        <f t="shared" si="327"/>
        <v>0</v>
      </c>
      <c r="Y80" s="91">
        <f t="shared" si="328"/>
        <v>0</v>
      </c>
      <c r="Z80" s="91">
        <f t="shared" si="329"/>
        <v>0</v>
      </c>
      <c r="AA80" s="91">
        <f t="shared" si="330"/>
        <v>0</v>
      </c>
      <c r="AB80" s="91">
        <f t="shared" si="331"/>
        <v>0</v>
      </c>
      <c r="AC80" s="91">
        <f t="shared" si="332"/>
        <v>0</v>
      </c>
      <c r="AD80" s="91">
        <f t="shared" si="333"/>
        <v>0</v>
      </c>
      <c r="AE80" s="91">
        <f t="shared" si="334"/>
        <v>0</v>
      </c>
      <c r="AF80" s="91">
        <f t="shared" si="335"/>
        <v>0</v>
      </c>
      <c r="AG80" s="91">
        <f t="shared" si="336"/>
        <v>0</v>
      </c>
      <c r="AH80" s="91">
        <f t="shared" si="337"/>
        <v>0</v>
      </c>
      <c r="AI80" s="91">
        <f t="shared" si="338"/>
        <v>0</v>
      </c>
      <c r="AJ80" s="91">
        <f t="shared" si="339"/>
        <v>0</v>
      </c>
      <c r="AL80" s="91">
        <f t="shared" si="340"/>
        <v>0</v>
      </c>
      <c r="AM80" s="91">
        <f t="shared" si="341"/>
        <v>0</v>
      </c>
      <c r="AN80" s="91">
        <f t="shared" si="342"/>
        <v>0</v>
      </c>
      <c r="AO80" s="91">
        <f t="shared" si="343"/>
        <v>0</v>
      </c>
      <c r="AP80" s="91">
        <f t="shared" si="344"/>
        <v>0</v>
      </c>
      <c r="AR80" s="91">
        <f t="shared" si="345"/>
        <v>0</v>
      </c>
      <c r="AS80" s="91">
        <f t="shared" si="346"/>
        <v>0</v>
      </c>
      <c r="AT80" s="91">
        <f t="shared" si="347"/>
        <v>0</v>
      </c>
      <c r="AV80" s="91">
        <f t="shared" si="348"/>
        <v>0</v>
      </c>
      <c r="AX80" s="91">
        <f t="shared" si="349"/>
        <v>0</v>
      </c>
      <c r="AZ80" s="91">
        <f t="shared" si="350"/>
        <v>0</v>
      </c>
      <c r="BB80" s="262">
        <f>'SS to Constituents'!P80</f>
        <v>0</v>
      </c>
      <c r="BC80" s="264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85"/>
      <c r="BY80" s="91">
        <f t="shared" si="351"/>
        <v>0</v>
      </c>
      <c r="BZ80" s="91">
        <f t="shared" si="165"/>
        <v>0</v>
      </c>
      <c r="CA80" s="91">
        <f t="shared" si="166"/>
        <v>0</v>
      </c>
      <c r="CB80" s="91">
        <f t="shared" si="167"/>
        <v>0</v>
      </c>
      <c r="CC80" s="91">
        <f t="shared" si="168"/>
        <v>0</v>
      </c>
      <c r="CD80" s="91">
        <f t="shared" si="169"/>
        <v>0</v>
      </c>
      <c r="CE80" s="91">
        <f t="shared" si="170"/>
        <v>0</v>
      </c>
      <c r="CF80" s="91">
        <f t="shared" si="171"/>
        <v>0</v>
      </c>
      <c r="CG80" s="91">
        <f t="shared" si="172"/>
        <v>0</v>
      </c>
      <c r="CH80" s="91">
        <f t="shared" si="154"/>
        <v>0</v>
      </c>
      <c r="CI80" s="91">
        <f t="shared" si="155"/>
        <v>0</v>
      </c>
      <c r="CJ80" s="91">
        <f t="shared" si="156"/>
        <v>0</v>
      </c>
      <c r="CK80" s="91">
        <f t="shared" si="157"/>
        <v>0</v>
      </c>
      <c r="CL80" s="91">
        <f t="shared" si="158"/>
        <v>0</v>
      </c>
      <c r="CM80" s="91">
        <f t="shared" si="159"/>
        <v>0</v>
      </c>
      <c r="CN80" s="91">
        <f t="shared" si="160"/>
        <v>0</v>
      </c>
      <c r="CO80" s="91">
        <f t="shared" si="161"/>
        <v>0</v>
      </c>
      <c r="CP80" s="91">
        <f t="shared" si="162"/>
        <v>0</v>
      </c>
      <c r="CQ80" s="91">
        <f t="shared" si="163"/>
        <v>0</v>
      </c>
      <c r="CR80" s="91">
        <f t="shared" si="164"/>
        <v>0</v>
      </c>
      <c r="CT80" s="91">
        <f t="shared" si="352"/>
        <v>0</v>
      </c>
      <c r="CV80" s="262">
        <f>'SS to Constituents'!Q80</f>
        <v>0</v>
      </c>
      <c r="CW80" s="264"/>
      <c r="CX80" s="285"/>
      <c r="CY80" s="285"/>
      <c r="CZ80" s="285"/>
      <c r="DA80" s="285"/>
      <c r="DB80" s="285"/>
      <c r="DC80" s="285"/>
      <c r="DD80" s="285"/>
      <c r="DE80" s="285"/>
      <c r="DF80" s="285"/>
      <c r="DG80" s="285"/>
      <c r="DH80" s="285"/>
      <c r="DI80" s="285"/>
      <c r="DJ80" s="285"/>
      <c r="DK80" s="285"/>
      <c r="DL80" s="285"/>
      <c r="DM80" s="285"/>
      <c r="DN80" s="285"/>
      <c r="DO80" s="285"/>
      <c r="DP80" s="285"/>
      <c r="DQ80" s="285"/>
      <c r="DR80" s="285"/>
      <c r="DS80" s="285"/>
      <c r="DT80" s="285"/>
      <c r="DU80" s="285"/>
      <c r="DV80" s="285"/>
      <c r="DW80" s="285"/>
      <c r="DX80" s="285"/>
      <c r="DY80" s="285"/>
      <c r="DZ80" s="285"/>
      <c r="EA80" s="285"/>
      <c r="EB80" s="285"/>
      <c r="EC80" s="285"/>
      <c r="ED80" s="285"/>
      <c r="EE80" s="285"/>
      <c r="EF80" s="285"/>
      <c r="EG80" s="285"/>
      <c r="EH80" s="285"/>
      <c r="EI80" s="285"/>
      <c r="EJ80" s="285"/>
      <c r="EK80" s="285"/>
      <c r="EL80" s="285"/>
      <c r="EM80" s="285"/>
      <c r="EN80" s="285"/>
      <c r="EO80" s="285"/>
      <c r="EP80" s="285"/>
      <c r="EQ80" s="285"/>
      <c r="ER80" s="285"/>
      <c r="ES80" s="285"/>
      <c r="ET80" s="285"/>
      <c r="EU80" s="285"/>
      <c r="EV80" s="285"/>
      <c r="EW80" s="285"/>
      <c r="EX80" s="285"/>
      <c r="EY80" s="285"/>
      <c r="EZ80" s="285"/>
      <c r="FA80" s="285"/>
      <c r="FB80" s="285"/>
      <c r="FC80" s="285"/>
      <c r="FD80" s="285"/>
      <c r="FE80" s="285"/>
      <c r="FG80" s="91">
        <f t="shared" si="353"/>
        <v>0</v>
      </c>
      <c r="FH80" s="91">
        <f t="shared" si="175"/>
        <v>0</v>
      </c>
      <c r="FI80" s="91">
        <f t="shared" si="176"/>
        <v>0</v>
      </c>
      <c r="FJ80" s="91">
        <f t="shared" si="177"/>
        <v>0</v>
      </c>
      <c r="FK80" s="91">
        <f t="shared" si="178"/>
        <v>0</v>
      </c>
      <c r="FL80" s="91">
        <f t="shared" si="179"/>
        <v>0</v>
      </c>
      <c r="FM80" s="91">
        <f t="shared" si="180"/>
        <v>0</v>
      </c>
      <c r="FN80" s="91">
        <f t="shared" si="181"/>
        <v>0</v>
      </c>
      <c r="FO80" s="91">
        <f t="shared" si="182"/>
        <v>0</v>
      </c>
      <c r="FP80" s="91">
        <f t="shared" si="183"/>
        <v>0</v>
      </c>
      <c r="FQ80" s="91">
        <f t="shared" si="184"/>
        <v>0</v>
      </c>
      <c r="FR80" s="91">
        <f t="shared" si="185"/>
        <v>0</v>
      </c>
      <c r="FS80" s="91">
        <f t="shared" si="186"/>
        <v>0</v>
      </c>
      <c r="FT80" s="91">
        <f t="shared" si="187"/>
        <v>0</v>
      </c>
      <c r="FU80" s="91">
        <f t="shared" si="188"/>
        <v>0</v>
      </c>
      <c r="FV80" s="91">
        <f t="shared" si="189"/>
        <v>0</v>
      </c>
      <c r="FW80" s="91">
        <f t="shared" si="174"/>
        <v>0</v>
      </c>
      <c r="FX80" s="91">
        <f t="shared" si="190"/>
        <v>0</v>
      </c>
      <c r="FY80" s="91">
        <f t="shared" si="191"/>
        <v>0</v>
      </c>
      <c r="FZ80" s="91">
        <f t="shared" si="192"/>
        <v>0</v>
      </c>
      <c r="GA80" s="91">
        <f t="shared" si="218"/>
        <v>0</v>
      </c>
      <c r="GB80" s="91">
        <f t="shared" si="219"/>
        <v>0</v>
      </c>
      <c r="GC80" s="91">
        <f t="shared" si="220"/>
        <v>0</v>
      </c>
      <c r="GD80" s="91">
        <f t="shared" si="221"/>
        <v>0</v>
      </c>
      <c r="GE80" s="91">
        <f t="shared" si="222"/>
        <v>0</v>
      </c>
      <c r="GF80" s="91">
        <f t="shared" si="223"/>
        <v>0</v>
      </c>
      <c r="GG80" s="91">
        <f t="shared" si="224"/>
        <v>0</v>
      </c>
      <c r="GH80" s="91">
        <f t="shared" si="225"/>
        <v>0</v>
      </c>
      <c r="GI80" s="91">
        <f t="shared" si="226"/>
        <v>0</v>
      </c>
      <c r="GJ80" s="91">
        <f t="shared" si="227"/>
        <v>0</v>
      </c>
      <c r="GK80" s="91">
        <f t="shared" si="228"/>
        <v>0</v>
      </c>
      <c r="GL80" s="91">
        <f t="shared" si="229"/>
        <v>0</v>
      </c>
      <c r="GM80" s="91">
        <f t="shared" si="230"/>
        <v>0</v>
      </c>
      <c r="GN80" s="91">
        <f t="shared" si="231"/>
        <v>0</v>
      </c>
      <c r="GO80" s="91">
        <f t="shared" si="232"/>
        <v>0</v>
      </c>
      <c r="GP80" s="91">
        <f t="shared" si="213"/>
        <v>0</v>
      </c>
      <c r="GQ80" s="91">
        <f t="shared" si="214"/>
        <v>0</v>
      </c>
      <c r="GR80" s="91">
        <f t="shared" si="215"/>
        <v>0</v>
      </c>
      <c r="GS80" s="91">
        <f t="shared" si="216"/>
        <v>0</v>
      </c>
      <c r="GT80" s="91">
        <f t="shared" si="217"/>
        <v>0</v>
      </c>
      <c r="GU80" s="91">
        <f t="shared" si="193"/>
        <v>0</v>
      </c>
      <c r="GV80" s="91">
        <f t="shared" si="194"/>
        <v>0</v>
      </c>
      <c r="GW80" s="91">
        <f t="shared" si="195"/>
        <v>0</v>
      </c>
      <c r="GX80" s="91">
        <f t="shared" si="196"/>
        <v>0</v>
      </c>
      <c r="GY80" s="91">
        <f t="shared" si="197"/>
        <v>0</v>
      </c>
      <c r="GZ80" s="91">
        <f t="shared" si="198"/>
        <v>0</v>
      </c>
      <c r="HA80" s="91">
        <f t="shared" si="199"/>
        <v>0</v>
      </c>
      <c r="HB80" s="91">
        <f t="shared" si="200"/>
        <v>0</v>
      </c>
      <c r="HC80" s="91">
        <f t="shared" si="201"/>
        <v>0</v>
      </c>
      <c r="HD80" s="91">
        <f t="shared" si="202"/>
        <v>0</v>
      </c>
      <c r="HE80" s="91">
        <f t="shared" si="203"/>
        <v>0</v>
      </c>
      <c r="HF80" s="91">
        <f t="shared" si="204"/>
        <v>0</v>
      </c>
      <c r="HG80" s="91">
        <f t="shared" si="205"/>
        <v>0</v>
      </c>
      <c r="HH80" s="91">
        <f t="shared" si="206"/>
        <v>0</v>
      </c>
      <c r="HI80" s="91">
        <f t="shared" si="207"/>
        <v>0</v>
      </c>
      <c r="HJ80" s="91">
        <f t="shared" si="208"/>
        <v>0</v>
      </c>
      <c r="HK80" s="91">
        <f t="shared" si="209"/>
        <v>0</v>
      </c>
      <c r="HL80" s="91">
        <f t="shared" si="210"/>
        <v>0</v>
      </c>
      <c r="HM80" s="91">
        <f t="shared" si="211"/>
        <v>0</v>
      </c>
      <c r="HN80" s="91">
        <f t="shared" si="212"/>
        <v>0</v>
      </c>
      <c r="HP80" s="91">
        <f t="shared" si="354"/>
        <v>0</v>
      </c>
      <c r="HR80" s="262">
        <f t="shared" si="355"/>
        <v>0</v>
      </c>
      <c r="HS80" s="91">
        <f>HR80-'SS to Constituents'!F80</f>
        <v>0</v>
      </c>
      <c r="HV80" s="289" t="str">
        <f t="shared" si="356"/>
        <v>1D.1.UKLM</v>
      </c>
      <c r="HW80" s="262">
        <f t="shared" si="233"/>
        <v>0</v>
      </c>
      <c r="HX80" s="262">
        <f t="shared" si="234"/>
        <v>0</v>
      </c>
      <c r="HY80" s="262">
        <f t="shared" si="235"/>
        <v>0</v>
      </c>
      <c r="HZ80" s="262">
        <f t="shared" si="236"/>
        <v>0</v>
      </c>
      <c r="IA80" s="262">
        <f t="shared" si="237"/>
        <v>0</v>
      </c>
      <c r="IB80" s="262">
        <f t="shared" si="238"/>
        <v>0</v>
      </c>
      <c r="IC80" s="262">
        <f t="shared" si="239"/>
        <v>0</v>
      </c>
      <c r="ID80" s="262">
        <f t="shared" si="240"/>
        <v>0</v>
      </c>
      <c r="IE80" s="262">
        <f t="shared" si="241"/>
        <v>0</v>
      </c>
      <c r="IF80" s="262">
        <f t="shared" si="242"/>
        <v>0</v>
      </c>
      <c r="IG80" s="262">
        <f t="shared" si="243"/>
        <v>0</v>
      </c>
      <c r="IH80" s="262">
        <f t="shared" si="244"/>
        <v>0</v>
      </c>
      <c r="II80" s="262">
        <f t="shared" si="245"/>
        <v>0</v>
      </c>
      <c r="IJ80" s="262">
        <f t="shared" si="246"/>
        <v>0</v>
      </c>
      <c r="IK80" s="262">
        <f t="shared" si="247"/>
        <v>0</v>
      </c>
      <c r="IL80" s="262">
        <f t="shared" si="248"/>
        <v>0</v>
      </c>
      <c r="IM80" s="262">
        <f t="shared" si="249"/>
        <v>0</v>
      </c>
      <c r="IN80" s="262">
        <f t="shared" si="250"/>
        <v>0</v>
      </c>
      <c r="IO80" s="262">
        <f t="shared" si="251"/>
        <v>0</v>
      </c>
      <c r="IP80" s="262">
        <f t="shared" si="252"/>
        <v>0</v>
      </c>
      <c r="IQ80" s="262">
        <f t="shared" si="253"/>
        <v>0</v>
      </c>
      <c r="IR80" s="262">
        <f t="shared" si="254"/>
        <v>0</v>
      </c>
      <c r="IS80" s="262">
        <f t="shared" si="255"/>
        <v>0</v>
      </c>
      <c r="IT80" s="262">
        <f t="shared" si="256"/>
        <v>0</v>
      </c>
      <c r="IU80" s="262">
        <f t="shared" si="257"/>
        <v>0</v>
      </c>
      <c r="IV80" s="262">
        <f t="shared" si="258"/>
        <v>0</v>
      </c>
      <c r="IW80" s="262">
        <f t="shared" si="259"/>
        <v>0</v>
      </c>
      <c r="IX80" s="262">
        <f t="shared" si="260"/>
        <v>0</v>
      </c>
      <c r="IY80" s="262">
        <f t="shared" si="261"/>
        <v>0</v>
      </c>
      <c r="IZ80" s="262">
        <f t="shared" si="262"/>
        <v>0</v>
      </c>
      <c r="JA80" s="262">
        <f t="shared" si="263"/>
        <v>0</v>
      </c>
      <c r="JB80" s="262">
        <f t="shared" si="264"/>
        <v>0</v>
      </c>
      <c r="JC80" s="262">
        <f t="shared" si="265"/>
        <v>0</v>
      </c>
      <c r="JD80" s="262">
        <f t="shared" si="266"/>
        <v>0</v>
      </c>
      <c r="JE80" s="262">
        <f t="shared" si="267"/>
        <v>0</v>
      </c>
      <c r="JF80" s="262">
        <f t="shared" si="268"/>
        <v>0</v>
      </c>
      <c r="JG80" s="262">
        <f t="shared" si="269"/>
        <v>0</v>
      </c>
      <c r="JH80" s="262">
        <f t="shared" si="270"/>
        <v>0</v>
      </c>
      <c r="JI80" s="262">
        <f t="shared" si="271"/>
        <v>0</v>
      </c>
      <c r="JJ80" s="262">
        <f t="shared" si="272"/>
        <v>0</v>
      </c>
      <c r="JK80" s="262">
        <f t="shared" si="273"/>
        <v>0</v>
      </c>
      <c r="JL80" s="262">
        <f t="shared" si="274"/>
        <v>0</v>
      </c>
      <c r="JM80" s="262">
        <f t="shared" si="275"/>
        <v>0</v>
      </c>
      <c r="JN80" s="262">
        <f t="shared" si="276"/>
        <v>0</v>
      </c>
      <c r="JO80" s="262">
        <f t="shared" si="277"/>
        <v>0</v>
      </c>
      <c r="JP80" s="262">
        <f t="shared" si="278"/>
        <v>0</v>
      </c>
      <c r="JQ80" s="262">
        <f t="shared" si="279"/>
        <v>0</v>
      </c>
      <c r="JR80" s="262">
        <f t="shared" si="280"/>
        <v>0</v>
      </c>
      <c r="JS80" s="262">
        <f t="shared" si="281"/>
        <v>0</v>
      </c>
      <c r="JT80" s="262">
        <f t="shared" si="282"/>
        <v>0</v>
      </c>
      <c r="JU80" s="262">
        <f t="shared" si="283"/>
        <v>0</v>
      </c>
      <c r="JV80" s="262">
        <f t="shared" si="284"/>
        <v>0</v>
      </c>
      <c r="JW80" s="262">
        <f t="shared" si="285"/>
        <v>0</v>
      </c>
      <c r="JX80" s="262">
        <f t="shared" si="286"/>
        <v>0</v>
      </c>
      <c r="JY80" s="262">
        <f t="shared" si="287"/>
        <v>0</v>
      </c>
      <c r="JZ80" s="262">
        <f t="shared" si="288"/>
        <v>0</v>
      </c>
      <c r="KA80" s="262">
        <f t="shared" si="289"/>
        <v>0</v>
      </c>
      <c r="KB80" s="262">
        <f t="shared" si="290"/>
        <v>0</v>
      </c>
      <c r="KC80" s="262">
        <f t="shared" si="291"/>
        <v>0</v>
      </c>
      <c r="KD80" s="262">
        <f t="shared" si="292"/>
        <v>0</v>
      </c>
      <c r="KE80" s="262">
        <f t="shared" si="293"/>
        <v>0</v>
      </c>
      <c r="KF80" s="262">
        <f t="shared" si="294"/>
        <v>0</v>
      </c>
      <c r="KG80" s="262">
        <f t="shared" si="295"/>
        <v>0</v>
      </c>
      <c r="KH80" s="262">
        <f t="shared" si="296"/>
        <v>0</v>
      </c>
      <c r="KI80" s="262">
        <f t="shared" si="297"/>
        <v>0</v>
      </c>
      <c r="KJ80" s="262">
        <f t="shared" si="298"/>
        <v>0</v>
      </c>
      <c r="KK80" s="262">
        <f t="shared" si="299"/>
        <v>0</v>
      </c>
      <c r="KL80" s="262">
        <f t="shared" si="300"/>
        <v>0</v>
      </c>
      <c r="KM80" s="262">
        <f t="shared" si="301"/>
        <v>0</v>
      </c>
      <c r="KN80" s="262">
        <f t="shared" si="302"/>
        <v>0</v>
      </c>
      <c r="KO80" s="262">
        <f t="shared" si="303"/>
        <v>0</v>
      </c>
      <c r="KP80" s="262">
        <f t="shared" si="304"/>
        <v>0</v>
      </c>
      <c r="KQ80" s="262">
        <f t="shared" si="305"/>
        <v>0</v>
      </c>
      <c r="KR80" s="262">
        <f t="shared" si="306"/>
        <v>0</v>
      </c>
      <c r="KS80" s="262">
        <f t="shared" si="307"/>
        <v>0</v>
      </c>
      <c r="KT80" s="262">
        <f t="shared" si="308"/>
        <v>0</v>
      </c>
      <c r="KU80" s="262">
        <f t="shared" si="309"/>
        <v>0</v>
      </c>
      <c r="KV80" s="262">
        <f t="shared" si="310"/>
        <v>0</v>
      </c>
      <c r="KW80" s="262">
        <f t="shared" si="311"/>
        <v>0</v>
      </c>
      <c r="KX80" s="262">
        <f t="shared" si="312"/>
        <v>0</v>
      </c>
      <c r="KY80" s="262">
        <f t="shared" si="313"/>
        <v>0</v>
      </c>
      <c r="KZ80" s="262">
        <f t="shared" si="314"/>
        <v>0</v>
      </c>
      <c r="LA80" s="262">
        <f t="shared" si="315"/>
        <v>0</v>
      </c>
      <c r="LB80" s="262">
        <f t="shared" si="316"/>
        <v>0</v>
      </c>
      <c r="LC80" s="262">
        <f t="shared" si="317"/>
        <v>0</v>
      </c>
      <c r="LD80" s="262">
        <f t="shared" si="318"/>
        <v>0</v>
      </c>
      <c r="LE80" s="262">
        <f t="shared" si="319"/>
        <v>0</v>
      </c>
      <c r="LF80" s="262">
        <f t="shared" si="320"/>
        <v>0</v>
      </c>
      <c r="LG80" s="262">
        <f t="shared" si="321"/>
        <v>0</v>
      </c>
      <c r="LH80" s="262">
        <f t="shared" si="322"/>
        <v>0</v>
      </c>
      <c r="LI80" s="262">
        <f t="shared" si="323"/>
        <v>0</v>
      </c>
      <c r="LJ80" s="262">
        <f t="shared" si="324"/>
        <v>0</v>
      </c>
      <c r="LK80" s="262">
        <f t="shared" si="325"/>
        <v>0</v>
      </c>
      <c r="LL80" s="262">
        <f t="shared" si="326"/>
        <v>0</v>
      </c>
    </row>
    <row r="81" spans="2:324" ht="39.950000000000003" hidden="1" customHeight="1" x14ac:dyDescent="0.25">
      <c r="B81" s="5" t="s">
        <v>40</v>
      </c>
      <c r="C81" s="68" t="s">
        <v>41</v>
      </c>
      <c r="D81" s="5" t="s">
        <v>80</v>
      </c>
      <c r="F81" s="262">
        <f>'SS to Constituents'!N81</f>
        <v>0</v>
      </c>
      <c r="H81" s="262">
        <f>'SS to Constituents'!O81</f>
        <v>0</v>
      </c>
      <c r="I81" s="264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X81" s="91">
        <f t="shared" si="327"/>
        <v>0</v>
      </c>
      <c r="Y81" s="91">
        <f t="shared" si="328"/>
        <v>0</v>
      </c>
      <c r="Z81" s="91">
        <f t="shared" si="329"/>
        <v>0</v>
      </c>
      <c r="AA81" s="91">
        <f t="shared" si="330"/>
        <v>0</v>
      </c>
      <c r="AB81" s="91">
        <f t="shared" si="331"/>
        <v>0</v>
      </c>
      <c r="AC81" s="91">
        <f t="shared" si="332"/>
        <v>0</v>
      </c>
      <c r="AD81" s="91">
        <f t="shared" si="333"/>
        <v>0</v>
      </c>
      <c r="AE81" s="91">
        <f t="shared" si="334"/>
        <v>0</v>
      </c>
      <c r="AF81" s="91">
        <f t="shared" si="335"/>
        <v>0</v>
      </c>
      <c r="AG81" s="91">
        <f t="shared" si="336"/>
        <v>0</v>
      </c>
      <c r="AH81" s="91">
        <f t="shared" si="337"/>
        <v>0</v>
      </c>
      <c r="AI81" s="91">
        <f t="shared" si="338"/>
        <v>0</v>
      </c>
      <c r="AJ81" s="91">
        <f t="shared" si="339"/>
        <v>0</v>
      </c>
      <c r="AL81" s="91">
        <f t="shared" si="340"/>
        <v>0</v>
      </c>
      <c r="AM81" s="91">
        <f t="shared" si="341"/>
        <v>0</v>
      </c>
      <c r="AN81" s="91">
        <f t="shared" si="342"/>
        <v>0</v>
      </c>
      <c r="AO81" s="91">
        <f t="shared" si="343"/>
        <v>0</v>
      </c>
      <c r="AP81" s="91">
        <f t="shared" si="344"/>
        <v>0</v>
      </c>
      <c r="AR81" s="91">
        <f t="shared" si="345"/>
        <v>0</v>
      </c>
      <c r="AS81" s="91">
        <f t="shared" si="346"/>
        <v>0</v>
      </c>
      <c r="AT81" s="91">
        <f t="shared" si="347"/>
        <v>0</v>
      </c>
      <c r="AV81" s="91">
        <f t="shared" si="348"/>
        <v>0</v>
      </c>
      <c r="AX81" s="91">
        <f t="shared" si="349"/>
        <v>0</v>
      </c>
      <c r="AZ81" s="91">
        <f t="shared" si="350"/>
        <v>0</v>
      </c>
      <c r="BB81" s="262">
        <f>'SS to Constituents'!P81</f>
        <v>0</v>
      </c>
      <c r="BC81" s="264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Y81" s="91">
        <f t="shared" si="351"/>
        <v>0</v>
      </c>
      <c r="BZ81" s="91">
        <f t="shared" si="165"/>
        <v>0</v>
      </c>
      <c r="CA81" s="91">
        <f t="shared" si="166"/>
        <v>0</v>
      </c>
      <c r="CB81" s="91">
        <f t="shared" si="167"/>
        <v>0</v>
      </c>
      <c r="CC81" s="91">
        <f t="shared" si="168"/>
        <v>0</v>
      </c>
      <c r="CD81" s="91">
        <f t="shared" si="169"/>
        <v>0</v>
      </c>
      <c r="CE81" s="91">
        <f t="shared" si="170"/>
        <v>0</v>
      </c>
      <c r="CF81" s="91">
        <f t="shared" si="171"/>
        <v>0</v>
      </c>
      <c r="CG81" s="91">
        <f t="shared" si="172"/>
        <v>0</v>
      </c>
      <c r="CH81" s="91">
        <f t="shared" si="154"/>
        <v>0</v>
      </c>
      <c r="CI81" s="91">
        <f t="shared" si="155"/>
        <v>0</v>
      </c>
      <c r="CJ81" s="91">
        <f t="shared" si="156"/>
        <v>0</v>
      </c>
      <c r="CK81" s="91">
        <f t="shared" si="157"/>
        <v>0</v>
      </c>
      <c r="CL81" s="91">
        <f t="shared" si="158"/>
        <v>0</v>
      </c>
      <c r="CM81" s="91">
        <f t="shared" si="159"/>
        <v>0</v>
      </c>
      <c r="CN81" s="91">
        <f t="shared" si="160"/>
        <v>0</v>
      </c>
      <c r="CO81" s="91">
        <f t="shared" si="161"/>
        <v>0</v>
      </c>
      <c r="CP81" s="91">
        <f t="shared" si="162"/>
        <v>0</v>
      </c>
      <c r="CQ81" s="91">
        <f t="shared" si="163"/>
        <v>0</v>
      </c>
      <c r="CR81" s="91">
        <f t="shared" si="164"/>
        <v>0</v>
      </c>
      <c r="CT81" s="91">
        <f t="shared" si="352"/>
        <v>0</v>
      </c>
      <c r="CV81" s="262">
        <f>'SS to Constituents'!Q81</f>
        <v>0</v>
      </c>
      <c r="CW81" s="264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5"/>
      <c r="DT81" s="285"/>
      <c r="DU81" s="285"/>
      <c r="DV81" s="285"/>
      <c r="DW81" s="285"/>
      <c r="DX81" s="285"/>
      <c r="DY81" s="285"/>
      <c r="DZ81" s="285"/>
      <c r="EA81" s="285"/>
      <c r="EB81" s="285"/>
      <c r="EC81" s="285"/>
      <c r="ED81" s="285"/>
      <c r="EE81" s="285"/>
      <c r="EF81" s="285"/>
      <c r="EG81" s="285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5"/>
      <c r="ET81" s="285"/>
      <c r="EU81" s="285"/>
      <c r="EV81" s="285"/>
      <c r="EW81" s="285"/>
      <c r="EX81" s="285"/>
      <c r="EY81" s="285"/>
      <c r="EZ81" s="285"/>
      <c r="FA81" s="285"/>
      <c r="FB81" s="285"/>
      <c r="FC81" s="285"/>
      <c r="FD81" s="285"/>
      <c r="FE81" s="285"/>
      <c r="FG81" s="91">
        <f t="shared" si="353"/>
        <v>0</v>
      </c>
      <c r="FH81" s="91">
        <f t="shared" si="175"/>
        <v>0</v>
      </c>
      <c r="FI81" s="91">
        <f t="shared" si="176"/>
        <v>0</v>
      </c>
      <c r="FJ81" s="91">
        <f t="shared" si="177"/>
        <v>0</v>
      </c>
      <c r="FK81" s="91">
        <f t="shared" si="178"/>
        <v>0</v>
      </c>
      <c r="FL81" s="91">
        <f t="shared" si="179"/>
        <v>0</v>
      </c>
      <c r="FM81" s="91">
        <f t="shared" si="180"/>
        <v>0</v>
      </c>
      <c r="FN81" s="91">
        <f t="shared" si="181"/>
        <v>0</v>
      </c>
      <c r="FO81" s="91">
        <f t="shared" si="182"/>
        <v>0</v>
      </c>
      <c r="FP81" s="91">
        <f t="shared" si="183"/>
        <v>0</v>
      </c>
      <c r="FQ81" s="91">
        <f t="shared" si="184"/>
        <v>0</v>
      </c>
      <c r="FR81" s="91">
        <f t="shared" si="185"/>
        <v>0</v>
      </c>
      <c r="FS81" s="91">
        <f t="shared" si="186"/>
        <v>0</v>
      </c>
      <c r="FT81" s="91">
        <f t="shared" si="187"/>
        <v>0</v>
      </c>
      <c r="FU81" s="91">
        <f t="shared" si="188"/>
        <v>0</v>
      </c>
      <c r="FV81" s="91">
        <f t="shared" si="189"/>
        <v>0</v>
      </c>
      <c r="FW81" s="91">
        <f t="shared" si="174"/>
        <v>0</v>
      </c>
      <c r="FX81" s="91">
        <f t="shared" si="190"/>
        <v>0</v>
      </c>
      <c r="FY81" s="91">
        <f t="shared" si="191"/>
        <v>0</v>
      </c>
      <c r="FZ81" s="91">
        <f t="shared" si="192"/>
        <v>0</v>
      </c>
      <c r="GA81" s="91">
        <f t="shared" si="218"/>
        <v>0</v>
      </c>
      <c r="GB81" s="91">
        <f t="shared" si="219"/>
        <v>0</v>
      </c>
      <c r="GC81" s="91">
        <f t="shared" si="220"/>
        <v>0</v>
      </c>
      <c r="GD81" s="91">
        <f t="shared" si="221"/>
        <v>0</v>
      </c>
      <c r="GE81" s="91">
        <f t="shared" si="222"/>
        <v>0</v>
      </c>
      <c r="GF81" s="91">
        <f t="shared" si="223"/>
        <v>0</v>
      </c>
      <c r="GG81" s="91">
        <f t="shared" si="224"/>
        <v>0</v>
      </c>
      <c r="GH81" s="91">
        <f t="shared" si="225"/>
        <v>0</v>
      </c>
      <c r="GI81" s="91">
        <f t="shared" si="226"/>
        <v>0</v>
      </c>
      <c r="GJ81" s="91">
        <f t="shared" si="227"/>
        <v>0</v>
      </c>
      <c r="GK81" s="91">
        <f t="shared" si="228"/>
        <v>0</v>
      </c>
      <c r="GL81" s="91">
        <f t="shared" si="229"/>
        <v>0</v>
      </c>
      <c r="GM81" s="91">
        <f t="shared" si="230"/>
        <v>0</v>
      </c>
      <c r="GN81" s="91">
        <f t="shared" si="231"/>
        <v>0</v>
      </c>
      <c r="GO81" s="91">
        <f t="shared" si="232"/>
        <v>0</v>
      </c>
      <c r="GP81" s="91">
        <f t="shared" si="213"/>
        <v>0</v>
      </c>
      <c r="GQ81" s="91">
        <f t="shared" si="214"/>
        <v>0</v>
      </c>
      <c r="GR81" s="91">
        <f t="shared" si="215"/>
        <v>0</v>
      </c>
      <c r="GS81" s="91">
        <f t="shared" si="216"/>
        <v>0</v>
      </c>
      <c r="GT81" s="91">
        <f t="shared" si="217"/>
        <v>0</v>
      </c>
      <c r="GU81" s="91">
        <f t="shared" si="193"/>
        <v>0</v>
      </c>
      <c r="GV81" s="91">
        <f t="shared" si="194"/>
        <v>0</v>
      </c>
      <c r="GW81" s="91">
        <f t="shared" si="195"/>
        <v>0</v>
      </c>
      <c r="GX81" s="91">
        <f t="shared" si="196"/>
        <v>0</v>
      </c>
      <c r="GY81" s="91">
        <f t="shared" si="197"/>
        <v>0</v>
      </c>
      <c r="GZ81" s="91">
        <f t="shared" si="198"/>
        <v>0</v>
      </c>
      <c r="HA81" s="91">
        <f t="shared" si="199"/>
        <v>0</v>
      </c>
      <c r="HB81" s="91">
        <f t="shared" si="200"/>
        <v>0</v>
      </c>
      <c r="HC81" s="91">
        <f t="shared" si="201"/>
        <v>0</v>
      </c>
      <c r="HD81" s="91">
        <f t="shared" si="202"/>
        <v>0</v>
      </c>
      <c r="HE81" s="91">
        <f t="shared" si="203"/>
        <v>0</v>
      </c>
      <c r="HF81" s="91">
        <f t="shared" si="204"/>
        <v>0</v>
      </c>
      <c r="HG81" s="91">
        <f t="shared" si="205"/>
        <v>0</v>
      </c>
      <c r="HH81" s="91">
        <f t="shared" si="206"/>
        <v>0</v>
      </c>
      <c r="HI81" s="91">
        <f t="shared" si="207"/>
        <v>0</v>
      </c>
      <c r="HJ81" s="91">
        <f t="shared" si="208"/>
        <v>0</v>
      </c>
      <c r="HK81" s="91">
        <f t="shared" si="209"/>
        <v>0</v>
      </c>
      <c r="HL81" s="91">
        <f t="shared" si="210"/>
        <v>0</v>
      </c>
      <c r="HM81" s="91">
        <f t="shared" si="211"/>
        <v>0</v>
      </c>
      <c r="HN81" s="91">
        <f t="shared" si="212"/>
        <v>0</v>
      </c>
      <c r="HP81" s="91">
        <f t="shared" si="354"/>
        <v>0</v>
      </c>
      <c r="HR81" s="262">
        <f t="shared" si="355"/>
        <v>0</v>
      </c>
      <c r="HS81" s="91">
        <f>HR81-'SS to Constituents'!F81</f>
        <v>0</v>
      </c>
      <c r="HV81" s="289" t="str">
        <f t="shared" si="356"/>
        <v>1D.1.IGTAD</v>
      </c>
      <c r="HW81" s="262">
        <f t="shared" si="233"/>
        <v>0</v>
      </c>
      <c r="HX81" s="262">
        <f t="shared" si="234"/>
        <v>0</v>
      </c>
      <c r="HY81" s="262">
        <f t="shared" si="235"/>
        <v>0</v>
      </c>
      <c r="HZ81" s="262">
        <f t="shared" si="236"/>
        <v>0</v>
      </c>
      <c r="IA81" s="262">
        <f t="shared" si="237"/>
        <v>0</v>
      </c>
      <c r="IB81" s="262">
        <f t="shared" si="238"/>
        <v>0</v>
      </c>
      <c r="IC81" s="262">
        <f t="shared" si="239"/>
        <v>0</v>
      </c>
      <c r="ID81" s="262">
        <f t="shared" si="240"/>
        <v>0</v>
      </c>
      <c r="IE81" s="262">
        <f t="shared" si="241"/>
        <v>0</v>
      </c>
      <c r="IF81" s="262">
        <f t="shared" si="242"/>
        <v>0</v>
      </c>
      <c r="IG81" s="262">
        <f t="shared" si="243"/>
        <v>0</v>
      </c>
      <c r="IH81" s="262">
        <f t="shared" si="244"/>
        <v>0</v>
      </c>
      <c r="II81" s="262">
        <f t="shared" si="245"/>
        <v>0</v>
      </c>
      <c r="IJ81" s="262">
        <f t="shared" si="246"/>
        <v>0</v>
      </c>
      <c r="IK81" s="262">
        <f t="shared" si="247"/>
        <v>0</v>
      </c>
      <c r="IL81" s="262">
        <f t="shared" si="248"/>
        <v>0</v>
      </c>
      <c r="IM81" s="262">
        <f t="shared" si="249"/>
        <v>0</v>
      </c>
      <c r="IN81" s="262">
        <f t="shared" si="250"/>
        <v>0</v>
      </c>
      <c r="IO81" s="262">
        <f t="shared" si="251"/>
        <v>0</v>
      </c>
      <c r="IP81" s="262">
        <f t="shared" si="252"/>
        <v>0</v>
      </c>
      <c r="IQ81" s="262">
        <f t="shared" si="253"/>
        <v>0</v>
      </c>
      <c r="IR81" s="262">
        <f t="shared" si="254"/>
        <v>0</v>
      </c>
      <c r="IS81" s="262">
        <f t="shared" si="255"/>
        <v>0</v>
      </c>
      <c r="IT81" s="262">
        <f t="shared" si="256"/>
        <v>0</v>
      </c>
      <c r="IU81" s="262">
        <f t="shared" si="257"/>
        <v>0</v>
      </c>
      <c r="IV81" s="262">
        <f t="shared" si="258"/>
        <v>0</v>
      </c>
      <c r="IW81" s="262">
        <f t="shared" si="259"/>
        <v>0</v>
      </c>
      <c r="IX81" s="262">
        <f t="shared" si="260"/>
        <v>0</v>
      </c>
      <c r="IY81" s="262">
        <f t="shared" si="261"/>
        <v>0</v>
      </c>
      <c r="IZ81" s="262">
        <f t="shared" si="262"/>
        <v>0</v>
      </c>
      <c r="JA81" s="262">
        <f t="shared" si="263"/>
        <v>0</v>
      </c>
      <c r="JB81" s="262">
        <f t="shared" si="264"/>
        <v>0</v>
      </c>
      <c r="JC81" s="262">
        <f t="shared" si="265"/>
        <v>0</v>
      </c>
      <c r="JD81" s="262">
        <f t="shared" si="266"/>
        <v>0</v>
      </c>
      <c r="JE81" s="262">
        <f t="shared" si="267"/>
        <v>0</v>
      </c>
      <c r="JF81" s="262">
        <f t="shared" si="268"/>
        <v>0</v>
      </c>
      <c r="JG81" s="262">
        <f t="shared" si="269"/>
        <v>0</v>
      </c>
      <c r="JH81" s="262">
        <f t="shared" si="270"/>
        <v>0</v>
      </c>
      <c r="JI81" s="262">
        <f t="shared" si="271"/>
        <v>0</v>
      </c>
      <c r="JJ81" s="262">
        <f t="shared" si="272"/>
        <v>0</v>
      </c>
      <c r="JK81" s="262">
        <f t="shared" si="273"/>
        <v>0</v>
      </c>
      <c r="JL81" s="262">
        <f t="shared" si="274"/>
        <v>0</v>
      </c>
      <c r="JM81" s="262">
        <f t="shared" si="275"/>
        <v>0</v>
      </c>
      <c r="JN81" s="262">
        <f t="shared" si="276"/>
        <v>0</v>
      </c>
      <c r="JO81" s="262">
        <f t="shared" si="277"/>
        <v>0</v>
      </c>
      <c r="JP81" s="262">
        <f t="shared" si="278"/>
        <v>0</v>
      </c>
      <c r="JQ81" s="262">
        <f t="shared" si="279"/>
        <v>0</v>
      </c>
      <c r="JR81" s="262">
        <f t="shared" si="280"/>
        <v>0</v>
      </c>
      <c r="JS81" s="262">
        <f t="shared" si="281"/>
        <v>0</v>
      </c>
      <c r="JT81" s="262">
        <f t="shared" si="282"/>
        <v>0</v>
      </c>
      <c r="JU81" s="262">
        <f t="shared" si="283"/>
        <v>0</v>
      </c>
      <c r="JV81" s="262">
        <f t="shared" si="284"/>
        <v>0</v>
      </c>
      <c r="JW81" s="262">
        <f t="shared" si="285"/>
        <v>0</v>
      </c>
      <c r="JX81" s="262">
        <f t="shared" si="286"/>
        <v>0</v>
      </c>
      <c r="JY81" s="262">
        <f t="shared" si="287"/>
        <v>0</v>
      </c>
      <c r="JZ81" s="262">
        <f t="shared" si="288"/>
        <v>0</v>
      </c>
      <c r="KA81" s="262">
        <f t="shared" si="289"/>
        <v>0</v>
      </c>
      <c r="KB81" s="262">
        <f t="shared" si="290"/>
        <v>0</v>
      </c>
      <c r="KC81" s="262">
        <f t="shared" si="291"/>
        <v>0</v>
      </c>
      <c r="KD81" s="262">
        <f t="shared" si="292"/>
        <v>0</v>
      </c>
      <c r="KE81" s="262">
        <f t="shared" si="293"/>
        <v>0</v>
      </c>
      <c r="KF81" s="262">
        <f t="shared" si="294"/>
        <v>0</v>
      </c>
      <c r="KG81" s="262">
        <f t="shared" si="295"/>
        <v>0</v>
      </c>
      <c r="KH81" s="262">
        <f t="shared" si="296"/>
        <v>0</v>
      </c>
      <c r="KI81" s="262">
        <f t="shared" si="297"/>
        <v>0</v>
      </c>
      <c r="KJ81" s="262">
        <f t="shared" si="298"/>
        <v>0</v>
      </c>
      <c r="KK81" s="262">
        <f t="shared" si="299"/>
        <v>0</v>
      </c>
      <c r="KL81" s="262">
        <f t="shared" si="300"/>
        <v>0</v>
      </c>
      <c r="KM81" s="262">
        <f t="shared" si="301"/>
        <v>0</v>
      </c>
      <c r="KN81" s="262">
        <f t="shared" si="302"/>
        <v>0</v>
      </c>
      <c r="KO81" s="262">
        <f t="shared" si="303"/>
        <v>0</v>
      </c>
      <c r="KP81" s="262">
        <f t="shared" si="304"/>
        <v>0</v>
      </c>
      <c r="KQ81" s="262">
        <f t="shared" si="305"/>
        <v>0</v>
      </c>
      <c r="KR81" s="262">
        <f t="shared" si="306"/>
        <v>0</v>
      </c>
      <c r="KS81" s="262">
        <f t="shared" si="307"/>
        <v>0</v>
      </c>
      <c r="KT81" s="262">
        <f t="shared" si="308"/>
        <v>0</v>
      </c>
      <c r="KU81" s="262">
        <f t="shared" si="309"/>
        <v>0</v>
      </c>
      <c r="KV81" s="262">
        <f t="shared" si="310"/>
        <v>0</v>
      </c>
      <c r="KW81" s="262">
        <f t="shared" si="311"/>
        <v>0</v>
      </c>
      <c r="KX81" s="262">
        <f t="shared" si="312"/>
        <v>0</v>
      </c>
      <c r="KY81" s="262">
        <f t="shared" si="313"/>
        <v>0</v>
      </c>
      <c r="KZ81" s="262">
        <f t="shared" si="314"/>
        <v>0</v>
      </c>
      <c r="LA81" s="262">
        <f t="shared" si="315"/>
        <v>0</v>
      </c>
      <c r="LB81" s="262">
        <f t="shared" si="316"/>
        <v>0</v>
      </c>
      <c r="LC81" s="262">
        <f t="shared" si="317"/>
        <v>0</v>
      </c>
      <c r="LD81" s="262">
        <f t="shared" si="318"/>
        <v>0</v>
      </c>
      <c r="LE81" s="262">
        <f t="shared" si="319"/>
        <v>0</v>
      </c>
      <c r="LF81" s="262">
        <f t="shared" si="320"/>
        <v>0</v>
      </c>
      <c r="LG81" s="262">
        <f t="shared" si="321"/>
        <v>0</v>
      </c>
      <c r="LH81" s="262">
        <f t="shared" si="322"/>
        <v>0</v>
      </c>
      <c r="LI81" s="262">
        <f t="shared" si="323"/>
        <v>0</v>
      </c>
      <c r="LJ81" s="262">
        <f t="shared" si="324"/>
        <v>0</v>
      </c>
      <c r="LK81" s="262">
        <f t="shared" si="325"/>
        <v>0</v>
      </c>
      <c r="LL81" s="262">
        <f t="shared" si="326"/>
        <v>0</v>
      </c>
    </row>
    <row r="82" spans="2:324" ht="39.950000000000003" hidden="1" customHeight="1" x14ac:dyDescent="0.25">
      <c r="B82" s="5" t="s">
        <v>40</v>
      </c>
      <c r="C82" s="68" t="s">
        <v>41</v>
      </c>
      <c r="D82" s="5" t="s">
        <v>91</v>
      </c>
      <c r="F82" s="262">
        <f>'SS to Constituents'!N82</f>
        <v>0</v>
      </c>
      <c r="H82" s="262">
        <f>'SS to Constituents'!O82</f>
        <v>0</v>
      </c>
      <c r="I82" s="264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X82" s="91">
        <f t="shared" si="327"/>
        <v>0</v>
      </c>
      <c r="Y82" s="91">
        <f t="shared" si="328"/>
        <v>0</v>
      </c>
      <c r="Z82" s="91">
        <f t="shared" si="329"/>
        <v>0</v>
      </c>
      <c r="AA82" s="91">
        <f t="shared" si="330"/>
        <v>0</v>
      </c>
      <c r="AB82" s="91">
        <f t="shared" si="331"/>
        <v>0</v>
      </c>
      <c r="AC82" s="91">
        <f t="shared" si="332"/>
        <v>0</v>
      </c>
      <c r="AD82" s="91">
        <f t="shared" si="333"/>
        <v>0</v>
      </c>
      <c r="AE82" s="91">
        <f t="shared" si="334"/>
        <v>0</v>
      </c>
      <c r="AF82" s="91">
        <f t="shared" si="335"/>
        <v>0</v>
      </c>
      <c r="AG82" s="91">
        <f t="shared" si="336"/>
        <v>0</v>
      </c>
      <c r="AH82" s="91">
        <f t="shared" si="337"/>
        <v>0</v>
      </c>
      <c r="AI82" s="91">
        <f t="shared" si="338"/>
        <v>0</v>
      </c>
      <c r="AJ82" s="91">
        <f t="shared" si="339"/>
        <v>0</v>
      </c>
      <c r="AL82" s="91">
        <f t="shared" si="340"/>
        <v>0</v>
      </c>
      <c r="AM82" s="91">
        <f t="shared" si="341"/>
        <v>0</v>
      </c>
      <c r="AN82" s="91">
        <f t="shared" si="342"/>
        <v>0</v>
      </c>
      <c r="AO82" s="91">
        <f t="shared" si="343"/>
        <v>0</v>
      </c>
      <c r="AP82" s="91">
        <f t="shared" si="344"/>
        <v>0</v>
      </c>
      <c r="AR82" s="91">
        <f t="shared" si="345"/>
        <v>0</v>
      </c>
      <c r="AS82" s="91">
        <f t="shared" si="346"/>
        <v>0</v>
      </c>
      <c r="AT82" s="91">
        <f t="shared" si="347"/>
        <v>0</v>
      </c>
      <c r="AV82" s="91">
        <f t="shared" si="348"/>
        <v>0</v>
      </c>
      <c r="AX82" s="91">
        <f t="shared" si="349"/>
        <v>0</v>
      </c>
      <c r="AZ82" s="91">
        <f t="shared" si="350"/>
        <v>0</v>
      </c>
      <c r="BB82" s="262">
        <f>'SS to Constituents'!P82</f>
        <v>0</v>
      </c>
      <c r="BC82" s="264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Y82" s="91">
        <f t="shared" si="351"/>
        <v>0</v>
      </c>
      <c r="BZ82" s="91">
        <f t="shared" si="165"/>
        <v>0</v>
      </c>
      <c r="CA82" s="91">
        <f t="shared" si="166"/>
        <v>0</v>
      </c>
      <c r="CB82" s="91">
        <f t="shared" si="167"/>
        <v>0</v>
      </c>
      <c r="CC82" s="91">
        <f t="shared" si="168"/>
        <v>0</v>
      </c>
      <c r="CD82" s="91">
        <f t="shared" si="169"/>
        <v>0</v>
      </c>
      <c r="CE82" s="91">
        <f t="shared" si="170"/>
        <v>0</v>
      </c>
      <c r="CF82" s="91">
        <f t="shared" si="171"/>
        <v>0</v>
      </c>
      <c r="CG82" s="91">
        <f t="shared" si="172"/>
        <v>0</v>
      </c>
      <c r="CH82" s="91">
        <f t="shared" si="154"/>
        <v>0</v>
      </c>
      <c r="CI82" s="91">
        <f t="shared" si="155"/>
        <v>0</v>
      </c>
      <c r="CJ82" s="91">
        <f t="shared" si="156"/>
        <v>0</v>
      </c>
      <c r="CK82" s="91">
        <f t="shared" si="157"/>
        <v>0</v>
      </c>
      <c r="CL82" s="91">
        <f t="shared" si="158"/>
        <v>0</v>
      </c>
      <c r="CM82" s="91">
        <f t="shared" si="159"/>
        <v>0</v>
      </c>
      <c r="CN82" s="91">
        <f t="shared" si="160"/>
        <v>0</v>
      </c>
      <c r="CO82" s="91">
        <f t="shared" si="161"/>
        <v>0</v>
      </c>
      <c r="CP82" s="91">
        <f t="shared" si="162"/>
        <v>0</v>
      </c>
      <c r="CQ82" s="91">
        <f t="shared" si="163"/>
        <v>0</v>
      </c>
      <c r="CR82" s="91">
        <f t="shared" si="164"/>
        <v>0</v>
      </c>
      <c r="CT82" s="91">
        <f t="shared" si="352"/>
        <v>0</v>
      </c>
      <c r="CV82" s="262">
        <f>'SS to Constituents'!Q82</f>
        <v>0</v>
      </c>
      <c r="CW82" s="264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5"/>
      <c r="ED82" s="285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5"/>
      <c r="EZ82" s="285"/>
      <c r="FA82" s="285"/>
      <c r="FB82" s="285"/>
      <c r="FC82" s="285"/>
      <c r="FD82" s="285"/>
      <c r="FE82" s="285"/>
      <c r="FG82" s="91">
        <f t="shared" si="353"/>
        <v>0</v>
      </c>
      <c r="FH82" s="91">
        <f t="shared" si="175"/>
        <v>0</v>
      </c>
      <c r="FI82" s="91">
        <f t="shared" si="176"/>
        <v>0</v>
      </c>
      <c r="FJ82" s="91">
        <f t="shared" si="177"/>
        <v>0</v>
      </c>
      <c r="FK82" s="91">
        <f t="shared" si="178"/>
        <v>0</v>
      </c>
      <c r="FL82" s="91">
        <f t="shared" si="179"/>
        <v>0</v>
      </c>
      <c r="FM82" s="91">
        <f t="shared" si="180"/>
        <v>0</v>
      </c>
      <c r="FN82" s="91">
        <f t="shared" si="181"/>
        <v>0</v>
      </c>
      <c r="FO82" s="91">
        <f t="shared" si="182"/>
        <v>0</v>
      </c>
      <c r="FP82" s="91">
        <f t="shared" si="183"/>
        <v>0</v>
      </c>
      <c r="FQ82" s="91">
        <f t="shared" si="184"/>
        <v>0</v>
      </c>
      <c r="FR82" s="91">
        <f t="shared" si="185"/>
        <v>0</v>
      </c>
      <c r="FS82" s="91">
        <f t="shared" si="186"/>
        <v>0</v>
      </c>
      <c r="FT82" s="91">
        <f t="shared" si="187"/>
        <v>0</v>
      </c>
      <c r="FU82" s="91">
        <f t="shared" si="188"/>
        <v>0</v>
      </c>
      <c r="FV82" s="91">
        <f t="shared" si="189"/>
        <v>0</v>
      </c>
      <c r="FW82" s="91">
        <f t="shared" si="174"/>
        <v>0</v>
      </c>
      <c r="FX82" s="91">
        <f t="shared" si="190"/>
        <v>0</v>
      </c>
      <c r="FY82" s="91">
        <f t="shared" si="191"/>
        <v>0</v>
      </c>
      <c r="FZ82" s="91">
        <f t="shared" si="192"/>
        <v>0</v>
      </c>
      <c r="GA82" s="91">
        <f t="shared" si="218"/>
        <v>0</v>
      </c>
      <c r="GB82" s="91">
        <f t="shared" si="219"/>
        <v>0</v>
      </c>
      <c r="GC82" s="91">
        <f t="shared" si="220"/>
        <v>0</v>
      </c>
      <c r="GD82" s="91">
        <f t="shared" si="221"/>
        <v>0</v>
      </c>
      <c r="GE82" s="91">
        <f t="shared" si="222"/>
        <v>0</v>
      </c>
      <c r="GF82" s="91">
        <f t="shared" si="223"/>
        <v>0</v>
      </c>
      <c r="GG82" s="91">
        <f t="shared" si="224"/>
        <v>0</v>
      </c>
      <c r="GH82" s="91">
        <f t="shared" si="225"/>
        <v>0</v>
      </c>
      <c r="GI82" s="91">
        <f t="shared" si="226"/>
        <v>0</v>
      </c>
      <c r="GJ82" s="91">
        <f t="shared" si="227"/>
        <v>0</v>
      </c>
      <c r="GK82" s="91">
        <f t="shared" si="228"/>
        <v>0</v>
      </c>
      <c r="GL82" s="91">
        <f t="shared" si="229"/>
        <v>0</v>
      </c>
      <c r="GM82" s="91">
        <f t="shared" si="230"/>
        <v>0</v>
      </c>
      <c r="GN82" s="91">
        <f t="shared" si="231"/>
        <v>0</v>
      </c>
      <c r="GO82" s="91">
        <f t="shared" si="232"/>
        <v>0</v>
      </c>
      <c r="GP82" s="91">
        <f t="shared" si="213"/>
        <v>0</v>
      </c>
      <c r="GQ82" s="91">
        <f t="shared" si="214"/>
        <v>0</v>
      </c>
      <c r="GR82" s="91">
        <f t="shared" si="215"/>
        <v>0</v>
      </c>
      <c r="GS82" s="91">
        <f t="shared" si="216"/>
        <v>0</v>
      </c>
      <c r="GT82" s="91">
        <f t="shared" si="217"/>
        <v>0</v>
      </c>
      <c r="GU82" s="91">
        <f t="shared" si="193"/>
        <v>0</v>
      </c>
      <c r="GV82" s="91">
        <f t="shared" si="194"/>
        <v>0</v>
      </c>
      <c r="GW82" s="91">
        <f t="shared" si="195"/>
        <v>0</v>
      </c>
      <c r="GX82" s="91">
        <f t="shared" si="196"/>
        <v>0</v>
      </c>
      <c r="GY82" s="91">
        <f t="shared" si="197"/>
        <v>0</v>
      </c>
      <c r="GZ82" s="91">
        <f t="shared" si="198"/>
        <v>0</v>
      </c>
      <c r="HA82" s="91">
        <f t="shared" si="199"/>
        <v>0</v>
      </c>
      <c r="HB82" s="91">
        <f t="shared" si="200"/>
        <v>0</v>
      </c>
      <c r="HC82" s="91">
        <f t="shared" si="201"/>
        <v>0</v>
      </c>
      <c r="HD82" s="91">
        <f t="shared" si="202"/>
        <v>0</v>
      </c>
      <c r="HE82" s="91">
        <f t="shared" si="203"/>
        <v>0</v>
      </c>
      <c r="HF82" s="91">
        <f t="shared" si="204"/>
        <v>0</v>
      </c>
      <c r="HG82" s="91">
        <f t="shared" si="205"/>
        <v>0</v>
      </c>
      <c r="HH82" s="91">
        <f t="shared" si="206"/>
        <v>0</v>
      </c>
      <c r="HI82" s="91">
        <f t="shared" si="207"/>
        <v>0</v>
      </c>
      <c r="HJ82" s="91">
        <f t="shared" si="208"/>
        <v>0</v>
      </c>
      <c r="HK82" s="91">
        <f t="shared" si="209"/>
        <v>0</v>
      </c>
      <c r="HL82" s="91">
        <f t="shared" si="210"/>
        <v>0</v>
      </c>
      <c r="HM82" s="91">
        <f t="shared" si="211"/>
        <v>0</v>
      </c>
      <c r="HN82" s="91">
        <f t="shared" si="212"/>
        <v>0</v>
      </c>
      <c r="HP82" s="91">
        <f t="shared" si="354"/>
        <v>0</v>
      </c>
      <c r="HR82" s="262">
        <f t="shared" si="355"/>
        <v>0</v>
      </c>
      <c r="HS82" s="91">
        <f>HR82-'SS to Constituents'!F82</f>
        <v>0</v>
      </c>
      <c r="HV82" s="289" t="str">
        <f t="shared" si="356"/>
        <v>1D.1.MAM &amp; MAP</v>
      </c>
      <c r="HW82" s="262">
        <f t="shared" si="233"/>
        <v>0</v>
      </c>
      <c r="HX82" s="262">
        <f t="shared" si="234"/>
        <v>0</v>
      </c>
      <c r="HY82" s="262">
        <f t="shared" si="235"/>
        <v>0</v>
      </c>
      <c r="HZ82" s="262">
        <f t="shared" si="236"/>
        <v>0</v>
      </c>
      <c r="IA82" s="262">
        <f t="shared" si="237"/>
        <v>0</v>
      </c>
      <c r="IB82" s="262">
        <f t="shared" si="238"/>
        <v>0</v>
      </c>
      <c r="IC82" s="262">
        <f t="shared" si="239"/>
        <v>0</v>
      </c>
      <c r="ID82" s="262">
        <f t="shared" si="240"/>
        <v>0</v>
      </c>
      <c r="IE82" s="262">
        <f t="shared" si="241"/>
        <v>0</v>
      </c>
      <c r="IF82" s="262">
        <f t="shared" si="242"/>
        <v>0</v>
      </c>
      <c r="IG82" s="262">
        <f t="shared" si="243"/>
        <v>0</v>
      </c>
      <c r="IH82" s="262">
        <f t="shared" si="244"/>
        <v>0</v>
      </c>
      <c r="II82" s="262">
        <f t="shared" si="245"/>
        <v>0</v>
      </c>
      <c r="IJ82" s="262">
        <f t="shared" si="246"/>
        <v>0</v>
      </c>
      <c r="IK82" s="262">
        <f t="shared" si="247"/>
        <v>0</v>
      </c>
      <c r="IL82" s="262">
        <f t="shared" si="248"/>
        <v>0</v>
      </c>
      <c r="IM82" s="262">
        <f t="shared" si="249"/>
        <v>0</v>
      </c>
      <c r="IN82" s="262">
        <f t="shared" si="250"/>
        <v>0</v>
      </c>
      <c r="IO82" s="262">
        <f t="shared" si="251"/>
        <v>0</v>
      </c>
      <c r="IP82" s="262">
        <f t="shared" si="252"/>
        <v>0</v>
      </c>
      <c r="IQ82" s="262">
        <f t="shared" si="253"/>
        <v>0</v>
      </c>
      <c r="IR82" s="262">
        <f t="shared" si="254"/>
        <v>0</v>
      </c>
      <c r="IS82" s="262">
        <f t="shared" si="255"/>
        <v>0</v>
      </c>
      <c r="IT82" s="262">
        <f t="shared" si="256"/>
        <v>0</v>
      </c>
      <c r="IU82" s="262">
        <f t="shared" si="257"/>
        <v>0</v>
      </c>
      <c r="IV82" s="262">
        <f t="shared" si="258"/>
        <v>0</v>
      </c>
      <c r="IW82" s="262">
        <f t="shared" si="259"/>
        <v>0</v>
      </c>
      <c r="IX82" s="262">
        <f t="shared" si="260"/>
        <v>0</v>
      </c>
      <c r="IY82" s="262">
        <f t="shared" si="261"/>
        <v>0</v>
      </c>
      <c r="IZ82" s="262">
        <f t="shared" si="262"/>
        <v>0</v>
      </c>
      <c r="JA82" s="262">
        <f t="shared" si="263"/>
        <v>0</v>
      </c>
      <c r="JB82" s="262">
        <f t="shared" si="264"/>
        <v>0</v>
      </c>
      <c r="JC82" s="262">
        <f t="shared" si="265"/>
        <v>0</v>
      </c>
      <c r="JD82" s="262">
        <f t="shared" si="266"/>
        <v>0</v>
      </c>
      <c r="JE82" s="262">
        <f t="shared" si="267"/>
        <v>0</v>
      </c>
      <c r="JF82" s="262">
        <f t="shared" si="268"/>
        <v>0</v>
      </c>
      <c r="JG82" s="262">
        <f t="shared" si="269"/>
        <v>0</v>
      </c>
      <c r="JH82" s="262">
        <f t="shared" si="270"/>
        <v>0</v>
      </c>
      <c r="JI82" s="262">
        <f t="shared" si="271"/>
        <v>0</v>
      </c>
      <c r="JJ82" s="262">
        <f t="shared" si="272"/>
        <v>0</v>
      </c>
      <c r="JK82" s="262">
        <f t="shared" si="273"/>
        <v>0</v>
      </c>
      <c r="JL82" s="262">
        <f t="shared" si="274"/>
        <v>0</v>
      </c>
      <c r="JM82" s="262">
        <f t="shared" si="275"/>
        <v>0</v>
      </c>
      <c r="JN82" s="262">
        <f t="shared" si="276"/>
        <v>0</v>
      </c>
      <c r="JO82" s="262">
        <f t="shared" si="277"/>
        <v>0</v>
      </c>
      <c r="JP82" s="262">
        <f t="shared" si="278"/>
        <v>0</v>
      </c>
      <c r="JQ82" s="262">
        <f t="shared" si="279"/>
        <v>0</v>
      </c>
      <c r="JR82" s="262">
        <f t="shared" si="280"/>
        <v>0</v>
      </c>
      <c r="JS82" s="262">
        <f t="shared" si="281"/>
        <v>0</v>
      </c>
      <c r="JT82" s="262">
        <f t="shared" si="282"/>
        <v>0</v>
      </c>
      <c r="JU82" s="262">
        <f t="shared" si="283"/>
        <v>0</v>
      </c>
      <c r="JV82" s="262">
        <f t="shared" si="284"/>
        <v>0</v>
      </c>
      <c r="JW82" s="262">
        <f t="shared" si="285"/>
        <v>0</v>
      </c>
      <c r="JX82" s="262">
        <f t="shared" si="286"/>
        <v>0</v>
      </c>
      <c r="JY82" s="262">
        <f t="shared" si="287"/>
        <v>0</v>
      </c>
      <c r="JZ82" s="262">
        <f t="shared" si="288"/>
        <v>0</v>
      </c>
      <c r="KA82" s="262">
        <f t="shared" si="289"/>
        <v>0</v>
      </c>
      <c r="KB82" s="262">
        <f t="shared" si="290"/>
        <v>0</v>
      </c>
      <c r="KC82" s="262">
        <f t="shared" si="291"/>
        <v>0</v>
      </c>
      <c r="KD82" s="262">
        <f t="shared" si="292"/>
        <v>0</v>
      </c>
      <c r="KE82" s="262">
        <f t="shared" si="293"/>
        <v>0</v>
      </c>
      <c r="KF82" s="262">
        <f t="shared" si="294"/>
        <v>0</v>
      </c>
      <c r="KG82" s="262">
        <f t="shared" si="295"/>
        <v>0</v>
      </c>
      <c r="KH82" s="262">
        <f t="shared" si="296"/>
        <v>0</v>
      </c>
      <c r="KI82" s="262">
        <f t="shared" si="297"/>
        <v>0</v>
      </c>
      <c r="KJ82" s="262">
        <f t="shared" si="298"/>
        <v>0</v>
      </c>
      <c r="KK82" s="262">
        <f t="shared" si="299"/>
        <v>0</v>
      </c>
      <c r="KL82" s="262">
        <f t="shared" si="300"/>
        <v>0</v>
      </c>
      <c r="KM82" s="262">
        <f t="shared" si="301"/>
        <v>0</v>
      </c>
      <c r="KN82" s="262">
        <f t="shared" si="302"/>
        <v>0</v>
      </c>
      <c r="KO82" s="262">
        <f t="shared" si="303"/>
        <v>0</v>
      </c>
      <c r="KP82" s="262">
        <f t="shared" si="304"/>
        <v>0</v>
      </c>
      <c r="KQ82" s="262">
        <f t="shared" si="305"/>
        <v>0</v>
      </c>
      <c r="KR82" s="262">
        <f t="shared" si="306"/>
        <v>0</v>
      </c>
      <c r="KS82" s="262">
        <f t="shared" si="307"/>
        <v>0</v>
      </c>
      <c r="KT82" s="262">
        <f t="shared" si="308"/>
        <v>0</v>
      </c>
      <c r="KU82" s="262">
        <f t="shared" si="309"/>
        <v>0</v>
      </c>
      <c r="KV82" s="262">
        <f t="shared" si="310"/>
        <v>0</v>
      </c>
      <c r="KW82" s="262">
        <f t="shared" si="311"/>
        <v>0</v>
      </c>
      <c r="KX82" s="262">
        <f t="shared" si="312"/>
        <v>0</v>
      </c>
      <c r="KY82" s="262">
        <f t="shared" si="313"/>
        <v>0</v>
      </c>
      <c r="KZ82" s="262">
        <f t="shared" si="314"/>
        <v>0</v>
      </c>
      <c r="LA82" s="262">
        <f t="shared" si="315"/>
        <v>0</v>
      </c>
      <c r="LB82" s="262">
        <f t="shared" si="316"/>
        <v>0</v>
      </c>
      <c r="LC82" s="262">
        <f t="shared" si="317"/>
        <v>0</v>
      </c>
      <c r="LD82" s="262">
        <f t="shared" si="318"/>
        <v>0</v>
      </c>
      <c r="LE82" s="262">
        <f t="shared" si="319"/>
        <v>0</v>
      </c>
      <c r="LF82" s="262">
        <f t="shared" si="320"/>
        <v>0</v>
      </c>
      <c r="LG82" s="262">
        <f t="shared" si="321"/>
        <v>0</v>
      </c>
      <c r="LH82" s="262">
        <f t="shared" si="322"/>
        <v>0</v>
      </c>
      <c r="LI82" s="262">
        <f t="shared" si="323"/>
        <v>0</v>
      </c>
      <c r="LJ82" s="262">
        <f t="shared" si="324"/>
        <v>0</v>
      </c>
      <c r="LK82" s="262">
        <f t="shared" si="325"/>
        <v>0</v>
      </c>
      <c r="LL82" s="262">
        <f t="shared" si="326"/>
        <v>0</v>
      </c>
    </row>
    <row r="83" spans="2:324" ht="39.950000000000003" hidden="1" customHeight="1" x14ac:dyDescent="0.25">
      <c r="B83" s="5" t="s">
        <v>83</v>
      </c>
      <c r="C83" s="68" t="s">
        <v>44</v>
      </c>
      <c r="D83" s="5" t="s">
        <v>72</v>
      </c>
      <c r="F83" s="262">
        <f>'SS to Constituents'!N83</f>
        <v>0</v>
      </c>
      <c r="H83" s="262">
        <f>'SS to Constituents'!O83</f>
        <v>0</v>
      </c>
      <c r="I83" s="264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X83" s="91">
        <f t="shared" si="327"/>
        <v>0</v>
      </c>
      <c r="Y83" s="91">
        <f t="shared" si="328"/>
        <v>0</v>
      </c>
      <c r="Z83" s="91">
        <f t="shared" si="329"/>
        <v>0</v>
      </c>
      <c r="AA83" s="91">
        <f t="shared" si="330"/>
        <v>0</v>
      </c>
      <c r="AB83" s="91">
        <f t="shared" si="331"/>
        <v>0</v>
      </c>
      <c r="AC83" s="91">
        <f t="shared" si="332"/>
        <v>0</v>
      </c>
      <c r="AD83" s="91">
        <f t="shared" si="333"/>
        <v>0</v>
      </c>
      <c r="AE83" s="91">
        <f t="shared" si="334"/>
        <v>0</v>
      </c>
      <c r="AF83" s="91">
        <f t="shared" si="335"/>
        <v>0</v>
      </c>
      <c r="AG83" s="91">
        <f t="shared" si="336"/>
        <v>0</v>
      </c>
      <c r="AH83" s="91">
        <f t="shared" si="337"/>
        <v>0</v>
      </c>
      <c r="AI83" s="91">
        <f t="shared" si="338"/>
        <v>0</v>
      </c>
      <c r="AJ83" s="91">
        <f t="shared" si="339"/>
        <v>0</v>
      </c>
      <c r="AL83" s="91">
        <f t="shared" si="340"/>
        <v>0</v>
      </c>
      <c r="AM83" s="91">
        <f t="shared" si="341"/>
        <v>0</v>
      </c>
      <c r="AN83" s="91">
        <f t="shared" si="342"/>
        <v>0</v>
      </c>
      <c r="AO83" s="91">
        <f t="shared" si="343"/>
        <v>0</v>
      </c>
      <c r="AP83" s="91">
        <f t="shared" si="344"/>
        <v>0</v>
      </c>
      <c r="AR83" s="91">
        <f t="shared" si="345"/>
        <v>0</v>
      </c>
      <c r="AS83" s="91">
        <f t="shared" si="346"/>
        <v>0</v>
      </c>
      <c r="AT83" s="91">
        <f t="shared" si="347"/>
        <v>0</v>
      </c>
      <c r="AV83" s="91">
        <f t="shared" si="348"/>
        <v>0</v>
      </c>
      <c r="AX83" s="91">
        <f t="shared" si="349"/>
        <v>0</v>
      </c>
      <c r="AZ83" s="91">
        <f t="shared" si="350"/>
        <v>0</v>
      </c>
      <c r="BB83" s="262">
        <f>'SS to Constituents'!P83</f>
        <v>0</v>
      </c>
      <c r="BC83" s="264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Y83" s="91">
        <f t="shared" si="351"/>
        <v>0</v>
      </c>
      <c r="BZ83" s="91">
        <f t="shared" si="165"/>
        <v>0</v>
      </c>
      <c r="CA83" s="91">
        <f t="shared" si="166"/>
        <v>0</v>
      </c>
      <c r="CB83" s="91">
        <f t="shared" si="167"/>
        <v>0</v>
      </c>
      <c r="CC83" s="91">
        <f t="shared" si="168"/>
        <v>0</v>
      </c>
      <c r="CD83" s="91">
        <f t="shared" si="169"/>
        <v>0</v>
      </c>
      <c r="CE83" s="91">
        <f t="shared" si="170"/>
        <v>0</v>
      </c>
      <c r="CF83" s="91">
        <f t="shared" si="171"/>
        <v>0</v>
      </c>
      <c r="CG83" s="91">
        <f t="shared" si="172"/>
        <v>0</v>
      </c>
      <c r="CH83" s="91">
        <f t="shared" si="154"/>
        <v>0</v>
      </c>
      <c r="CI83" s="91">
        <f t="shared" si="155"/>
        <v>0</v>
      </c>
      <c r="CJ83" s="91">
        <f t="shared" si="156"/>
        <v>0</v>
      </c>
      <c r="CK83" s="91">
        <f t="shared" si="157"/>
        <v>0</v>
      </c>
      <c r="CL83" s="91">
        <f t="shared" si="158"/>
        <v>0</v>
      </c>
      <c r="CM83" s="91">
        <f t="shared" si="159"/>
        <v>0</v>
      </c>
      <c r="CN83" s="91">
        <f t="shared" si="160"/>
        <v>0</v>
      </c>
      <c r="CO83" s="91">
        <f t="shared" si="161"/>
        <v>0</v>
      </c>
      <c r="CP83" s="91">
        <f t="shared" si="162"/>
        <v>0</v>
      </c>
      <c r="CQ83" s="91">
        <f t="shared" si="163"/>
        <v>0</v>
      </c>
      <c r="CR83" s="91">
        <f t="shared" si="164"/>
        <v>0</v>
      </c>
      <c r="CT83" s="91">
        <f t="shared" si="352"/>
        <v>0</v>
      </c>
      <c r="CV83" s="262">
        <f>'SS to Constituents'!Q83</f>
        <v>0</v>
      </c>
      <c r="CW83" s="264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5"/>
      <c r="ED83" s="285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5"/>
      <c r="EZ83" s="285"/>
      <c r="FA83" s="285"/>
      <c r="FB83" s="285"/>
      <c r="FC83" s="285"/>
      <c r="FD83" s="285"/>
      <c r="FE83" s="285"/>
      <c r="FG83" s="91">
        <f t="shared" si="353"/>
        <v>0</v>
      </c>
      <c r="FH83" s="91">
        <f t="shared" si="175"/>
        <v>0</v>
      </c>
      <c r="FI83" s="91">
        <f t="shared" si="176"/>
        <v>0</v>
      </c>
      <c r="FJ83" s="91">
        <f t="shared" si="177"/>
        <v>0</v>
      </c>
      <c r="FK83" s="91">
        <f t="shared" si="178"/>
        <v>0</v>
      </c>
      <c r="FL83" s="91">
        <f t="shared" si="179"/>
        <v>0</v>
      </c>
      <c r="FM83" s="91">
        <f t="shared" si="180"/>
        <v>0</v>
      </c>
      <c r="FN83" s="91">
        <f t="shared" si="181"/>
        <v>0</v>
      </c>
      <c r="FO83" s="91">
        <f t="shared" si="182"/>
        <v>0</v>
      </c>
      <c r="FP83" s="91">
        <f t="shared" si="183"/>
        <v>0</v>
      </c>
      <c r="FQ83" s="91">
        <f t="shared" si="184"/>
        <v>0</v>
      </c>
      <c r="FR83" s="91">
        <f t="shared" si="185"/>
        <v>0</v>
      </c>
      <c r="FS83" s="91">
        <f t="shared" si="186"/>
        <v>0</v>
      </c>
      <c r="FT83" s="91">
        <f t="shared" si="187"/>
        <v>0</v>
      </c>
      <c r="FU83" s="91">
        <f t="shared" si="188"/>
        <v>0</v>
      </c>
      <c r="FV83" s="91">
        <f t="shared" si="189"/>
        <v>0</v>
      </c>
      <c r="FW83" s="91">
        <f t="shared" si="174"/>
        <v>0</v>
      </c>
      <c r="FX83" s="91">
        <f t="shared" si="190"/>
        <v>0</v>
      </c>
      <c r="FY83" s="91">
        <f t="shared" si="191"/>
        <v>0</v>
      </c>
      <c r="FZ83" s="91">
        <f t="shared" si="192"/>
        <v>0</v>
      </c>
      <c r="GA83" s="91">
        <f t="shared" si="218"/>
        <v>0</v>
      </c>
      <c r="GB83" s="91">
        <f t="shared" si="219"/>
        <v>0</v>
      </c>
      <c r="GC83" s="91">
        <f t="shared" si="220"/>
        <v>0</v>
      </c>
      <c r="GD83" s="91">
        <f t="shared" si="221"/>
        <v>0</v>
      </c>
      <c r="GE83" s="91">
        <f t="shared" si="222"/>
        <v>0</v>
      </c>
      <c r="GF83" s="91">
        <f t="shared" si="223"/>
        <v>0</v>
      </c>
      <c r="GG83" s="91">
        <f t="shared" si="224"/>
        <v>0</v>
      </c>
      <c r="GH83" s="91">
        <f t="shared" si="225"/>
        <v>0</v>
      </c>
      <c r="GI83" s="91">
        <f t="shared" si="226"/>
        <v>0</v>
      </c>
      <c r="GJ83" s="91">
        <f t="shared" si="227"/>
        <v>0</v>
      </c>
      <c r="GK83" s="91">
        <f t="shared" si="228"/>
        <v>0</v>
      </c>
      <c r="GL83" s="91">
        <f t="shared" si="229"/>
        <v>0</v>
      </c>
      <c r="GM83" s="91">
        <f t="shared" si="230"/>
        <v>0</v>
      </c>
      <c r="GN83" s="91">
        <f t="shared" si="231"/>
        <v>0</v>
      </c>
      <c r="GO83" s="91">
        <f t="shared" si="232"/>
        <v>0</v>
      </c>
      <c r="GP83" s="91">
        <f t="shared" si="213"/>
        <v>0</v>
      </c>
      <c r="GQ83" s="91">
        <f t="shared" si="214"/>
        <v>0</v>
      </c>
      <c r="GR83" s="91">
        <f t="shared" si="215"/>
        <v>0</v>
      </c>
      <c r="GS83" s="91">
        <f t="shared" si="216"/>
        <v>0</v>
      </c>
      <c r="GT83" s="91">
        <f t="shared" si="217"/>
        <v>0</v>
      </c>
      <c r="GU83" s="91">
        <f t="shared" si="193"/>
        <v>0</v>
      </c>
      <c r="GV83" s="91">
        <f t="shared" si="194"/>
        <v>0</v>
      </c>
      <c r="GW83" s="91">
        <f t="shared" si="195"/>
        <v>0</v>
      </c>
      <c r="GX83" s="91">
        <f t="shared" si="196"/>
        <v>0</v>
      </c>
      <c r="GY83" s="91">
        <f t="shared" si="197"/>
        <v>0</v>
      </c>
      <c r="GZ83" s="91">
        <f t="shared" si="198"/>
        <v>0</v>
      </c>
      <c r="HA83" s="91">
        <f t="shared" si="199"/>
        <v>0</v>
      </c>
      <c r="HB83" s="91">
        <f t="shared" si="200"/>
        <v>0</v>
      </c>
      <c r="HC83" s="91">
        <f t="shared" si="201"/>
        <v>0</v>
      </c>
      <c r="HD83" s="91">
        <f t="shared" si="202"/>
        <v>0</v>
      </c>
      <c r="HE83" s="91">
        <f t="shared" si="203"/>
        <v>0</v>
      </c>
      <c r="HF83" s="91">
        <f t="shared" si="204"/>
        <v>0</v>
      </c>
      <c r="HG83" s="91">
        <f t="shared" si="205"/>
        <v>0</v>
      </c>
      <c r="HH83" s="91">
        <f t="shared" si="206"/>
        <v>0</v>
      </c>
      <c r="HI83" s="91">
        <f t="shared" si="207"/>
        <v>0</v>
      </c>
      <c r="HJ83" s="91">
        <f t="shared" si="208"/>
        <v>0</v>
      </c>
      <c r="HK83" s="91">
        <f t="shared" si="209"/>
        <v>0</v>
      </c>
      <c r="HL83" s="91">
        <f t="shared" si="210"/>
        <v>0</v>
      </c>
      <c r="HM83" s="91">
        <f t="shared" si="211"/>
        <v>0</v>
      </c>
      <c r="HN83" s="91">
        <f t="shared" si="212"/>
        <v>0</v>
      </c>
      <c r="HP83" s="91">
        <f t="shared" si="354"/>
        <v>0</v>
      </c>
      <c r="HR83" s="262">
        <f t="shared" si="355"/>
        <v>0</v>
      </c>
      <c r="HS83" s="91">
        <f>HR83-'SS to Constituents'!F83</f>
        <v>0</v>
      </c>
      <c r="HV83" s="289" t="str">
        <f t="shared" si="356"/>
        <v>1E.1.DC</v>
      </c>
      <c r="HW83" s="262">
        <f t="shared" si="233"/>
        <v>0</v>
      </c>
      <c r="HX83" s="262">
        <f t="shared" si="234"/>
        <v>0</v>
      </c>
      <c r="HY83" s="262">
        <f t="shared" si="235"/>
        <v>0</v>
      </c>
      <c r="HZ83" s="262">
        <f t="shared" si="236"/>
        <v>0</v>
      </c>
      <c r="IA83" s="262">
        <f t="shared" si="237"/>
        <v>0</v>
      </c>
      <c r="IB83" s="262">
        <f t="shared" si="238"/>
        <v>0</v>
      </c>
      <c r="IC83" s="262">
        <f t="shared" si="239"/>
        <v>0</v>
      </c>
      <c r="ID83" s="262">
        <f t="shared" si="240"/>
        <v>0</v>
      </c>
      <c r="IE83" s="262">
        <f t="shared" si="241"/>
        <v>0</v>
      </c>
      <c r="IF83" s="262">
        <f t="shared" si="242"/>
        <v>0</v>
      </c>
      <c r="IG83" s="262">
        <f t="shared" si="243"/>
        <v>0</v>
      </c>
      <c r="IH83" s="262">
        <f t="shared" si="244"/>
        <v>0</v>
      </c>
      <c r="II83" s="262">
        <f t="shared" si="245"/>
        <v>0</v>
      </c>
      <c r="IJ83" s="262">
        <f t="shared" si="246"/>
        <v>0</v>
      </c>
      <c r="IK83" s="262">
        <f t="shared" si="247"/>
        <v>0</v>
      </c>
      <c r="IL83" s="262">
        <f t="shared" si="248"/>
        <v>0</v>
      </c>
      <c r="IM83" s="262">
        <f t="shared" si="249"/>
        <v>0</v>
      </c>
      <c r="IN83" s="262">
        <f t="shared" si="250"/>
        <v>0</v>
      </c>
      <c r="IO83" s="262">
        <f t="shared" si="251"/>
        <v>0</v>
      </c>
      <c r="IP83" s="262">
        <f t="shared" si="252"/>
        <v>0</v>
      </c>
      <c r="IQ83" s="262">
        <f t="shared" si="253"/>
        <v>0</v>
      </c>
      <c r="IR83" s="262">
        <f t="shared" si="254"/>
        <v>0</v>
      </c>
      <c r="IS83" s="262">
        <f t="shared" si="255"/>
        <v>0</v>
      </c>
      <c r="IT83" s="262">
        <f t="shared" si="256"/>
        <v>0</v>
      </c>
      <c r="IU83" s="262">
        <f t="shared" si="257"/>
        <v>0</v>
      </c>
      <c r="IV83" s="262">
        <f t="shared" si="258"/>
        <v>0</v>
      </c>
      <c r="IW83" s="262">
        <f t="shared" si="259"/>
        <v>0</v>
      </c>
      <c r="IX83" s="262">
        <f t="shared" si="260"/>
        <v>0</v>
      </c>
      <c r="IY83" s="262">
        <f t="shared" si="261"/>
        <v>0</v>
      </c>
      <c r="IZ83" s="262">
        <f t="shared" si="262"/>
        <v>0</v>
      </c>
      <c r="JA83" s="262">
        <f t="shared" si="263"/>
        <v>0</v>
      </c>
      <c r="JB83" s="262">
        <f t="shared" si="264"/>
        <v>0</v>
      </c>
      <c r="JC83" s="262">
        <f t="shared" si="265"/>
        <v>0</v>
      </c>
      <c r="JD83" s="262">
        <f t="shared" si="266"/>
        <v>0</v>
      </c>
      <c r="JE83" s="262">
        <f t="shared" si="267"/>
        <v>0</v>
      </c>
      <c r="JF83" s="262">
        <f t="shared" si="268"/>
        <v>0</v>
      </c>
      <c r="JG83" s="262">
        <f t="shared" si="269"/>
        <v>0</v>
      </c>
      <c r="JH83" s="262">
        <f t="shared" si="270"/>
        <v>0</v>
      </c>
      <c r="JI83" s="262">
        <f t="shared" si="271"/>
        <v>0</v>
      </c>
      <c r="JJ83" s="262">
        <f t="shared" si="272"/>
        <v>0</v>
      </c>
      <c r="JK83" s="262">
        <f t="shared" si="273"/>
        <v>0</v>
      </c>
      <c r="JL83" s="262">
        <f t="shared" si="274"/>
        <v>0</v>
      </c>
      <c r="JM83" s="262">
        <f t="shared" si="275"/>
        <v>0</v>
      </c>
      <c r="JN83" s="262">
        <f t="shared" si="276"/>
        <v>0</v>
      </c>
      <c r="JO83" s="262">
        <f t="shared" si="277"/>
        <v>0</v>
      </c>
      <c r="JP83" s="262">
        <f t="shared" si="278"/>
        <v>0</v>
      </c>
      <c r="JQ83" s="262">
        <f t="shared" si="279"/>
        <v>0</v>
      </c>
      <c r="JR83" s="262">
        <f t="shared" si="280"/>
        <v>0</v>
      </c>
      <c r="JS83" s="262">
        <f t="shared" si="281"/>
        <v>0</v>
      </c>
      <c r="JT83" s="262">
        <f t="shared" si="282"/>
        <v>0</v>
      </c>
      <c r="JU83" s="262">
        <f t="shared" si="283"/>
        <v>0</v>
      </c>
      <c r="JV83" s="262">
        <f t="shared" si="284"/>
        <v>0</v>
      </c>
      <c r="JW83" s="262">
        <f t="shared" si="285"/>
        <v>0</v>
      </c>
      <c r="JX83" s="262">
        <f t="shared" si="286"/>
        <v>0</v>
      </c>
      <c r="JY83" s="262">
        <f t="shared" si="287"/>
        <v>0</v>
      </c>
      <c r="JZ83" s="262">
        <f t="shared" si="288"/>
        <v>0</v>
      </c>
      <c r="KA83" s="262">
        <f t="shared" si="289"/>
        <v>0</v>
      </c>
      <c r="KB83" s="262">
        <f t="shared" si="290"/>
        <v>0</v>
      </c>
      <c r="KC83" s="262">
        <f t="shared" si="291"/>
        <v>0</v>
      </c>
      <c r="KD83" s="262">
        <f t="shared" si="292"/>
        <v>0</v>
      </c>
      <c r="KE83" s="262">
        <f t="shared" si="293"/>
        <v>0</v>
      </c>
      <c r="KF83" s="262">
        <f t="shared" si="294"/>
        <v>0</v>
      </c>
      <c r="KG83" s="262">
        <f t="shared" si="295"/>
        <v>0</v>
      </c>
      <c r="KH83" s="262">
        <f t="shared" si="296"/>
        <v>0</v>
      </c>
      <c r="KI83" s="262">
        <f t="shared" si="297"/>
        <v>0</v>
      </c>
      <c r="KJ83" s="262">
        <f t="shared" si="298"/>
        <v>0</v>
      </c>
      <c r="KK83" s="262">
        <f t="shared" si="299"/>
        <v>0</v>
      </c>
      <c r="KL83" s="262">
        <f t="shared" si="300"/>
        <v>0</v>
      </c>
      <c r="KM83" s="262">
        <f t="shared" si="301"/>
        <v>0</v>
      </c>
      <c r="KN83" s="262">
        <f t="shared" si="302"/>
        <v>0</v>
      </c>
      <c r="KO83" s="262">
        <f t="shared" si="303"/>
        <v>0</v>
      </c>
      <c r="KP83" s="262">
        <f t="shared" si="304"/>
        <v>0</v>
      </c>
      <c r="KQ83" s="262">
        <f t="shared" si="305"/>
        <v>0</v>
      </c>
      <c r="KR83" s="262">
        <f t="shared" si="306"/>
        <v>0</v>
      </c>
      <c r="KS83" s="262">
        <f t="shared" si="307"/>
        <v>0</v>
      </c>
      <c r="KT83" s="262">
        <f t="shared" si="308"/>
        <v>0</v>
      </c>
      <c r="KU83" s="262">
        <f t="shared" si="309"/>
        <v>0</v>
      </c>
      <c r="KV83" s="262">
        <f t="shared" si="310"/>
        <v>0</v>
      </c>
      <c r="KW83" s="262">
        <f t="shared" si="311"/>
        <v>0</v>
      </c>
      <c r="KX83" s="262">
        <f t="shared" si="312"/>
        <v>0</v>
      </c>
      <c r="KY83" s="262">
        <f t="shared" si="313"/>
        <v>0</v>
      </c>
      <c r="KZ83" s="262">
        <f t="shared" si="314"/>
        <v>0</v>
      </c>
      <c r="LA83" s="262">
        <f t="shared" si="315"/>
        <v>0</v>
      </c>
      <c r="LB83" s="262">
        <f t="shared" si="316"/>
        <v>0</v>
      </c>
      <c r="LC83" s="262">
        <f t="shared" si="317"/>
        <v>0</v>
      </c>
      <c r="LD83" s="262">
        <f t="shared" si="318"/>
        <v>0</v>
      </c>
      <c r="LE83" s="262">
        <f t="shared" si="319"/>
        <v>0</v>
      </c>
      <c r="LF83" s="262">
        <f t="shared" si="320"/>
        <v>0</v>
      </c>
      <c r="LG83" s="262">
        <f t="shared" si="321"/>
        <v>0</v>
      </c>
      <c r="LH83" s="262">
        <f t="shared" si="322"/>
        <v>0</v>
      </c>
      <c r="LI83" s="262">
        <f t="shared" si="323"/>
        <v>0</v>
      </c>
      <c r="LJ83" s="262">
        <f t="shared" si="324"/>
        <v>0</v>
      </c>
      <c r="LK83" s="262">
        <f t="shared" si="325"/>
        <v>0</v>
      </c>
      <c r="LL83" s="262">
        <f t="shared" si="326"/>
        <v>0</v>
      </c>
    </row>
    <row r="84" spans="2:324" ht="39.950000000000003" hidden="1" customHeight="1" x14ac:dyDescent="0.25">
      <c r="B84" s="5" t="s">
        <v>83</v>
      </c>
      <c r="C84" s="68" t="s">
        <v>44</v>
      </c>
      <c r="D84" s="5" t="s">
        <v>73</v>
      </c>
      <c r="F84" s="262">
        <f>'SS to Constituents'!N84</f>
        <v>0</v>
      </c>
      <c r="H84" s="262">
        <f>'SS to Constituents'!O84</f>
        <v>0</v>
      </c>
      <c r="I84" s="264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X84" s="91">
        <f t="shared" si="327"/>
        <v>0</v>
      </c>
      <c r="Y84" s="91">
        <f t="shared" si="328"/>
        <v>0</v>
      </c>
      <c r="Z84" s="91">
        <f t="shared" si="329"/>
        <v>0</v>
      </c>
      <c r="AA84" s="91">
        <f t="shared" si="330"/>
        <v>0</v>
      </c>
      <c r="AB84" s="91">
        <f t="shared" si="331"/>
        <v>0</v>
      </c>
      <c r="AC84" s="91">
        <f t="shared" si="332"/>
        <v>0</v>
      </c>
      <c r="AD84" s="91">
        <f t="shared" si="333"/>
        <v>0</v>
      </c>
      <c r="AE84" s="91">
        <f t="shared" si="334"/>
        <v>0</v>
      </c>
      <c r="AF84" s="91">
        <f t="shared" si="335"/>
        <v>0</v>
      </c>
      <c r="AG84" s="91">
        <f t="shared" si="336"/>
        <v>0</v>
      </c>
      <c r="AH84" s="91">
        <f t="shared" si="337"/>
        <v>0</v>
      </c>
      <c r="AI84" s="91">
        <f t="shared" si="338"/>
        <v>0</v>
      </c>
      <c r="AJ84" s="91">
        <f t="shared" si="339"/>
        <v>0</v>
      </c>
      <c r="AL84" s="91">
        <f t="shared" si="340"/>
        <v>0</v>
      </c>
      <c r="AM84" s="91">
        <f t="shared" si="341"/>
        <v>0</v>
      </c>
      <c r="AN84" s="91">
        <f t="shared" si="342"/>
        <v>0</v>
      </c>
      <c r="AO84" s="91">
        <f t="shared" si="343"/>
        <v>0</v>
      </c>
      <c r="AP84" s="91">
        <f t="shared" si="344"/>
        <v>0</v>
      </c>
      <c r="AR84" s="91">
        <f t="shared" si="345"/>
        <v>0</v>
      </c>
      <c r="AS84" s="91">
        <f t="shared" si="346"/>
        <v>0</v>
      </c>
      <c r="AT84" s="91">
        <f t="shared" si="347"/>
        <v>0</v>
      </c>
      <c r="AV84" s="91">
        <f t="shared" si="348"/>
        <v>0</v>
      </c>
      <c r="AX84" s="91">
        <f t="shared" si="349"/>
        <v>0</v>
      </c>
      <c r="AZ84" s="91">
        <f t="shared" si="350"/>
        <v>0</v>
      </c>
      <c r="BB84" s="262">
        <f>'SS to Constituents'!P84</f>
        <v>0</v>
      </c>
      <c r="BC84" s="264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Y84" s="91">
        <f t="shared" si="351"/>
        <v>0</v>
      </c>
      <c r="BZ84" s="91">
        <f t="shared" si="165"/>
        <v>0</v>
      </c>
      <c r="CA84" s="91">
        <f t="shared" si="166"/>
        <v>0</v>
      </c>
      <c r="CB84" s="91">
        <f t="shared" si="167"/>
        <v>0</v>
      </c>
      <c r="CC84" s="91">
        <f t="shared" si="168"/>
        <v>0</v>
      </c>
      <c r="CD84" s="91">
        <f t="shared" si="169"/>
        <v>0</v>
      </c>
      <c r="CE84" s="91">
        <f t="shared" si="170"/>
        <v>0</v>
      </c>
      <c r="CF84" s="91">
        <f t="shared" si="171"/>
        <v>0</v>
      </c>
      <c r="CG84" s="91">
        <f t="shared" si="172"/>
        <v>0</v>
      </c>
      <c r="CH84" s="91">
        <f t="shared" si="154"/>
        <v>0</v>
      </c>
      <c r="CI84" s="91">
        <f t="shared" si="155"/>
        <v>0</v>
      </c>
      <c r="CJ84" s="91">
        <f t="shared" si="156"/>
        <v>0</v>
      </c>
      <c r="CK84" s="91">
        <f t="shared" si="157"/>
        <v>0</v>
      </c>
      <c r="CL84" s="91">
        <f t="shared" si="158"/>
        <v>0</v>
      </c>
      <c r="CM84" s="91">
        <f t="shared" si="159"/>
        <v>0</v>
      </c>
      <c r="CN84" s="91">
        <f t="shared" si="160"/>
        <v>0</v>
      </c>
      <c r="CO84" s="91">
        <f t="shared" si="161"/>
        <v>0</v>
      </c>
      <c r="CP84" s="91">
        <f t="shared" si="162"/>
        <v>0</v>
      </c>
      <c r="CQ84" s="91">
        <f t="shared" si="163"/>
        <v>0</v>
      </c>
      <c r="CR84" s="91">
        <f t="shared" si="164"/>
        <v>0</v>
      </c>
      <c r="CT84" s="91">
        <f t="shared" si="352"/>
        <v>0</v>
      </c>
      <c r="CV84" s="262">
        <f>'SS to Constituents'!Q84</f>
        <v>0</v>
      </c>
      <c r="CW84" s="264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  <c r="FG84" s="91">
        <f t="shared" si="353"/>
        <v>0</v>
      </c>
      <c r="FH84" s="91">
        <f t="shared" si="175"/>
        <v>0</v>
      </c>
      <c r="FI84" s="91">
        <f t="shared" si="176"/>
        <v>0</v>
      </c>
      <c r="FJ84" s="91">
        <f t="shared" si="177"/>
        <v>0</v>
      </c>
      <c r="FK84" s="91">
        <f t="shared" si="178"/>
        <v>0</v>
      </c>
      <c r="FL84" s="91">
        <f t="shared" si="179"/>
        <v>0</v>
      </c>
      <c r="FM84" s="91">
        <f t="shared" si="180"/>
        <v>0</v>
      </c>
      <c r="FN84" s="91">
        <f t="shared" si="181"/>
        <v>0</v>
      </c>
      <c r="FO84" s="91">
        <f t="shared" si="182"/>
        <v>0</v>
      </c>
      <c r="FP84" s="91">
        <f t="shared" si="183"/>
        <v>0</v>
      </c>
      <c r="FQ84" s="91">
        <f t="shared" si="184"/>
        <v>0</v>
      </c>
      <c r="FR84" s="91">
        <f t="shared" si="185"/>
        <v>0</v>
      </c>
      <c r="FS84" s="91">
        <f t="shared" si="186"/>
        <v>0</v>
      </c>
      <c r="FT84" s="91">
        <f t="shared" si="187"/>
        <v>0</v>
      </c>
      <c r="FU84" s="91">
        <f t="shared" si="188"/>
        <v>0</v>
      </c>
      <c r="FV84" s="91">
        <f t="shared" si="189"/>
        <v>0</v>
      </c>
      <c r="FW84" s="91">
        <f t="shared" si="174"/>
        <v>0</v>
      </c>
      <c r="FX84" s="91">
        <f t="shared" si="190"/>
        <v>0</v>
      </c>
      <c r="FY84" s="91">
        <f t="shared" si="191"/>
        <v>0</v>
      </c>
      <c r="FZ84" s="91">
        <f t="shared" si="192"/>
        <v>0</v>
      </c>
      <c r="GA84" s="91">
        <f t="shared" si="218"/>
        <v>0</v>
      </c>
      <c r="GB84" s="91">
        <f t="shared" si="219"/>
        <v>0</v>
      </c>
      <c r="GC84" s="91">
        <f t="shared" si="220"/>
        <v>0</v>
      </c>
      <c r="GD84" s="91">
        <f t="shared" si="221"/>
        <v>0</v>
      </c>
      <c r="GE84" s="91">
        <f t="shared" si="222"/>
        <v>0</v>
      </c>
      <c r="GF84" s="91">
        <f t="shared" si="223"/>
        <v>0</v>
      </c>
      <c r="GG84" s="91">
        <f t="shared" si="224"/>
        <v>0</v>
      </c>
      <c r="GH84" s="91">
        <f t="shared" si="225"/>
        <v>0</v>
      </c>
      <c r="GI84" s="91">
        <f t="shared" si="226"/>
        <v>0</v>
      </c>
      <c r="GJ84" s="91">
        <f t="shared" si="227"/>
        <v>0</v>
      </c>
      <c r="GK84" s="91">
        <f t="shared" si="228"/>
        <v>0</v>
      </c>
      <c r="GL84" s="91">
        <f t="shared" si="229"/>
        <v>0</v>
      </c>
      <c r="GM84" s="91">
        <f t="shared" si="230"/>
        <v>0</v>
      </c>
      <c r="GN84" s="91">
        <f t="shared" si="231"/>
        <v>0</v>
      </c>
      <c r="GO84" s="91">
        <f t="shared" si="232"/>
        <v>0</v>
      </c>
      <c r="GP84" s="91">
        <f t="shared" si="213"/>
        <v>0</v>
      </c>
      <c r="GQ84" s="91">
        <f t="shared" si="214"/>
        <v>0</v>
      </c>
      <c r="GR84" s="91">
        <f t="shared" si="215"/>
        <v>0</v>
      </c>
      <c r="GS84" s="91">
        <f t="shared" si="216"/>
        <v>0</v>
      </c>
      <c r="GT84" s="91">
        <f t="shared" si="217"/>
        <v>0</v>
      </c>
      <c r="GU84" s="91">
        <f t="shared" si="193"/>
        <v>0</v>
      </c>
      <c r="GV84" s="91">
        <f t="shared" si="194"/>
        <v>0</v>
      </c>
      <c r="GW84" s="91">
        <f t="shared" si="195"/>
        <v>0</v>
      </c>
      <c r="GX84" s="91">
        <f t="shared" si="196"/>
        <v>0</v>
      </c>
      <c r="GY84" s="91">
        <f t="shared" si="197"/>
        <v>0</v>
      </c>
      <c r="GZ84" s="91">
        <f t="shared" si="198"/>
        <v>0</v>
      </c>
      <c r="HA84" s="91">
        <f t="shared" si="199"/>
        <v>0</v>
      </c>
      <c r="HB84" s="91">
        <f t="shared" si="200"/>
        <v>0</v>
      </c>
      <c r="HC84" s="91">
        <f t="shared" si="201"/>
        <v>0</v>
      </c>
      <c r="HD84" s="91">
        <f t="shared" si="202"/>
        <v>0</v>
      </c>
      <c r="HE84" s="91">
        <f t="shared" si="203"/>
        <v>0</v>
      </c>
      <c r="HF84" s="91">
        <f t="shared" si="204"/>
        <v>0</v>
      </c>
      <c r="HG84" s="91">
        <f t="shared" si="205"/>
        <v>0</v>
      </c>
      <c r="HH84" s="91">
        <f t="shared" si="206"/>
        <v>0</v>
      </c>
      <c r="HI84" s="91">
        <f t="shared" si="207"/>
        <v>0</v>
      </c>
      <c r="HJ84" s="91">
        <f t="shared" si="208"/>
        <v>0</v>
      </c>
      <c r="HK84" s="91">
        <f t="shared" si="209"/>
        <v>0</v>
      </c>
      <c r="HL84" s="91">
        <f t="shared" si="210"/>
        <v>0</v>
      </c>
      <c r="HM84" s="91">
        <f t="shared" si="211"/>
        <v>0</v>
      </c>
      <c r="HN84" s="91">
        <f t="shared" si="212"/>
        <v>0</v>
      </c>
      <c r="HP84" s="91">
        <f t="shared" si="354"/>
        <v>0</v>
      </c>
      <c r="HR84" s="262">
        <f t="shared" si="355"/>
        <v>0</v>
      </c>
      <c r="HS84" s="91">
        <f>HR84-'SS to Constituents'!F84</f>
        <v>0</v>
      </c>
      <c r="HV84" s="289" t="str">
        <f t="shared" si="356"/>
        <v>1E.1.DNC</v>
      </c>
      <c r="HW84" s="262">
        <f t="shared" si="233"/>
        <v>0</v>
      </c>
      <c r="HX84" s="262">
        <f t="shared" si="234"/>
        <v>0</v>
      </c>
      <c r="HY84" s="262">
        <f t="shared" si="235"/>
        <v>0</v>
      </c>
      <c r="HZ84" s="262">
        <f t="shared" si="236"/>
        <v>0</v>
      </c>
      <c r="IA84" s="262">
        <f t="shared" si="237"/>
        <v>0</v>
      </c>
      <c r="IB84" s="262">
        <f t="shared" si="238"/>
        <v>0</v>
      </c>
      <c r="IC84" s="262">
        <f t="shared" si="239"/>
        <v>0</v>
      </c>
      <c r="ID84" s="262">
        <f t="shared" si="240"/>
        <v>0</v>
      </c>
      <c r="IE84" s="262">
        <f t="shared" si="241"/>
        <v>0</v>
      </c>
      <c r="IF84" s="262">
        <f t="shared" si="242"/>
        <v>0</v>
      </c>
      <c r="IG84" s="262">
        <f t="shared" si="243"/>
        <v>0</v>
      </c>
      <c r="IH84" s="262">
        <f t="shared" si="244"/>
        <v>0</v>
      </c>
      <c r="II84" s="262">
        <f t="shared" si="245"/>
        <v>0</v>
      </c>
      <c r="IJ84" s="262">
        <f t="shared" si="246"/>
        <v>0</v>
      </c>
      <c r="IK84" s="262">
        <f t="shared" si="247"/>
        <v>0</v>
      </c>
      <c r="IL84" s="262">
        <f t="shared" si="248"/>
        <v>0</v>
      </c>
      <c r="IM84" s="262">
        <f t="shared" si="249"/>
        <v>0</v>
      </c>
      <c r="IN84" s="262">
        <f t="shared" si="250"/>
        <v>0</v>
      </c>
      <c r="IO84" s="262">
        <f t="shared" si="251"/>
        <v>0</v>
      </c>
      <c r="IP84" s="262">
        <f t="shared" si="252"/>
        <v>0</v>
      </c>
      <c r="IQ84" s="262">
        <f t="shared" si="253"/>
        <v>0</v>
      </c>
      <c r="IR84" s="262">
        <f t="shared" si="254"/>
        <v>0</v>
      </c>
      <c r="IS84" s="262">
        <f t="shared" si="255"/>
        <v>0</v>
      </c>
      <c r="IT84" s="262">
        <f t="shared" si="256"/>
        <v>0</v>
      </c>
      <c r="IU84" s="262">
        <f t="shared" si="257"/>
        <v>0</v>
      </c>
      <c r="IV84" s="262">
        <f t="shared" si="258"/>
        <v>0</v>
      </c>
      <c r="IW84" s="262">
        <f t="shared" si="259"/>
        <v>0</v>
      </c>
      <c r="IX84" s="262">
        <f t="shared" si="260"/>
        <v>0</v>
      </c>
      <c r="IY84" s="262">
        <f t="shared" si="261"/>
        <v>0</v>
      </c>
      <c r="IZ84" s="262">
        <f t="shared" si="262"/>
        <v>0</v>
      </c>
      <c r="JA84" s="262">
        <f t="shared" si="263"/>
        <v>0</v>
      </c>
      <c r="JB84" s="262">
        <f t="shared" si="264"/>
        <v>0</v>
      </c>
      <c r="JC84" s="262">
        <f t="shared" si="265"/>
        <v>0</v>
      </c>
      <c r="JD84" s="262">
        <f t="shared" si="266"/>
        <v>0</v>
      </c>
      <c r="JE84" s="262">
        <f t="shared" si="267"/>
        <v>0</v>
      </c>
      <c r="JF84" s="262">
        <f t="shared" si="268"/>
        <v>0</v>
      </c>
      <c r="JG84" s="262">
        <f t="shared" si="269"/>
        <v>0</v>
      </c>
      <c r="JH84" s="262">
        <f t="shared" si="270"/>
        <v>0</v>
      </c>
      <c r="JI84" s="262">
        <f t="shared" si="271"/>
        <v>0</v>
      </c>
      <c r="JJ84" s="262">
        <f t="shared" si="272"/>
        <v>0</v>
      </c>
      <c r="JK84" s="262">
        <f t="shared" si="273"/>
        <v>0</v>
      </c>
      <c r="JL84" s="262">
        <f t="shared" si="274"/>
        <v>0</v>
      </c>
      <c r="JM84" s="262">
        <f t="shared" si="275"/>
        <v>0</v>
      </c>
      <c r="JN84" s="262">
        <f t="shared" si="276"/>
        <v>0</v>
      </c>
      <c r="JO84" s="262">
        <f t="shared" si="277"/>
        <v>0</v>
      </c>
      <c r="JP84" s="262">
        <f t="shared" si="278"/>
        <v>0</v>
      </c>
      <c r="JQ84" s="262">
        <f t="shared" si="279"/>
        <v>0</v>
      </c>
      <c r="JR84" s="262">
        <f t="shared" si="280"/>
        <v>0</v>
      </c>
      <c r="JS84" s="262">
        <f t="shared" si="281"/>
        <v>0</v>
      </c>
      <c r="JT84" s="262">
        <f t="shared" si="282"/>
        <v>0</v>
      </c>
      <c r="JU84" s="262">
        <f t="shared" si="283"/>
        <v>0</v>
      </c>
      <c r="JV84" s="262">
        <f t="shared" si="284"/>
        <v>0</v>
      </c>
      <c r="JW84" s="262">
        <f t="shared" si="285"/>
        <v>0</v>
      </c>
      <c r="JX84" s="262">
        <f t="shared" si="286"/>
        <v>0</v>
      </c>
      <c r="JY84" s="262">
        <f t="shared" si="287"/>
        <v>0</v>
      </c>
      <c r="JZ84" s="262">
        <f t="shared" si="288"/>
        <v>0</v>
      </c>
      <c r="KA84" s="262">
        <f t="shared" si="289"/>
        <v>0</v>
      </c>
      <c r="KB84" s="262">
        <f t="shared" si="290"/>
        <v>0</v>
      </c>
      <c r="KC84" s="262">
        <f t="shared" si="291"/>
        <v>0</v>
      </c>
      <c r="KD84" s="262">
        <f t="shared" si="292"/>
        <v>0</v>
      </c>
      <c r="KE84" s="262">
        <f t="shared" si="293"/>
        <v>0</v>
      </c>
      <c r="KF84" s="262">
        <f t="shared" si="294"/>
        <v>0</v>
      </c>
      <c r="KG84" s="262">
        <f t="shared" si="295"/>
        <v>0</v>
      </c>
      <c r="KH84" s="262">
        <f t="shared" si="296"/>
        <v>0</v>
      </c>
      <c r="KI84" s="262">
        <f t="shared" si="297"/>
        <v>0</v>
      </c>
      <c r="KJ84" s="262">
        <f t="shared" si="298"/>
        <v>0</v>
      </c>
      <c r="KK84" s="262">
        <f t="shared" si="299"/>
        <v>0</v>
      </c>
      <c r="KL84" s="262">
        <f t="shared" si="300"/>
        <v>0</v>
      </c>
      <c r="KM84" s="262">
        <f t="shared" si="301"/>
        <v>0</v>
      </c>
      <c r="KN84" s="262">
        <f t="shared" si="302"/>
        <v>0</v>
      </c>
      <c r="KO84" s="262">
        <f t="shared" si="303"/>
        <v>0</v>
      </c>
      <c r="KP84" s="262">
        <f t="shared" si="304"/>
        <v>0</v>
      </c>
      <c r="KQ84" s="262">
        <f t="shared" si="305"/>
        <v>0</v>
      </c>
      <c r="KR84" s="262">
        <f t="shared" si="306"/>
        <v>0</v>
      </c>
      <c r="KS84" s="262">
        <f t="shared" si="307"/>
        <v>0</v>
      </c>
      <c r="KT84" s="262">
        <f t="shared" si="308"/>
        <v>0</v>
      </c>
      <c r="KU84" s="262">
        <f t="shared" si="309"/>
        <v>0</v>
      </c>
      <c r="KV84" s="262">
        <f t="shared" si="310"/>
        <v>0</v>
      </c>
      <c r="KW84" s="262">
        <f t="shared" si="311"/>
        <v>0</v>
      </c>
      <c r="KX84" s="262">
        <f t="shared" si="312"/>
        <v>0</v>
      </c>
      <c r="KY84" s="262">
        <f t="shared" si="313"/>
        <v>0</v>
      </c>
      <c r="KZ84" s="262">
        <f t="shared" si="314"/>
        <v>0</v>
      </c>
      <c r="LA84" s="262">
        <f t="shared" si="315"/>
        <v>0</v>
      </c>
      <c r="LB84" s="262">
        <f t="shared" si="316"/>
        <v>0</v>
      </c>
      <c r="LC84" s="262">
        <f t="shared" si="317"/>
        <v>0</v>
      </c>
      <c r="LD84" s="262">
        <f t="shared" si="318"/>
        <v>0</v>
      </c>
      <c r="LE84" s="262">
        <f t="shared" si="319"/>
        <v>0</v>
      </c>
      <c r="LF84" s="262">
        <f t="shared" si="320"/>
        <v>0</v>
      </c>
      <c r="LG84" s="262">
        <f t="shared" si="321"/>
        <v>0</v>
      </c>
      <c r="LH84" s="262">
        <f t="shared" si="322"/>
        <v>0</v>
      </c>
      <c r="LI84" s="262">
        <f t="shared" si="323"/>
        <v>0</v>
      </c>
      <c r="LJ84" s="262">
        <f t="shared" si="324"/>
        <v>0</v>
      </c>
      <c r="LK84" s="262">
        <f t="shared" si="325"/>
        <v>0</v>
      </c>
      <c r="LL84" s="262">
        <f t="shared" si="326"/>
        <v>0</v>
      </c>
    </row>
    <row r="85" spans="2:324" ht="39.950000000000003" customHeight="1" x14ac:dyDescent="0.25">
      <c r="B85" s="5" t="s">
        <v>83</v>
      </c>
      <c r="C85" s="68" t="s">
        <v>44</v>
      </c>
      <c r="D85" s="5" t="s">
        <v>74</v>
      </c>
      <c r="F85" s="262">
        <f>'SS to Constituents'!N85</f>
        <v>3.32048335257666E-2</v>
      </c>
      <c r="H85" s="262">
        <f>'SS to Constituents'!O85</f>
        <v>0.26865728943574796</v>
      </c>
      <c r="I85" s="264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X85" s="91">
        <f t="shared" si="327"/>
        <v>0</v>
      </c>
      <c r="Y85" s="91">
        <f t="shared" si="328"/>
        <v>0</v>
      </c>
      <c r="Z85" s="91">
        <f t="shared" si="329"/>
        <v>0</v>
      </c>
      <c r="AA85" s="91">
        <f t="shared" si="330"/>
        <v>0</v>
      </c>
      <c r="AB85" s="91">
        <f t="shared" si="331"/>
        <v>0</v>
      </c>
      <c r="AC85" s="91">
        <f t="shared" si="332"/>
        <v>0</v>
      </c>
      <c r="AD85" s="91">
        <f t="shared" si="333"/>
        <v>0</v>
      </c>
      <c r="AE85" s="91">
        <f t="shared" si="334"/>
        <v>0</v>
      </c>
      <c r="AF85" s="91">
        <f t="shared" si="335"/>
        <v>0</v>
      </c>
      <c r="AG85" s="91">
        <f t="shared" si="336"/>
        <v>0</v>
      </c>
      <c r="AH85" s="91">
        <f t="shared" si="337"/>
        <v>0</v>
      </c>
      <c r="AI85" s="91">
        <f t="shared" si="338"/>
        <v>0</v>
      </c>
      <c r="AJ85" s="91">
        <f t="shared" si="339"/>
        <v>0</v>
      </c>
      <c r="AL85" s="91">
        <f t="shared" si="340"/>
        <v>0</v>
      </c>
      <c r="AM85" s="91">
        <f t="shared" si="341"/>
        <v>0</v>
      </c>
      <c r="AN85" s="91">
        <f t="shared" si="342"/>
        <v>0</v>
      </c>
      <c r="AO85" s="91">
        <f t="shared" si="343"/>
        <v>0</v>
      </c>
      <c r="AP85" s="91">
        <f t="shared" si="344"/>
        <v>0</v>
      </c>
      <c r="AR85" s="91">
        <f t="shared" si="345"/>
        <v>0</v>
      </c>
      <c r="AS85" s="91">
        <f t="shared" si="346"/>
        <v>0</v>
      </c>
      <c r="AT85" s="91">
        <f t="shared" si="347"/>
        <v>0</v>
      </c>
      <c r="AV85" s="91">
        <f t="shared" si="348"/>
        <v>0</v>
      </c>
      <c r="AX85" s="91">
        <f t="shared" si="349"/>
        <v>0</v>
      </c>
      <c r="AZ85" s="91">
        <f t="shared" si="350"/>
        <v>0.26865728943574796</v>
      </c>
      <c r="BB85" s="262">
        <f>'SS to Constituents'!P85</f>
        <v>0</v>
      </c>
      <c r="BC85" s="264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5"/>
      <c r="BQ85" s="285"/>
      <c r="BR85" s="285"/>
      <c r="BS85" s="285"/>
      <c r="BT85" s="285"/>
      <c r="BU85" s="285"/>
      <c r="BV85" s="285"/>
      <c r="BW85" s="285"/>
      <c r="BY85" s="91">
        <f t="shared" si="351"/>
        <v>0</v>
      </c>
      <c r="BZ85" s="91">
        <f t="shared" si="165"/>
        <v>0</v>
      </c>
      <c r="CA85" s="91">
        <f t="shared" si="166"/>
        <v>0</v>
      </c>
      <c r="CB85" s="91">
        <f t="shared" si="167"/>
        <v>0</v>
      </c>
      <c r="CC85" s="91">
        <f t="shared" si="168"/>
        <v>0</v>
      </c>
      <c r="CD85" s="91">
        <f t="shared" si="169"/>
        <v>0</v>
      </c>
      <c r="CE85" s="91">
        <f t="shared" si="170"/>
        <v>0</v>
      </c>
      <c r="CF85" s="91">
        <f t="shared" si="171"/>
        <v>0</v>
      </c>
      <c r="CG85" s="91">
        <f t="shared" si="172"/>
        <v>0</v>
      </c>
      <c r="CH85" s="91">
        <f t="shared" si="154"/>
        <v>0</v>
      </c>
      <c r="CI85" s="91">
        <f t="shared" si="155"/>
        <v>0</v>
      </c>
      <c r="CJ85" s="91">
        <f t="shared" si="156"/>
        <v>0</v>
      </c>
      <c r="CK85" s="91">
        <f t="shared" si="157"/>
        <v>0</v>
      </c>
      <c r="CL85" s="91">
        <f t="shared" si="158"/>
        <v>0</v>
      </c>
      <c r="CM85" s="91">
        <f t="shared" si="159"/>
        <v>0</v>
      </c>
      <c r="CN85" s="91">
        <f t="shared" si="160"/>
        <v>0</v>
      </c>
      <c r="CO85" s="91">
        <f t="shared" si="161"/>
        <v>0</v>
      </c>
      <c r="CP85" s="91">
        <f t="shared" si="162"/>
        <v>0</v>
      </c>
      <c r="CQ85" s="91">
        <f t="shared" si="163"/>
        <v>0</v>
      </c>
      <c r="CR85" s="91">
        <f t="shared" si="164"/>
        <v>0</v>
      </c>
      <c r="CT85" s="91">
        <f t="shared" si="352"/>
        <v>0</v>
      </c>
      <c r="CV85" s="262">
        <f>'SS to Constituents'!Q85</f>
        <v>0</v>
      </c>
      <c r="CW85" s="264"/>
      <c r="CX85" s="285"/>
      <c r="CY85" s="285"/>
      <c r="CZ85" s="285"/>
      <c r="DA85" s="285"/>
      <c r="DB85" s="285"/>
      <c r="DC85" s="285"/>
      <c r="DD85" s="285"/>
      <c r="DE85" s="285"/>
      <c r="DF85" s="285"/>
      <c r="DG85" s="285"/>
      <c r="DH85" s="285"/>
      <c r="DI85" s="285"/>
      <c r="DJ85" s="285"/>
      <c r="DK85" s="285"/>
      <c r="DL85" s="285"/>
      <c r="DM85" s="285"/>
      <c r="DN85" s="285"/>
      <c r="DO85" s="285"/>
      <c r="DP85" s="285"/>
      <c r="DQ85" s="285"/>
      <c r="DR85" s="285"/>
      <c r="DS85" s="285"/>
      <c r="DT85" s="285"/>
      <c r="DU85" s="285"/>
      <c r="DV85" s="285"/>
      <c r="DW85" s="285"/>
      <c r="DX85" s="285"/>
      <c r="DY85" s="285"/>
      <c r="DZ85" s="285"/>
      <c r="EA85" s="285"/>
      <c r="EB85" s="285"/>
      <c r="EC85" s="285"/>
      <c r="ED85" s="285"/>
      <c r="EE85" s="285"/>
      <c r="EF85" s="285"/>
      <c r="EG85" s="285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5"/>
      <c r="ET85" s="285"/>
      <c r="EU85" s="285"/>
      <c r="EV85" s="285"/>
      <c r="EW85" s="285"/>
      <c r="EX85" s="285"/>
      <c r="EY85" s="285"/>
      <c r="EZ85" s="285"/>
      <c r="FA85" s="285"/>
      <c r="FB85" s="285"/>
      <c r="FC85" s="285"/>
      <c r="FD85" s="285"/>
      <c r="FE85" s="285"/>
      <c r="FG85" s="91">
        <f t="shared" si="353"/>
        <v>0</v>
      </c>
      <c r="FH85" s="91">
        <f t="shared" si="175"/>
        <v>0</v>
      </c>
      <c r="FI85" s="91">
        <f t="shared" si="176"/>
        <v>0</v>
      </c>
      <c r="FJ85" s="91">
        <f t="shared" si="177"/>
        <v>0</v>
      </c>
      <c r="FK85" s="91">
        <f t="shared" si="178"/>
        <v>0</v>
      </c>
      <c r="FL85" s="91">
        <f t="shared" si="179"/>
        <v>0</v>
      </c>
      <c r="FM85" s="91">
        <f t="shared" si="180"/>
        <v>0</v>
      </c>
      <c r="FN85" s="91">
        <f t="shared" si="181"/>
        <v>0</v>
      </c>
      <c r="FO85" s="91">
        <f t="shared" si="182"/>
        <v>0</v>
      </c>
      <c r="FP85" s="91">
        <f t="shared" si="183"/>
        <v>0</v>
      </c>
      <c r="FQ85" s="91">
        <f t="shared" si="184"/>
        <v>0</v>
      </c>
      <c r="FR85" s="91">
        <f t="shared" si="185"/>
        <v>0</v>
      </c>
      <c r="FS85" s="91">
        <f t="shared" si="186"/>
        <v>0</v>
      </c>
      <c r="FT85" s="91">
        <f t="shared" si="187"/>
        <v>0</v>
      </c>
      <c r="FU85" s="91">
        <f t="shared" si="188"/>
        <v>0</v>
      </c>
      <c r="FV85" s="91">
        <f t="shared" si="189"/>
        <v>0</v>
      </c>
      <c r="FW85" s="91">
        <f t="shared" si="174"/>
        <v>0</v>
      </c>
      <c r="FX85" s="91">
        <f t="shared" si="190"/>
        <v>0</v>
      </c>
      <c r="FY85" s="91">
        <f t="shared" si="191"/>
        <v>0</v>
      </c>
      <c r="FZ85" s="91">
        <f t="shared" si="192"/>
        <v>0</v>
      </c>
      <c r="GA85" s="91">
        <f t="shared" si="218"/>
        <v>0</v>
      </c>
      <c r="GB85" s="91">
        <f t="shared" si="219"/>
        <v>0</v>
      </c>
      <c r="GC85" s="91">
        <f t="shared" si="220"/>
        <v>0</v>
      </c>
      <c r="GD85" s="91">
        <f t="shared" si="221"/>
        <v>0</v>
      </c>
      <c r="GE85" s="91">
        <f t="shared" si="222"/>
        <v>0</v>
      </c>
      <c r="GF85" s="91">
        <f t="shared" si="223"/>
        <v>0</v>
      </c>
      <c r="GG85" s="91">
        <f t="shared" si="224"/>
        <v>0</v>
      </c>
      <c r="GH85" s="91">
        <f t="shared" si="225"/>
        <v>0</v>
      </c>
      <c r="GI85" s="91">
        <f t="shared" si="226"/>
        <v>0</v>
      </c>
      <c r="GJ85" s="91">
        <f t="shared" si="227"/>
        <v>0</v>
      </c>
      <c r="GK85" s="91">
        <f t="shared" si="228"/>
        <v>0</v>
      </c>
      <c r="GL85" s="91">
        <f t="shared" si="229"/>
        <v>0</v>
      </c>
      <c r="GM85" s="91">
        <f t="shared" si="230"/>
        <v>0</v>
      </c>
      <c r="GN85" s="91">
        <f t="shared" si="231"/>
        <v>0</v>
      </c>
      <c r="GO85" s="91">
        <f t="shared" si="232"/>
        <v>0</v>
      </c>
      <c r="GP85" s="91">
        <f t="shared" si="213"/>
        <v>0</v>
      </c>
      <c r="GQ85" s="91">
        <f t="shared" si="214"/>
        <v>0</v>
      </c>
      <c r="GR85" s="91">
        <f t="shared" si="215"/>
        <v>0</v>
      </c>
      <c r="GS85" s="91">
        <f t="shared" si="216"/>
        <v>0</v>
      </c>
      <c r="GT85" s="91">
        <f t="shared" si="217"/>
        <v>0</v>
      </c>
      <c r="GU85" s="91">
        <f t="shared" si="193"/>
        <v>0</v>
      </c>
      <c r="GV85" s="91">
        <f t="shared" si="194"/>
        <v>0</v>
      </c>
      <c r="GW85" s="91">
        <f t="shared" si="195"/>
        <v>0</v>
      </c>
      <c r="GX85" s="91">
        <f t="shared" si="196"/>
        <v>0</v>
      </c>
      <c r="GY85" s="91">
        <f t="shared" si="197"/>
        <v>0</v>
      </c>
      <c r="GZ85" s="91">
        <f t="shared" si="198"/>
        <v>0</v>
      </c>
      <c r="HA85" s="91">
        <f t="shared" si="199"/>
        <v>0</v>
      </c>
      <c r="HB85" s="91">
        <f t="shared" si="200"/>
        <v>0</v>
      </c>
      <c r="HC85" s="91">
        <f t="shared" si="201"/>
        <v>0</v>
      </c>
      <c r="HD85" s="91">
        <f t="shared" si="202"/>
        <v>0</v>
      </c>
      <c r="HE85" s="91">
        <f t="shared" si="203"/>
        <v>0</v>
      </c>
      <c r="HF85" s="91">
        <f t="shared" si="204"/>
        <v>0</v>
      </c>
      <c r="HG85" s="91">
        <f t="shared" si="205"/>
        <v>0</v>
      </c>
      <c r="HH85" s="91">
        <f t="shared" si="206"/>
        <v>0</v>
      </c>
      <c r="HI85" s="91">
        <f t="shared" si="207"/>
        <v>0</v>
      </c>
      <c r="HJ85" s="91">
        <f t="shared" si="208"/>
        <v>0</v>
      </c>
      <c r="HK85" s="91">
        <f t="shared" si="209"/>
        <v>0</v>
      </c>
      <c r="HL85" s="91">
        <f t="shared" si="210"/>
        <v>0</v>
      </c>
      <c r="HM85" s="91">
        <f t="shared" si="211"/>
        <v>0</v>
      </c>
      <c r="HN85" s="91">
        <f t="shared" si="212"/>
        <v>0</v>
      </c>
      <c r="HP85" s="91">
        <f t="shared" si="354"/>
        <v>0</v>
      </c>
      <c r="HR85" s="262">
        <f t="shared" si="355"/>
        <v>3.32048335257666E-2</v>
      </c>
      <c r="HS85" s="91">
        <f>HR85-'SS to Constituents'!F85</f>
        <v>-0.26865728943574796</v>
      </c>
      <c r="HV85" s="289" t="str">
        <f t="shared" si="356"/>
        <v>1E.1.GTAC</v>
      </c>
      <c r="HW85" s="262">
        <f t="shared" si="233"/>
        <v>3.32048335257666E-2</v>
      </c>
      <c r="HX85" s="262">
        <f t="shared" si="234"/>
        <v>0</v>
      </c>
      <c r="HY85" s="262">
        <f t="shared" si="235"/>
        <v>0</v>
      </c>
      <c r="HZ85" s="262">
        <f t="shared" si="236"/>
        <v>0</v>
      </c>
      <c r="IA85" s="262">
        <f t="shared" si="237"/>
        <v>0</v>
      </c>
      <c r="IB85" s="262">
        <f t="shared" si="238"/>
        <v>0</v>
      </c>
      <c r="IC85" s="262">
        <f t="shared" si="239"/>
        <v>0</v>
      </c>
      <c r="ID85" s="262">
        <f t="shared" si="240"/>
        <v>0</v>
      </c>
      <c r="IE85" s="262">
        <f t="shared" si="241"/>
        <v>0</v>
      </c>
      <c r="IF85" s="262">
        <f t="shared" si="242"/>
        <v>0</v>
      </c>
      <c r="IG85" s="262">
        <f t="shared" si="243"/>
        <v>0</v>
      </c>
      <c r="IH85" s="262">
        <f t="shared" si="244"/>
        <v>0</v>
      </c>
      <c r="II85" s="262">
        <f t="shared" si="245"/>
        <v>0</v>
      </c>
      <c r="IJ85" s="262">
        <f t="shared" si="246"/>
        <v>0</v>
      </c>
      <c r="IK85" s="262">
        <f t="shared" si="247"/>
        <v>0</v>
      </c>
      <c r="IL85" s="262">
        <f t="shared" si="248"/>
        <v>0</v>
      </c>
      <c r="IM85" s="262">
        <f t="shared" si="249"/>
        <v>0</v>
      </c>
      <c r="IN85" s="262">
        <f t="shared" si="250"/>
        <v>0</v>
      </c>
      <c r="IO85" s="262">
        <f t="shared" si="251"/>
        <v>0</v>
      </c>
      <c r="IP85" s="262">
        <f t="shared" si="252"/>
        <v>0</v>
      </c>
      <c r="IQ85" s="262">
        <f t="shared" si="253"/>
        <v>0</v>
      </c>
      <c r="IR85" s="262">
        <f t="shared" si="254"/>
        <v>0</v>
      </c>
      <c r="IS85" s="262">
        <f t="shared" si="255"/>
        <v>0</v>
      </c>
      <c r="IT85" s="262">
        <f t="shared" si="256"/>
        <v>0</v>
      </c>
      <c r="IU85" s="262">
        <f t="shared" si="257"/>
        <v>0</v>
      </c>
      <c r="IV85" s="262">
        <f t="shared" si="258"/>
        <v>0</v>
      </c>
      <c r="IW85" s="262">
        <f t="shared" si="259"/>
        <v>0</v>
      </c>
      <c r="IX85" s="262">
        <f t="shared" si="260"/>
        <v>0</v>
      </c>
      <c r="IY85" s="262">
        <f t="shared" si="261"/>
        <v>0</v>
      </c>
      <c r="IZ85" s="262">
        <f t="shared" si="262"/>
        <v>0</v>
      </c>
      <c r="JA85" s="262">
        <f t="shared" si="263"/>
        <v>0</v>
      </c>
      <c r="JB85" s="262">
        <f t="shared" si="264"/>
        <v>0</v>
      </c>
      <c r="JC85" s="262">
        <f t="shared" si="265"/>
        <v>0</v>
      </c>
      <c r="JD85" s="262">
        <f t="shared" si="266"/>
        <v>0</v>
      </c>
      <c r="JE85" s="262">
        <f t="shared" si="267"/>
        <v>0</v>
      </c>
      <c r="JF85" s="262">
        <f t="shared" si="268"/>
        <v>0</v>
      </c>
      <c r="JG85" s="262">
        <f t="shared" si="269"/>
        <v>0</v>
      </c>
      <c r="JH85" s="262">
        <f t="shared" si="270"/>
        <v>0</v>
      </c>
      <c r="JI85" s="262">
        <f t="shared" si="271"/>
        <v>0</v>
      </c>
      <c r="JJ85" s="262">
        <f t="shared" si="272"/>
        <v>0</v>
      </c>
      <c r="JK85" s="262">
        <f t="shared" si="273"/>
        <v>0</v>
      </c>
      <c r="JL85" s="262">
        <f t="shared" si="274"/>
        <v>0</v>
      </c>
      <c r="JM85" s="262">
        <f t="shared" si="275"/>
        <v>0</v>
      </c>
      <c r="JN85" s="262">
        <f t="shared" si="276"/>
        <v>0</v>
      </c>
      <c r="JO85" s="262">
        <f t="shared" si="277"/>
        <v>0</v>
      </c>
      <c r="JP85" s="262">
        <f t="shared" si="278"/>
        <v>0</v>
      </c>
      <c r="JQ85" s="262">
        <f t="shared" si="279"/>
        <v>0</v>
      </c>
      <c r="JR85" s="262">
        <f t="shared" si="280"/>
        <v>0</v>
      </c>
      <c r="JS85" s="262">
        <f t="shared" si="281"/>
        <v>0</v>
      </c>
      <c r="JT85" s="262">
        <f t="shared" si="282"/>
        <v>0</v>
      </c>
      <c r="JU85" s="262">
        <f t="shared" si="283"/>
        <v>0</v>
      </c>
      <c r="JV85" s="262">
        <f t="shared" si="284"/>
        <v>0</v>
      </c>
      <c r="JW85" s="262">
        <f t="shared" si="285"/>
        <v>0</v>
      </c>
      <c r="JX85" s="262">
        <f t="shared" si="286"/>
        <v>0</v>
      </c>
      <c r="JY85" s="262">
        <f t="shared" si="287"/>
        <v>0</v>
      </c>
      <c r="JZ85" s="262">
        <f t="shared" si="288"/>
        <v>0</v>
      </c>
      <c r="KA85" s="262">
        <f t="shared" si="289"/>
        <v>0</v>
      </c>
      <c r="KB85" s="262">
        <f t="shared" si="290"/>
        <v>0</v>
      </c>
      <c r="KC85" s="262">
        <f t="shared" si="291"/>
        <v>0</v>
      </c>
      <c r="KD85" s="262">
        <f t="shared" si="292"/>
        <v>0</v>
      </c>
      <c r="KE85" s="262">
        <f t="shared" si="293"/>
        <v>0</v>
      </c>
      <c r="KF85" s="262">
        <f t="shared" si="294"/>
        <v>0</v>
      </c>
      <c r="KG85" s="262">
        <f t="shared" si="295"/>
        <v>0</v>
      </c>
      <c r="KH85" s="262">
        <f t="shared" si="296"/>
        <v>0</v>
      </c>
      <c r="KI85" s="262">
        <f t="shared" si="297"/>
        <v>0</v>
      </c>
      <c r="KJ85" s="262">
        <f t="shared" si="298"/>
        <v>0</v>
      </c>
      <c r="KK85" s="262">
        <f t="shared" si="299"/>
        <v>0</v>
      </c>
      <c r="KL85" s="262">
        <f t="shared" si="300"/>
        <v>0</v>
      </c>
      <c r="KM85" s="262">
        <f t="shared" si="301"/>
        <v>0</v>
      </c>
      <c r="KN85" s="262">
        <f t="shared" si="302"/>
        <v>0</v>
      </c>
      <c r="KO85" s="262">
        <f t="shared" si="303"/>
        <v>0</v>
      </c>
      <c r="KP85" s="262">
        <f t="shared" si="304"/>
        <v>0</v>
      </c>
      <c r="KQ85" s="262">
        <f t="shared" si="305"/>
        <v>0</v>
      </c>
      <c r="KR85" s="262">
        <f t="shared" si="306"/>
        <v>0</v>
      </c>
      <c r="KS85" s="262">
        <f t="shared" si="307"/>
        <v>0</v>
      </c>
      <c r="KT85" s="262">
        <f t="shared" si="308"/>
        <v>0</v>
      </c>
      <c r="KU85" s="262">
        <f t="shared" si="309"/>
        <v>0</v>
      </c>
      <c r="KV85" s="262">
        <f t="shared" si="310"/>
        <v>0</v>
      </c>
      <c r="KW85" s="262">
        <f t="shared" si="311"/>
        <v>0</v>
      </c>
      <c r="KX85" s="262">
        <f t="shared" si="312"/>
        <v>0</v>
      </c>
      <c r="KY85" s="262">
        <f t="shared" si="313"/>
        <v>0</v>
      </c>
      <c r="KZ85" s="262">
        <f t="shared" si="314"/>
        <v>0</v>
      </c>
      <c r="LA85" s="262">
        <f t="shared" si="315"/>
        <v>0</v>
      </c>
      <c r="LB85" s="262">
        <f t="shared" si="316"/>
        <v>0</v>
      </c>
      <c r="LC85" s="262">
        <f t="shared" si="317"/>
        <v>0</v>
      </c>
      <c r="LD85" s="262">
        <f t="shared" si="318"/>
        <v>0</v>
      </c>
      <c r="LE85" s="262">
        <f t="shared" si="319"/>
        <v>0</v>
      </c>
      <c r="LF85" s="262">
        <f t="shared" si="320"/>
        <v>0</v>
      </c>
      <c r="LG85" s="262">
        <f t="shared" si="321"/>
        <v>0</v>
      </c>
      <c r="LH85" s="262">
        <f t="shared" si="322"/>
        <v>0</v>
      </c>
      <c r="LI85" s="262">
        <f t="shared" si="323"/>
        <v>0</v>
      </c>
      <c r="LJ85" s="262">
        <f t="shared" si="324"/>
        <v>0</v>
      </c>
      <c r="LK85" s="262">
        <f t="shared" si="325"/>
        <v>0</v>
      </c>
      <c r="LL85" s="262">
        <f t="shared" si="326"/>
        <v>0</v>
      </c>
    </row>
    <row r="86" spans="2:324" ht="39.950000000000003" hidden="1" customHeight="1" x14ac:dyDescent="0.25">
      <c r="B86" s="5" t="s">
        <v>83</v>
      </c>
      <c r="C86" s="68" t="s">
        <v>44</v>
      </c>
      <c r="D86" s="5" t="s">
        <v>75</v>
      </c>
      <c r="F86" s="262">
        <f>'SS to Constituents'!N86</f>
        <v>0</v>
      </c>
      <c r="H86" s="262">
        <f>'SS to Constituents'!O86</f>
        <v>0</v>
      </c>
      <c r="I86" s="264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X86" s="91">
        <f t="shared" si="327"/>
        <v>0</v>
      </c>
      <c r="Y86" s="91">
        <f t="shared" si="328"/>
        <v>0</v>
      </c>
      <c r="Z86" s="91">
        <f t="shared" si="329"/>
        <v>0</v>
      </c>
      <c r="AA86" s="91">
        <f t="shared" si="330"/>
        <v>0</v>
      </c>
      <c r="AB86" s="91">
        <f t="shared" si="331"/>
        <v>0</v>
      </c>
      <c r="AC86" s="91">
        <f t="shared" si="332"/>
        <v>0</v>
      </c>
      <c r="AD86" s="91">
        <f t="shared" si="333"/>
        <v>0</v>
      </c>
      <c r="AE86" s="91">
        <f t="shared" si="334"/>
        <v>0</v>
      </c>
      <c r="AF86" s="91">
        <f t="shared" si="335"/>
        <v>0</v>
      </c>
      <c r="AG86" s="91">
        <f t="shared" si="336"/>
        <v>0</v>
      </c>
      <c r="AH86" s="91">
        <f t="shared" si="337"/>
        <v>0</v>
      </c>
      <c r="AI86" s="91">
        <f t="shared" si="338"/>
        <v>0</v>
      </c>
      <c r="AJ86" s="91">
        <f t="shared" si="339"/>
        <v>0</v>
      </c>
      <c r="AL86" s="91">
        <f t="shared" si="340"/>
        <v>0</v>
      </c>
      <c r="AM86" s="91">
        <f t="shared" si="341"/>
        <v>0</v>
      </c>
      <c r="AN86" s="91">
        <f t="shared" si="342"/>
        <v>0</v>
      </c>
      <c r="AO86" s="91">
        <f t="shared" si="343"/>
        <v>0</v>
      </c>
      <c r="AP86" s="91">
        <f t="shared" si="344"/>
        <v>0</v>
      </c>
      <c r="AR86" s="91">
        <f t="shared" si="345"/>
        <v>0</v>
      </c>
      <c r="AS86" s="91">
        <f t="shared" si="346"/>
        <v>0</v>
      </c>
      <c r="AT86" s="91">
        <f t="shared" si="347"/>
        <v>0</v>
      </c>
      <c r="AV86" s="91">
        <f t="shared" si="348"/>
        <v>0</v>
      </c>
      <c r="AX86" s="91">
        <f t="shared" si="349"/>
        <v>0</v>
      </c>
      <c r="AZ86" s="91">
        <f t="shared" si="350"/>
        <v>0</v>
      </c>
      <c r="BB86" s="262">
        <f>'SS to Constituents'!P86</f>
        <v>0</v>
      </c>
      <c r="BC86" s="264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5"/>
      <c r="BQ86" s="285"/>
      <c r="BR86" s="285"/>
      <c r="BS86" s="285"/>
      <c r="BT86" s="285"/>
      <c r="BU86" s="285"/>
      <c r="BV86" s="285"/>
      <c r="BW86" s="285"/>
      <c r="BY86" s="91">
        <f t="shared" si="351"/>
        <v>0</v>
      </c>
      <c r="BZ86" s="91">
        <f t="shared" si="165"/>
        <v>0</v>
      </c>
      <c r="CA86" s="91">
        <f t="shared" si="166"/>
        <v>0</v>
      </c>
      <c r="CB86" s="91">
        <f t="shared" si="167"/>
        <v>0</v>
      </c>
      <c r="CC86" s="91">
        <f t="shared" si="168"/>
        <v>0</v>
      </c>
      <c r="CD86" s="91">
        <f t="shared" si="169"/>
        <v>0</v>
      </c>
      <c r="CE86" s="91">
        <f t="shared" si="170"/>
        <v>0</v>
      </c>
      <c r="CF86" s="91">
        <f t="shared" si="171"/>
        <v>0</v>
      </c>
      <c r="CG86" s="91">
        <f t="shared" si="172"/>
        <v>0</v>
      </c>
      <c r="CH86" s="91">
        <f t="shared" si="154"/>
        <v>0</v>
      </c>
      <c r="CI86" s="91">
        <f t="shared" si="155"/>
        <v>0</v>
      </c>
      <c r="CJ86" s="91">
        <f t="shared" si="156"/>
        <v>0</v>
      </c>
      <c r="CK86" s="91">
        <f t="shared" si="157"/>
        <v>0</v>
      </c>
      <c r="CL86" s="91">
        <f t="shared" si="158"/>
        <v>0</v>
      </c>
      <c r="CM86" s="91">
        <f t="shared" si="159"/>
        <v>0</v>
      </c>
      <c r="CN86" s="91">
        <f t="shared" si="160"/>
        <v>0</v>
      </c>
      <c r="CO86" s="91">
        <f t="shared" si="161"/>
        <v>0</v>
      </c>
      <c r="CP86" s="91">
        <f t="shared" si="162"/>
        <v>0</v>
      </c>
      <c r="CQ86" s="91">
        <f t="shared" si="163"/>
        <v>0</v>
      </c>
      <c r="CR86" s="91">
        <f t="shared" si="164"/>
        <v>0</v>
      </c>
      <c r="CT86" s="91">
        <f t="shared" si="352"/>
        <v>0</v>
      </c>
      <c r="CV86" s="262">
        <f>'SS to Constituents'!Q86</f>
        <v>0</v>
      </c>
      <c r="CW86" s="264"/>
      <c r="CX86" s="285"/>
      <c r="CY86" s="285"/>
      <c r="CZ86" s="285"/>
      <c r="DA86" s="285"/>
      <c r="DB86" s="285"/>
      <c r="DC86" s="285"/>
      <c r="DD86" s="285"/>
      <c r="DE86" s="285"/>
      <c r="DF86" s="285"/>
      <c r="DG86" s="285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5"/>
      <c r="DT86" s="285"/>
      <c r="DU86" s="285"/>
      <c r="DV86" s="285"/>
      <c r="DW86" s="285"/>
      <c r="DX86" s="285"/>
      <c r="DY86" s="285"/>
      <c r="DZ86" s="285"/>
      <c r="EA86" s="285"/>
      <c r="EB86" s="285"/>
      <c r="EC86" s="285"/>
      <c r="ED86" s="285"/>
      <c r="EE86" s="285"/>
      <c r="EF86" s="285"/>
      <c r="EG86" s="285"/>
      <c r="EH86" s="285"/>
      <c r="EI86" s="285"/>
      <c r="EJ86" s="285"/>
      <c r="EK86" s="285"/>
      <c r="EL86" s="285"/>
      <c r="EM86" s="285"/>
      <c r="EN86" s="285"/>
      <c r="EO86" s="285"/>
      <c r="EP86" s="285"/>
      <c r="EQ86" s="285"/>
      <c r="ER86" s="285"/>
      <c r="ES86" s="285"/>
      <c r="ET86" s="285"/>
      <c r="EU86" s="285"/>
      <c r="EV86" s="285"/>
      <c r="EW86" s="285"/>
      <c r="EX86" s="285"/>
      <c r="EY86" s="285"/>
      <c r="EZ86" s="285"/>
      <c r="FA86" s="285"/>
      <c r="FB86" s="285"/>
      <c r="FC86" s="285"/>
      <c r="FD86" s="285"/>
      <c r="FE86" s="285"/>
      <c r="FG86" s="91">
        <f t="shared" si="353"/>
        <v>0</v>
      </c>
      <c r="FH86" s="91">
        <f t="shared" si="175"/>
        <v>0</v>
      </c>
      <c r="FI86" s="91">
        <f t="shared" si="176"/>
        <v>0</v>
      </c>
      <c r="FJ86" s="91">
        <f t="shared" si="177"/>
        <v>0</v>
      </c>
      <c r="FK86" s="91">
        <f t="shared" si="178"/>
        <v>0</v>
      </c>
      <c r="FL86" s="91">
        <f t="shared" si="179"/>
        <v>0</v>
      </c>
      <c r="FM86" s="91">
        <f t="shared" si="180"/>
        <v>0</v>
      </c>
      <c r="FN86" s="91">
        <f t="shared" si="181"/>
        <v>0</v>
      </c>
      <c r="FO86" s="91">
        <f t="shared" si="182"/>
        <v>0</v>
      </c>
      <c r="FP86" s="91">
        <f t="shared" si="183"/>
        <v>0</v>
      </c>
      <c r="FQ86" s="91">
        <f t="shared" si="184"/>
        <v>0</v>
      </c>
      <c r="FR86" s="91">
        <f t="shared" si="185"/>
        <v>0</v>
      </c>
      <c r="FS86" s="91">
        <f t="shared" si="186"/>
        <v>0</v>
      </c>
      <c r="FT86" s="91">
        <f t="shared" si="187"/>
        <v>0</v>
      </c>
      <c r="FU86" s="91">
        <f t="shared" si="188"/>
        <v>0</v>
      </c>
      <c r="FV86" s="91">
        <f t="shared" si="189"/>
        <v>0</v>
      </c>
      <c r="FW86" s="91">
        <f t="shared" si="174"/>
        <v>0</v>
      </c>
      <c r="FX86" s="91">
        <f t="shared" si="190"/>
        <v>0</v>
      </c>
      <c r="FY86" s="91">
        <f t="shared" si="191"/>
        <v>0</v>
      </c>
      <c r="FZ86" s="91">
        <f t="shared" si="192"/>
        <v>0</v>
      </c>
      <c r="GA86" s="91">
        <f t="shared" si="218"/>
        <v>0</v>
      </c>
      <c r="GB86" s="91">
        <f t="shared" si="219"/>
        <v>0</v>
      </c>
      <c r="GC86" s="91">
        <f t="shared" si="220"/>
        <v>0</v>
      </c>
      <c r="GD86" s="91">
        <f t="shared" si="221"/>
        <v>0</v>
      </c>
      <c r="GE86" s="91">
        <f t="shared" si="222"/>
        <v>0</v>
      </c>
      <c r="GF86" s="91">
        <f t="shared" si="223"/>
        <v>0</v>
      </c>
      <c r="GG86" s="91">
        <f t="shared" si="224"/>
        <v>0</v>
      </c>
      <c r="GH86" s="91">
        <f t="shared" si="225"/>
        <v>0</v>
      </c>
      <c r="GI86" s="91">
        <f t="shared" si="226"/>
        <v>0</v>
      </c>
      <c r="GJ86" s="91">
        <f t="shared" si="227"/>
        <v>0</v>
      </c>
      <c r="GK86" s="91">
        <f t="shared" si="228"/>
        <v>0</v>
      </c>
      <c r="GL86" s="91">
        <f t="shared" si="229"/>
        <v>0</v>
      </c>
      <c r="GM86" s="91">
        <f t="shared" si="230"/>
        <v>0</v>
      </c>
      <c r="GN86" s="91">
        <f t="shared" si="231"/>
        <v>0</v>
      </c>
      <c r="GO86" s="91">
        <f t="shared" si="232"/>
        <v>0</v>
      </c>
      <c r="GP86" s="91">
        <f t="shared" si="213"/>
        <v>0</v>
      </c>
      <c r="GQ86" s="91">
        <f t="shared" si="214"/>
        <v>0</v>
      </c>
      <c r="GR86" s="91">
        <f t="shared" si="215"/>
        <v>0</v>
      </c>
      <c r="GS86" s="91">
        <f t="shared" si="216"/>
        <v>0</v>
      </c>
      <c r="GT86" s="91">
        <f t="shared" si="217"/>
        <v>0</v>
      </c>
      <c r="GU86" s="91">
        <f t="shared" si="193"/>
        <v>0</v>
      </c>
      <c r="GV86" s="91">
        <f t="shared" si="194"/>
        <v>0</v>
      </c>
      <c r="GW86" s="91">
        <f t="shared" si="195"/>
        <v>0</v>
      </c>
      <c r="GX86" s="91">
        <f t="shared" si="196"/>
        <v>0</v>
      </c>
      <c r="GY86" s="91">
        <f t="shared" si="197"/>
        <v>0</v>
      </c>
      <c r="GZ86" s="91">
        <f t="shared" si="198"/>
        <v>0</v>
      </c>
      <c r="HA86" s="91">
        <f t="shared" si="199"/>
        <v>0</v>
      </c>
      <c r="HB86" s="91">
        <f t="shared" si="200"/>
        <v>0</v>
      </c>
      <c r="HC86" s="91">
        <f t="shared" si="201"/>
        <v>0</v>
      </c>
      <c r="HD86" s="91">
        <f t="shared" si="202"/>
        <v>0</v>
      </c>
      <c r="HE86" s="91">
        <f t="shared" si="203"/>
        <v>0</v>
      </c>
      <c r="HF86" s="91">
        <f t="shared" si="204"/>
        <v>0</v>
      </c>
      <c r="HG86" s="91">
        <f t="shared" si="205"/>
        <v>0</v>
      </c>
      <c r="HH86" s="91">
        <f t="shared" si="206"/>
        <v>0</v>
      </c>
      <c r="HI86" s="91">
        <f t="shared" si="207"/>
        <v>0</v>
      </c>
      <c r="HJ86" s="91">
        <f t="shared" si="208"/>
        <v>0</v>
      </c>
      <c r="HK86" s="91">
        <f t="shared" si="209"/>
        <v>0</v>
      </c>
      <c r="HL86" s="91">
        <f t="shared" si="210"/>
        <v>0</v>
      </c>
      <c r="HM86" s="91">
        <f t="shared" si="211"/>
        <v>0</v>
      </c>
      <c r="HN86" s="91">
        <f t="shared" si="212"/>
        <v>0</v>
      </c>
      <c r="HP86" s="91">
        <f t="shared" si="354"/>
        <v>0</v>
      </c>
      <c r="HR86" s="262">
        <f t="shared" si="355"/>
        <v>0</v>
      </c>
      <c r="HS86" s="91">
        <f>HR86-'SS to Constituents'!F86</f>
        <v>0</v>
      </c>
      <c r="HV86" s="289" t="str">
        <f t="shared" si="356"/>
        <v>1E.1.GTANC</v>
      </c>
      <c r="HW86" s="262">
        <f t="shared" si="233"/>
        <v>0</v>
      </c>
      <c r="HX86" s="262">
        <f t="shared" si="234"/>
        <v>0</v>
      </c>
      <c r="HY86" s="262">
        <f t="shared" si="235"/>
        <v>0</v>
      </c>
      <c r="HZ86" s="262">
        <f t="shared" si="236"/>
        <v>0</v>
      </c>
      <c r="IA86" s="262">
        <f t="shared" si="237"/>
        <v>0</v>
      </c>
      <c r="IB86" s="262">
        <f t="shared" si="238"/>
        <v>0</v>
      </c>
      <c r="IC86" s="262">
        <f t="shared" si="239"/>
        <v>0</v>
      </c>
      <c r="ID86" s="262">
        <f t="shared" si="240"/>
        <v>0</v>
      </c>
      <c r="IE86" s="262">
        <f t="shared" si="241"/>
        <v>0</v>
      </c>
      <c r="IF86" s="262">
        <f t="shared" si="242"/>
        <v>0</v>
      </c>
      <c r="IG86" s="262">
        <f t="shared" si="243"/>
        <v>0</v>
      </c>
      <c r="IH86" s="262">
        <f t="shared" si="244"/>
        <v>0</v>
      </c>
      <c r="II86" s="262">
        <f t="shared" si="245"/>
        <v>0</v>
      </c>
      <c r="IJ86" s="262">
        <f t="shared" si="246"/>
        <v>0</v>
      </c>
      <c r="IK86" s="262">
        <f t="shared" si="247"/>
        <v>0</v>
      </c>
      <c r="IL86" s="262">
        <f t="shared" si="248"/>
        <v>0</v>
      </c>
      <c r="IM86" s="262">
        <f t="shared" si="249"/>
        <v>0</v>
      </c>
      <c r="IN86" s="262">
        <f t="shared" si="250"/>
        <v>0</v>
      </c>
      <c r="IO86" s="262">
        <f t="shared" si="251"/>
        <v>0</v>
      </c>
      <c r="IP86" s="262">
        <f t="shared" si="252"/>
        <v>0</v>
      </c>
      <c r="IQ86" s="262">
        <f t="shared" si="253"/>
        <v>0</v>
      </c>
      <c r="IR86" s="262">
        <f t="shared" si="254"/>
        <v>0</v>
      </c>
      <c r="IS86" s="262">
        <f t="shared" si="255"/>
        <v>0</v>
      </c>
      <c r="IT86" s="262">
        <f t="shared" si="256"/>
        <v>0</v>
      </c>
      <c r="IU86" s="262">
        <f t="shared" si="257"/>
        <v>0</v>
      </c>
      <c r="IV86" s="262">
        <f t="shared" si="258"/>
        <v>0</v>
      </c>
      <c r="IW86" s="262">
        <f t="shared" si="259"/>
        <v>0</v>
      </c>
      <c r="IX86" s="262">
        <f t="shared" si="260"/>
        <v>0</v>
      </c>
      <c r="IY86" s="262">
        <f t="shared" si="261"/>
        <v>0</v>
      </c>
      <c r="IZ86" s="262">
        <f t="shared" si="262"/>
        <v>0</v>
      </c>
      <c r="JA86" s="262">
        <f t="shared" si="263"/>
        <v>0</v>
      </c>
      <c r="JB86" s="262">
        <f t="shared" si="264"/>
        <v>0</v>
      </c>
      <c r="JC86" s="262">
        <f t="shared" si="265"/>
        <v>0</v>
      </c>
      <c r="JD86" s="262">
        <f t="shared" si="266"/>
        <v>0</v>
      </c>
      <c r="JE86" s="262">
        <f t="shared" si="267"/>
        <v>0</v>
      </c>
      <c r="JF86" s="262">
        <f t="shared" si="268"/>
        <v>0</v>
      </c>
      <c r="JG86" s="262">
        <f t="shared" si="269"/>
        <v>0</v>
      </c>
      <c r="JH86" s="262">
        <f t="shared" si="270"/>
        <v>0</v>
      </c>
      <c r="JI86" s="262">
        <f t="shared" si="271"/>
        <v>0</v>
      </c>
      <c r="JJ86" s="262">
        <f t="shared" si="272"/>
        <v>0</v>
      </c>
      <c r="JK86" s="262">
        <f t="shared" si="273"/>
        <v>0</v>
      </c>
      <c r="JL86" s="262">
        <f t="shared" si="274"/>
        <v>0</v>
      </c>
      <c r="JM86" s="262">
        <f t="shared" si="275"/>
        <v>0</v>
      </c>
      <c r="JN86" s="262">
        <f t="shared" si="276"/>
        <v>0</v>
      </c>
      <c r="JO86" s="262">
        <f t="shared" si="277"/>
        <v>0</v>
      </c>
      <c r="JP86" s="262">
        <f t="shared" si="278"/>
        <v>0</v>
      </c>
      <c r="JQ86" s="262">
        <f t="shared" si="279"/>
        <v>0</v>
      </c>
      <c r="JR86" s="262">
        <f t="shared" si="280"/>
        <v>0</v>
      </c>
      <c r="JS86" s="262">
        <f t="shared" si="281"/>
        <v>0</v>
      </c>
      <c r="JT86" s="262">
        <f t="shared" si="282"/>
        <v>0</v>
      </c>
      <c r="JU86" s="262">
        <f t="shared" si="283"/>
        <v>0</v>
      </c>
      <c r="JV86" s="262">
        <f t="shared" si="284"/>
        <v>0</v>
      </c>
      <c r="JW86" s="262">
        <f t="shared" si="285"/>
        <v>0</v>
      </c>
      <c r="JX86" s="262">
        <f t="shared" si="286"/>
        <v>0</v>
      </c>
      <c r="JY86" s="262">
        <f t="shared" si="287"/>
        <v>0</v>
      </c>
      <c r="JZ86" s="262">
        <f t="shared" si="288"/>
        <v>0</v>
      </c>
      <c r="KA86" s="262">
        <f t="shared" si="289"/>
        <v>0</v>
      </c>
      <c r="KB86" s="262">
        <f t="shared" si="290"/>
        <v>0</v>
      </c>
      <c r="KC86" s="262">
        <f t="shared" si="291"/>
        <v>0</v>
      </c>
      <c r="KD86" s="262">
        <f t="shared" si="292"/>
        <v>0</v>
      </c>
      <c r="KE86" s="262">
        <f t="shared" si="293"/>
        <v>0</v>
      </c>
      <c r="KF86" s="262">
        <f t="shared" si="294"/>
        <v>0</v>
      </c>
      <c r="KG86" s="262">
        <f t="shared" si="295"/>
        <v>0</v>
      </c>
      <c r="KH86" s="262">
        <f t="shared" si="296"/>
        <v>0</v>
      </c>
      <c r="KI86" s="262">
        <f t="shared" si="297"/>
        <v>0</v>
      </c>
      <c r="KJ86" s="262">
        <f t="shared" si="298"/>
        <v>0</v>
      </c>
      <c r="KK86" s="262">
        <f t="shared" si="299"/>
        <v>0</v>
      </c>
      <c r="KL86" s="262">
        <f t="shared" si="300"/>
        <v>0</v>
      </c>
      <c r="KM86" s="262">
        <f t="shared" si="301"/>
        <v>0</v>
      </c>
      <c r="KN86" s="262">
        <f t="shared" si="302"/>
        <v>0</v>
      </c>
      <c r="KO86" s="262">
        <f t="shared" si="303"/>
        <v>0</v>
      </c>
      <c r="KP86" s="262">
        <f t="shared" si="304"/>
        <v>0</v>
      </c>
      <c r="KQ86" s="262">
        <f t="shared" si="305"/>
        <v>0</v>
      </c>
      <c r="KR86" s="262">
        <f t="shared" si="306"/>
        <v>0</v>
      </c>
      <c r="KS86" s="262">
        <f t="shared" si="307"/>
        <v>0</v>
      </c>
      <c r="KT86" s="262">
        <f t="shared" si="308"/>
        <v>0</v>
      </c>
      <c r="KU86" s="262">
        <f t="shared" si="309"/>
        <v>0</v>
      </c>
      <c r="KV86" s="262">
        <f t="shared" si="310"/>
        <v>0</v>
      </c>
      <c r="KW86" s="262">
        <f t="shared" si="311"/>
        <v>0</v>
      </c>
      <c r="KX86" s="262">
        <f t="shared" si="312"/>
        <v>0</v>
      </c>
      <c r="KY86" s="262">
        <f t="shared" si="313"/>
        <v>0</v>
      </c>
      <c r="KZ86" s="262">
        <f t="shared" si="314"/>
        <v>0</v>
      </c>
      <c r="LA86" s="262">
        <f t="shared" si="315"/>
        <v>0</v>
      </c>
      <c r="LB86" s="262">
        <f t="shared" si="316"/>
        <v>0</v>
      </c>
      <c r="LC86" s="262">
        <f t="shared" si="317"/>
        <v>0</v>
      </c>
      <c r="LD86" s="262">
        <f t="shared" si="318"/>
        <v>0</v>
      </c>
      <c r="LE86" s="262">
        <f t="shared" si="319"/>
        <v>0</v>
      </c>
      <c r="LF86" s="262">
        <f t="shared" si="320"/>
        <v>0</v>
      </c>
      <c r="LG86" s="262">
        <f t="shared" si="321"/>
        <v>0</v>
      </c>
      <c r="LH86" s="262">
        <f t="shared" si="322"/>
        <v>0</v>
      </c>
      <c r="LI86" s="262">
        <f t="shared" si="323"/>
        <v>0</v>
      </c>
      <c r="LJ86" s="262">
        <f t="shared" si="324"/>
        <v>0</v>
      </c>
      <c r="LK86" s="262">
        <f t="shared" si="325"/>
        <v>0</v>
      </c>
      <c r="LL86" s="262">
        <f t="shared" si="326"/>
        <v>0</v>
      </c>
    </row>
    <row r="87" spans="2:324" ht="39.950000000000003" hidden="1" customHeight="1" x14ac:dyDescent="0.25">
      <c r="B87" s="5" t="s">
        <v>83</v>
      </c>
      <c r="C87" s="68" t="s">
        <v>44</v>
      </c>
      <c r="D87" s="5" t="s">
        <v>76</v>
      </c>
      <c r="F87" s="262">
        <f>'SS to Constituents'!N87</f>
        <v>0</v>
      </c>
      <c r="H87" s="262">
        <f>'SS to Constituents'!O87</f>
        <v>0</v>
      </c>
      <c r="I87" s="264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X87" s="91">
        <f t="shared" si="327"/>
        <v>0</v>
      </c>
      <c r="Y87" s="91">
        <f t="shared" si="328"/>
        <v>0</v>
      </c>
      <c r="Z87" s="91">
        <f t="shared" si="329"/>
        <v>0</v>
      </c>
      <c r="AA87" s="91">
        <f t="shared" si="330"/>
        <v>0</v>
      </c>
      <c r="AB87" s="91">
        <f t="shared" si="331"/>
        <v>0</v>
      </c>
      <c r="AC87" s="91">
        <f t="shared" si="332"/>
        <v>0</v>
      </c>
      <c r="AD87" s="91">
        <f t="shared" si="333"/>
        <v>0</v>
      </c>
      <c r="AE87" s="91">
        <f t="shared" si="334"/>
        <v>0</v>
      </c>
      <c r="AF87" s="91">
        <f t="shared" si="335"/>
        <v>0</v>
      </c>
      <c r="AG87" s="91">
        <f t="shared" si="336"/>
        <v>0</v>
      </c>
      <c r="AH87" s="91">
        <f t="shared" si="337"/>
        <v>0</v>
      </c>
      <c r="AI87" s="91">
        <f t="shared" si="338"/>
        <v>0</v>
      </c>
      <c r="AJ87" s="91">
        <f t="shared" si="339"/>
        <v>0</v>
      </c>
      <c r="AL87" s="91">
        <f t="shared" si="340"/>
        <v>0</v>
      </c>
      <c r="AM87" s="91">
        <f t="shared" si="341"/>
        <v>0</v>
      </c>
      <c r="AN87" s="91">
        <f t="shared" si="342"/>
        <v>0</v>
      </c>
      <c r="AO87" s="91">
        <f t="shared" si="343"/>
        <v>0</v>
      </c>
      <c r="AP87" s="91">
        <f t="shared" si="344"/>
        <v>0</v>
      </c>
      <c r="AR87" s="91">
        <f t="shared" si="345"/>
        <v>0</v>
      </c>
      <c r="AS87" s="91">
        <f t="shared" si="346"/>
        <v>0</v>
      </c>
      <c r="AT87" s="91">
        <f t="shared" si="347"/>
        <v>0</v>
      </c>
      <c r="AV87" s="91">
        <f t="shared" si="348"/>
        <v>0</v>
      </c>
      <c r="AX87" s="91">
        <f t="shared" si="349"/>
        <v>0</v>
      </c>
      <c r="AZ87" s="91">
        <f t="shared" si="350"/>
        <v>0</v>
      </c>
      <c r="BB87" s="262">
        <f>'SS to Constituents'!P87</f>
        <v>0</v>
      </c>
      <c r="BC87" s="264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5"/>
      <c r="BQ87" s="285"/>
      <c r="BR87" s="285"/>
      <c r="BS87" s="285"/>
      <c r="BT87" s="285"/>
      <c r="BU87" s="285"/>
      <c r="BV87" s="285"/>
      <c r="BW87" s="285"/>
      <c r="BY87" s="91">
        <f t="shared" si="351"/>
        <v>0</v>
      </c>
      <c r="BZ87" s="91">
        <f t="shared" si="165"/>
        <v>0</v>
      </c>
      <c r="CA87" s="91">
        <f t="shared" si="166"/>
        <v>0</v>
      </c>
      <c r="CB87" s="91">
        <f t="shared" si="167"/>
        <v>0</v>
      </c>
      <c r="CC87" s="91">
        <f t="shared" si="168"/>
        <v>0</v>
      </c>
      <c r="CD87" s="91">
        <f t="shared" si="169"/>
        <v>0</v>
      </c>
      <c r="CE87" s="91">
        <f t="shared" si="170"/>
        <v>0</v>
      </c>
      <c r="CF87" s="91">
        <f t="shared" si="171"/>
        <v>0</v>
      </c>
      <c r="CG87" s="91">
        <f t="shared" si="172"/>
        <v>0</v>
      </c>
      <c r="CH87" s="91">
        <f t="shared" si="154"/>
        <v>0</v>
      </c>
      <c r="CI87" s="91">
        <f t="shared" si="155"/>
        <v>0</v>
      </c>
      <c r="CJ87" s="91">
        <f t="shared" si="156"/>
        <v>0</v>
      </c>
      <c r="CK87" s="91">
        <f t="shared" si="157"/>
        <v>0</v>
      </c>
      <c r="CL87" s="91">
        <f t="shared" si="158"/>
        <v>0</v>
      </c>
      <c r="CM87" s="91">
        <f t="shared" si="159"/>
        <v>0</v>
      </c>
      <c r="CN87" s="91">
        <f t="shared" si="160"/>
        <v>0</v>
      </c>
      <c r="CO87" s="91">
        <f t="shared" si="161"/>
        <v>0</v>
      </c>
      <c r="CP87" s="91">
        <f t="shared" si="162"/>
        <v>0</v>
      </c>
      <c r="CQ87" s="91">
        <f t="shared" si="163"/>
        <v>0</v>
      </c>
      <c r="CR87" s="91">
        <f t="shared" si="164"/>
        <v>0</v>
      </c>
      <c r="CT87" s="91">
        <f t="shared" si="352"/>
        <v>0</v>
      </c>
      <c r="CV87" s="262">
        <f>'SS to Constituents'!Q87</f>
        <v>0</v>
      </c>
      <c r="CW87" s="264"/>
      <c r="CX87" s="285"/>
      <c r="CY87" s="285"/>
      <c r="CZ87" s="285"/>
      <c r="DA87" s="285"/>
      <c r="DB87" s="285"/>
      <c r="DC87" s="285"/>
      <c r="DD87" s="285"/>
      <c r="DE87" s="285"/>
      <c r="DF87" s="285"/>
      <c r="DG87" s="285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5"/>
      <c r="DT87" s="285"/>
      <c r="DU87" s="285"/>
      <c r="DV87" s="285"/>
      <c r="DW87" s="285"/>
      <c r="DX87" s="285"/>
      <c r="DY87" s="285"/>
      <c r="DZ87" s="285"/>
      <c r="EA87" s="285"/>
      <c r="EB87" s="285"/>
      <c r="EC87" s="285"/>
      <c r="ED87" s="285"/>
      <c r="EE87" s="285"/>
      <c r="EF87" s="285"/>
      <c r="EG87" s="285"/>
      <c r="EH87" s="285"/>
      <c r="EI87" s="285"/>
      <c r="EJ87" s="285"/>
      <c r="EK87" s="285"/>
      <c r="EL87" s="285"/>
      <c r="EM87" s="285"/>
      <c r="EN87" s="285"/>
      <c r="EO87" s="285"/>
      <c r="EP87" s="285"/>
      <c r="EQ87" s="285"/>
      <c r="ER87" s="285"/>
      <c r="ES87" s="285"/>
      <c r="ET87" s="285"/>
      <c r="EU87" s="285"/>
      <c r="EV87" s="285"/>
      <c r="EW87" s="285"/>
      <c r="EX87" s="285"/>
      <c r="EY87" s="285"/>
      <c r="EZ87" s="285"/>
      <c r="FA87" s="285"/>
      <c r="FB87" s="285"/>
      <c r="FC87" s="285"/>
      <c r="FD87" s="285"/>
      <c r="FE87" s="285"/>
      <c r="FG87" s="91">
        <f t="shared" si="353"/>
        <v>0</v>
      </c>
      <c r="FH87" s="91">
        <f t="shared" si="175"/>
        <v>0</v>
      </c>
      <c r="FI87" s="91">
        <f t="shared" si="176"/>
        <v>0</v>
      </c>
      <c r="FJ87" s="91">
        <f t="shared" si="177"/>
        <v>0</v>
      </c>
      <c r="FK87" s="91">
        <f t="shared" si="178"/>
        <v>0</v>
      </c>
      <c r="FL87" s="91">
        <f t="shared" si="179"/>
        <v>0</v>
      </c>
      <c r="FM87" s="91">
        <f t="shared" si="180"/>
        <v>0</v>
      </c>
      <c r="FN87" s="91">
        <f t="shared" si="181"/>
        <v>0</v>
      </c>
      <c r="FO87" s="91">
        <f t="shared" si="182"/>
        <v>0</v>
      </c>
      <c r="FP87" s="91">
        <f t="shared" si="183"/>
        <v>0</v>
      </c>
      <c r="FQ87" s="91">
        <f t="shared" si="184"/>
        <v>0</v>
      </c>
      <c r="FR87" s="91">
        <f t="shared" si="185"/>
        <v>0</v>
      </c>
      <c r="FS87" s="91">
        <f t="shared" si="186"/>
        <v>0</v>
      </c>
      <c r="FT87" s="91">
        <f t="shared" si="187"/>
        <v>0</v>
      </c>
      <c r="FU87" s="91">
        <f t="shared" si="188"/>
        <v>0</v>
      </c>
      <c r="FV87" s="91">
        <f t="shared" si="189"/>
        <v>0</v>
      </c>
      <c r="FW87" s="91">
        <f t="shared" si="174"/>
        <v>0</v>
      </c>
      <c r="FX87" s="91">
        <f t="shared" si="190"/>
        <v>0</v>
      </c>
      <c r="FY87" s="91">
        <f t="shared" si="191"/>
        <v>0</v>
      </c>
      <c r="FZ87" s="91">
        <f t="shared" si="192"/>
        <v>0</v>
      </c>
      <c r="GA87" s="91">
        <f t="shared" si="218"/>
        <v>0</v>
      </c>
      <c r="GB87" s="91">
        <f t="shared" si="219"/>
        <v>0</v>
      </c>
      <c r="GC87" s="91">
        <f t="shared" si="220"/>
        <v>0</v>
      </c>
      <c r="GD87" s="91">
        <f t="shared" si="221"/>
        <v>0</v>
      </c>
      <c r="GE87" s="91">
        <f t="shared" si="222"/>
        <v>0</v>
      </c>
      <c r="GF87" s="91">
        <f t="shared" si="223"/>
        <v>0</v>
      </c>
      <c r="GG87" s="91">
        <f t="shared" si="224"/>
        <v>0</v>
      </c>
      <c r="GH87" s="91">
        <f t="shared" si="225"/>
        <v>0</v>
      </c>
      <c r="GI87" s="91">
        <f t="shared" si="226"/>
        <v>0</v>
      </c>
      <c r="GJ87" s="91">
        <f t="shared" si="227"/>
        <v>0</v>
      </c>
      <c r="GK87" s="91">
        <f t="shared" si="228"/>
        <v>0</v>
      </c>
      <c r="GL87" s="91">
        <f t="shared" si="229"/>
        <v>0</v>
      </c>
      <c r="GM87" s="91">
        <f t="shared" si="230"/>
        <v>0</v>
      </c>
      <c r="GN87" s="91">
        <f t="shared" si="231"/>
        <v>0</v>
      </c>
      <c r="GO87" s="91">
        <f t="shared" si="232"/>
        <v>0</v>
      </c>
      <c r="GP87" s="91">
        <f t="shared" si="213"/>
        <v>0</v>
      </c>
      <c r="GQ87" s="91">
        <f t="shared" si="214"/>
        <v>0</v>
      </c>
      <c r="GR87" s="91">
        <f t="shared" si="215"/>
        <v>0</v>
      </c>
      <c r="GS87" s="91">
        <f t="shared" si="216"/>
        <v>0</v>
      </c>
      <c r="GT87" s="91">
        <f t="shared" si="217"/>
        <v>0</v>
      </c>
      <c r="GU87" s="91">
        <f t="shared" si="193"/>
        <v>0</v>
      </c>
      <c r="GV87" s="91">
        <f t="shared" si="194"/>
        <v>0</v>
      </c>
      <c r="GW87" s="91">
        <f t="shared" si="195"/>
        <v>0</v>
      </c>
      <c r="GX87" s="91">
        <f t="shared" si="196"/>
        <v>0</v>
      </c>
      <c r="GY87" s="91">
        <f t="shared" si="197"/>
        <v>0</v>
      </c>
      <c r="GZ87" s="91">
        <f t="shared" si="198"/>
        <v>0</v>
      </c>
      <c r="HA87" s="91">
        <f t="shared" si="199"/>
        <v>0</v>
      </c>
      <c r="HB87" s="91">
        <f t="shared" si="200"/>
        <v>0</v>
      </c>
      <c r="HC87" s="91">
        <f t="shared" si="201"/>
        <v>0</v>
      </c>
      <c r="HD87" s="91">
        <f t="shared" si="202"/>
        <v>0</v>
      </c>
      <c r="HE87" s="91">
        <f t="shared" si="203"/>
        <v>0</v>
      </c>
      <c r="HF87" s="91">
        <f t="shared" si="204"/>
        <v>0</v>
      </c>
      <c r="HG87" s="91">
        <f t="shared" si="205"/>
        <v>0</v>
      </c>
      <c r="HH87" s="91">
        <f t="shared" si="206"/>
        <v>0</v>
      </c>
      <c r="HI87" s="91">
        <f t="shared" si="207"/>
        <v>0</v>
      </c>
      <c r="HJ87" s="91">
        <f t="shared" si="208"/>
        <v>0</v>
      </c>
      <c r="HK87" s="91">
        <f t="shared" si="209"/>
        <v>0</v>
      </c>
      <c r="HL87" s="91">
        <f t="shared" si="210"/>
        <v>0</v>
      </c>
      <c r="HM87" s="91">
        <f t="shared" si="211"/>
        <v>0</v>
      </c>
      <c r="HN87" s="91">
        <f t="shared" si="212"/>
        <v>0</v>
      </c>
      <c r="HP87" s="91">
        <f t="shared" si="354"/>
        <v>0</v>
      </c>
      <c r="HR87" s="262">
        <f t="shared" si="355"/>
        <v>0</v>
      </c>
      <c r="HS87" s="91">
        <f>HR87-'SS to Constituents'!F87</f>
        <v>0</v>
      </c>
      <c r="HV87" s="289" t="str">
        <f t="shared" si="356"/>
        <v>1E.1.IGTAC</v>
      </c>
      <c r="HW87" s="262">
        <f t="shared" si="233"/>
        <v>0</v>
      </c>
      <c r="HX87" s="262">
        <f t="shared" si="234"/>
        <v>0</v>
      </c>
      <c r="HY87" s="262">
        <f t="shared" si="235"/>
        <v>0</v>
      </c>
      <c r="HZ87" s="262">
        <f t="shared" si="236"/>
        <v>0</v>
      </c>
      <c r="IA87" s="262">
        <f t="shared" si="237"/>
        <v>0</v>
      </c>
      <c r="IB87" s="262">
        <f t="shared" si="238"/>
        <v>0</v>
      </c>
      <c r="IC87" s="262">
        <f t="shared" si="239"/>
        <v>0</v>
      </c>
      <c r="ID87" s="262">
        <f t="shared" si="240"/>
        <v>0</v>
      </c>
      <c r="IE87" s="262">
        <f t="shared" si="241"/>
        <v>0</v>
      </c>
      <c r="IF87" s="262">
        <f t="shared" si="242"/>
        <v>0</v>
      </c>
      <c r="IG87" s="262">
        <f t="shared" si="243"/>
        <v>0</v>
      </c>
      <c r="IH87" s="262">
        <f t="shared" si="244"/>
        <v>0</v>
      </c>
      <c r="II87" s="262">
        <f t="shared" si="245"/>
        <v>0</v>
      </c>
      <c r="IJ87" s="262">
        <f t="shared" si="246"/>
        <v>0</v>
      </c>
      <c r="IK87" s="262">
        <f t="shared" si="247"/>
        <v>0</v>
      </c>
      <c r="IL87" s="262">
        <f t="shared" si="248"/>
        <v>0</v>
      </c>
      <c r="IM87" s="262">
        <f t="shared" si="249"/>
        <v>0</v>
      </c>
      <c r="IN87" s="262">
        <f t="shared" si="250"/>
        <v>0</v>
      </c>
      <c r="IO87" s="262">
        <f t="shared" si="251"/>
        <v>0</v>
      </c>
      <c r="IP87" s="262">
        <f t="shared" si="252"/>
        <v>0</v>
      </c>
      <c r="IQ87" s="262">
        <f t="shared" si="253"/>
        <v>0</v>
      </c>
      <c r="IR87" s="262">
        <f t="shared" si="254"/>
        <v>0</v>
      </c>
      <c r="IS87" s="262">
        <f t="shared" si="255"/>
        <v>0</v>
      </c>
      <c r="IT87" s="262">
        <f t="shared" si="256"/>
        <v>0</v>
      </c>
      <c r="IU87" s="262">
        <f t="shared" si="257"/>
        <v>0</v>
      </c>
      <c r="IV87" s="262">
        <f t="shared" si="258"/>
        <v>0</v>
      </c>
      <c r="IW87" s="262">
        <f t="shared" si="259"/>
        <v>0</v>
      </c>
      <c r="IX87" s="262">
        <f t="shared" si="260"/>
        <v>0</v>
      </c>
      <c r="IY87" s="262">
        <f t="shared" si="261"/>
        <v>0</v>
      </c>
      <c r="IZ87" s="262">
        <f t="shared" si="262"/>
        <v>0</v>
      </c>
      <c r="JA87" s="262">
        <f t="shared" si="263"/>
        <v>0</v>
      </c>
      <c r="JB87" s="262">
        <f t="shared" si="264"/>
        <v>0</v>
      </c>
      <c r="JC87" s="262">
        <f t="shared" si="265"/>
        <v>0</v>
      </c>
      <c r="JD87" s="262">
        <f t="shared" si="266"/>
        <v>0</v>
      </c>
      <c r="JE87" s="262">
        <f t="shared" si="267"/>
        <v>0</v>
      </c>
      <c r="JF87" s="262">
        <f t="shared" si="268"/>
        <v>0</v>
      </c>
      <c r="JG87" s="262">
        <f t="shared" si="269"/>
        <v>0</v>
      </c>
      <c r="JH87" s="262">
        <f t="shared" si="270"/>
        <v>0</v>
      </c>
      <c r="JI87" s="262">
        <f t="shared" si="271"/>
        <v>0</v>
      </c>
      <c r="JJ87" s="262">
        <f t="shared" si="272"/>
        <v>0</v>
      </c>
      <c r="JK87" s="262">
        <f t="shared" si="273"/>
        <v>0</v>
      </c>
      <c r="JL87" s="262">
        <f t="shared" si="274"/>
        <v>0</v>
      </c>
      <c r="JM87" s="262">
        <f t="shared" si="275"/>
        <v>0</v>
      </c>
      <c r="JN87" s="262">
        <f t="shared" si="276"/>
        <v>0</v>
      </c>
      <c r="JO87" s="262">
        <f t="shared" si="277"/>
        <v>0</v>
      </c>
      <c r="JP87" s="262">
        <f t="shared" si="278"/>
        <v>0</v>
      </c>
      <c r="JQ87" s="262">
        <f t="shared" si="279"/>
        <v>0</v>
      </c>
      <c r="JR87" s="262">
        <f t="shared" si="280"/>
        <v>0</v>
      </c>
      <c r="JS87" s="262">
        <f t="shared" si="281"/>
        <v>0</v>
      </c>
      <c r="JT87" s="262">
        <f t="shared" si="282"/>
        <v>0</v>
      </c>
      <c r="JU87" s="262">
        <f t="shared" si="283"/>
        <v>0</v>
      </c>
      <c r="JV87" s="262">
        <f t="shared" si="284"/>
        <v>0</v>
      </c>
      <c r="JW87" s="262">
        <f t="shared" si="285"/>
        <v>0</v>
      </c>
      <c r="JX87" s="262">
        <f t="shared" si="286"/>
        <v>0</v>
      </c>
      <c r="JY87" s="262">
        <f t="shared" si="287"/>
        <v>0</v>
      </c>
      <c r="JZ87" s="262">
        <f t="shared" si="288"/>
        <v>0</v>
      </c>
      <c r="KA87" s="262">
        <f t="shared" si="289"/>
        <v>0</v>
      </c>
      <c r="KB87" s="262">
        <f t="shared" si="290"/>
        <v>0</v>
      </c>
      <c r="KC87" s="262">
        <f t="shared" si="291"/>
        <v>0</v>
      </c>
      <c r="KD87" s="262">
        <f t="shared" si="292"/>
        <v>0</v>
      </c>
      <c r="KE87" s="262">
        <f t="shared" si="293"/>
        <v>0</v>
      </c>
      <c r="KF87" s="262">
        <f t="shared" si="294"/>
        <v>0</v>
      </c>
      <c r="KG87" s="262">
        <f t="shared" si="295"/>
        <v>0</v>
      </c>
      <c r="KH87" s="262">
        <f t="shared" si="296"/>
        <v>0</v>
      </c>
      <c r="KI87" s="262">
        <f t="shared" si="297"/>
        <v>0</v>
      </c>
      <c r="KJ87" s="262">
        <f t="shared" si="298"/>
        <v>0</v>
      </c>
      <c r="KK87" s="262">
        <f t="shared" si="299"/>
        <v>0</v>
      </c>
      <c r="KL87" s="262">
        <f t="shared" si="300"/>
        <v>0</v>
      </c>
      <c r="KM87" s="262">
        <f t="shared" si="301"/>
        <v>0</v>
      </c>
      <c r="KN87" s="262">
        <f t="shared" si="302"/>
        <v>0</v>
      </c>
      <c r="KO87" s="262">
        <f t="shared" si="303"/>
        <v>0</v>
      </c>
      <c r="KP87" s="262">
        <f t="shared" si="304"/>
        <v>0</v>
      </c>
      <c r="KQ87" s="262">
        <f t="shared" si="305"/>
        <v>0</v>
      </c>
      <c r="KR87" s="262">
        <f t="shared" si="306"/>
        <v>0</v>
      </c>
      <c r="KS87" s="262">
        <f t="shared" si="307"/>
        <v>0</v>
      </c>
      <c r="KT87" s="262">
        <f t="shared" si="308"/>
        <v>0</v>
      </c>
      <c r="KU87" s="262">
        <f t="shared" si="309"/>
        <v>0</v>
      </c>
      <c r="KV87" s="262">
        <f t="shared" si="310"/>
        <v>0</v>
      </c>
      <c r="KW87" s="262">
        <f t="shared" si="311"/>
        <v>0</v>
      </c>
      <c r="KX87" s="262">
        <f t="shared" si="312"/>
        <v>0</v>
      </c>
      <c r="KY87" s="262">
        <f t="shared" si="313"/>
        <v>0</v>
      </c>
      <c r="KZ87" s="262">
        <f t="shared" si="314"/>
        <v>0</v>
      </c>
      <c r="LA87" s="262">
        <f t="shared" si="315"/>
        <v>0</v>
      </c>
      <c r="LB87" s="262">
        <f t="shared" si="316"/>
        <v>0</v>
      </c>
      <c r="LC87" s="262">
        <f t="shared" si="317"/>
        <v>0</v>
      </c>
      <c r="LD87" s="262">
        <f t="shared" si="318"/>
        <v>0</v>
      </c>
      <c r="LE87" s="262">
        <f t="shared" si="319"/>
        <v>0</v>
      </c>
      <c r="LF87" s="262">
        <f t="shared" si="320"/>
        <v>0</v>
      </c>
      <c r="LG87" s="262">
        <f t="shared" si="321"/>
        <v>0</v>
      </c>
      <c r="LH87" s="262">
        <f t="shared" si="322"/>
        <v>0</v>
      </c>
      <c r="LI87" s="262">
        <f t="shared" si="323"/>
        <v>0</v>
      </c>
      <c r="LJ87" s="262">
        <f t="shared" si="324"/>
        <v>0</v>
      </c>
      <c r="LK87" s="262">
        <f t="shared" si="325"/>
        <v>0</v>
      </c>
      <c r="LL87" s="262">
        <f t="shared" si="326"/>
        <v>0</v>
      </c>
    </row>
    <row r="88" spans="2:324" ht="39.950000000000003" hidden="1" customHeight="1" x14ac:dyDescent="0.25">
      <c r="B88" s="5" t="s">
        <v>83</v>
      </c>
      <c r="C88" s="68" t="s">
        <v>44</v>
      </c>
      <c r="D88" s="5" t="s">
        <v>77</v>
      </c>
      <c r="F88" s="262">
        <f>'SS to Constituents'!N88</f>
        <v>0</v>
      </c>
      <c r="H88" s="262">
        <f>'SS to Constituents'!O88</f>
        <v>0</v>
      </c>
      <c r="I88" s="264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X88" s="91">
        <f t="shared" si="327"/>
        <v>0</v>
      </c>
      <c r="Y88" s="91">
        <f t="shared" si="328"/>
        <v>0</v>
      </c>
      <c r="Z88" s="91">
        <f t="shared" si="329"/>
        <v>0</v>
      </c>
      <c r="AA88" s="91">
        <f t="shared" si="330"/>
        <v>0</v>
      </c>
      <c r="AB88" s="91">
        <f t="shared" si="331"/>
        <v>0</v>
      </c>
      <c r="AC88" s="91">
        <f t="shared" si="332"/>
        <v>0</v>
      </c>
      <c r="AD88" s="91">
        <f t="shared" si="333"/>
        <v>0</v>
      </c>
      <c r="AE88" s="91">
        <f t="shared" si="334"/>
        <v>0</v>
      </c>
      <c r="AF88" s="91">
        <f t="shared" si="335"/>
        <v>0</v>
      </c>
      <c r="AG88" s="91">
        <f t="shared" si="336"/>
        <v>0</v>
      </c>
      <c r="AH88" s="91">
        <f t="shared" si="337"/>
        <v>0</v>
      </c>
      <c r="AI88" s="91">
        <f t="shared" si="338"/>
        <v>0</v>
      </c>
      <c r="AJ88" s="91">
        <f t="shared" si="339"/>
        <v>0</v>
      </c>
      <c r="AL88" s="91">
        <f t="shared" si="340"/>
        <v>0</v>
      </c>
      <c r="AM88" s="91">
        <f t="shared" si="341"/>
        <v>0</v>
      </c>
      <c r="AN88" s="91">
        <f t="shared" si="342"/>
        <v>0</v>
      </c>
      <c r="AO88" s="91">
        <f t="shared" si="343"/>
        <v>0</v>
      </c>
      <c r="AP88" s="91">
        <f t="shared" si="344"/>
        <v>0</v>
      </c>
      <c r="AR88" s="91">
        <f t="shared" si="345"/>
        <v>0</v>
      </c>
      <c r="AS88" s="91">
        <f t="shared" si="346"/>
        <v>0</v>
      </c>
      <c r="AT88" s="91">
        <f t="shared" si="347"/>
        <v>0</v>
      </c>
      <c r="AV88" s="91">
        <f t="shared" si="348"/>
        <v>0</v>
      </c>
      <c r="AX88" s="91">
        <f t="shared" si="349"/>
        <v>0</v>
      </c>
      <c r="AZ88" s="91">
        <f t="shared" si="350"/>
        <v>0</v>
      </c>
      <c r="BB88" s="262">
        <f>'SS to Constituents'!P88</f>
        <v>0</v>
      </c>
      <c r="BC88" s="264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Y88" s="91">
        <f t="shared" si="351"/>
        <v>0</v>
      </c>
      <c r="BZ88" s="91">
        <f t="shared" si="165"/>
        <v>0</v>
      </c>
      <c r="CA88" s="91">
        <f t="shared" si="166"/>
        <v>0</v>
      </c>
      <c r="CB88" s="91">
        <f t="shared" si="167"/>
        <v>0</v>
      </c>
      <c r="CC88" s="91">
        <f t="shared" si="168"/>
        <v>0</v>
      </c>
      <c r="CD88" s="91">
        <f t="shared" si="169"/>
        <v>0</v>
      </c>
      <c r="CE88" s="91">
        <f t="shared" si="170"/>
        <v>0</v>
      </c>
      <c r="CF88" s="91">
        <f t="shared" si="171"/>
        <v>0</v>
      </c>
      <c r="CG88" s="91">
        <f t="shared" si="172"/>
        <v>0</v>
      </c>
      <c r="CH88" s="91">
        <f t="shared" ref="CH88:CH151" si="357">IFERROR($BB88/SUM(BM$11:CF$11)*BM88,0)</f>
        <v>0</v>
      </c>
      <c r="CI88" s="91">
        <f t="shared" ref="CI88:CI151" si="358">IFERROR($BB88/SUM(BN$11:CG$11)*BN88,0)</f>
        <v>0</v>
      </c>
      <c r="CJ88" s="91">
        <f t="shared" ref="CJ88:CJ151" si="359">IFERROR($BB88/SUM(BO$11:CH$11)*BO88,0)</f>
        <v>0</v>
      </c>
      <c r="CK88" s="91">
        <f t="shared" ref="CK88:CK151" si="360">IFERROR($BB88/SUM(BP$11:CI$11)*BP88,0)</f>
        <v>0</v>
      </c>
      <c r="CL88" s="91">
        <f t="shared" ref="CL88:CL151" si="361">IFERROR($BB88/SUM(BQ$11:CJ$11)*BQ88,0)</f>
        <v>0</v>
      </c>
      <c r="CM88" s="91">
        <f t="shared" ref="CM88:CM151" si="362">IFERROR($BB88/SUM(BR$11:CK$11)*BR88,0)</f>
        <v>0</v>
      </c>
      <c r="CN88" s="91">
        <f t="shared" ref="CN88:CN151" si="363">IFERROR($BB88/SUM(BS$11:CL$11)*BS88,0)</f>
        <v>0</v>
      </c>
      <c r="CO88" s="91">
        <f t="shared" ref="CO88:CO151" si="364">IFERROR($BB88/SUM(BT$11:CM$11)*BT88,0)</f>
        <v>0</v>
      </c>
      <c r="CP88" s="91">
        <f t="shared" ref="CP88:CP151" si="365">IFERROR($BB88/SUM(BU$11:CN$11)*BU88,0)</f>
        <v>0</v>
      </c>
      <c r="CQ88" s="91">
        <f t="shared" ref="CQ88:CQ151" si="366">IFERROR($BB88/SUM(BV$11:CO$11)*BV88,0)</f>
        <v>0</v>
      </c>
      <c r="CR88" s="91">
        <f t="shared" ref="CR88:CR151" si="367">IFERROR($BB88/SUM(BW$11:CP$11)*BW88,0)</f>
        <v>0</v>
      </c>
      <c r="CT88" s="91">
        <f t="shared" si="352"/>
        <v>0</v>
      </c>
      <c r="CV88" s="262">
        <f>'SS to Constituents'!Q88</f>
        <v>0</v>
      </c>
      <c r="CW88" s="264"/>
      <c r="CX88" s="285"/>
      <c r="CY88" s="285"/>
      <c r="CZ88" s="285"/>
      <c r="DA88" s="285"/>
      <c r="DB88" s="285"/>
      <c r="DC88" s="285"/>
      <c r="DD88" s="285"/>
      <c r="DE88" s="285"/>
      <c r="DF88" s="285"/>
      <c r="DG88" s="285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T88" s="285"/>
      <c r="DU88" s="285"/>
      <c r="DV88" s="285"/>
      <c r="DW88" s="285"/>
      <c r="DX88" s="285"/>
      <c r="DY88" s="285"/>
      <c r="DZ88" s="285"/>
      <c r="EA88" s="285"/>
      <c r="EB88" s="285"/>
      <c r="EC88" s="285"/>
      <c r="ED88" s="285"/>
      <c r="EE88" s="285"/>
      <c r="EF88" s="285"/>
      <c r="EG88" s="285"/>
      <c r="EH88" s="285"/>
      <c r="EI88" s="285"/>
      <c r="EJ88" s="285"/>
      <c r="EK88" s="285"/>
      <c r="EL88" s="285"/>
      <c r="EM88" s="285"/>
      <c r="EN88" s="285"/>
      <c r="EO88" s="285"/>
      <c r="EP88" s="285"/>
      <c r="EQ88" s="285"/>
      <c r="ER88" s="285"/>
      <c r="ES88" s="285"/>
      <c r="ET88" s="285"/>
      <c r="EU88" s="285"/>
      <c r="EV88" s="285"/>
      <c r="EW88" s="285"/>
      <c r="EX88" s="285"/>
      <c r="EY88" s="285"/>
      <c r="EZ88" s="285"/>
      <c r="FA88" s="285"/>
      <c r="FB88" s="285"/>
      <c r="FC88" s="285"/>
      <c r="FD88" s="285"/>
      <c r="FE88" s="285"/>
      <c r="FG88" s="91">
        <f t="shared" si="353"/>
        <v>0</v>
      </c>
      <c r="FH88" s="91">
        <f t="shared" si="175"/>
        <v>0</v>
      </c>
      <c r="FI88" s="91">
        <f t="shared" si="176"/>
        <v>0</v>
      </c>
      <c r="FJ88" s="91">
        <f t="shared" si="177"/>
        <v>0</v>
      </c>
      <c r="FK88" s="91">
        <f t="shared" si="178"/>
        <v>0</v>
      </c>
      <c r="FL88" s="91">
        <f t="shared" si="179"/>
        <v>0</v>
      </c>
      <c r="FM88" s="91">
        <f t="shared" si="180"/>
        <v>0</v>
      </c>
      <c r="FN88" s="91">
        <f t="shared" si="181"/>
        <v>0</v>
      </c>
      <c r="FO88" s="91">
        <f t="shared" si="182"/>
        <v>0</v>
      </c>
      <c r="FP88" s="91">
        <f t="shared" si="183"/>
        <v>0</v>
      </c>
      <c r="FQ88" s="91">
        <f t="shared" si="184"/>
        <v>0</v>
      </c>
      <c r="FR88" s="91">
        <f t="shared" si="185"/>
        <v>0</v>
      </c>
      <c r="FS88" s="91">
        <f t="shared" si="186"/>
        <v>0</v>
      </c>
      <c r="FT88" s="91">
        <f t="shared" si="187"/>
        <v>0</v>
      </c>
      <c r="FU88" s="91">
        <f t="shared" si="188"/>
        <v>0</v>
      </c>
      <c r="FV88" s="91">
        <f t="shared" si="189"/>
        <v>0</v>
      </c>
      <c r="FW88" s="91">
        <f t="shared" si="174"/>
        <v>0</v>
      </c>
      <c r="FX88" s="91">
        <f t="shared" si="190"/>
        <v>0</v>
      </c>
      <c r="FY88" s="91">
        <f t="shared" si="191"/>
        <v>0</v>
      </c>
      <c r="FZ88" s="91">
        <f t="shared" si="192"/>
        <v>0</v>
      </c>
      <c r="GA88" s="91">
        <f t="shared" si="218"/>
        <v>0</v>
      </c>
      <c r="GB88" s="91">
        <f t="shared" si="219"/>
        <v>0</v>
      </c>
      <c r="GC88" s="91">
        <f t="shared" si="220"/>
        <v>0</v>
      </c>
      <c r="GD88" s="91">
        <f t="shared" si="221"/>
        <v>0</v>
      </c>
      <c r="GE88" s="91">
        <f t="shared" si="222"/>
        <v>0</v>
      </c>
      <c r="GF88" s="91">
        <f t="shared" si="223"/>
        <v>0</v>
      </c>
      <c r="GG88" s="91">
        <f t="shared" si="224"/>
        <v>0</v>
      </c>
      <c r="GH88" s="91">
        <f t="shared" si="225"/>
        <v>0</v>
      </c>
      <c r="GI88" s="91">
        <f t="shared" si="226"/>
        <v>0</v>
      </c>
      <c r="GJ88" s="91">
        <f t="shared" si="227"/>
        <v>0</v>
      </c>
      <c r="GK88" s="91">
        <f t="shared" si="228"/>
        <v>0</v>
      </c>
      <c r="GL88" s="91">
        <f t="shared" si="229"/>
        <v>0</v>
      </c>
      <c r="GM88" s="91">
        <f t="shared" si="230"/>
        <v>0</v>
      </c>
      <c r="GN88" s="91">
        <f t="shared" si="231"/>
        <v>0</v>
      </c>
      <c r="GO88" s="91">
        <f t="shared" si="232"/>
        <v>0</v>
      </c>
      <c r="GP88" s="91">
        <f t="shared" si="213"/>
        <v>0</v>
      </c>
      <c r="GQ88" s="91">
        <f t="shared" si="214"/>
        <v>0</v>
      </c>
      <c r="GR88" s="91">
        <f t="shared" si="215"/>
        <v>0</v>
      </c>
      <c r="GS88" s="91">
        <f t="shared" si="216"/>
        <v>0</v>
      </c>
      <c r="GT88" s="91">
        <f t="shared" si="217"/>
        <v>0</v>
      </c>
      <c r="GU88" s="91">
        <f t="shared" si="193"/>
        <v>0</v>
      </c>
      <c r="GV88" s="91">
        <f t="shared" si="194"/>
        <v>0</v>
      </c>
      <c r="GW88" s="91">
        <f t="shared" si="195"/>
        <v>0</v>
      </c>
      <c r="GX88" s="91">
        <f t="shared" si="196"/>
        <v>0</v>
      </c>
      <c r="GY88" s="91">
        <f t="shared" si="197"/>
        <v>0</v>
      </c>
      <c r="GZ88" s="91">
        <f t="shared" si="198"/>
        <v>0</v>
      </c>
      <c r="HA88" s="91">
        <f t="shared" si="199"/>
        <v>0</v>
      </c>
      <c r="HB88" s="91">
        <f t="shared" si="200"/>
        <v>0</v>
      </c>
      <c r="HC88" s="91">
        <f t="shared" si="201"/>
        <v>0</v>
      </c>
      <c r="HD88" s="91">
        <f t="shared" si="202"/>
        <v>0</v>
      </c>
      <c r="HE88" s="91">
        <f t="shared" si="203"/>
        <v>0</v>
      </c>
      <c r="HF88" s="91">
        <f t="shared" si="204"/>
        <v>0</v>
      </c>
      <c r="HG88" s="91">
        <f t="shared" si="205"/>
        <v>0</v>
      </c>
      <c r="HH88" s="91">
        <f t="shared" si="206"/>
        <v>0</v>
      </c>
      <c r="HI88" s="91">
        <f t="shared" si="207"/>
        <v>0</v>
      </c>
      <c r="HJ88" s="91">
        <f t="shared" si="208"/>
        <v>0</v>
      </c>
      <c r="HK88" s="91">
        <f t="shared" si="209"/>
        <v>0</v>
      </c>
      <c r="HL88" s="91">
        <f t="shared" si="210"/>
        <v>0</v>
      </c>
      <c r="HM88" s="91">
        <f t="shared" si="211"/>
        <v>0</v>
      </c>
      <c r="HN88" s="91">
        <f t="shared" si="212"/>
        <v>0</v>
      </c>
      <c r="HP88" s="91">
        <f t="shared" si="354"/>
        <v>0</v>
      </c>
      <c r="HR88" s="262">
        <f t="shared" si="355"/>
        <v>0</v>
      </c>
      <c r="HS88" s="91">
        <f>HR88-'SS to Constituents'!F88</f>
        <v>0</v>
      </c>
      <c r="HV88" s="289" t="str">
        <f t="shared" si="356"/>
        <v>1E.1.IGTANC</v>
      </c>
      <c r="HW88" s="262">
        <f t="shared" si="233"/>
        <v>0</v>
      </c>
      <c r="HX88" s="262">
        <f t="shared" si="234"/>
        <v>0</v>
      </c>
      <c r="HY88" s="262">
        <f t="shared" si="235"/>
        <v>0</v>
      </c>
      <c r="HZ88" s="262">
        <f t="shared" si="236"/>
        <v>0</v>
      </c>
      <c r="IA88" s="262">
        <f t="shared" si="237"/>
        <v>0</v>
      </c>
      <c r="IB88" s="262">
        <f t="shared" si="238"/>
        <v>0</v>
      </c>
      <c r="IC88" s="262">
        <f t="shared" si="239"/>
        <v>0</v>
      </c>
      <c r="ID88" s="262">
        <f t="shared" si="240"/>
        <v>0</v>
      </c>
      <c r="IE88" s="262">
        <f t="shared" si="241"/>
        <v>0</v>
      </c>
      <c r="IF88" s="262">
        <f t="shared" si="242"/>
        <v>0</v>
      </c>
      <c r="IG88" s="262">
        <f t="shared" si="243"/>
        <v>0</v>
      </c>
      <c r="IH88" s="262">
        <f t="shared" si="244"/>
        <v>0</v>
      </c>
      <c r="II88" s="262">
        <f t="shared" si="245"/>
        <v>0</v>
      </c>
      <c r="IJ88" s="262">
        <f t="shared" si="246"/>
        <v>0</v>
      </c>
      <c r="IK88" s="262">
        <f t="shared" si="247"/>
        <v>0</v>
      </c>
      <c r="IL88" s="262">
        <f t="shared" si="248"/>
        <v>0</v>
      </c>
      <c r="IM88" s="262">
        <f t="shared" si="249"/>
        <v>0</v>
      </c>
      <c r="IN88" s="262">
        <f t="shared" si="250"/>
        <v>0</v>
      </c>
      <c r="IO88" s="262">
        <f t="shared" si="251"/>
        <v>0</v>
      </c>
      <c r="IP88" s="262">
        <f t="shared" si="252"/>
        <v>0</v>
      </c>
      <c r="IQ88" s="262">
        <f t="shared" si="253"/>
        <v>0</v>
      </c>
      <c r="IR88" s="262">
        <f t="shared" si="254"/>
        <v>0</v>
      </c>
      <c r="IS88" s="262">
        <f t="shared" si="255"/>
        <v>0</v>
      </c>
      <c r="IT88" s="262">
        <f t="shared" si="256"/>
        <v>0</v>
      </c>
      <c r="IU88" s="262">
        <f t="shared" si="257"/>
        <v>0</v>
      </c>
      <c r="IV88" s="262">
        <f t="shared" si="258"/>
        <v>0</v>
      </c>
      <c r="IW88" s="262">
        <f t="shared" si="259"/>
        <v>0</v>
      </c>
      <c r="IX88" s="262">
        <f t="shared" si="260"/>
        <v>0</v>
      </c>
      <c r="IY88" s="262">
        <f t="shared" si="261"/>
        <v>0</v>
      </c>
      <c r="IZ88" s="262">
        <f t="shared" si="262"/>
        <v>0</v>
      </c>
      <c r="JA88" s="262">
        <f t="shared" si="263"/>
        <v>0</v>
      </c>
      <c r="JB88" s="262">
        <f t="shared" si="264"/>
        <v>0</v>
      </c>
      <c r="JC88" s="262">
        <f t="shared" si="265"/>
        <v>0</v>
      </c>
      <c r="JD88" s="262">
        <f t="shared" si="266"/>
        <v>0</v>
      </c>
      <c r="JE88" s="262">
        <f t="shared" si="267"/>
        <v>0</v>
      </c>
      <c r="JF88" s="262">
        <f t="shared" si="268"/>
        <v>0</v>
      </c>
      <c r="JG88" s="262">
        <f t="shared" si="269"/>
        <v>0</v>
      </c>
      <c r="JH88" s="262">
        <f t="shared" si="270"/>
        <v>0</v>
      </c>
      <c r="JI88" s="262">
        <f t="shared" si="271"/>
        <v>0</v>
      </c>
      <c r="JJ88" s="262">
        <f t="shared" si="272"/>
        <v>0</v>
      </c>
      <c r="JK88" s="262">
        <f t="shared" si="273"/>
        <v>0</v>
      </c>
      <c r="JL88" s="262">
        <f t="shared" si="274"/>
        <v>0</v>
      </c>
      <c r="JM88" s="262">
        <f t="shared" si="275"/>
        <v>0</v>
      </c>
      <c r="JN88" s="262">
        <f t="shared" si="276"/>
        <v>0</v>
      </c>
      <c r="JO88" s="262">
        <f t="shared" si="277"/>
        <v>0</v>
      </c>
      <c r="JP88" s="262">
        <f t="shared" si="278"/>
        <v>0</v>
      </c>
      <c r="JQ88" s="262">
        <f t="shared" si="279"/>
        <v>0</v>
      </c>
      <c r="JR88" s="262">
        <f t="shared" si="280"/>
        <v>0</v>
      </c>
      <c r="JS88" s="262">
        <f t="shared" si="281"/>
        <v>0</v>
      </c>
      <c r="JT88" s="262">
        <f t="shared" si="282"/>
        <v>0</v>
      </c>
      <c r="JU88" s="262">
        <f t="shared" si="283"/>
        <v>0</v>
      </c>
      <c r="JV88" s="262">
        <f t="shared" si="284"/>
        <v>0</v>
      </c>
      <c r="JW88" s="262">
        <f t="shared" si="285"/>
        <v>0</v>
      </c>
      <c r="JX88" s="262">
        <f t="shared" si="286"/>
        <v>0</v>
      </c>
      <c r="JY88" s="262">
        <f t="shared" si="287"/>
        <v>0</v>
      </c>
      <c r="JZ88" s="262">
        <f t="shared" si="288"/>
        <v>0</v>
      </c>
      <c r="KA88" s="262">
        <f t="shared" si="289"/>
        <v>0</v>
      </c>
      <c r="KB88" s="262">
        <f t="shared" si="290"/>
        <v>0</v>
      </c>
      <c r="KC88" s="262">
        <f t="shared" si="291"/>
        <v>0</v>
      </c>
      <c r="KD88" s="262">
        <f t="shared" si="292"/>
        <v>0</v>
      </c>
      <c r="KE88" s="262">
        <f t="shared" si="293"/>
        <v>0</v>
      </c>
      <c r="KF88" s="262">
        <f t="shared" si="294"/>
        <v>0</v>
      </c>
      <c r="KG88" s="262">
        <f t="shared" si="295"/>
        <v>0</v>
      </c>
      <c r="KH88" s="262">
        <f t="shared" si="296"/>
        <v>0</v>
      </c>
      <c r="KI88" s="262">
        <f t="shared" si="297"/>
        <v>0</v>
      </c>
      <c r="KJ88" s="262">
        <f t="shared" si="298"/>
        <v>0</v>
      </c>
      <c r="KK88" s="262">
        <f t="shared" si="299"/>
        <v>0</v>
      </c>
      <c r="KL88" s="262">
        <f t="shared" si="300"/>
        <v>0</v>
      </c>
      <c r="KM88" s="262">
        <f t="shared" si="301"/>
        <v>0</v>
      </c>
      <c r="KN88" s="262">
        <f t="shared" si="302"/>
        <v>0</v>
      </c>
      <c r="KO88" s="262">
        <f t="shared" si="303"/>
        <v>0</v>
      </c>
      <c r="KP88" s="262">
        <f t="shared" si="304"/>
        <v>0</v>
      </c>
      <c r="KQ88" s="262">
        <f t="shared" si="305"/>
        <v>0</v>
      </c>
      <c r="KR88" s="262">
        <f t="shared" si="306"/>
        <v>0</v>
      </c>
      <c r="KS88" s="262">
        <f t="shared" si="307"/>
        <v>0</v>
      </c>
      <c r="KT88" s="262">
        <f t="shared" si="308"/>
        <v>0</v>
      </c>
      <c r="KU88" s="262">
        <f t="shared" si="309"/>
        <v>0</v>
      </c>
      <c r="KV88" s="262">
        <f t="shared" si="310"/>
        <v>0</v>
      </c>
      <c r="KW88" s="262">
        <f t="shared" si="311"/>
        <v>0</v>
      </c>
      <c r="KX88" s="262">
        <f t="shared" si="312"/>
        <v>0</v>
      </c>
      <c r="KY88" s="262">
        <f t="shared" si="313"/>
        <v>0</v>
      </c>
      <c r="KZ88" s="262">
        <f t="shared" si="314"/>
        <v>0</v>
      </c>
      <c r="LA88" s="262">
        <f t="shared" si="315"/>
        <v>0</v>
      </c>
      <c r="LB88" s="262">
        <f t="shared" si="316"/>
        <v>0</v>
      </c>
      <c r="LC88" s="262">
        <f t="shared" si="317"/>
        <v>0</v>
      </c>
      <c r="LD88" s="262">
        <f t="shared" si="318"/>
        <v>0</v>
      </c>
      <c r="LE88" s="262">
        <f t="shared" si="319"/>
        <v>0</v>
      </c>
      <c r="LF88" s="262">
        <f t="shared" si="320"/>
        <v>0</v>
      </c>
      <c r="LG88" s="262">
        <f t="shared" si="321"/>
        <v>0</v>
      </c>
      <c r="LH88" s="262">
        <f t="shared" si="322"/>
        <v>0</v>
      </c>
      <c r="LI88" s="262">
        <f t="shared" si="323"/>
        <v>0</v>
      </c>
      <c r="LJ88" s="262">
        <f t="shared" si="324"/>
        <v>0</v>
      </c>
      <c r="LK88" s="262">
        <f t="shared" si="325"/>
        <v>0</v>
      </c>
      <c r="LL88" s="262">
        <f t="shared" si="326"/>
        <v>0</v>
      </c>
    </row>
    <row r="89" spans="2:324" ht="39.950000000000003" hidden="1" customHeight="1" x14ac:dyDescent="0.25">
      <c r="B89" s="5" t="s">
        <v>83</v>
      </c>
      <c r="C89" s="68" t="s">
        <v>44</v>
      </c>
      <c r="D89" s="5" t="s">
        <v>79</v>
      </c>
      <c r="F89" s="262">
        <f>'SS to Constituents'!N89</f>
        <v>0</v>
      </c>
      <c r="H89" s="262">
        <f>'SS to Constituents'!O89</f>
        <v>0</v>
      </c>
      <c r="I89" s="264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X89" s="91">
        <f t="shared" si="327"/>
        <v>0</v>
      </c>
      <c r="Y89" s="91">
        <f t="shared" si="328"/>
        <v>0</v>
      </c>
      <c r="Z89" s="91">
        <f t="shared" si="329"/>
        <v>0</v>
      </c>
      <c r="AA89" s="91">
        <f t="shared" si="330"/>
        <v>0</v>
      </c>
      <c r="AB89" s="91">
        <f t="shared" si="331"/>
        <v>0</v>
      </c>
      <c r="AC89" s="91">
        <f t="shared" si="332"/>
        <v>0</v>
      </c>
      <c r="AD89" s="91">
        <f t="shared" si="333"/>
        <v>0</v>
      </c>
      <c r="AE89" s="91">
        <f t="shared" si="334"/>
        <v>0</v>
      </c>
      <c r="AF89" s="91">
        <f t="shared" si="335"/>
        <v>0</v>
      </c>
      <c r="AG89" s="91">
        <f t="shared" si="336"/>
        <v>0</v>
      </c>
      <c r="AH89" s="91">
        <f t="shared" si="337"/>
        <v>0</v>
      </c>
      <c r="AI89" s="91">
        <f t="shared" si="338"/>
        <v>0</v>
      </c>
      <c r="AJ89" s="91">
        <f t="shared" si="339"/>
        <v>0</v>
      </c>
      <c r="AL89" s="91">
        <f t="shared" si="340"/>
        <v>0</v>
      </c>
      <c r="AM89" s="91">
        <f t="shared" si="341"/>
        <v>0</v>
      </c>
      <c r="AN89" s="91">
        <f t="shared" si="342"/>
        <v>0</v>
      </c>
      <c r="AO89" s="91">
        <f t="shared" si="343"/>
        <v>0</v>
      </c>
      <c r="AP89" s="91">
        <f t="shared" si="344"/>
        <v>0</v>
      </c>
      <c r="AR89" s="91">
        <f t="shared" si="345"/>
        <v>0</v>
      </c>
      <c r="AS89" s="91">
        <f t="shared" si="346"/>
        <v>0</v>
      </c>
      <c r="AT89" s="91">
        <f t="shared" si="347"/>
        <v>0</v>
      </c>
      <c r="AV89" s="91">
        <f t="shared" si="348"/>
        <v>0</v>
      </c>
      <c r="AX89" s="91">
        <f t="shared" si="349"/>
        <v>0</v>
      </c>
      <c r="AZ89" s="91">
        <f t="shared" si="350"/>
        <v>0</v>
      </c>
      <c r="BB89" s="262">
        <f>'SS to Constituents'!P89</f>
        <v>0</v>
      </c>
      <c r="BC89" s="264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285"/>
      <c r="BQ89" s="285"/>
      <c r="BR89" s="285"/>
      <c r="BS89" s="285"/>
      <c r="BT89" s="285"/>
      <c r="BU89" s="285"/>
      <c r="BV89" s="285"/>
      <c r="BW89" s="285"/>
      <c r="BY89" s="91">
        <f t="shared" si="351"/>
        <v>0</v>
      </c>
      <c r="BZ89" s="91">
        <f t="shared" ref="BZ89:BZ152" si="368">IFERROR($BB89/SUM(BE$11:BX$11)*BE89,0)</f>
        <v>0</v>
      </c>
      <c r="CA89" s="91">
        <f t="shared" ref="CA89:CA152" si="369">IFERROR($BB89/SUM(BF$11:BY$11)*BF89,0)</f>
        <v>0</v>
      </c>
      <c r="CB89" s="91">
        <f t="shared" ref="CB89:CB152" si="370">IFERROR($BB89/SUM(BG$11:BZ$11)*BG89,0)</f>
        <v>0</v>
      </c>
      <c r="CC89" s="91">
        <f t="shared" ref="CC89:CC152" si="371">IFERROR($BB89/SUM(BH$11:CA$11)*BH89,0)</f>
        <v>0</v>
      </c>
      <c r="CD89" s="91">
        <f t="shared" ref="CD89:CD152" si="372">IFERROR($BB89/SUM(BI$11:CB$11)*BI89,0)</f>
        <v>0</v>
      </c>
      <c r="CE89" s="91">
        <f t="shared" ref="CE89:CE152" si="373">IFERROR($BB89/SUM(BJ$11:CC$11)*BJ89,0)</f>
        <v>0</v>
      </c>
      <c r="CF89" s="91">
        <f t="shared" ref="CF89:CF152" si="374">IFERROR($BB89/SUM(BK$11:CD$11)*BK89,0)</f>
        <v>0</v>
      </c>
      <c r="CG89" s="91">
        <f t="shared" ref="CG89:CG152" si="375">IFERROR($BB89/SUM(BL$11:CE$11)*BL89,0)</f>
        <v>0</v>
      </c>
      <c r="CH89" s="91">
        <f t="shared" si="357"/>
        <v>0</v>
      </c>
      <c r="CI89" s="91">
        <f t="shared" si="358"/>
        <v>0</v>
      </c>
      <c r="CJ89" s="91">
        <f t="shared" si="359"/>
        <v>0</v>
      </c>
      <c r="CK89" s="91">
        <f t="shared" si="360"/>
        <v>0</v>
      </c>
      <c r="CL89" s="91">
        <f t="shared" si="361"/>
        <v>0</v>
      </c>
      <c r="CM89" s="91">
        <f t="shared" si="362"/>
        <v>0</v>
      </c>
      <c r="CN89" s="91">
        <f t="shared" si="363"/>
        <v>0</v>
      </c>
      <c r="CO89" s="91">
        <f t="shared" si="364"/>
        <v>0</v>
      </c>
      <c r="CP89" s="91">
        <f t="shared" si="365"/>
        <v>0</v>
      </c>
      <c r="CQ89" s="91">
        <f t="shared" si="366"/>
        <v>0</v>
      </c>
      <c r="CR89" s="91">
        <f t="shared" si="367"/>
        <v>0</v>
      </c>
      <c r="CT89" s="91">
        <f t="shared" si="352"/>
        <v>0</v>
      </c>
      <c r="CV89" s="262">
        <f>'SS to Constituents'!Q89</f>
        <v>0</v>
      </c>
      <c r="CW89" s="264"/>
      <c r="CX89" s="285"/>
      <c r="CY89" s="285"/>
      <c r="CZ89" s="285"/>
      <c r="DA89" s="285"/>
      <c r="DB89" s="285"/>
      <c r="DC89" s="285"/>
      <c r="DD89" s="285"/>
      <c r="DE89" s="285"/>
      <c r="DF89" s="285"/>
      <c r="DG89" s="285"/>
      <c r="DH89" s="285"/>
      <c r="DI89" s="285"/>
      <c r="DJ89" s="285"/>
      <c r="DK89" s="285"/>
      <c r="DL89" s="285"/>
      <c r="DM89" s="285"/>
      <c r="DN89" s="285"/>
      <c r="DO89" s="285"/>
      <c r="DP89" s="285"/>
      <c r="DQ89" s="285"/>
      <c r="DR89" s="285"/>
      <c r="DS89" s="285"/>
      <c r="DT89" s="285"/>
      <c r="DU89" s="285"/>
      <c r="DV89" s="285"/>
      <c r="DW89" s="285"/>
      <c r="DX89" s="285"/>
      <c r="DY89" s="285"/>
      <c r="DZ89" s="285"/>
      <c r="EA89" s="285"/>
      <c r="EB89" s="285"/>
      <c r="EC89" s="285"/>
      <c r="ED89" s="285"/>
      <c r="EE89" s="285"/>
      <c r="EF89" s="285"/>
      <c r="EG89" s="285"/>
      <c r="EH89" s="285"/>
      <c r="EI89" s="285"/>
      <c r="EJ89" s="285"/>
      <c r="EK89" s="285"/>
      <c r="EL89" s="285"/>
      <c r="EM89" s="285"/>
      <c r="EN89" s="285"/>
      <c r="EO89" s="285"/>
      <c r="EP89" s="285"/>
      <c r="EQ89" s="285"/>
      <c r="ER89" s="285"/>
      <c r="ES89" s="285"/>
      <c r="ET89" s="285"/>
      <c r="EU89" s="285"/>
      <c r="EV89" s="285"/>
      <c r="EW89" s="285"/>
      <c r="EX89" s="285"/>
      <c r="EY89" s="285"/>
      <c r="EZ89" s="285"/>
      <c r="FA89" s="285"/>
      <c r="FB89" s="285"/>
      <c r="FC89" s="285"/>
      <c r="FD89" s="285"/>
      <c r="FE89" s="285"/>
      <c r="FG89" s="91">
        <f t="shared" si="353"/>
        <v>0</v>
      </c>
      <c r="FH89" s="91">
        <f t="shared" si="175"/>
        <v>0</v>
      </c>
      <c r="FI89" s="91">
        <f t="shared" si="176"/>
        <v>0</v>
      </c>
      <c r="FJ89" s="91">
        <f t="shared" si="177"/>
        <v>0</v>
      </c>
      <c r="FK89" s="91">
        <f t="shared" si="178"/>
        <v>0</v>
      </c>
      <c r="FL89" s="91">
        <f t="shared" si="179"/>
        <v>0</v>
      </c>
      <c r="FM89" s="91">
        <f t="shared" si="180"/>
        <v>0</v>
      </c>
      <c r="FN89" s="91">
        <f t="shared" si="181"/>
        <v>0</v>
      </c>
      <c r="FO89" s="91">
        <f t="shared" si="182"/>
        <v>0</v>
      </c>
      <c r="FP89" s="91">
        <f t="shared" si="183"/>
        <v>0</v>
      </c>
      <c r="FQ89" s="91">
        <f t="shared" si="184"/>
        <v>0</v>
      </c>
      <c r="FR89" s="91">
        <f t="shared" si="185"/>
        <v>0</v>
      </c>
      <c r="FS89" s="91">
        <f t="shared" si="186"/>
        <v>0</v>
      </c>
      <c r="FT89" s="91">
        <f t="shared" si="187"/>
        <v>0</v>
      </c>
      <c r="FU89" s="91">
        <f t="shared" si="188"/>
        <v>0</v>
      </c>
      <c r="FV89" s="91">
        <f t="shared" si="189"/>
        <v>0</v>
      </c>
      <c r="FW89" s="91">
        <f t="shared" si="174"/>
        <v>0</v>
      </c>
      <c r="FX89" s="91">
        <f t="shared" si="190"/>
        <v>0</v>
      </c>
      <c r="FY89" s="91">
        <f t="shared" si="191"/>
        <v>0</v>
      </c>
      <c r="FZ89" s="91">
        <f t="shared" si="192"/>
        <v>0</v>
      </c>
      <c r="GA89" s="91">
        <f t="shared" si="218"/>
        <v>0</v>
      </c>
      <c r="GB89" s="91">
        <f t="shared" si="219"/>
        <v>0</v>
      </c>
      <c r="GC89" s="91">
        <f t="shared" si="220"/>
        <v>0</v>
      </c>
      <c r="GD89" s="91">
        <f t="shared" si="221"/>
        <v>0</v>
      </c>
      <c r="GE89" s="91">
        <f t="shared" si="222"/>
        <v>0</v>
      </c>
      <c r="GF89" s="91">
        <f t="shared" si="223"/>
        <v>0</v>
      </c>
      <c r="GG89" s="91">
        <f t="shared" si="224"/>
        <v>0</v>
      </c>
      <c r="GH89" s="91">
        <f t="shared" si="225"/>
        <v>0</v>
      </c>
      <c r="GI89" s="91">
        <f t="shared" si="226"/>
        <v>0</v>
      </c>
      <c r="GJ89" s="91">
        <f t="shared" si="227"/>
        <v>0</v>
      </c>
      <c r="GK89" s="91">
        <f t="shared" si="228"/>
        <v>0</v>
      </c>
      <c r="GL89" s="91">
        <f t="shared" si="229"/>
        <v>0</v>
      </c>
      <c r="GM89" s="91">
        <f t="shared" si="230"/>
        <v>0</v>
      </c>
      <c r="GN89" s="91">
        <f t="shared" si="231"/>
        <v>0</v>
      </c>
      <c r="GO89" s="91">
        <f t="shared" si="232"/>
        <v>0</v>
      </c>
      <c r="GP89" s="91">
        <f t="shared" si="213"/>
        <v>0</v>
      </c>
      <c r="GQ89" s="91">
        <f t="shared" si="214"/>
        <v>0</v>
      </c>
      <c r="GR89" s="91">
        <f t="shared" si="215"/>
        <v>0</v>
      </c>
      <c r="GS89" s="91">
        <f t="shared" si="216"/>
        <v>0</v>
      </c>
      <c r="GT89" s="91">
        <f t="shared" si="217"/>
        <v>0</v>
      </c>
      <c r="GU89" s="91">
        <f t="shared" si="193"/>
        <v>0</v>
      </c>
      <c r="GV89" s="91">
        <f t="shared" si="194"/>
        <v>0</v>
      </c>
      <c r="GW89" s="91">
        <f t="shared" si="195"/>
        <v>0</v>
      </c>
      <c r="GX89" s="91">
        <f t="shared" si="196"/>
        <v>0</v>
      </c>
      <c r="GY89" s="91">
        <f t="shared" si="197"/>
        <v>0</v>
      </c>
      <c r="GZ89" s="91">
        <f t="shared" si="198"/>
        <v>0</v>
      </c>
      <c r="HA89" s="91">
        <f t="shared" si="199"/>
        <v>0</v>
      </c>
      <c r="HB89" s="91">
        <f t="shared" si="200"/>
        <v>0</v>
      </c>
      <c r="HC89" s="91">
        <f t="shared" si="201"/>
        <v>0</v>
      </c>
      <c r="HD89" s="91">
        <f t="shared" si="202"/>
        <v>0</v>
      </c>
      <c r="HE89" s="91">
        <f t="shared" si="203"/>
        <v>0</v>
      </c>
      <c r="HF89" s="91">
        <f t="shared" si="204"/>
        <v>0</v>
      </c>
      <c r="HG89" s="91">
        <f t="shared" si="205"/>
        <v>0</v>
      </c>
      <c r="HH89" s="91">
        <f t="shared" si="206"/>
        <v>0</v>
      </c>
      <c r="HI89" s="91">
        <f t="shared" si="207"/>
        <v>0</v>
      </c>
      <c r="HJ89" s="91">
        <f t="shared" si="208"/>
        <v>0</v>
      </c>
      <c r="HK89" s="91">
        <f t="shared" si="209"/>
        <v>0</v>
      </c>
      <c r="HL89" s="91">
        <f t="shared" si="210"/>
        <v>0</v>
      </c>
      <c r="HM89" s="91">
        <f t="shared" si="211"/>
        <v>0</v>
      </c>
      <c r="HN89" s="91">
        <f t="shared" si="212"/>
        <v>0</v>
      </c>
      <c r="HP89" s="91">
        <f t="shared" si="354"/>
        <v>0</v>
      </c>
      <c r="HR89" s="262">
        <f t="shared" si="355"/>
        <v>0</v>
      </c>
      <c r="HS89" s="91">
        <f>HR89-'SS to Constituents'!F89</f>
        <v>0</v>
      </c>
      <c r="HV89" s="289" t="str">
        <f t="shared" si="356"/>
        <v>1E.1.UKLM</v>
      </c>
      <c r="HW89" s="262">
        <f t="shared" si="233"/>
        <v>0</v>
      </c>
      <c r="HX89" s="262">
        <f t="shared" si="234"/>
        <v>0</v>
      </c>
      <c r="HY89" s="262">
        <f t="shared" si="235"/>
        <v>0</v>
      </c>
      <c r="HZ89" s="262">
        <f t="shared" si="236"/>
        <v>0</v>
      </c>
      <c r="IA89" s="262">
        <f t="shared" si="237"/>
        <v>0</v>
      </c>
      <c r="IB89" s="262">
        <f t="shared" si="238"/>
        <v>0</v>
      </c>
      <c r="IC89" s="262">
        <f t="shared" si="239"/>
        <v>0</v>
      </c>
      <c r="ID89" s="262">
        <f t="shared" si="240"/>
        <v>0</v>
      </c>
      <c r="IE89" s="262">
        <f t="shared" si="241"/>
        <v>0</v>
      </c>
      <c r="IF89" s="262">
        <f t="shared" si="242"/>
        <v>0</v>
      </c>
      <c r="IG89" s="262">
        <f t="shared" si="243"/>
        <v>0</v>
      </c>
      <c r="IH89" s="262">
        <f t="shared" si="244"/>
        <v>0</v>
      </c>
      <c r="II89" s="262">
        <f t="shared" si="245"/>
        <v>0</v>
      </c>
      <c r="IJ89" s="262">
        <f t="shared" si="246"/>
        <v>0</v>
      </c>
      <c r="IK89" s="262">
        <f t="shared" si="247"/>
        <v>0</v>
      </c>
      <c r="IL89" s="262">
        <f t="shared" si="248"/>
        <v>0</v>
      </c>
      <c r="IM89" s="262">
        <f t="shared" si="249"/>
        <v>0</v>
      </c>
      <c r="IN89" s="262">
        <f t="shared" si="250"/>
        <v>0</v>
      </c>
      <c r="IO89" s="262">
        <f t="shared" si="251"/>
        <v>0</v>
      </c>
      <c r="IP89" s="262">
        <f t="shared" si="252"/>
        <v>0</v>
      </c>
      <c r="IQ89" s="262">
        <f t="shared" si="253"/>
        <v>0</v>
      </c>
      <c r="IR89" s="262">
        <f t="shared" si="254"/>
        <v>0</v>
      </c>
      <c r="IS89" s="262">
        <f t="shared" si="255"/>
        <v>0</v>
      </c>
      <c r="IT89" s="262">
        <f t="shared" si="256"/>
        <v>0</v>
      </c>
      <c r="IU89" s="262">
        <f t="shared" si="257"/>
        <v>0</v>
      </c>
      <c r="IV89" s="262">
        <f t="shared" si="258"/>
        <v>0</v>
      </c>
      <c r="IW89" s="262">
        <f t="shared" si="259"/>
        <v>0</v>
      </c>
      <c r="IX89" s="262">
        <f t="shared" si="260"/>
        <v>0</v>
      </c>
      <c r="IY89" s="262">
        <f t="shared" si="261"/>
        <v>0</v>
      </c>
      <c r="IZ89" s="262">
        <f t="shared" si="262"/>
        <v>0</v>
      </c>
      <c r="JA89" s="262">
        <f t="shared" si="263"/>
        <v>0</v>
      </c>
      <c r="JB89" s="262">
        <f t="shared" si="264"/>
        <v>0</v>
      </c>
      <c r="JC89" s="262">
        <f t="shared" si="265"/>
        <v>0</v>
      </c>
      <c r="JD89" s="262">
        <f t="shared" si="266"/>
        <v>0</v>
      </c>
      <c r="JE89" s="262">
        <f t="shared" si="267"/>
        <v>0</v>
      </c>
      <c r="JF89" s="262">
        <f t="shared" si="268"/>
        <v>0</v>
      </c>
      <c r="JG89" s="262">
        <f t="shared" si="269"/>
        <v>0</v>
      </c>
      <c r="JH89" s="262">
        <f t="shared" si="270"/>
        <v>0</v>
      </c>
      <c r="JI89" s="262">
        <f t="shared" si="271"/>
        <v>0</v>
      </c>
      <c r="JJ89" s="262">
        <f t="shared" si="272"/>
        <v>0</v>
      </c>
      <c r="JK89" s="262">
        <f t="shared" si="273"/>
        <v>0</v>
      </c>
      <c r="JL89" s="262">
        <f t="shared" si="274"/>
        <v>0</v>
      </c>
      <c r="JM89" s="262">
        <f t="shared" si="275"/>
        <v>0</v>
      </c>
      <c r="JN89" s="262">
        <f t="shared" si="276"/>
        <v>0</v>
      </c>
      <c r="JO89" s="262">
        <f t="shared" si="277"/>
        <v>0</v>
      </c>
      <c r="JP89" s="262">
        <f t="shared" si="278"/>
        <v>0</v>
      </c>
      <c r="JQ89" s="262">
        <f t="shared" si="279"/>
        <v>0</v>
      </c>
      <c r="JR89" s="262">
        <f t="shared" si="280"/>
        <v>0</v>
      </c>
      <c r="JS89" s="262">
        <f t="shared" si="281"/>
        <v>0</v>
      </c>
      <c r="JT89" s="262">
        <f t="shared" si="282"/>
        <v>0</v>
      </c>
      <c r="JU89" s="262">
        <f t="shared" si="283"/>
        <v>0</v>
      </c>
      <c r="JV89" s="262">
        <f t="shared" si="284"/>
        <v>0</v>
      </c>
      <c r="JW89" s="262">
        <f t="shared" si="285"/>
        <v>0</v>
      </c>
      <c r="JX89" s="262">
        <f t="shared" si="286"/>
        <v>0</v>
      </c>
      <c r="JY89" s="262">
        <f t="shared" si="287"/>
        <v>0</v>
      </c>
      <c r="JZ89" s="262">
        <f t="shared" si="288"/>
        <v>0</v>
      </c>
      <c r="KA89" s="262">
        <f t="shared" si="289"/>
        <v>0</v>
      </c>
      <c r="KB89" s="262">
        <f t="shared" si="290"/>
        <v>0</v>
      </c>
      <c r="KC89" s="262">
        <f t="shared" si="291"/>
        <v>0</v>
      </c>
      <c r="KD89" s="262">
        <f t="shared" si="292"/>
        <v>0</v>
      </c>
      <c r="KE89" s="262">
        <f t="shared" si="293"/>
        <v>0</v>
      </c>
      <c r="KF89" s="262">
        <f t="shared" si="294"/>
        <v>0</v>
      </c>
      <c r="KG89" s="262">
        <f t="shared" si="295"/>
        <v>0</v>
      </c>
      <c r="KH89" s="262">
        <f t="shared" si="296"/>
        <v>0</v>
      </c>
      <c r="KI89" s="262">
        <f t="shared" si="297"/>
        <v>0</v>
      </c>
      <c r="KJ89" s="262">
        <f t="shared" si="298"/>
        <v>0</v>
      </c>
      <c r="KK89" s="262">
        <f t="shared" si="299"/>
        <v>0</v>
      </c>
      <c r="KL89" s="262">
        <f t="shared" si="300"/>
        <v>0</v>
      </c>
      <c r="KM89" s="262">
        <f t="shared" si="301"/>
        <v>0</v>
      </c>
      <c r="KN89" s="262">
        <f t="shared" si="302"/>
        <v>0</v>
      </c>
      <c r="KO89" s="262">
        <f t="shared" si="303"/>
        <v>0</v>
      </c>
      <c r="KP89" s="262">
        <f t="shared" si="304"/>
        <v>0</v>
      </c>
      <c r="KQ89" s="262">
        <f t="shared" si="305"/>
        <v>0</v>
      </c>
      <c r="KR89" s="262">
        <f t="shared" si="306"/>
        <v>0</v>
      </c>
      <c r="KS89" s="262">
        <f t="shared" si="307"/>
        <v>0</v>
      </c>
      <c r="KT89" s="262">
        <f t="shared" si="308"/>
        <v>0</v>
      </c>
      <c r="KU89" s="262">
        <f t="shared" si="309"/>
        <v>0</v>
      </c>
      <c r="KV89" s="262">
        <f t="shared" si="310"/>
        <v>0</v>
      </c>
      <c r="KW89" s="262">
        <f t="shared" si="311"/>
        <v>0</v>
      </c>
      <c r="KX89" s="262">
        <f t="shared" si="312"/>
        <v>0</v>
      </c>
      <c r="KY89" s="262">
        <f t="shared" si="313"/>
        <v>0</v>
      </c>
      <c r="KZ89" s="262">
        <f t="shared" si="314"/>
        <v>0</v>
      </c>
      <c r="LA89" s="262">
        <f t="shared" si="315"/>
        <v>0</v>
      </c>
      <c r="LB89" s="262">
        <f t="shared" si="316"/>
        <v>0</v>
      </c>
      <c r="LC89" s="262">
        <f t="shared" si="317"/>
        <v>0</v>
      </c>
      <c r="LD89" s="262">
        <f t="shared" si="318"/>
        <v>0</v>
      </c>
      <c r="LE89" s="262">
        <f t="shared" si="319"/>
        <v>0</v>
      </c>
      <c r="LF89" s="262">
        <f t="shared" si="320"/>
        <v>0</v>
      </c>
      <c r="LG89" s="262">
        <f t="shared" si="321"/>
        <v>0</v>
      </c>
      <c r="LH89" s="262">
        <f t="shared" si="322"/>
        <v>0</v>
      </c>
      <c r="LI89" s="262">
        <f t="shared" si="323"/>
        <v>0</v>
      </c>
      <c r="LJ89" s="262">
        <f t="shared" si="324"/>
        <v>0</v>
      </c>
      <c r="LK89" s="262">
        <f t="shared" si="325"/>
        <v>0</v>
      </c>
      <c r="LL89" s="262">
        <f t="shared" si="326"/>
        <v>0</v>
      </c>
    </row>
    <row r="90" spans="2:324" ht="39.950000000000003" hidden="1" customHeight="1" x14ac:dyDescent="0.25">
      <c r="B90" s="5" t="s">
        <v>83</v>
      </c>
      <c r="C90" s="68" t="s">
        <v>44</v>
      </c>
      <c r="D90" s="5" t="s">
        <v>80</v>
      </c>
      <c r="F90" s="262">
        <f>'SS to Constituents'!N90</f>
        <v>0</v>
      </c>
      <c r="H90" s="262">
        <f>'SS to Constituents'!O90</f>
        <v>0</v>
      </c>
      <c r="I90" s="264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X90" s="91">
        <f t="shared" si="327"/>
        <v>0</v>
      </c>
      <c r="Y90" s="91">
        <f t="shared" si="328"/>
        <v>0</v>
      </c>
      <c r="Z90" s="91">
        <f t="shared" si="329"/>
        <v>0</v>
      </c>
      <c r="AA90" s="91">
        <f t="shared" si="330"/>
        <v>0</v>
      </c>
      <c r="AB90" s="91">
        <f t="shared" si="331"/>
        <v>0</v>
      </c>
      <c r="AC90" s="91">
        <f t="shared" si="332"/>
        <v>0</v>
      </c>
      <c r="AD90" s="91">
        <f t="shared" si="333"/>
        <v>0</v>
      </c>
      <c r="AE90" s="91">
        <f t="shared" si="334"/>
        <v>0</v>
      </c>
      <c r="AF90" s="91">
        <f t="shared" si="335"/>
        <v>0</v>
      </c>
      <c r="AG90" s="91">
        <f t="shared" si="336"/>
        <v>0</v>
      </c>
      <c r="AH90" s="91">
        <f t="shared" si="337"/>
        <v>0</v>
      </c>
      <c r="AI90" s="91">
        <f t="shared" si="338"/>
        <v>0</v>
      </c>
      <c r="AJ90" s="91">
        <f t="shared" si="339"/>
        <v>0</v>
      </c>
      <c r="AL90" s="91">
        <f t="shared" si="340"/>
        <v>0</v>
      </c>
      <c r="AM90" s="91">
        <f t="shared" si="341"/>
        <v>0</v>
      </c>
      <c r="AN90" s="91">
        <f t="shared" si="342"/>
        <v>0</v>
      </c>
      <c r="AO90" s="91">
        <f t="shared" si="343"/>
        <v>0</v>
      </c>
      <c r="AP90" s="91">
        <f t="shared" si="344"/>
        <v>0</v>
      </c>
      <c r="AR90" s="91">
        <f t="shared" si="345"/>
        <v>0</v>
      </c>
      <c r="AS90" s="91">
        <f t="shared" si="346"/>
        <v>0</v>
      </c>
      <c r="AT90" s="91">
        <f t="shared" si="347"/>
        <v>0</v>
      </c>
      <c r="AV90" s="91">
        <f t="shared" si="348"/>
        <v>0</v>
      </c>
      <c r="AX90" s="91">
        <f t="shared" si="349"/>
        <v>0</v>
      </c>
      <c r="AZ90" s="91">
        <f t="shared" si="350"/>
        <v>0</v>
      </c>
      <c r="BB90" s="262">
        <f>'SS to Constituents'!P90</f>
        <v>0</v>
      </c>
      <c r="BC90" s="264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Y90" s="91">
        <f t="shared" si="351"/>
        <v>0</v>
      </c>
      <c r="BZ90" s="91">
        <f t="shared" si="368"/>
        <v>0</v>
      </c>
      <c r="CA90" s="91">
        <f t="shared" si="369"/>
        <v>0</v>
      </c>
      <c r="CB90" s="91">
        <f t="shared" si="370"/>
        <v>0</v>
      </c>
      <c r="CC90" s="91">
        <f t="shared" si="371"/>
        <v>0</v>
      </c>
      <c r="CD90" s="91">
        <f t="shared" si="372"/>
        <v>0</v>
      </c>
      <c r="CE90" s="91">
        <f t="shared" si="373"/>
        <v>0</v>
      </c>
      <c r="CF90" s="91">
        <f t="shared" si="374"/>
        <v>0</v>
      </c>
      <c r="CG90" s="91">
        <f t="shared" si="375"/>
        <v>0</v>
      </c>
      <c r="CH90" s="91">
        <f t="shared" si="357"/>
        <v>0</v>
      </c>
      <c r="CI90" s="91">
        <f t="shared" si="358"/>
        <v>0</v>
      </c>
      <c r="CJ90" s="91">
        <f t="shared" si="359"/>
        <v>0</v>
      </c>
      <c r="CK90" s="91">
        <f t="shared" si="360"/>
        <v>0</v>
      </c>
      <c r="CL90" s="91">
        <f t="shared" si="361"/>
        <v>0</v>
      </c>
      <c r="CM90" s="91">
        <f t="shared" si="362"/>
        <v>0</v>
      </c>
      <c r="CN90" s="91">
        <f t="shared" si="363"/>
        <v>0</v>
      </c>
      <c r="CO90" s="91">
        <f t="shared" si="364"/>
        <v>0</v>
      </c>
      <c r="CP90" s="91">
        <f t="shared" si="365"/>
        <v>0</v>
      </c>
      <c r="CQ90" s="91">
        <f t="shared" si="366"/>
        <v>0</v>
      </c>
      <c r="CR90" s="91">
        <f t="shared" si="367"/>
        <v>0</v>
      </c>
      <c r="CT90" s="91">
        <f t="shared" si="352"/>
        <v>0</v>
      </c>
      <c r="CV90" s="262">
        <f>'SS to Constituents'!Q90</f>
        <v>0</v>
      </c>
      <c r="CW90" s="264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5"/>
      <c r="DT90" s="285"/>
      <c r="DU90" s="285"/>
      <c r="DV90" s="285"/>
      <c r="DW90" s="285"/>
      <c r="DX90" s="285"/>
      <c r="DY90" s="285"/>
      <c r="DZ90" s="285"/>
      <c r="EA90" s="285"/>
      <c r="EB90" s="285"/>
      <c r="EC90" s="285"/>
      <c r="ED90" s="285"/>
      <c r="EE90" s="285"/>
      <c r="EF90" s="285"/>
      <c r="EG90" s="285"/>
      <c r="EH90" s="285"/>
      <c r="EI90" s="285"/>
      <c r="EJ90" s="285"/>
      <c r="EK90" s="285"/>
      <c r="EL90" s="285"/>
      <c r="EM90" s="285"/>
      <c r="EN90" s="285"/>
      <c r="EO90" s="285"/>
      <c r="EP90" s="285"/>
      <c r="EQ90" s="285"/>
      <c r="ER90" s="285"/>
      <c r="ES90" s="285"/>
      <c r="ET90" s="285"/>
      <c r="EU90" s="285"/>
      <c r="EV90" s="285"/>
      <c r="EW90" s="285"/>
      <c r="EX90" s="285"/>
      <c r="EY90" s="285"/>
      <c r="EZ90" s="285"/>
      <c r="FA90" s="285"/>
      <c r="FB90" s="285"/>
      <c r="FC90" s="285"/>
      <c r="FD90" s="285"/>
      <c r="FE90" s="285"/>
      <c r="FG90" s="91">
        <f t="shared" si="353"/>
        <v>0</v>
      </c>
      <c r="FH90" s="91">
        <f t="shared" si="175"/>
        <v>0</v>
      </c>
      <c r="FI90" s="91">
        <f t="shared" si="176"/>
        <v>0</v>
      </c>
      <c r="FJ90" s="91">
        <f t="shared" si="177"/>
        <v>0</v>
      </c>
      <c r="FK90" s="91">
        <f t="shared" si="178"/>
        <v>0</v>
      </c>
      <c r="FL90" s="91">
        <f t="shared" si="179"/>
        <v>0</v>
      </c>
      <c r="FM90" s="91">
        <f t="shared" si="180"/>
        <v>0</v>
      </c>
      <c r="FN90" s="91">
        <f t="shared" si="181"/>
        <v>0</v>
      </c>
      <c r="FO90" s="91">
        <f t="shared" si="182"/>
        <v>0</v>
      </c>
      <c r="FP90" s="91">
        <f t="shared" si="183"/>
        <v>0</v>
      </c>
      <c r="FQ90" s="91">
        <f t="shared" si="184"/>
        <v>0</v>
      </c>
      <c r="FR90" s="91">
        <f t="shared" si="185"/>
        <v>0</v>
      </c>
      <c r="FS90" s="91">
        <f t="shared" si="186"/>
        <v>0</v>
      </c>
      <c r="FT90" s="91">
        <f t="shared" si="187"/>
        <v>0</v>
      </c>
      <c r="FU90" s="91">
        <f t="shared" si="188"/>
        <v>0</v>
      </c>
      <c r="FV90" s="91">
        <f t="shared" si="189"/>
        <v>0</v>
      </c>
      <c r="FW90" s="91">
        <f t="shared" ref="FW90:FW153" si="376">IFERROR($BB90/SUM(DN$11:FU$11)*DN90,0)</f>
        <v>0</v>
      </c>
      <c r="FX90" s="91">
        <f t="shared" si="190"/>
        <v>0</v>
      </c>
      <c r="FY90" s="91">
        <f t="shared" si="191"/>
        <v>0</v>
      </c>
      <c r="FZ90" s="91">
        <f t="shared" si="192"/>
        <v>0</v>
      </c>
      <c r="GA90" s="91">
        <f t="shared" si="218"/>
        <v>0</v>
      </c>
      <c r="GB90" s="91">
        <f t="shared" si="219"/>
        <v>0</v>
      </c>
      <c r="GC90" s="91">
        <f t="shared" si="220"/>
        <v>0</v>
      </c>
      <c r="GD90" s="91">
        <f t="shared" si="221"/>
        <v>0</v>
      </c>
      <c r="GE90" s="91">
        <f t="shared" si="222"/>
        <v>0</v>
      </c>
      <c r="GF90" s="91">
        <f t="shared" si="223"/>
        <v>0</v>
      </c>
      <c r="GG90" s="91">
        <f t="shared" si="224"/>
        <v>0</v>
      </c>
      <c r="GH90" s="91">
        <f t="shared" si="225"/>
        <v>0</v>
      </c>
      <c r="GI90" s="91">
        <f t="shared" si="226"/>
        <v>0</v>
      </c>
      <c r="GJ90" s="91">
        <f t="shared" si="227"/>
        <v>0</v>
      </c>
      <c r="GK90" s="91">
        <f t="shared" si="228"/>
        <v>0</v>
      </c>
      <c r="GL90" s="91">
        <f t="shared" si="229"/>
        <v>0</v>
      </c>
      <c r="GM90" s="91">
        <f t="shared" si="230"/>
        <v>0</v>
      </c>
      <c r="GN90" s="91">
        <f t="shared" si="231"/>
        <v>0</v>
      </c>
      <c r="GO90" s="91">
        <f t="shared" si="232"/>
        <v>0</v>
      </c>
      <c r="GP90" s="91">
        <f t="shared" si="213"/>
        <v>0</v>
      </c>
      <c r="GQ90" s="91">
        <f t="shared" si="214"/>
        <v>0</v>
      </c>
      <c r="GR90" s="91">
        <f t="shared" si="215"/>
        <v>0</v>
      </c>
      <c r="GS90" s="91">
        <f t="shared" si="216"/>
        <v>0</v>
      </c>
      <c r="GT90" s="91">
        <f t="shared" si="217"/>
        <v>0</v>
      </c>
      <c r="GU90" s="91">
        <f t="shared" si="193"/>
        <v>0</v>
      </c>
      <c r="GV90" s="91">
        <f t="shared" si="194"/>
        <v>0</v>
      </c>
      <c r="GW90" s="91">
        <f t="shared" si="195"/>
        <v>0</v>
      </c>
      <c r="GX90" s="91">
        <f t="shared" si="196"/>
        <v>0</v>
      </c>
      <c r="GY90" s="91">
        <f t="shared" si="197"/>
        <v>0</v>
      </c>
      <c r="GZ90" s="91">
        <f t="shared" si="198"/>
        <v>0</v>
      </c>
      <c r="HA90" s="91">
        <f t="shared" si="199"/>
        <v>0</v>
      </c>
      <c r="HB90" s="91">
        <f t="shared" si="200"/>
        <v>0</v>
      </c>
      <c r="HC90" s="91">
        <f t="shared" si="201"/>
        <v>0</v>
      </c>
      <c r="HD90" s="91">
        <f t="shared" si="202"/>
        <v>0</v>
      </c>
      <c r="HE90" s="91">
        <f t="shared" si="203"/>
        <v>0</v>
      </c>
      <c r="HF90" s="91">
        <f t="shared" si="204"/>
        <v>0</v>
      </c>
      <c r="HG90" s="91">
        <f t="shared" si="205"/>
        <v>0</v>
      </c>
      <c r="HH90" s="91">
        <f t="shared" si="206"/>
        <v>0</v>
      </c>
      <c r="HI90" s="91">
        <f t="shared" si="207"/>
        <v>0</v>
      </c>
      <c r="HJ90" s="91">
        <f t="shared" si="208"/>
        <v>0</v>
      </c>
      <c r="HK90" s="91">
        <f t="shared" si="209"/>
        <v>0</v>
      </c>
      <c r="HL90" s="91">
        <f t="shared" si="210"/>
        <v>0</v>
      </c>
      <c r="HM90" s="91">
        <f t="shared" si="211"/>
        <v>0</v>
      </c>
      <c r="HN90" s="91">
        <f t="shared" si="212"/>
        <v>0</v>
      </c>
      <c r="HP90" s="91">
        <f t="shared" si="354"/>
        <v>0</v>
      </c>
      <c r="HR90" s="262">
        <f t="shared" si="355"/>
        <v>0</v>
      </c>
      <c r="HS90" s="91">
        <f>HR90-'SS to Constituents'!F90</f>
        <v>0</v>
      </c>
      <c r="HV90" s="289" t="str">
        <f t="shared" si="356"/>
        <v>1E.1.IGTAD</v>
      </c>
      <c r="HW90" s="262">
        <f t="shared" si="233"/>
        <v>0</v>
      </c>
      <c r="HX90" s="262">
        <f t="shared" si="234"/>
        <v>0</v>
      </c>
      <c r="HY90" s="262">
        <f t="shared" si="235"/>
        <v>0</v>
      </c>
      <c r="HZ90" s="262">
        <f t="shared" si="236"/>
        <v>0</v>
      </c>
      <c r="IA90" s="262">
        <f t="shared" si="237"/>
        <v>0</v>
      </c>
      <c r="IB90" s="262">
        <f t="shared" si="238"/>
        <v>0</v>
      </c>
      <c r="IC90" s="262">
        <f t="shared" si="239"/>
        <v>0</v>
      </c>
      <c r="ID90" s="262">
        <f t="shared" si="240"/>
        <v>0</v>
      </c>
      <c r="IE90" s="262">
        <f t="shared" si="241"/>
        <v>0</v>
      </c>
      <c r="IF90" s="262">
        <f t="shared" si="242"/>
        <v>0</v>
      </c>
      <c r="IG90" s="262">
        <f t="shared" si="243"/>
        <v>0</v>
      </c>
      <c r="IH90" s="262">
        <f t="shared" si="244"/>
        <v>0</v>
      </c>
      <c r="II90" s="262">
        <f t="shared" si="245"/>
        <v>0</v>
      </c>
      <c r="IJ90" s="262">
        <f t="shared" si="246"/>
        <v>0</v>
      </c>
      <c r="IK90" s="262">
        <f t="shared" si="247"/>
        <v>0</v>
      </c>
      <c r="IL90" s="262">
        <f t="shared" si="248"/>
        <v>0</v>
      </c>
      <c r="IM90" s="262">
        <f t="shared" si="249"/>
        <v>0</v>
      </c>
      <c r="IN90" s="262">
        <f t="shared" si="250"/>
        <v>0</v>
      </c>
      <c r="IO90" s="262">
        <f t="shared" si="251"/>
        <v>0</v>
      </c>
      <c r="IP90" s="262">
        <f t="shared" si="252"/>
        <v>0</v>
      </c>
      <c r="IQ90" s="262">
        <f t="shared" si="253"/>
        <v>0</v>
      </c>
      <c r="IR90" s="262">
        <f t="shared" si="254"/>
        <v>0</v>
      </c>
      <c r="IS90" s="262">
        <f t="shared" si="255"/>
        <v>0</v>
      </c>
      <c r="IT90" s="262">
        <f t="shared" si="256"/>
        <v>0</v>
      </c>
      <c r="IU90" s="262">
        <f t="shared" si="257"/>
        <v>0</v>
      </c>
      <c r="IV90" s="262">
        <f t="shared" si="258"/>
        <v>0</v>
      </c>
      <c r="IW90" s="262">
        <f t="shared" si="259"/>
        <v>0</v>
      </c>
      <c r="IX90" s="262">
        <f t="shared" si="260"/>
        <v>0</v>
      </c>
      <c r="IY90" s="262">
        <f t="shared" si="261"/>
        <v>0</v>
      </c>
      <c r="IZ90" s="262">
        <f t="shared" si="262"/>
        <v>0</v>
      </c>
      <c r="JA90" s="262">
        <f t="shared" si="263"/>
        <v>0</v>
      </c>
      <c r="JB90" s="262">
        <f t="shared" si="264"/>
        <v>0</v>
      </c>
      <c r="JC90" s="262">
        <f t="shared" si="265"/>
        <v>0</v>
      </c>
      <c r="JD90" s="262">
        <f t="shared" si="266"/>
        <v>0</v>
      </c>
      <c r="JE90" s="262">
        <f t="shared" si="267"/>
        <v>0</v>
      </c>
      <c r="JF90" s="262">
        <f t="shared" si="268"/>
        <v>0</v>
      </c>
      <c r="JG90" s="262">
        <f t="shared" si="269"/>
        <v>0</v>
      </c>
      <c r="JH90" s="262">
        <f t="shared" si="270"/>
        <v>0</v>
      </c>
      <c r="JI90" s="262">
        <f t="shared" si="271"/>
        <v>0</v>
      </c>
      <c r="JJ90" s="262">
        <f t="shared" si="272"/>
        <v>0</v>
      </c>
      <c r="JK90" s="262">
        <f t="shared" si="273"/>
        <v>0</v>
      </c>
      <c r="JL90" s="262">
        <f t="shared" si="274"/>
        <v>0</v>
      </c>
      <c r="JM90" s="262">
        <f t="shared" si="275"/>
        <v>0</v>
      </c>
      <c r="JN90" s="262">
        <f t="shared" si="276"/>
        <v>0</v>
      </c>
      <c r="JO90" s="262">
        <f t="shared" si="277"/>
        <v>0</v>
      </c>
      <c r="JP90" s="262">
        <f t="shared" si="278"/>
        <v>0</v>
      </c>
      <c r="JQ90" s="262">
        <f t="shared" si="279"/>
        <v>0</v>
      </c>
      <c r="JR90" s="262">
        <f t="shared" si="280"/>
        <v>0</v>
      </c>
      <c r="JS90" s="262">
        <f t="shared" si="281"/>
        <v>0</v>
      </c>
      <c r="JT90" s="262">
        <f t="shared" si="282"/>
        <v>0</v>
      </c>
      <c r="JU90" s="262">
        <f t="shared" si="283"/>
        <v>0</v>
      </c>
      <c r="JV90" s="262">
        <f t="shared" si="284"/>
        <v>0</v>
      </c>
      <c r="JW90" s="262">
        <f t="shared" si="285"/>
        <v>0</v>
      </c>
      <c r="JX90" s="262">
        <f t="shared" si="286"/>
        <v>0</v>
      </c>
      <c r="JY90" s="262">
        <f t="shared" si="287"/>
        <v>0</v>
      </c>
      <c r="JZ90" s="262">
        <f t="shared" si="288"/>
        <v>0</v>
      </c>
      <c r="KA90" s="262">
        <f t="shared" si="289"/>
        <v>0</v>
      </c>
      <c r="KB90" s="262">
        <f t="shared" si="290"/>
        <v>0</v>
      </c>
      <c r="KC90" s="262">
        <f t="shared" si="291"/>
        <v>0</v>
      </c>
      <c r="KD90" s="262">
        <f t="shared" si="292"/>
        <v>0</v>
      </c>
      <c r="KE90" s="262">
        <f t="shared" si="293"/>
        <v>0</v>
      </c>
      <c r="KF90" s="262">
        <f t="shared" si="294"/>
        <v>0</v>
      </c>
      <c r="KG90" s="262">
        <f t="shared" si="295"/>
        <v>0</v>
      </c>
      <c r="KH90" s="262">
        <f t="shared" si="296"/>
        <v>0</v>
      </c>
      <c r="KI90" s="262">
        <f t="shared" si="297"/>
        <v>0</v>
      </c>
      <c r="KJ90" s="262">
        <f t="shared" si="298"/>
        <v>0</v>
      </c>
      <c r="KK90" s="262">
        <f t="shared" si="299"/>
        <v>0</v>
      </c>
      <c r="KL90" s="262">
        <f t="shared" si="300"/>
        <v>0</v>
      </c>
      <c r="KM90" s="262">
        <f t="shared" si="301"/>
        <v>0</v>
      </c>
      <c r="KN90" s="262">
        <f t="shared" si="302"/>
        <v>0</v>
      </c>
      <c r="KO90" s="262">
        <f t="shared" si="303"/>
        <v>0</v>
      </c>
      <c r="KP90" s="262">
        <f t="shared" si="304"/>
        <v>0</v>
      </c>
      <c r="KQ90" s="262">
        <f t="shared" si="305"/>
        <v>0</v>
      </c>
      <c r="KR90" s="262">
        <f t="shared" si="306"/>
        <v>0</v>
      </c>
      <c r="KS90" s="262">
        <f t="shared" si="307"/>
        <v>0</v>
      </c>
      <c r="KT90" s="262">
        <f t="shared" si="308"/>
        <v>0</v>
      </c>
      <c r="KU90" s="262">
        <f t="shared" si="309"/>
        <v>0</v>
      </c>
      <c r="KV90" s="262">
        <f t="shared" si="310"/>
        <v>0</v>
      </c>
      <c r="KW90" s="262">
        <f t="shared" si="311"/>
        <v>0</v>
      </c>
      <c r="KX90" s="262">
        <f t="shared" si="312"/>
        <v>0</v>
      </c>
      <c r="KY90" s="262">
        <f t="shared" si="313"/>
        <v>0</v>
      </c>
      <c r="KZ90" s="262">
        <f t="shared" si="314"/>
        <v>0</v>
      </c>
      <c r="LA90" s="262">
        <f t="shared" si="315"/>
        <v>0</v>
      </c>
      <c r="LB90" s="262">
        <f t="shared" si="316"/>
        <v>0</v>
      </c>
      <c r="LC90" s="262">
        <f t="shared" si="317"/>
        <v>0</v>
      </c>
      <c r="LD90" s="262">
        <f t="shared" si="318"/>
        <v>0</v>
      </c>
      <c r="LE90" s="262">
        <f t="shared" si="319"/>
        <v>0</v>
      </c>
      <c r="LF90" s="262">
        <f t="shared" si="320"/>
        <v>0</v>
      </c>
      <c r="LG90" s="262">
        <f t="shared" si="321"/>
        <v>0</v>
      </c>
      <c r="LH90" s="262">
        <f t="shared" si="322"/>
        <v>0</v>
      </c>
      <c r="LI90" s="262">
        <f t="shared" si="323"/>
        <v>0</v>
      </c>
      <c r="LJ90" s="262">
        <f t="shared" si="324"/>
        <v>0</v>
      </c>
      <c r="LK90" s="262">
        <f t="shared" si="325"/>
        <v>0</v>
      </c>
      <c r="LL90" s="262">
        <f t="shared" si="326"/>
        <v>0</v>
      </c>
    </row>
    <row r="91" spans="2:324" ht="39.950000000000003" hidden="1" customHeight="1" x14ac:dyDescent="0.25">
      <c r="B91" s="5" t="s">
        <v>83</v>
      </c>
      <c r="C91" s="68" t="s">
        <v>44</v>
      </c>
      <c r="D91" s="5" t="s">
        <v>91</v>
      </c>
      <c r="F91" s="262">
        <f>'SS to Constituents'!N91</f>
        <v>0</v>
      </c>
      <c r="H91" s="262">
        <f>'SS to Constituents'!O91</f>
        <v>0</v>
      </c>
      <c r="I91" s="264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X91" s="91">
        <f t="shared" si="327"/>
        <v>0</v>
      </c>
      <c r="Y91" s="91">
        <f t="shared" si="328"/>
        <v>0</v>
      </c>
      <c r="Z91" s="91">
        <f t="shared" si="329"/>
        <v>0</v>
      </c>
      <c r="AA91" s="91">
        <f t="shared" si="330"/>
        <v>0</v>
      </c>
      <c r="AB91" s="91">
        <f t="shared" si="331"/>
        <v>0</v>
      </c>
      <c r="AC91" s="91">
        <f t="shared" si="332"/>
        <v>0</v>
      </c>
      <c r="AD91" s="91">
        <f t="shared" si="333"/>
        <v>0</v>
      </c>
      <c r="AE91" s="91">
        <f t="shared" si="334"/>
        <v>0</v>
      </c>
      <c r="AF91" s="91">
        <f t="shared" si="335"/>
        <v>0</v>
      </c>
      <c r="AG91" s="91">
        <f t="shared" si="336"/>
        <v>0</v>
      </c>
      <c r="AH91" s="91">
        <f t="shared" si="337"/>
        <v>0</v>
      </c>
      <c r="AI91" s="91">
        <f t="shared" si="338"/>
        <v>0</v>
      </c>
      <c r="AJ91" s="91">
        <f t="shared" si="339"/>
        <v>0</v>
      </c>
      <c r="AL91" s="91">
        <f t="shared" si="340"/>
        <v>0</v>
      </c>
      <c r="AM91" s="91">
        <f t="shared" si="341"/>
        <v>0</v>
      </c>
      <c r="AN91" s="91">
        <f t="shared" si="342"/>
        <v>0</v>
      </c>
      <c r="AO91" s="91">
        <f t="shared" si="343"/>
        <v>0</v>
      </c>
      <c r="AP91" s="91">
        <f t="shared" si="344"/>
        <v>0</v>
      </c>
      <c r="AR91" s="91">
        <f t="shared" si="345"/>
        <v>0</v>
      </c>
      <c r="AS91" s="91">
        <f t="shared" si="346"/>
        <v>0</v>
      </c>
      <c r="AT91" s="91">
        <f t="shared" si="347"/>
        <v>0</v>
      </c>
      <c r="AV91" s="91">
        <f t="shared" si="348"/>
        <v>0</v>
      </c>
      <c r="AX91" s="91">
        <f t="shared" si="349"/>
        <v>0</v>
      </c>
      <c r="AZ91" s="91">
        <f t="shared" si="350"/>
        <v>0</v>
      </c>
      <c r="BB91" s="262">
        <f>'SS to Constituents'!P91</f>
        <v>0</v>
      </c>
      <c r="BC91" s="264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Y91" s="91">
        <f t="shared" si="351"/>
        <v>0</v>
      </c>
      <c r="BZ91" s="91">
        <f t="shared" si="368"/>
        <v>0</v>
      </c>
      <c r="CA91" s="91">
        <f t="shared" si="369"/>
        <v>0</v>
      </c>
      <c r="CB91" s="91">
        <f t="shared" si="370"/>
        <v>0</v>
      </c>
      <c r="CC91" s="91">
        <f t="shared" si="371"/>
        <v>0</v>
      </c>
      <c r="CD91" s="91">
        <f t="shared" si="372"/>
        <v>0</v>
      </c>
      <c r="CE91" s="91">
        <f t="shared" si="373"/>
        <v>0</v>
      </c>
      <c r="CF91" s="91">
        <f t="shared" si="374"/>
        <v>0</v>
      </c>
      <c r="CG91" s="91">
        <f t="shared" si="375"/>
        <v>0</v>
      </c>
      <c r="CH91" s="91">
        <f t="shared" si="357"/>
        <v>0</v>
      </c>
      <c r="CI91" s="91">
        <f t="shared" si="358"/>
        <v>0</v>
      </c>
      <c r="CJ91" s="91">
        <f t="shared" si="359"/>
        <v>0</v>
      </c>
      <c r="CK91" s="91">
        <f t="shared" si="360"/>
        <v>0</v>
      </c>
      <c r="CL91" s="91">
        <f t="shared" si="361"/>
        <v>0</v>
      </c>
      <c r="CM91" s="91">
        <f t="shared" si="362"/>
        <v>0</v>
      </c>
      <c r="CN91" s="91">
        <f t="shared" si="363"/>
        <v>0</v>
      </c>
      <c r="CO91" s="91">
        <f t="shared" si="364"/>
        <v>0</v>
      </c>
      <c r="CP91" s="91">
        <f t="shared" si="365"/>
        <v>0</v>
      </c>
      <c r="CQ91" s="91">
        <f t="shared" si="366"/>
        <v>0</v>
      </c>
      <c r="CR91" s="91">
        <f t="shared" si="367"/>
        <v>0</v>
      </c>
      <c r="CT91" s="91">
        <f t="shared" si="352"/>
        <v>0</v>
      </c>
      <c r="CV91" s="262">
        <f>'SS to Constituents'!Q91</f>
        <v>0</v>
      </c>
      <c r="CW91" s="264"/>
      <c r="CX91" s="285"/>
      <c r="CY91" s="285"/>
      <c r="CZ91" s="285"/>
      <c r="DA91" s="285"/>
      <c r="DB91" s="285"/>
      <c r="DC91" s="285"/>
      <c r="DD91" s="285"/>
      <c r="DE91" s="285"/>
      <c r="DF91" s="285"/>
      <c r="DG91" s="285"/>
      <c r="DH91" s="285"/>
      <c r="DI91" s="285"/>
      <c r="DJ91" s="285"/>
      <c r="DK91" s="285"/>
      <c r="DL91" s="285"/>
      <c r="DM91" s="285"/>
      <c r="DN91" s="285"/>
      <c r="DO91" s="285"/>
      <c r="DP91" s="285"/>
      <c r="DQ91" s="285"/>
      <c r="DR91" s="285"/>
      <c r="DS91" s="285"/>
      <c r="DT91" s="285"/>
      <c r="DU91" s="285"/>
      <c r="DV91" s="285"/>
      <c r="DW91" s="285"/>
      <c r="DX91" s="285"/>
      <c r="DY91" s="285"/>
      <c r="DZ91" s="285"/>
      <c r="EA91" s="285"/>
      <c r="EB91" s="285"/>
      <c r="EC91" s="285"/>
      <c r="ED91" s="285"/>
      <c r="EE91" s="285"/>
      <c r="EF91" s="285"/>
      <c r="EG91" s="285"/>
      <c r="EH91" s="285"/>
      <c r="EI91" s="285"/>
      <c r="EJ91" s="285"/>
      <c r="EK91" s="285"/>
      <c r="EL91" s="285"/>
      <c r="EM91" s="285"/>
      <c r="EN91" s="285"/>
      <c r="EO91" s="285"/>
      <c r="EP91" s="285"/>
      <c r="EQ91" s="285"/>
      <c r="ER91" s="285"/>
      <c r="ES91" s="285"/>
      <c r="ET91" s="285"/>
      <c r="EU91" s="285"/>
      <c r="EV91" s="285"/>
      <c r="EW91" s="285"/>
      <c r="EX91" s="285"/>
      <c r="EY91" s="285"/>
      <c r="EZ91" s="285"/>
      <c r="FA91" s="285"/>
      <c r="FB91" s="285"/>
      <c r="FC91" s="285"/>
      <c r="FD91" s="285"/>
      <c r="FE91" s="285"/>
      <c r="FG91" s="91">
        <f t="shared" si="353"/>
        <v>0</v>
      </c>
      <c r="FH91" s="91">
        <f t="shared" ref="FH91:FH154" si="377">IFERROR($BB91/SUM(CY$11:FF$11)*CY91,0)</f>
        <v>0</v>
      </c>
      <c r="FI91" s="91">
        <f t="shared" ref="FI91:FI154" si="378">IFERROR($BB91/SUM(CZ$11:FG$11)*CZ91,0)</f>
        <v>0</v>
      </c>
      <c r="FJ91" s="91">
        <f t="shared" ref="FJ91:FJ154" si="379">IFERROR($BB91/SUM(DA$11:FH$11)*DA91,0)</f>
        <v>0</v>
      </c>
      <c r="FK91" s="91">
        <f t="shared" ref="FK91:FK154" si="380">IFERROR($BB91/SUM(DB$11:FI$11)*DB91,0)</f>
        <v>0</v>
      </c>
      <c r="FL91" s="91">
        <f t="shared" ref="FL91:FL154" si="381">IFERROR($BB91/SUM(DC$11:FJ$11)*DC91,0)</f>
        <v>0</v>
      </c>
      <c r="FM91" s="91">
        <f t="shared" ref="FM91:FM154" si="382">IFERROR($BB91/SUM(DD$11:FK$11)*DD91,0)</f>
        <v>0</v>
      </c>
      <c r="FN91" s="91">
        <f t="shared" ref="FN91:FN154" si="383">IFERROR($BB91/SUM(DE$11:FL$11)*DE91,0)</f>
        <v>0</v>
      </c>
      <c r="FO91" s="91">
        <f t="shared" ref="FO91:FO154" si="384">IFERROR($BB91/SUM(DF$11:FM$11)*DF91,0)</f>
        <v>0</v>
      </c>
      <c r="FP91" s="91">
        <f t="shared" ref="FP91:FP154" si="385">IFERROR($BB91/SUM(DG$11:FN$11)*DG91,0)</f>
        <v>0</v>
      </c>
      <c r="FQ91" s="91">
        <f t="shared" ref="FQ91:FQ154" si="386">IFERROR($BB91/SUM(DH$11:FO$11)*DH91,0)</f>
        <v>0</v>
      </c>
      <c r="FR91" s="91">
        <f t="shared" ref="FR91:FR154" si="387">IFERROR($BB91/SUM(DI$11:FP$11)*DI91,0)</f>
        <v>0</v>
      </c>
      <c r="FS91" s="91">
        <f t="shared" ref="FS91:FS154" si="388">IFERROR($BB91/SUM(DJ$11:FQ$11)*DJ91,0)</f>
        <v>0</v>
      </c>
      <c r="FT91" s="91">
        <f t="shared" ref="FT91:FT154" si="389">IFERROR($BB91/SUM(DK$11:FR$11)*DK91,0)</f>
        <v>0</v>
      </c>
      <c r="FU91" s="91">
        <f t="shared" ref="FU91:FU154" si="390">IFERROR($BB91/SUM(DL$11:FS$11)*DL91,0)</f>
        <v>0</v>
      </c>
      <c r="FV91" s="91">
        <f t="shared" ref="FV91:FV154" si="391">IFERROR($BB91/SUM(DM$11:FT$11)*DM91,0)</f>
        <v>0</v>
      </c>
      <c r="FW91" s="91">
        <f t="shared" si="376"/>
        <v>0</v>
      </c>
      <c r="FX91" s="91">
        <f t="shared" ref="FX91:FX154" si="392">IFERROR($BB91/SUM(DO$11:FV$11)*DO91,0)</f>
        <v>0</v>
      </c>
      <c r="FY91" s="91">
        <f t="shared" ref="FY91:FY154" si="393">IFERROR($BB91/SUM(DP$11:FW$11)*DP91,0)</f>
        <v>0</v>
      </c>
      <c r="FZ91" s="91">
        <f t="shared" ref="FZ91:FZ154" si="394">IFERROR($BB91/SUM(DQ$11:FX$11)*DQ91,0)</f>
        <v>0</v>
      </c>
      <c r="GA91" s="91">
        <f t="shared" si="218"/>
        <v>0</v>
      </c>
      <c r="GB91" s="91">
        <f t="shared" si="219"/>
        <v>0</v>
      </c>
      <c r="GC91" s="91">
        <f t="shared" si="220"/>
        <v>0</v>
      </c>
      <c r="GD91" s="91">
        <f t="shared" si="221"/>
        <v>0</v>
      </c>
      <c r="GE91" s="91">
        <f t="shared" si="222"/>
        <v>0</v>
      </c>
      <c r="GF91" s="91">
        <f t="shared" si="223"/>
        <v>0</v>
      </c>
      <c r="GG91" s="91">
        <f t="shared" si="224"/>
        <v>0</v>
      </c>
      <c r="GH91" s="91">
        <f t="shared" si="225"/>
        <v>0</v>
      </c>
      <c r="GI91" s="91">
        <f t="shared" si="226"/>
        <v>0</v>
      </c>
      <c r="GJ91" s="91">
        <f t="shared" si="227"/>
        <v>0</v>
      </c>
      <c r="GK91" s="91">
        <f t="shared" si="228"/>
        <v>0</v>
      </c>
      <c r="GL91" s="91">
        <f t="shared" si="229"/>
        <v>0</v>
      </c>
      <c r="GM91" s="91">
        <f t="shared" si="230"/>
        <v>0</v>
      </c>
      <c r="GN91" s="91">
        <f t="shared" si="231"/>
        <v>0</v>
      </c>
      <c r="GO91" s="91">
        <f t="shared" si="232"/>
        <v>0</v>
      </c>
      <c r="GP91" s="91">
        <f t="shared" si="213"/>
        <v>0</v>
      </c>
      <c r="GQ91" s="91">
        <f t="shared" si="214"/>
        <v>0</v>
      </c>
      <c r="GR91" s="91">
        <f t="shared" si="215"/>
        <v>0</v>
      </c>
      <c r="GS91" s="91">
        <f t="shared" si="216"/>
        <v>0</v>
      </c>
      <c r="GT91" s="91">
        <f t="shared" si="217"/>
        <v>0</v>
      </c>
      <c r="GU91" s="91">
        <f t="shared" ref="GU91:GU154" si="395">IFERROR($BB91/SUM(EL$11:GS$11)*EL91,0)</f>
        <v>0</v>
      </c>
      <c r="GV91" s="91">
        <f t="shared" ref="GV91:GV154" si="396">IFERROR($BB91/SUM(EM$11:GT$11)*EM91,0)</f>
        <v>0</v>
      </c>
      <c r="GW91" s="91">
        <f t="shared" ref="GW91:GW154" si="397">IFERROR($BB91/SUM(EN$11:GU$11)*EN91,0)</f>
        <v>0</v>
      </c>
      <c r="GX91" s="91">
        <f t="shared" ref="GX91:GX154" si="398">IFERROR($BB91/SUM(EO$11:GV$11)*EO91,0)</f>
        <v>0</v>
      </c>
      <c r="GY91" s="91">
        <f t="shared" ref="GY91:GY154" si="399">IFERROR($BB91/SUM(EP$11:GW$11)*EP91,0)</f>
        <v>0</v>
      </c>
      <c r="GZ91" s="91">
        <f t="shared" ref="GZ91:GZ154" si="400">IFERROR($BB91/SUM(EQ$11:GX$11)*EQ91,0)</f>
        <v>0</v>
      </c>
      <c r="HA91" s="91">
        <f t="shared" ref="HA91:HA154" si="401">IFERROR($BB91/SUM(ER$11:GY$11)*ER91,0)</f>
        <v>0</v>
      </c>
      <c r="HB91" s="91">
        <f t="shared" ref="HB91:HB154" si="402">IFERROR($BB91/SUM(ES$11:GZ$11)*ES91,0)</f>
        <v>0</v>
      </c>
      <c r="HC91" s="91">
        <f t="shared" ref="HC91:HC154" si="403">IFERROR($BB91/SUM(ET$11:HA$11)*ET91,0)</f>
        <v>0</v>
      </c>
      <c r="HD91" s="91">
        <f t="shared" ref="HD91:HD154" si="404">IFERROR($BB91/SUM(EU$11:HB$11)*EU91,0)</f>
        <v>0</v>
      </c>
      <c r="HE91" s="91">
        <f t="shared" ref="HE91:HE154" si="405">IFERROR($BB91/SUM(EV$11:HC$11)*EV91,0)</f>
        <v>0</v>
      </c>
      <c r="HF91" s="91">
        <f t="shared" ref="HF91:HF154" si="406">IFERROR($BB91/SUM(EW$11:HD$11)*EW91,0)</f>
        <v>0</v>
      </c>
      <c r="HG91" s="91">
        <f t="shared" ref="HG91:HG154" si="407">IFERROR($BB91/SUM(EX$11:HE$11)*EX91,0)</f>
        <v>0</v>
      </c>
      <c r="HH91" s="91">
        <f t="shared" ref="HH91:HH154" si="408">IFERROR($BB91/SUM(EY$11:HF$11)*EY91,0)</f>
        <v>0</v>
      </c>
      <c r="HI91" s="91">
        <f t="shared" ref="HI91:HI154" si="409">IFERROR($BB91/SUM(EZ$11:HG$11)*EZ91,0)</f>
        <v>0</v>
      </c>
      <c r="HJ91" s="91">
        <f t="shared" ref="HJ91:HJ154" si="410">IFERROR($BB91/SUM(FA$11:HH$11)*FA91,0)</f>
        <v>0</v>
      </c>
      <c r="HK91" s="91">
        <f t="shared" ref="HK91:HK154" si="411">IFERROR($BB91/SUM(FB$11:HI$11)*FB91,0)</f>
        <v>0</v>
      </c>
      <c r="HL91" s="91">
        <f t="shared" ref="HL91:HL154" si="412">IFERROR($BB91/SUM(FC$11:HJ$11)*FC91,0)</f>
        <v>0</v>
      </c>
      <c r="HM91" s="91">
        <f t="shared" ref="HM91:HM154" si="413">IFERROR($BB91/SUM(FD$11:HK$11)*FD91,0)</f>
        <v>0</v>
      </c>
      <c r="HN91" s="91">
        <f t="shared" ref="HN91:HN154" si="414">IFERROR($BB91/SUM(FE$11:HL$11)*FE91,0)</f>
        <v>0</v>
      </c>
      <c r="HP91" s="91">
        <f t="shared" si="354"/>
        <v>0</v>
      </c>
      <c r="HR91" s="262">
        <f t="shared" si="355"/>
        <v>0</v>
      </c>
      <c r="HS91" s="91">
        <f>HR91-'SS to Constituents'!F91</f>
        <v>0</v>
      </c>
      <c r="HV91" s="289" t="str">
        <f t="shared" si="356"/>
        <v>1E.1.MAM &amp; MAP</v>
      </c>
      <c r="HW91" s="262">
        <f t="shared" si="233"/>
        <v>0</v>
      </c>
      <c r="HX91" s="262">
        <f t="shared" si="234"/>
        <v>0</v>
      </c>
      <c r="HY91" s="262">
        <f t="shared" si="235"/>
        <v>0</v>
      </c>
      <c r="HZ91" s="262">
        <f t="shared" si="236"/>
        <v>0</v>
      </c>
      <c r="IA91" s="262">
        <f t="shared" si="237"/>
        <v>0</v>
      </c>
      <c r="IB91" s="262">
        <f t="shared" si="238"/>
        <v>0</v>
      </c>
      <c r="IC91" s="262">
        <f t="shared" si="239"/>
        <v>0</v>
      </c>
      <c r="ID91" s="262">
        <f t="shared" si="240"/>
        <v>0</v>
      </c>
      <c r="IE91" s="262">
        <f t="shared" si="241"/>
        <v>0</v>
      </c>
      <c r="IF91" s="262">
        <f t="shared" si="242"/>
        <v>0</v>
      </c>
      <c r="IG91" s="262">
        <f t="shared" si="243"/>
        <v>0</v>
      </c>
      <c r="IH91" s="262">
        <f t="shared" si="244"/>
        <v>0</v>
      </c>
      <c r="II91" s="262">
        <f t="shared" si="245"/>
        <v>0</v>
      </c>
      <c r="IJ91" s="262">
        <f t="shared" si="246"/>
        <v>0</v>
      </c>
      <c r="IK91" s="262">
        <f t="shared" si="247"/>
        <v>0</v>
      </c>
      <c r="IL91" s="262">
        <f t="shared" si="248"/>
        <v>0</v>
      </c>
      <c r="IM91" s="262">
        <f t="shared" si="249"/>
        <v>0</v>
      </c>
      <c r="IN91" s="262">
        <f t="shared" si="250"/>
        <v>0</v>
      </c>
      <c r="IO91" s="262">
        <f t="shared" si="251"/>
        <v>0</v>
      </c>
      <c r="IP91" s="262">
        <f t="shared" si="252"/>
        <v>0</v>
      </c>
      <c r="IQ91" s="262">
        <f t="shared" si="253"/>
        <v>0</v>
      </c>
      <c r="IR91" s="262">
        <f t="shared" si="254"/>
        <v>0</v>
      </c>
      <c r="IS91" s="262">
        <f t="shared" si="255"/>
        <v>0</v>
      </c>
      <c r="IT91" s="262">
        <f t="shared" si="256"/>
        <v>0</v>
      </c>
      <c r="IU91" s="262">
        <f t="shared" si="257"/>
        <v>0</v>
      </c>
      <c r="IV91" s="262">
        <f t="shared" si="258"/>
        <v>0</v>
      </c>
      <c r="IW91" s="262">
        <f t="shared" si="259"/>
        <v>0</v>
      </c>
      <c r="IX91" s="262">
        <f t="shared" si="260"/>
        <v>0</v>
      </c>
      <c r="IY91" s="262">
        <f t="shared" si="261"/>
        <v>0</v>
      </c>
      <c r="IZ91" s="262">
        <f t="shared" si="262"/>
        <v>0</v>
      </c>
      <c r="JA91" s="262">
        <f t="shared" si="263"/>
        <v>0</v>
      </c>
      <c r="JB91" s="262">
        <f t="shared" si="264"/>
        <v>0</v>
      </c>
      <c r="JC91" s="262">
        <f t="shared" si="265"/>
        <v>0</v>
      </c>
      <c r="JD91" s="262">
        <f t="shared" si="266"/>
        <v>0</v>
      </c>
      <c r="JE91" s="262">
        <f t="shared" si="267"/>
        <v>0</v>
      </c>
      <c r="JF91" s="262">
        <f t="shared" si="268"/>
        <v>0</v>
      </c>
      <c r="JG91" s="262">
        <f t="shared" si="269"/>
        <v>0</v>
      </c>
      <c r="JH91" s="262">
        <f t="shared" si="270"/>
        <v>0</v>
      </c>
      <c r="JI91" s="262">
        <f t="shared" si="271"/>
        <v>0</v>
      </c>
      <c r="JJ91" s="262">
        <f t="shared" si="272"/>
        <v>0</v>
      </c>
      <c r="JK91" s="262">
        <f t="shared" si="273"/>
        <v>0</v>
      </c>
      <c r="JL91" s="262">
        <f t="shared" si="274"/>
        <v>0</v>
      </c>
      <c r="JM91" s="262">
        <f t="shared" si="275"/>
        <v>0</v>
      </c>
      <c r="JN91" s="262">
        <f t="shared" si="276"/>
        <v>0</v>
      </c>
      <c r="JO91" s="262">
        <f t="shared" si="277"/>
        <v>0</v>
      </c>
      <c r="JP91" s="262">
        <f t="shared" si="278"/>
        <v>0</v>
      </c>
      <c r="JQ91" s="262">
        <f t="shared" si="279"/>
        <v>0</v>
      </c>
      <c r="JR91" s="262">
        <f t="shared" si="280"/>
        <v>0</v>
      </c>
      <c r="JS91" s="262">
        <f t="shared" si="281"/>
        <v>0</v>
      </c>
      <c r="JT91" s="262">
        <f t="shared" si="282"/>
        <v>0</v>
      </c>
      <c r="JU91" s="262">
        <f t="shared" si="283"/>
        <v>0</v>
      </c>
      <c r="JV91" s="262">
        <f t="shared" si="284"/>
        <v>0</v>
      </c>
      <c r="JW91" s="262">
        <f t="shared" si="285"/>
        <v>0</v>
      </c>
      <c r="JX91" s="262">
        <f t="shared" si="286"/>
        <v>0</v>
      </c>
      <c r="JY91" s="262">
        <f t="shared" si="287"/>
        <v>0</v>
      </c>
      <c r="JZ91" s="262">
        <f t="shared" si="288"/>
        <v>0</v>
      </c>
      <c r="KA91" s="262">
        <f t="shared" si="289"/>
        <v>0</v>
      </c>
      <c r="KB91" s="262">
        <f t="shared" si="290"/>
        <v>0</v>
      </c>
      <c r="KC91" s="262">
        <f t="shared" si="291"/>
        <v>0</v>
      </c>
      <c r="KD91" s="262">
        <f t="shared" si="292"/>
        <v>0</v>
      </c>
      <c r="KE91" s="262">
        <f t="shared" si="293"/>
        <v>0</v>
      </c>
      <c r="KF91" s="262">
        <f t="shared" si="294"/>
        <v>0</v>
      </c>
      <c r="KG91" s="262">
        <f t="shared" si="295"/>
        <v>0</v>
      </c>
      <c r="KH91" s="262">
        <f t="shared" si="296"/>
        <v>0</v>
      </c>
      <c r="KI91" s="262">
        <f t="shared" si="297"/>
        <v>0</v>
      </c>
      <c r="KJ91" s="262">
        <f t="shared" si="298"/>
        <v>0</v>
      </c>
      <c r="KK91" s="262">
        <f t="shared" si="299"/>
        <v>0</v>
      </c>
      <c r="KL91" s="262">
        <f t="shared" si="300"/>
        <v>0</v>
      </c>
      <c r="KM91" s="262">
        <f t="shared" si="301"/>
        <v>0</v>
      </c>
      <c r="KN91" s="262">
        <f t="shared" si="302"/>
        <v>0</v>
      </c>
      <c r="KO91" s="262">
        <f t="shared" si="303"/>
        <v>0</v>
      </c>
      <c r="KP91" s="262">
        <f t="shared" si="304"/>
        <v>0</v>
      </c>
      <c r="KQ91" s="262">
        <f t="shared" si="305"/>
        <v>0</v>
      </c>
      <c r="KR91" s="262">
        <f t="shared" si="306"/>
        <v>0</v>
      </c>
      <c r="KS91" s="262">
        <f t="shared" si="307"/>
        <v>0</v>
      </c>
      <c r="KT91" s="262">
        <f t="shared" si="308"/>
        <v>0</v>
      </c>
      <c r="KU91" s="262">
        <f t="shared" si="309"/>
        <v>0</v>
      </c>
      <c r="KV91" s="262">
        <f t="shared" si="310"/>
        <v>0</v>
      </c>
      <c r="KW91" s="262">
        <f t="shared" si="311"/>
        <v>0</v>
      </c>
      <c r="KX91" s="262">
        <f t="shared" si="312"/>
        <v>0</v>
      </c>
      <c r="KY91" s="262">
        <f t="shared" si="313"/>
        <v>0</v>
      </c>
      <c r="KZ91" s="262">
        <f t="shared" si="314"/>
        <v>0</v>
      </c>
      <c r="LA91" s="262">
        <f t="shared" si="315"/>
        <v>0</v>
      </c>
      <c r="LB91" s="262">
        <f t="shared" si="316"/>
        <v>0</v>
      </c>
      <c r="LC91" s="262">
        <f t="shared" si="317"/>
        <v>0</v>
      </c>
      <c r="LD91" s="262">
        <f t="shared" si="318"/>
        <v>0</v>
      </c>
      <c r="LE91" s="262">
        <f t="shared" si="319"/>
        <v>0</v>
      </c>
      <c r="LF91" s="262">
        <f t="shared" si="320"/>
        <v>0</v>
      </c>
      <c r="LG91" s="262">
        <f t="shared" si="321"/>
        <v>0</v>
      </c>
      <c r="LH91" s="262">
        <f t="shared" si="322"/>
        <v>0</v>
      </c>
      <c r="LI91" s="262">
        <f t="shared" si="323"/>
        <v>0</v>
      </c>
      <c r="LJ91" s="262">
        <f t="shared" si="324"/>
        <v>0</v>
      </c>
      <c r="LK91" s="262">
        <f t="shared" si="325"/>
        <v>0</v>
      </c>
      <c r="LL91" s="262">
        <f t="shared" si="326"/>
        <v>0</v>
      </c>
    </row>
    <row r="92" spans="2:324" ht="39.950000000000003" hidden="1" customHeight="1" x14ac:dyDescent="0.25">
      <c r="B92" s="5" t="s">
        <v>84</v>
      </c>
      <c r="C92" s="68" t="s">
        <v>45</v>
      </c>
      <c r="D92" s="5" t="s">
        <v>72</v>
      </c>
      <c r="F92" s="262">
        <f>'SS to Constituents'!N92</f>
        <v>0</v>
      </c>
      <c r="H92" s="262">
        <f>'SS to Constituents'!O92</f>
        <v>0</v>
      </c>
      <c r="I92" s="264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X92" s="91">
        <f t="shared" si="327"/>
        <v>0</v>
      </c>
      <c r="Y92" s="91">
        <f t="shared" si="328"/>
        <v>0</v>
      </c>
      <c r="Z92" s="91">
        <f t="shared" si="329"/>
        <v>0</v>
      </c>
      <c r="AA92" s="91">
        <f t="shared" si="330"/>
        <v>0</v>
      </c>
      <c r="AB92" s="91">
        <f t="shared" si="331"/>
        <v>0</v>
      </c>
      <c r="AC92" s="91">
        <f t="shared" si="332"/>
        <v>0</v>
      </c>
      <c r="AD92" s="91">
        <f t="shared" si="333"/>
        <v>0</v>
      </c>
      <c r="AE92" s="91">
        <f t="shared" si="334"/>
        <v>0</v>
      </c>
      <c r="AF92" s="91">
        <f t="shared" si="335"/>
        <v>0</v>
      </c>
      <c r="AG92" s="91">
        <f t="shared" si="336"/>
        <v>0</v>
      </c>
      <c r="AH92" s="91">
        <f t="shared" si="337"/>
        <v>0</v>
      </c>
      <c r="AI92" s="91">
        <f t="shared" si="338"/>
        <v>0</v>
      </c>
      <c r="AJ92" s="91">
        <f t="shared" si="339"/>
        <v>0</v>
      </c>
      <c r="AL92" s="91">
        <f t="shared" si="340"/>
        <v>0</v>
      </c>
      <c r="AM92" s="91">
        <f t="shared" si="341"/>
        <v>0</v>
      </c>
      <c r="AN92" s="91">
        <f t="shared" si="342"/>
        <v>0</v>
      </c>
      <c r="AO92" s="91">
        <f t="shared" si="343"/>
        <v>0</v>
      </c>
      <c r="AP92" s="91">
        <f t="shared" si="344"/>
        <v>0</v>
      </c>
      <c r="AR92" s="91">
        <f t="shared" si="345"/>
        <v>0</v>
      </c>
      <c r="AS92" s="91">
        <f t="shared" si="346"/>
        <v>0</v>
      </c>
      <c r="AT92" s="91">
        <f t="shared" si="347"/>
        <v>0</v>
      </c>
      <c r="AV92" s="91">
        <f t="shared" si="348"/>
        <v>0</v>
      </c>
      <c r="AX92" s="91">
        <f t="shared" si="349"/>
        <v>0</v>
      </c>
      <c r="AZ92" s="91">
        <f t="shared" si="350"/>
        <v>0</v>
      </c>
      <c r="BB92" s="262">
        <f>'SS to Constituents'!P92</f>
        <v>0</v>
      </c>
      <c r="BC92" s="264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  <c r="BU92" s="285"/>
      <c r="BV92" s="285"/>
      <c r="BW92" s="285"/>
      <c r="BY92" s="91">
        <f t="shared" si="351"/>
        <v>0</v>
      </c>
      <c r="BZ92" s="91">
        <f t="shared" si="368"/>
        <v>0</v>
      </c>
      <c r="CA92" s="91">
        <f t="shared" si="369"/>
        <v>0</v>
      </c>
      <c r="CB92" s="91">
        <f t="shared" si="370"/>
        <v>0</v>
      </c>
      <c r="CC92" s="91">
        <f t="shared" si="371"/>
        <v>0</v>
      </c>
      <c r="CD92" s="91">
        <f t="shared" si="372"/>
        <v>0</v>
      </c>
      <c r="CE92" s="91">
        <f t="shared" si="373"/>
        <v>0</v>
      </c>
      <c r="CF92" s="91">
        <f t="shared" si="374"/>
        <v>0</v>
      </c>
      <c r="CG92" s="91">
        <f t="shared" si="375"/>
        <v>0</v>
      </c>
      <c r="CH92" s="91">
        <f t="shared" si="357"/>
        <v>0</v>
      </c>
      <c r="CI92" s="91">
        <f t="shared" si="358"/>
        <v>0</v>
      </c>
      <c r="CJ92" s="91">
        <f t="shared" si="359"/>
        <v>0</v>
      </c>
      <c r="CK92" s="91">
        <f t="shared" si="360"/>
        <v>0</v>
      </c>
      <c r="CL92" s="91">
        <f t="shared" si="361"/>
        <v>0</v>
      </c>
      <c r="CM92" s="91">
        <f t="shared" si="362"/>
        <v>0</v>
      </c>
      <c r="CN92" s="91">
        <f t="shared" si="363"/>
        <v>0</v>
      </c>
      <c r="CO92" s="91">
        <f t="shared" si="364"/>
        <v>0</v>
      </c>
      <c r="CP92" s="91">
        <f t="shared" si="365"/>
        <v>0</v>
      </c>
      <c r="CQ92" s="91">
        <f t="shared" si="366"/>
        <v>0</v>
      </c>
      <c r="CR92" s="91">
        <f t="shared" si="367"/>
        <v>0</v>
      </c>
      <c r="CT92" s="91">
        <f t="shared" si="352"/>
        <v>0</v>
      </c>
      <c r="CV92" s="262">
        <f>'SS to Constituents'!Q92</f>
        <v>0</v>
      </c>
      <c r="CW92" s="264"/>
      <c r="CX92" s="285"/>
      <c r="CY92" s="285"/>
      <c r="CZ92" s="285"/>
      <c r="DA92" s="285"/>
      <c r="DB92" s="285"/>
      <c r="DC92" s="285"/>
      <c r="DD92" s="285"/>
      <c r="DE92" s="285"/>
      <c r="DF92" s="285"/>
      <c r="DG92" s="285"/>
      <c r="DH92" s="285"/>
      <c r="DI92" s="285"/>
      <c r="DJ92" s="285"/>
      <c r="DK92" s="285"/>
      <c r="DL92" s="285"/>
      <c r="DM92" s="285"/>
      <c r="DN92" s="285"/>
      <c r="DO92" s="285"/>
      <c r="DP92" s="285"/>
      <c r="DQ92" s="285"/>
      <c r="DR92" s="285"/>
      <c r="DS92" s="285"/>
      <c r="DT92" s="285"/>
      <c r="DU92" s="285"/>
      <c r="DV92" s="285"/>
      <c r="DW92" s="285"/>
      <c r="DX92" s="285"/>
      <c r="DY92" s="285"/>
      <c r="DZ92" s="285"/>
      <c r="EA92" s="285"/>
      <c r="EB92" s="285"/>
      <c r="EC92" s="285"/>
      <c r="ED92" s="285"/>
      <c r="EE92" s="285"/>
      <c r="EF92" s="285"/>
      <c r="EG92" s="285"/>
      <c r="EH92" s="285"/>
      <c r="EI92" s="285"/>
      <c r="EJ92" s="285"/>
      <c r="EK92" s="285"/>
      <c r="EL92" s="285"/>
      <c r="EM92" s="285"/>
      <c r="EN92" s="285"/>
      <c r="EO92" s="285"/>
      <c r="EP92" s="285"/>
      <c r="EQ92" s="285"/>
      <c r="ER92" s="285"/>
      <c r="ES92" s="285"/>
      <c r="ET92" s="285"/>
      <c r="EU92" s="285"/>
      <c r="EV92" s="285"/>
      <c r="EW92" s="285"/>
      <c r="EX92" s="285"/>
      <c r="EY92" s="285"/>
      <c r="EZ92" s="285"/>
      <c r="FA92" s="285"/>
      <c r="FB92" s="285"/>
      <c r="FC92" s="285"/>
      <c r="FD92" s="285"/>
      <c r="FE92" s="285"/>
      <c r="FG92" s="91">
        <f t="shared" si="353"/>
        <v>0</v>
      </c>
      <c r="FH92" s="91">
        <f t="shared" si="377"/>
        <v>0</v>
      </c>
      <c r="FI92" s="91">
        <f t="shared" si="378"/>
        <v>0</v>
      </c>
      <c r="FJ92" s="91">
        <f t="shared" si="379"/>
        <v>0</v>
      </c>
      <c r="FK92" s="91">
        <f t="shared" si="380"/>
        <v>0</v>
      </c>
      <c r="FL92" s="91">
        <f t="shared" si="381"/>
        <v>0</v>
      </c>
      <c r="FM92" s="91">
        <f t="shared" si="382"/>
        <v>0</v>
      </c>
      <c r="FN92" s="91">
        <f t="shared" si="383"/>
        <v>0</v>
      </c>
      <c r="FO92" s="91">
        <f t="shared" si="384"/>
        <v>0</v>
      </c>
      <c r="FP92" s="91">
        <f t="shared" si="385"/>
        <v>0</v>
      </c>
      <c r="FQ92" s="91">
        <f t="shared" si="386"/>
        <v>0</v>
      </c>
      <c r="FR92" s="91">
        <f t="shared" si="387"/>
        <v>0</v>
      </c>
      <c r="FS92" s="91">
        <f t="shared" si="388"/>
        <v>0</v>
      </c>
      <c r="FT92" s="91">
        <f t="shared" si="389"/>
        <v>0</v>
      </c>
      <c r="FU92" s="91">
        <f t="shared" si="390"/>
        <v>0</v>
      </c>
      <c r="FV92" s="91">
        <f t="shared" si="391"/>
        <v>0</v>
      </c>
      <c r="FW92" s="91">
        <f t="shared" si="376"/>
        <v>0</v>
      </c>
      <c r="FX92" s="91">
        <f t="shared" si="392"/>
        <v>0</v>
      </c>
      <c r="FY92" s="91">
        <f t="shared" si="393"/>
        <v>0</v>
      </c>
      <c r="FZ92" s="91">
        <f t="shared" si="394"/>
        <v>0</v>
      </c>
      <c r="GA92" s="91">
        <f t="shared" si="218"/>
        <v>0</v>
      </c>
      <c r="GB92" s="91">
        <f t="shared" si="219"/>
        <v>0</v>
      </c>
      <c r="GC92" s="91">
        <f t="shared" si="220"/>
        <v>0</v>
      </c>
      <c r="GD92" s="91">
        <f t="shared" si="221"/>
        <v>0</v>
      </c>
      <c r="GE92" s="91">
        <f t="shared" si="222"/>
        <v>0</v>
      </c>
      <c r="GF92" s="91">
        <f t="shared" si="223"/>
        <v>0</v>
      </c>
      <c r="GG92" s="91">
        <f t="shared" si="224"/>
        <v>0</v>
      </c>
      <c r="GH92" s="91">
        <f t="shared" si="225"/>
        <v>0</v>
      </c>
      <c r="GI92" s="91">
        <f t="shared" si="226"/>
        <v>0</v>
      </c>
      <c r="GJ92" s="91">
        <f t="shared" si="227"/>
        <v>0</v>
      </c>
      <c r="GK92" s="91">
        <f t="shared" si="228"/>
        <v>0</v>
      </c>
      <c r="GL92" s="91">
        <f t="shared" si="229"/>
        <v>0</v>
      </c>
      <c r="GM92" s="91">
        <f t="shared" si="230"/>
        <v>0</v>
      </c>
      <c r="GN92" s="91">
        <f t="shared" si="231"/>
        <v>0</v>
      </c>
      <c r="GO92" s="91">
        <f t="shared" si="232"/>
        <v>0</v>
      </c>
      <c r="GP92" s="91">
        <f t="shared" ref="GP92:GP155" si="415">IFERROR($BB92/SUM(EG$11:GN$11)*EG92,0)</f>
        <v>0</v>
      </c>
      <c r="GQ92" s="91">
        <f t="shared" ref="GQ92:GQ155" si="416">IFERROR($BB92/SUM(EH$11:GO$11)*EH92,0)</f>
        <v>0</v>
      </c>
      <c r="GR92" s="91">
        <f t="shared" ref="GR92:GR155" si="417">IFERROR($BB92/SUM(EI$11:GP$11)*EI92,0)</f>
        <v>0</v>
      </c>
      <c r="GS92" s="91">
        <f t="shared" ref="GS92:GS155" si="418">IFERROR($BB92/SUM(EJ$11:GQ$11)*EJ92,0)</f>
        <v>0</v>
      </c>
      <c r="GT92" s="91">
        <f t="shared" ref="GT92:GT155" si="419">IFERROR($BB92/SUM(EK$11:GR$11)*EK92,0)</f>
        <v>0</v>
      </c>
      <c r="GU92" s="91">
        <f t="shared" si="395"/>
        <v>0</v>
      </c>
      <c r="GV92" s="91">
        <f t="shared" si="396"/>
        <v>0</v>
      </c>
      <c r="GW92" s="91">
        <f t="shared" si="397"/>
        <v>0</v>
      </c>
      <c r="GX92" s="91">
        <f t="shared" si="398"/>
        <v>0</v>
      </c>
      <c r="GY92" s="91">
        <f t="shared" si="399"/>
        <v>0</v>
      </c>
      <c r="GZ92" s="91">
        <f t="shared" si="400"/>
        <v>0</v>
      </c>
      <c r="HA92" s="91">
        <f t="shared" si="401"/>
        <v>0</v>
      </c>
      <c r="HB92" s="91">
        <f t="shared" si="402"/>
        <v>0</v>
      </c>
      <c r="HC92" s="91">
        <f t="shared" si="403"/>
        <v>0</v>
      </c>
      <c r="HD92" s="91">
        <f t="shared" si="404"/>
        <v>0</v>
      </c>
      <c r="HE92" s="91">
        <f t="shared" si="405"/>
        <v>0</v>
      </c>
      <c r="HF92" s="91">
        <f t="shared" si="406"/>
        <v>0</v>
      </c>
      <c r="HG92" s="91">
        <f t="shared" si="407"/>
        <v>0</v>
      </c>
      <c r="HH92" s="91">
        <f t="shared" si="408"/>
        <v>0</v>
      </c>
      <c r="HI92" s="91">
        <f t="shared" si="409"/>
        <v>0</v>
      </c>
      <c r="HJ92" s="91">
        <f t="shared" si="410"/>
        <v>0</v>
      </c>
      <c r="HK92" s="91">
        <f t="shared" si="411"/>
        <v>0</v>
      </c>
      <c r="HL92" s="91">
        <f t="shared" si="412"/>
        <v>0</v>
      </c>
      <c r="HM92" s="91">
        <f t="shared" si="413"/>
        <v>0</v>
      </c>
      <c r="HN92" s="91">
        <f t="shared" si="414"/>
        <v>0</v>
      </c>
      <c r="HP92" s="91">
        <f t="shared" si="354"/>
        <v>0</v>
      </c>
      <c r="HR92" s="262">
        <f t="shared" si="355"/>
        <v>0</v>
      </c>
      <c r="HS92" s="91">
        <f>HR92-'SS to Constituents'!F92</f>
        <v>0</v>
      </c>
      <c r="HV92" s="289" t="str">
        <f t="shared" si="356"/>
        <v>1E.2.DC</v>
      </c>
      <c r="HW92" s="262">
        <f t="shared" si="233"/>
        <v>0</v>
      </c>
      <c r="HX92" s="262">
        <f t="shared" si="234"/>
        <v>0</v>
      </c>
      <c r="HY92" s="262">
        <f t="shared" si="235"/>
        <v>0</v>
      </c>
      <c r="HZ92" s="262">
        <f t="shared" si="236"/>
        <v>0</v>
      </c>
      <c r="IA92" s="262">
        <f t="shared" si="237"/>
        <v>0</v>
      </c>
      <c r="IB92" s="262">
        <f t="shared" si="238"/>
        <v>0</v>
      </c>
      <c r="IC92" s="262">
        <f t="shared" si="239"/>
        <v>0</v>
      </c>
      <c r="ID92" s="262">
        <f t="shared" si="240"/>
        <v>0</v>
      </c>
      <c r="IE92" s="262">
        <f t="shared" si="241"/>
        <v>0</v>
      </c>
      <c r="IF92" s="262">
        <f t="shared" si="242"/>
        <v>0</v>
      </c>
      <c r="IG92" s="262">
        <f t="shared" si="243"/>
        <v>0</v>
      </c>
      <c r="IH92" s="262">
        <f t="shared" si="244"/>
        <v>0</v>
      </c>
      <c r="II92" s="262">
        <f t="shared" si="245"/>
        <v>0</v>
      </c>
      <c r="IJ92" s="262">
        <f t="shared" si="246"/>
        <v>0</v>
      </c>
      <c r="IK92" s="262">
        <f t="shared" si="247"/>
        <v>0</v>
      </c>
      <c r="IL92" s="262">
        <f t="shared" si="248"/>
        <v>0</v>
      </c>
      <c r="IM92" s="262">
        <f t="shared" si="249"/>
        <v>0</v>
      </c>
      <c r="IN92" s="262">
        <f t="shared" si="250"/>
        <v>0</v>
      </c>
      <c r="IO92" s="262">
        <f t="shared" si="251"/>
        <v>0</v>
      </c>
      <c r="IP92" s="262">
        <f t="shared" si="252"/>
        <v>0</v>
      </c>
      <c r="IQ92" s="262">
        <f t="shared" si="253"/>
        <v>0</v>
      </c>
      <c r="IR92" s="262">
        <f t="shared" si="254"/>
        <v>0</v>
      </c>
      <c r="IS92" s="262">
        <f t="shared" si="255"/>
        <v>0</v>
      </c>
      <c r="IT92" s="262">
        <f t="shared" si="256"/>
        <v>0</v>
      </c>
      <c r="IU92" s="262">
        <f t="shared" si="257"/>
        <v>0</v>
      </c>
      <c r="IV92" s="262">
        <f t="shared" si="258"/>
        <v>0</v>
      </c>
      <c r="IW92" s="262">
        <f t="shared" si="259"/>
        <v>0</v>
      </c>
      <c r="IX92" s="262">
        <f t="shared" si="260"/>
        <v>0</v>
      </c>
      <c r="IY92" s="262">
        <f t="shared" si="261"/>
        <v>0</v>
      </c>
      <c r="IZ92" s="262">
        <f t="shared" si="262"/>
        <v>0</v>
      </c>
      <c r="JA92" s="262">
        <f t="shared" si="263"/>
        <v>0</v>
      </c>
      <c r="JB92" s="262">
        <f t="shared" si="264"/>
        <v>0</v>
      </c>
      <c r="JC92" s="262">
        <f t="shared" si="265"/>
        <v>0</v>
      </c>
      <c r="JD92" s="262">
        <f t="shared" si="266"/>
        <v>0</v>
      </c>
      <c r="JE92" s="262">
        <f t="shared" si="267"/>
        <v>0</v>
      </c>
      <c r="JF92" s="262">
        <f t="shared" si="268"/>
        <v>0</v>
      </c>
      <c r="JG92" s="262">
        <f t="shared" si="269"/>
        <v>0</v>
      </c>
      <c r="JH92" s="262">
        <f t="shared" si="270"/>
        <v>0</v>
      </c>
      <c r="JI92" s="262">
        <f t="shared" si="271"/>
        <v>0</v>
      </c>
      <c r="JJ92" s="262">
        <f t="shared" si="272"/>
        <v>0</v>
      </c>
      <c r="JK92" s="262">
        <f t="shared" si="273"/>
        <v>0</v>
      </c>
      <c r="JL92" s="262">
        <f t="shared" si="274"/>
        <v>0</v>
      </c>
      <c r="JM92" s="262">
        <f t="shared" si="275"/>
        <v>0</v>
      </c>
      <c r="JN92" s="262">
        <f t="shared" si="276"/>
        <v>0</v>
      </c>
      <c r="JO92" s="262">
        <f t="shared" si="277"/>
        <v>0</v>
      </c>
      <c r="JP92" s="262">
        <f t="shared" si="278"/>
        <v>0</v>
      </c>
      <c r="JQ92" s="262">
        <f t="shared" si="279"/>
        <v>0</v>
      </c>
      <c r="JR92" s="262">
        <f t="shared" si="280"/>
        <v>0</v>
      </c>
      <c r="JS92" s="262">
        <f t="shared" si="281"/>
        <v>0</v>
      </c>
      <c r="JT92" s="262">
        <f t="shared" si="282"/>
        <v>0</v>
      </c>
      <c r="JU92" s="262">
        <f t="shared" si="283"/>
        <v>0</v>
      </c>
      <c r="JV92" s="262">
        <f t="shared" si="284"/>
        <v>0</v>
      </c>
      <c r="JW92" s="262">
        <f t="shared" si="285"/>
        <v>0</v>
      </c>
      <c r="JX92" s="262">
        <f t="shared" si="286"/>
        <v>0</v>
      </c>
      <c r="JY92" s="262">
        <f t="shared" si="287"/>
        <v>0</v>
      </c>
      <c r="JZ92" s="262">
        <f t="shared" si="288"/>
        <v>0</v>
      </c>
      <c r="KA92" s="262">
        <f t="shared" si="289"/>
        <v>0</v>
      </c>
      <c r="KB92" s="262">
        <f t="shared" si="290"/>
        <v>0</v>
      </c>
      <c r="KC92" s="262">
        <f t="shared" si="291"/>
        <v>0</v>
      </c>
      <c r="KD92" s="262">
        <f t="shared" si="292"/>
        <v>0</v>
      </c>
      <c r="KE92" s="262">
        <f t="shared" si="293"/>
        <v>0</v>
      </c>
      <c r="KF92" s="262">
        <f t="shared" si="294"/>
        <v>0</v>
      </c>
      <c r="KG92" s="262">
        <f t="shared" si="295"/>
        <v>0</v>
      </c>
      <c r="KH92" s="262">
        <f t="shared" si="296"/>
        <v>0</v>
      </c>
      <c r="KI92" s="262">
        <f t="shared" si="297"/>
        <v>0</v>
      </c>
      <c r="KJ92" s="262">
        <f t="shared" si="298"/>
        <v>0</v>
      </c>
      <c r="KK92" s="262">
        <f t="shared" si="299"/>
        <v>0</v>
      </c>
      <c r="KL92" s="262">
        <f t="shared" si="300"/>
        <v>0</v>
      </c>
      <c r="KM92" s="262">
        <f t="shared" si="301"/>
        <v>0</v>
      </c>
      <c r="KN92" s="262">
        <f t="shared" si="302"/>
        <v>0</v>
      </c>
      <c r="KO92" s="262">
        <f t="shared" si="303"/>
        <v>0</v>
      </c>
      <c r="KP92" s="262">
        <f t="shared" si="304"/>
        <v>0</v>
      </c>
      <c r="KQ92" s="262">
        <f t="shared" si="305"/>
        <v>0</v>
      </c>
      <c r="KR92" s="262">
        <f t="shared" si="306"/>
        <v>0</v>
      </c>
      <c r="KS92" s="262">
        <f t="shared" si="307"/>
        <v>0</v>
      </c>
      <c r="KT92" s="262">
        <f t="shared" si="308"/>
        <v>0</v>
      </c>
      <c r="KU92" s="262">
        <f t="shared" si="309"/>
        <v>0</v>
      </c>
      <c r="KV92" s="262">
        <f t="shared" si="310"/>
        <v>0</v>
      </c>
      <c r="KW92" s="262">
        <f t="shared" si="311"/>
        <v>0</v>
      </c>
      <c r="KX92" s="262">
        <f t="shared" si="312"/>
        <v>0</v>
      </c>
      <c r="KY92" s="262">
        <f t="shared" si="313"/>
        <v>0</v>
      </c>
      <c r="KZ92" s="262">
        <f t="shared" si="314"/>
        <v>0</v>
      </c>
      <c r="LA92" s="262">
        <f t="shared" si="315"/>
        <v>0</v>
      </c>
      <c r="LB92" s="262">
        <f t="shared" si="316"/>
        <v>0</v>
      </c>
      <c r="LC92" s="262">
        <f t="shared" si="317"/>
        <v>0</v>
      </c>
      <c r="LD92" s="262">
        <f t="shared" si="318"/>
        <v>0</v>
      </c>
      <c r="LE92" s="262">
        <f t="shared" si="319"/>
        <v>0</v>
      </c>
      <c r="LF92" s="262">
        <f t="shared" si="320"/>
        <v>0</v>
      </c>
      <c r="LG92" s="262">
        <f t="shared" si="321"/>
        <v>0</v>
      </c>
      <c r="LH92" s="262">
        <f t="shared" si="322"/>
        <v>0</v>
      </c>
      <c r="LI92" s="262">
        <f t="shared" si="323"/>
        <v>0</v>
      </c>
      <c r="LJ92" s="262">
        <f t="shared" si="324"/>
        <v>0</v>
      </c>
      <c r="LK92" s="262">
        <f t="shared" si="325"/>
        <v>0</v>
      </c>
      <c r="LL92" s="262">
        <f t="shared" si="326"/>
        <v>0</v>
      </c>
    </row>
    <row r="93" spans="2:324" ht="39.950000000000003" hidden="1" customHeight="1" x14ac:dyDescent="0.25">
      <c r="B93" s="5" t="s">
        <v>84</v>
      </c>
      <c r="C93" s="68" t="s">
        <v>45</v>
      </c>
      <c r="D93" s="5" t="s">
        <v>73</v>
      </c>
      <c r="F93" s="262">
        <f>'SS to Constituents'!N93</f>
        <v>0</v>
      </c>
      <c r="H93" s="262">
        <f>'SS to Constituents'!O93</f>
        <v>0</v>
      </c>
      <c r="I93" s="264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X93" s="91">
        <f t="shared" si="327"/>
        <v>0</v>
      </c>
      <c r="Y93" s="91">
        <f t="shared" si="328"/>
        <v>0</v>
      </c>
      <c r="Z93" s="91">
        <f t="shared" si="329"/>
        <v>0</v>
      </c>
      <c r="AA93" s="91">
        <f t="shared" si="330"/>
        <v>0</v>
      </c>
      <c r="AB93" s="91">
        <f t="shared" si="331"/>
        <v>0</v>
      </c>
      <c r="AC93" s="91">
        <f t="shared" si="332"/>
        <v>0</v>
      </c>
      <c r="AD93" s="91">
        <f t="shared" si="333"/>
        <v>0</v>
      </c>
      <c r="AE93" s="91">
        <f t="shared" si="334"/>
        <v>0</v>
      </c>
      <c r="AF93" s="91">
        <f t="shared" si="335"/>
        <v>0</v>
      </c>
      <c r="AG93" s="91">
        <f t="shared" si="336"/>
        <v>0</v>
      </c>
      <c r="AH93" s="91">
        <f t="shared" si="337"/>
        <v>0</v>
      </c>
      <c r="AI93" s="91">
        <f t="shared" si="338"/>
        <v>0</v>
      </c>
      <c r="AJ93" s="91">
        <f t="shared" si="339"/>
        <v>0</v>
      </c>
      <c r="AL93" s="91">
        <f t="shared" si="340"/>
        <v>0</v>
      </c>
      <c r="AM93" s="91">
        <f t="shared" si="341"/>
        <v>0</v>
      </c>
      <c r="AN93" s="91">
        <f t="shared" si="342"/>
        <v>0</v>
      </c>
      <c r="AO93" s="91">
        <f t="shared" si="343"/>
        <v>0</v>
      </c>
      <c r="AP93" s="91">
        <f t="shared" si="344"/>
        <v>0</v>
      </c>
      <c r="AR93" s="91">
        <f t="shared" si="345"/>
        <v>0</v>
      </c>
      <c r="AS93" s="91">
        <f t="shared" si="346"/>
        <v>0</v>
      </c>
      <c r="AT93" s="91">
        <f t="shared" si="347"/>
        <v>0</v>
      </c>
      <c r="AV93" s="91">
        <f t="shared" si="348"/>
        <v>0</v>
      </c>
      <c r="AX93" s="91">
        <f t="shared" si="349"/>
        <v>0</v>
      </c>
      <c r="AZ93" s="91">
        <f t="shared" si="350"/>
        <v>0</v>
      </c>
      <c r="BB93" s="262">
        <f>'SS to Constituents'!P93</f>
        <v>0</v>
      </c>
      <c r="BC93" s="264"/>
      <c r="BD93" s="285"/>
      <c r="BE93" s="285"/>
      <c r="BF93" s="285"/>
      <c r="BG93" s="285"/>
      <c r="BH93" s="285"/>
      <c r="BI93" s="285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285"/>
      <c r="BY93" s="91">
        <f t="shared" si="351"/>
        <v>0</v>
      </c>
      <c r="BZ93" s="91">
        <f t="shared" si="368"/>
        <v>0</v>
      </c>
      <c r="CA93" s="91">
        <f t="shared" si="369"/>
        <v>0</v>
      </c>
      <c r="CB93" s="91">
        <f t="shared" si="370"/>
        <v>0</v>
      </c>
      <c r="CC93" s="91">
        <f t="shared" si="371"/>
        <v>0</v>
      </c>
      <c r="CD93" s="91">
        <f t="shared" si="372"/>
        <v>0</v>
      </c>
      <c r="CE93" s="91">
        <f t="shared" si="373"/>
        <v>0</v>
      </c>
      <c r="CF93" s="91">
        <f t="shared" si="374"/>
        <v>0</v>
      </c>
      <c r="CG93" s="91">
        <f t="shared" si="375"/>
        <v>0</v>
      </c>
      <c r="CH93" s="91">
        <f t="shared" si="357"/>
        <v>0</v>
      </c>
      <c r="CI93" s="91">
        <f t="shared" si="358"/>
        <v>0</v>
      </c>
      <c r="CJ93" s="91">
        <f t="shared" si="359"/>
        <v>0</v>
      </c>
      <c r="CK93" s="91">
        <f t="shared" si="360"/>
        <v>0</v>
      </c>
      <c r="CL93" s="91">
        <f t="shared" si="361"/>
        <v>0</v>
      </c>
      <c r="CM93" s="91">
        <f t="shared" si="362"/>
        <v>0</v>
      </c>
      <c r="CN93" s="91">
        <f t="shared" si="363"/>
        <v>0</v>
      </c>
      <c r="CO93" s="91">
        <f t="shared" si="364"/>
        <v>0</v>
      </c>
      <c r="CP93" s="91">
        <f t="shared" si="365"/>
        <v>0</v>
      </c>
      <c r="CQ93" s="91">
        <f t="shared" si="366"/>
        <v>0</v>
      </c>
      <c r="CR93" s="91">
        <f t="shared" si="367"/>
        <v>0</v>
      </c>
      <c r="CT93" s="91">
        <f t="shared" si="352"/>
        <v>0</v>
      </c>
      <c r="CV93" s="262">
        <f>'SS to Constituents'!Q93</f>
        <v>0</v>
      </c>
      <c r="CW93" s="264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85"/>
      <c r="DT93" s="285"/>
      <c r="DU93" s="285"/>
      <c r="DV93" s="285"/>
      <c r="DW93" s="285"/>
      <c r="DX93" s="285"/>
      <c r="DY93" s="285"/>
      <c r="DZ93" s="285"/>
      <c r="EA93" s="285"/>
      <c r="EB93" s="285"/>
      <c r="EC93" s="285"/>
      <c r="ED93" s="285"/>
      <c r="EE93" s="285"/>
      <c r="EF93" s="285"/>
      <c r="EG93" s="285"/>
      <c r="EH93" s="285"/>
      <c r="EI93" s="285"/>
      <c r="EJ93" s="285"/>
      <c r="EK93" s="285"/>
      <c r="EL93" s="285"/>
      <c r="EM93" s="285"/>
      <c r="EN93" s="285"/>
      <c r="EO93" s="285"/>
      <c r="EP93" s="285"/>
      <c r="EQ93" s="285"/>
      <c r="ER93" s="285"/>
      <c r="ES93" s="285"/>
      <c r="ET93" s="285"/>
      <c r="EU93" s="285"/>
      <c r="EV93" s="285"/>
      <c r="EW93" s="285"/>
      <c r="EX93" s="285"/>
      <c r="EY93" s="285"/>
      <c r="EZ93" s="285"/>
      <c r="FA93" s="285"/>
      <c r="FB93" s="285"/>
      <c r="FC93" s="285"/>
      <c r="FD93" s="285"/>
      <c r="FE93" s="285"/>
      <c r="FG93" s="91">
        <f t="shared" si="353"/>
        <v>0</v>
      </c>
      <c r="FH93" s="91">
        <f t="shared" si="377"/>
        <v>0</v>
      </c>
      <c r="FI93" s="91">
        <f t="shared" si="378"/>
        <v>0</v>
      </c>
      <c r="FJ93" s="91">
        <f t="shared" si="379"/>
        <v>0</v>
      </c>
      <c r="FK93" s="91">
        <f t="shared" si="380"/>
        <v>0</v>
      </c>
      <c r="FL93" s="91">
        <f t="shared" si="381"/>
        <v>0</v>
      </c>
      <c r="FM93" s="91">
        <f t="shared" si="382"/>
        <v>0</v>
      </c>
      <c r="FN93" s="91">
        <f t="shared" si="383"/>
        <v>0</v>
      </c>
      <c r="FO93" s="91">
        <f t="shared" si="384"/>
        <v>0</v>
      </c>
      <c r="FP93" s="91">
        <f t="shared" si="385"/>
        <v>0</v>
      </c>
      <c r="FQ93" s="91">
        <f t="shared" si="386"/>
        <v>0</v>
      </c>
      <c r="FR93" s="91">
        <f t="shared" si="387"/>
        <v>0</v>
      </c>
      <c r="FS93" s="91">
        <f t="shared" si="388"/>
        <v>0</v>
      </c>
      <c r="FT93" s="91">
        <f t="shared" si="389"/>
        <v>0</v>
      </c>
      <c r="FU93" s="91">
        <f t="shared" si="390"/>
        <v>0</v>
      </c>
      <c r="FV93" s="91">
        <f t="shared" si="391"/>
        <v>0</v>
      </c>
      <c r="FW93" s="91">
        <f t="shared" si="376"/>
        <v>0</v>
      </c>
      <c r="FX93" s="91">
        <f t="shared" si="392"/>
        <v>0</v>
      </c>
      <c r="FY93" s="91">
        <f t="shared" si="393"/>
        <v>0</v>
      </c>
      <c r="FZ93" s="91">
        <f t="shared" si="394"/>
        <v>0</v>
      </c>
      <c r="GA93" s="91">
        <f t="shared" si="218"/>
        <v>0</v>
      </c>
      <c r="GB93" s="91">
        <f t="shared" si="219"/>
        <v>0</v>
      </c>
      <c r="GC93" s="91">
        <f t="shared" si="220"/>
        <v>0</v>
      </c>
      <c r="GD93" s="91">
        <f t="shared" si="221"/>
        <v>0</v>
      </c>
      <c r="GE93" s="91">
        <f t="shared" si="222"/>
        <v>0</v>
      </c>
      <c r="GF93" s="91">
        <f t="shared" si="223"/>
        <v>0</v>
      </c>
      <c r="GG93" s="91">
        <f t="shared" si="224"/>
        <v>0</v>
      </c>
      <c r="GH93" s="91">
        <f t="shared" si="225"/>
        <v>0</v>
      </c>
      <c r="GI93" s="91">
        <f t="shared" si="226"/>
        <v>0</v>
      </c>
      <c r="GJ93" s="91">
        <f t="shared" si="227"/>
        <v>0</v>
      </c>
      <c r="GK93" s="91">
        <f t="shared" si="228"/>
        <v>0</v>
      </c>
      <c r="GL93" s="91">
        <f t="shared" si="229"/>
        <v>0</v>
      </c>
      <c r="GM93" s="91">
        <f t="shared" si="230"/>
        <v>0</v>
      </c>
      <c r="GN93" s="91">
        <f t="shared" si="231"/>
        <v>0</v>
      </c>
      <c r="GO93" s="91">
        <f t="shared" si="232"/>
        <v>0</v>
      </c>
      <c r="GP93" s="91">
        <f t="shared" si="415"/>
        <v>0</v>
      </c>
      <c r="GQ93" s="91">
        <f t="shared" si="416"/>
        <v>0</v>
      </c>
      <c r="GR93" s="91">
        <f t="shared" si="417"/>
        <v>0</v>
      </c>
      <c r="GS93" s="91">
        <f t="shared" si="418"/>
        <v>0</v>
      </c>
      <c r="GT93" s="91">
        <f t="shared" si="419"/>
        <v>0</v>
      </c>
      <c r="GU93" s="91">
        <f t="shared" si="395"/>
        <v>0</v>
      </c>
      <c r="GV93" s="91">
        <f t="shared" si="396"/>
        <v>0</v>
      </c>
      <c r="GW93" s="91">
        <f t="shared" si="397"/>
        <v>0</v>
      </c>
      <c r="GX93" s="91">
        <f t="shared" si="398"/>
        <v>0</v>
      </c>
      <c r="GY93" s="91">
        <f t="shared" si="399"/>
        <v>0</v>
      </c>
      <c r="GZ93" s="91">
        <f t="shared" si="400"/>
        <v>0</v>
      </c>
      <c r="HA93" s="91">
        <f t="shared" si="401"/>
        <v>0</v>
      </c>
      <c r="HB93" s="91">
        <f t="shared" si="402"/>
        <v>0</v>
      </c>
      <c r="HC93" s="91">
        <f t="shared" si="403"/>
        <v>0</v>
      </c>
      <c r="HD93" s="91">
        <f t="shared" si="404"/>
        <v>0</v>
      </c>
      <c r="HE93" s="91">
        <f t="shared" si="405"/>
        <v>0</v>
      </c>
      <c r="HF93" s="91">
        <f t="shared" si="406"/>
        <v>0</v>
      </c>
      <c r="HG93" s="91">
        <f t="shared" si="407"/>
        <v>0</v>
      </c>
      <c r="HH93" s="91">
        <f t="shared" si="408"/>
        <v>0</v>
      </c>
      <c r="HI93" s="91">
        <f t="shared" si="409"/>
        <v>0</v>
      </c>
      <c r="HJ93" s="91">
        <f t="shared" si="410"/>
        <v>0</v>
      </c>
      <c r="HK93" s="91">
        <f t="shared" si="411"/>
        <v>0</v>
      </c>
      <c r="HL93" s="91">
        <f t="shared" si="412"/>
        <v>0</v>
      </c>
      <c r="HM93" s="91">
        <f t="shared" si="413"/>
        <v>0</v>
      </c>
      <c r="HN93" s="91">
        <f t="shared" si="414"/>
        <v>0</v>
      </c>
      <c r="HP93" s="91">
        <f t="shared" si="354"/>
        <v>0</v>
      </c>
      <c r="HR93" s="262">
        <f t="shared" si="355"/>
        <v>0</v>
      </c>
      <c r="HS93" s="91">
        <f>HR93-'SS to Constituents'!F93</f>
        <v>0</v>
      </c>
      <c r="HV93" s="289" t="str">
        <f t="shared" si="356"/>
        <v>1E.2.DNC</v>
      </c>
      <c r="HW93" s="262">
        <f t="shared" si="233"/>
        <v>0</v>
      </c>
      <c r="HX93" s="262">
        <f t="shared" si="234"/>
        <v>0</v>
      </c>
      <c r="HY93" s="262">
        <f t="shared" si="235"/>
        <v>0</v>
      </c>
      <c r="HZ93" s="262">
        <f t="shared" si="236"/>
        <v>0</v>
      </c>
      <c r="IA93" s="262">
        <f t="shared" si="237"/>
        <v>0</v>
      </c>
      <c r="IB93" s="262">
        <f t="shared" si="238"/>
        <v>0</v>
      </c>
      <c r="IC93" s="262">
        <f t="shared" si="239"/>
        <v>0</v>
      </c>
      <c r="ID93" s="262">
        <f t="shared" si="240"/>
        <v>0</v>
      </c>
      <c r="IE93" s="262">
        <f t="shared" si="241"/>
        <v>0</v>
      </c>
      <c r="IF93" s="262">
        <f t="shared" si="242"/>
        <v>0</v>
      </c>
      <c r="IG93" s="262">
        <f t="shared" si="243"/>
        <v>0</v>
      </c>
      <c r="IH93" s="262">
        <f t="shared" si="244"/>
        <v>0</v>
      </c>
      <c r="II93" s="262">
        <f t="shared" si="245"/>
        <v>0</v>
      </c>
      <c r="IJ93" s="262">
        <f t="shared" si="246"/>
        <v>0</v>
      </c>
      <c r="IK93" s="262">
        <f t="shared" si="247"/>
        <v>0</v>
      </c>
      <c r="IL93" s="262">
        <f t="shared" si="248"/>
        <v>0</v>
      </c>
      <c r="IM93" s="262">
        <f t="shared" si="249"/>
        <v>0</v>
      </c>
      <c r="IN93" s="262">
        <f t="shared" si="250"/>
        <v>0</v>
      </c>
      <c r="IO93" s="262">
        <f t="shared" si="251"/>
        <v>0</v>
      </c>
      <c r="IP93" s="262">
        <f t="shared" si="252"/>
        <v>0</v>
      </c>
      <c r="IQ93" s="262">
        <f t="shared" si="253"/>
        <v>0</v>
      </c>
      <c r="IR93" s="262">
        <f t="shared" si="254"/>
        <v>0</v>
      </c>
      <c r="IS93" s="262">
        <f t="shared" si="255"/>
        <v>0</v>
      </c>
      <c r="IT93" s="262">
        <f t="shared" si="256"/>
        <v>0</v>
      </c>
      <c r="IU93" s="262">
        <f t="shared" si="257"/>
        <v>0</v>
      </c>
      <c r="IV93" s="262">
        <f t="shared" si="258"/>
        <v>0</v>
      </c>
      <c r="IW93" s="262">
        <f t="shared" si="259"/>
        <v>0</v>
      </c>
      <c r="IX93" s="262">
        <f t="shared" si="260"/>
        <v>0</v>
      </c>
      <c r="IY93" s="262">
        <f t="shared" si="261"/>
        <v>0</v>
      </c>
      <c r="IZ93" s="262">
        <f t="shared" si="262"/>
        <v>0</v>
      </c>
      <c r="JA93" s="262">
        <f t="shared" si="263"/>
        <v>0</v>
      </c>
      <c r="JB93" s="262">
        <f t="shared" si="264"/>
        <v>0</v>
      </c>
      <c r="JC93" s="262">
        <f t="shared" si="265"/>
        <v>0</v>
      </c>
      <c r="JD93" s="262">
        <f t="shared" si="266"/>
        <v>0</v>
      </c>
      <c r="JE93" s="262">
        <f t="shared" si="267"/>
        <v>0</v>
      </c>
      <c r="JF93" s="262">
        <f t="shared" si="268"/>
        <v>0</v>
      </c>
      <c r="JG93" s="262">
        <f t="shared" si="269"/>
        <v>0</v>
      </c>
      <c r="JH93" s="262">
        <f t="shared" si="270"/>
        <v>0</v>
      </c>
      <c r="JI93" s="262">
        <f t="shared" si="271"/>
        <v>0</v>
      </c>
      <c r="JJ93" s="262">
        <f t="shared" si="272"/>
        <v>0</v>
      </c>
      <c r="JK93" s="262">
        <f t="shared" si="273"/>
        <v>0</v>
      </c>
      <c r="JL93" s="262">
        <f t="shared" si="274"/>
        <v>0</v>
      </c>
      <c r="JM93" s="262">
        <f t="shared" si="275"/>
        <v>0</v>
      </c>
      <c r="JN93" s="262">
        <f t="shared" si="276"/>
        <v>0</v>
      </c>
      <c r="JO93" s="262">
        <f t="shared" si="277"/>
        <v>0</v>
      </c>
      <c r="JP93" s="262">
        <f t="shared" si="278"/>
        <v>0</v>
      </c>
      <c r="JQ93" s="262">
        <f t="shared" si="279"/>
        <v>0</v>
      </c>
      <c r="JR93" s="262">
        <f t="shared" si="280"/>
        <v>0</v>
      </c>
      <c r="JS93" s="262">
        <f t="shared" si="281"/>
        <v>0</v>
      </c>
      <c r="JT93" s="262">
        <f t="shared" si="282"/>
        <v>0</v>
      </c>
      <c r="JU93" s="262">
        <f t="shared" si="283"/>
        <v>0</v>
      </c>
      <c r="JV93" s="262">
        <f t="shared" si="284"/>
        <v>0</v>
      </c>
      <c r="JW93" s="262">
        <f t="shared" si="285"/>
        <v>0</v>
      </c>
      <c r="JX93" s="262">
        <f t="shared" si="286"/>
        <v>0</v>
      </c>
      <c r="JY93" s="262">
        <f t="shared" si="287"/>
        <v>0</v>
      </c>
      <c r="JZ93" s="262">
        <f t="shared" si="288"/>
        <v>0</v>
      </c>
      <c r="KA93" s="262">
        <f t="shared" si="289"/>
        <v>0</v>
      </c>
      <c r="KB93" s="262">
        <f t="shared" si="290"/>
        <v>0</v>
      </c>
      <c r="KC93" s="262">
        <f t="shared" si="291"/>
        <v>0</v>
      </c>
      <c r="KD93" s="262">
        <f t="shared" si="292"/>
        <v>0</v>
      </c>
      <c r="KE93" s="262">
        <f t="shared" si="293"/>
        <v>0</v>
      </c>
      <c r="KF93" s="262">
        <f t="shared" si="294"/>
        <v>0</v>
      </c>
      <c r="KG93" s="262">
        <f t="shared" si="295"/>
        <v>0</v>
      </c>
      <c r="KH93" s="262">
        <f t="shared" si="296"/>
        <v>0</v>
      </c>
      <c r="KI93" s="262">
        <f t="shared" si="297"/>
        <v>0</v>
      </c>
      <c r="KJ93" s="262">
        <f t="shared" si="298"/>
        <v>0</v>
      </c>
      <c r="KK93" s="262">
        <f t="shared" si="299"/>
        <v>0</v>
      </c>
      <c r="KL93" s="262">
        <f t="shared" si="300"/>
        <v>0</v>
      </c>
      <c r="KM93" s="262">
        <f t="shared" si="301"/>
        <v>0</v>
      </c>
      <c r="KN93" s="262">
        <f t="shared" si="302"/>
        <v>0</v>
      </c>
      <c r="KO93" s="262">
        <f t="shared" si="303"/>
        <v>0</v>
      </c>
      <c r="KP93" s="262">
        <f t="shared" si="304"/>
        <v>0</v>
      </c>
      <c r="KQ93" s="262">
        <f t="shared" si="305"/>
        <v>0</v>
      </c>
      <c r="KR93" s="262">
        <f t="shared" si="306"/>
        <v>0</v>
      </c>
      <c r="KS93" s="262">
        <f t="shared" si="307"/>
        <v>0</v>
      </c>
      <c r="KT93" s="262">
        <f t="shared" si="308"/>
        <v>0</v>
      </c>
      <c r="KU93" s="262">
        <f t="shared" si="309"/>
        <v>0</v>
      </c>
      <c r="KV93" s="262">
        <f t="shared" si="310"/>
        <v>0</v>
      </c>
      <c r="KW93" s="262">
        <f t="shared" si="311"/>
        <v>0</v>
      </c>
      <c r="KX93" s="262">
        <f t="shared" si="312"/>
        <v>0</v>
      </c>
      <c r="KY93" s="262">
        <f t="shared" si="313"/>
        <v>0</v>
      </c>
      <c r="KZ93" s="262">
        <f t="shared" si="314"/>
        <v>0</v>
      </c>
      <c r="LA93" s="262">
        <f t="shared" si="315"/>
        <v>0</v>
      </c>
      <c r="LB93" s="262">
        <f t="shared" si="316"/>
        <v>0</v>
      </c>
      <c r="LC93" s="262">
        <f t="shared" si="317"/>
        <v>0</v>
      </c>
      <c r="LD93" s="262">
        <f t="shared" si="318"/>
        <v>0</v>
      </c>
      <c r="LE93" s="262">
        <f t="shared" si="319"/>
        <v>0</v>
      </c>
      <c r="LF93" s="262">
        <f t="shared" si="320"/>
        <v>0</v>
      </c>
      <c r="LG93" s="262">
        <f t="shared" si="321"/>
        <v>0</v>
      </c>
      <c r="LH93" s="262">
        <f t="shared" si="322"/>
        <v>0</v>
      </c>
      <c r="LI93" s="262">
        <f t="shared" si="323"/>
        <v>0</v>
      </c>
      <c r="LJ93" s="262">
        <f t="shared" si="324"/>
        <v>0</v>
      </c>
      <c r="LK93" s="262">
        <f t="shared" si="325"/>
        <v>0</v>
      </c>
      <c r="LL93" s="262">
        <f t="shared" si="326"/>
        <v>0</v>
      </c>
    </row>
    <row r="94" spans="2:324" ht="39.950000000000003" hidden="1" customHeight="1" x14ac:dyDescent="0.25">
      <c r="B94" s="5" t="s">
        <v>84</v>
      </c>
      <c r="C94" s="68" t="s">
        <v>45</v>
      </c>
      <c r="D94" s="5" t="s">
        <v>74</v>
      </c>
      <c r="F94" s="262">
        <f>'SS to Constituents'!N94</f>
        <v>0</v>
      </c>
      <c r="H94" s="262">
        <f>'SS to Constituents'!O94</f>
        <v>0</v>
      </c>
      <c r="I94" s="264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X94" s="91">
        <f t="shared" si="327"/>
        <v>0</v>
      </c>
      <c r="Y94" s="91">
        <f t="shared" si="328"/>
        <v>0</v>
      </c>
      <c r="Z94" s="91">
        <f t="shared" si="329"/>
        <v>0</v>
      </c>
      <c r="AA94" s="91">
        <f t="shared" si="330"/>
        <v>0</v>
      </c>
      <c r="AB94" s="91">
        <f t="shared" si="331"/>
        <v>0</v>
      </c>
      <c r="AC94" s="91">
        <f t="shared" si="332"/>
        <v>0</v>
      </c>
      <c r="AD94" s="91">
        <f t="shared" si="333"/>
        <v>0</v>
      </c>
      <c r="AE94" s="91">
        <f t="shared" si="334"/>
        <v>0</v>
      </c>
      <c r="AF94" s="91">
        <f t="shared" si="335"/>
        <v>0</v>
      </c>
      <c r="AG94" s="91">
        <f t="shared" si="336"/>
        <v>0</v>
      </c>
      <c r="AH94" s="91">
        <f t="shared" si="337"/>
        <v>0</v>
      </c>
      <c r="AI94" s="91">
        <f t="shared" si="338"/>
        <v>0</v>
      </c>
      <c r="AJ94" s="91">
        <f t="shared" si="339"/>
        <v>0</v>
      </c>
      <c r="AL94" s="91">
        <f t="shared" si="340"/>
        <v>0</v>
      </c>
      <c r="AM94" s="91">
        <f t="shared" si="341"/>
        <v>0</v>
      </c>
      <c r="AN94" s="91">
        <f t="shared" si="342"/>
        <v>0</v>
      </c>
      <c r="AO94" s="91">
        <f t="shared" si="343"/>
        <v>0</v>
      </c>
      <c r="AP94" s="91">
        <f t="shared" si="344"/>
        <v>0</v>
      </c>
      <c r="AR94" s="91">
        <f t="shared" si="345"/>
        <v>0</v>
      </c>
      <c r="AS94" s="91">
        <f t="shared" si="346"/>
        <v>0</v>
      </c>
      <c r="AT94" s="91">
        <f t="shared" si="347"/>
        <v>0</v>
      </c>
      <c r="AV94" s="91">
        <f t="shared" si="348"/>
        <v>0</v>
      </c>
      <c r="AX94" s="91">
        <f t="shared" si="349"/>
        <v>0</v>
      </c>
      <c r="AZ94" s="91">
        <f t="shared" si="350"/>
        <v>0</v>
      </c>
      <c r="BB94" s="262">
        <f>'SS to Constituents'!P94</f>
        <v>0</v>
      </c>
      <c r="BC94" s="264"/>
      <c r="BD94" s="285"/>
      <c r="BE94" s="285"/>
      <c r="BF94" s="285"/>
      <c r="BG94" s="285"/>
      <c r="BH94" s="285"/>
      <c r="BI94" s="285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  <c r="BU94" s="285"/>
      <c r="BV94" s="285"/>
      <c r="BW94" s="285"/>
      <c r="BY94" s="91">
        <f t="shared" si="351"/>
        <v>0</v>
      </c>
      <c r="BZ94" s="91">
        <f t="shared" si="368"/>
        <v>0</v>
      </c>
      <c r="CA94" s="91">
        <f t="shared" si="369"/>
        <v>0</v>
      </c>
      <c r="CB94" s="91">
        <f t="shared" si="370"/>
        <v>0</v>
      </c>
      <c r="CC94" s="91">
        <f t="shared" si="371"/>
        <v>0</v>
      </c>
      <c r="CD94" s="91">
        <f t="shared" si="372"/>
        <v>0</v>
      </c>
      <c r="CE94" s="91">
        <f t="shared" si="373"/>
        <v>0</v>
      </c>
      <c r="CF94" s="91">
        <f t="shared" si="374"/>
        <v>0</v>
      </c>
      <c r="CG94" s="91">
        <f t="shared" si="375"/>
        <v>0</v>
      </c>
      <c r="CH94" s="91">
        <f t="shared" si="357"/>
        <v>0</v>
      </c>
      <c r="CI94" s="91">
        <f t="shared" si="358"/>
        <v>0</v>
      </c>
      <c r="CJ94" s="91">
        <f t="shared" si="359"/>
        <v>0</v>
      </c>
      <c r="CK94" s="91">
        <f t="shared" si="360"/>
        <v>0</v>
      </c>
      <c r="CL94" s="91">
        <f t="shared" si="361"/>
        <v>0</v>
      </c>
      <c r="CM94" s="91">
        <f t="shared" si="362"/>
        <v>0</v>
      </c>
      <c r="CN94" s="91">
        <f t="shared" si="363"/>
        <v>0</v>
      </c>
      <c r="CO94" s="91">
        <f t="shared" si="364"/>
        <v>0</v>
      </c>
      <c r="CP94" s="91">
        <f t="shared" si="365"/>
        <v>0</v>
      </c>
      <c r="CQ94" s="91">
        <f t="shared" si="366"/>
        <v>0</v>
      </c>
      <c r="CR94" s="91">
        <f t="shared" si="367"/>
        <v>0</v>
      </c>
      <c r="CT94" s="91">
        <f t="shared" si="352"/>
        <v>0</v>
      </c>
      <c r="CV94" s="262">
        <f>'SS to Constituents'!Q94</f>
        <v>0</v>
      </c>
      <c r="CW94" s="264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85"/>
      <c r="DT94" s="285"/>
      <c r="DU94" s="285"/>
      <c r="DV94" s="285"/>
      <c r="DW94" s="285"/>
      <c r="DX94" s="285"/>
      <c r="DY94" s="285"/>
      <c r="DZ94" s="285"/>
      <c r="EA94" s="285"/>
      <c r="EB94" s="285"/>
      <c r="EC94" s="285"/>
      <c r="ED94" s="285"/>
      <c r="EE94" s="285"/>
      <c r="EF94" s="285"/>
      <c r="EG94" s="285"/>
      <c r="EH94" s="285"/>
      <c r="EI94" s="285"/>
      <c r="EJ94" s="285"/>
      <c r="EK94" s="285"/>
      <c r="EL94" s="285"/>
      <c r="EM94" s="285"/>
      <c r="EN94" s="285"/>
      <c r="EO94" s="285"/>
      <c r="EP94" s="285"/>
      <c r="EQ94" s="285"/>
      <c r="ER94" s="285"/>
      <c r="ES94" s="285"/>
      <c r="ET94" s="285"/>
      <c r="EU94" s="285"/>
      <c r="EV94" s="285"/>
      <c r="EW94" s="285"/>
      <c r="EX94" s="285"/>
      <c r="EY94" s="285"/>
      <c r="EZ94" s="285"/>
      <c r="FA94" s="285"/>
      <c r="FB94" s="285"/>
      <c r="FC94" s="285"/>
      <c r="FD94" s="285"/>
      <c r="FE94" s="285"/>
      <c r="FG94" s="91">
        <f t="shared" si="353"/>
        <v>0</v>
      </c>
      <c r="FH94" s="91">
        <f t="shared" si="377"/>
        <v>0</v>
      </c>
      <c r="FI94" s="91">
        <f t="shared" si="378"/>
        <v>0</v>
      </c>
      <c r="FJ94" s="91">
        <f t="shared" si="379"/>
        <v>0</v>
      </c>
      <c r="FK94" s="91">
        <f t="shared" si="380"/>
        <v>0</v>
      </c>
      <c r="FL94" s="91">
        <f t="shared" si="381"/>
        <v>0</v>
      </c>
      <c r="FM94" s="91">
        <f t="shared" si="382"/>
        <v>0</v>
      </c>
      <c r="FN94" s="91">
        <f t="shared" si="383"/>
        <v>0</v>
      </c>
      <c r="FO94" s="91">
        <f t="shared" si="384"/>
        <v>0</v>
      </c>
      <c r="FP94" s="91">
        <f t="shared" si="385"/>
        <v>0</v>
      </c>
      <c r="FQ94" s="91">
        <f t="shared" si="386"/>
        <v>0</v>
      </c>
      <c r="FR94" s="91">
        <f t="shared" si="387"/>
        <v>0</v>
      </c>
      <c r="FS94" s="91">
        <f t="shared" si="388"/>
        <v>0</v>
      </c>
      <c r="FT94" s="91">
        <f t="shared" si="389"/>
        <v>0</v>
      </c>
      <c r="FU94" s="91">
        <f t="shared" si="390"/>
        <v>0</v>
      </c>
      <c r="FV94" s="91">
        <f t="shared" si="391"/>
        <v>0</v>
      </c>
      <c r="FW94" s="91">
        <f t="shared" si="376"/>
        <v>0</v>
      </c>
      <c r="FX94" s="91">
        <f t="shared" si="392"/>
        <v>0</v>
      </c>
      <c r="FY94" s="91">
        <f t="shared" si="393"/>
        <v>0</v>
      </c>
      <c r="FZ94" s="91">
        <f t="shared" si="394"/>
        <v>0</v>
      </c>
      <c r="GA94" s="91">
        <f t="shared" si="218"/>
        <v>0</v>
      </c>
      <c r="GB94" s="91">
        <f t="shared" si="219"/>
        <v>0</v>
      </c>
      <c r="GC94" s="91">
        <f t="shared" si="220"/>
        <v>0</v>
      </c>
      <c r="GD94" s="91">
        <f t="shared" si="221"/>
        <v>0</v>
      </c>
      <c r="GE94" s="91">
        <f t="shared" si="222"/>
        <v>0</v>
      </c>
      <c r="GF94" s="91">
        <f t="shared" si="223"/>
        <v>0</v>
      </c>
      <c r="GG94" s="91">
        <f t="shared" si="224"/>
        <v>0</v>
      </c>
      <c r="GH94" s="91">
        <f t="shared" si="225"/>
        <v>0</v>
      </c>
      <c r="GI94" s="91">
        <f t="shared" si="226"/>
        <v>0</v>
      </c>
      <c r="GJ94" s="91">
        <f t="shared" si="227"/>
        <v>0</v>
      </c>
      <c r="GK94" s="91">
        <f t="shared" si="228"/>
        <v>0</v>
      </c>
      <c r="GL94" s="91">
        <f t="shared" si="229"/>
        <v>0</v>
      </c>
      <c r="GM94" s="91">
        <f t="shared" si="230"/>
        <v>0</v>
      </c>
      <c r="GN94" s="91">
        <f t="shared" si="231"/>
        <v>0</v>
      </c>
      <c r="GO94" s="91">
        <f t="shared" si="232"/>
        <v>0</v>
      </c>
      <c r="GP94" s="91">
        <f t="shared" si="415"/>
        <v>0</v>
      </c>
      <c r="GQ94" s="91">
        <f t="shared" si="416"/>
        <v>0</v>
      </c>
      <c r="GR94" s="91">
        <f t="shared" si="417"/>
        <v>0</v>
      </c>
      <c r="GS94" s="91">
        <f t="shared" si="418"/>
        <v>0</v>
      </c>
      <c r="GT94" s="91">
        <f t="shared" si="419"/>
        <v>0</v>
      </c>
      <c r="GU94" s="91">
        <f t="shared" si="395"/>
        <v>0</v>
      </c>
      <c r="GV94" s="91">
        <f t="shared" si="396"/>
        <v>0</v>
      </c>
      <c r="GW94" s="91">
        <f t="shared" si="397"/>
        <v>0</v>
      </c>
      <c r="GX94" s="91">
        <f t="shared" si="398"/>
        <v>0</v>
      </c>
      <c r="GY94" s="91">
        <f t="shared" si="399"/>
        <v>0</v>
      </c>
      <c r="GZ94" s="91">
        <f t="shared" si="400"/>
        <v>0</v>
      </c>
      <c r="HA94" s="91">
        <f t="shared" si="401"/>
        <v>0</v>
      </c>
      <c r="HB94" s="91">
        <f t="shared" si="402"/>
        <v>0</v>
      </c>
      <c r="HC94" s="91">
        <f t="shared" si="403"/>
        <v>0</v>
      </c>
      <c r="HD94" s="91">
        <f t="shared" si="404"/>
        <v>0</v>
      </c>
      <c r="HE94" s="91">
        <f t="shared" si="405"/>
        <v>0</v>
      </c>
      <c r="HF94" s="91">
        <f t="shared" si="406"/>
        <v>0</v>
      </c>
      <c r="HG94" s="91">
        <f t="shared" si="407"/>
        <v>0</v>
      </c>
      <c r="HH94" s="91">
        <f t="shared" si="408"/>
        <v>0</v>
      </c>
      <c r="HI94" s="91">
        <f t="shared" si="409"/>
        <v>0</v>
      </c>
      <c r="HJ94" s="91">
        <f t="shared" si="410"/>
        <v>0</v>
      </c>
      <c r="HK94" s="91">
        <f t="shared" si="411"/>
        <v>0</v>
      </c>
      <c r="HL94" s="91">
        <f t="shared" si="412"/>
        <v>0</v>
      </c>
      <c r="HM94" s="91">
        <f t="shared" si="413"/>
        <v>0</v>
      </c>
      <c r="HN94" s="91">
        <f t="shared" si="414"/>
        <v>0</v>
      </c>
      <c r="HP94" s="91">
        <f t="shared" si="354"/>
        <v>0</v>
      </c>
      <c r="HR94" s="262">
        <f t="shared" si="355"/>
        <v>0</v>
      </c>
      <c r="HS94" s="91">
        <f>HR94-'SS to Constituents'!F94</f>
        <v>-7.5892836079573742E-2</v>
      </c>
      <c r="HV94" s="289" t="str">
        <f t="shared" si="356"/>
        <v>1E.2.GTAC</v>
      </c>
      <c r="HW94" s="262">
        <f t="shared" si="233"/>
        <v>0</v>
      </c>
      <c r="HX94" s="262">
        <f t="shared" si="234"/>
        <v>0</v>
      </c>
      <c r="HY94" s="262">
        <f t="shared" si="235"/>
        <v>0</v>
      </c>
      <c r="HZ94" s="262">
        <f t="shared" si="236"/>
        <v>0</v>
      </c>
      <c r="IA94" s="262">
        <f t="shared" si="237"/>
        <v>0</v>
      </c>
      <c r="IB94" s="262">
        <f t="shared" si="238"/>
        <v>0</v>
      </c>
      <c r="IC94" s="262">
        <f t="shared" si="239"/>
        <v>0</v>
      </c>
      <c r="ID94" s="262">
        <f t="shared" si="240"/>
        <v>0</v>
      </c>
      <c r="IE94" s="262">
        <f t="shared" si="241"/>
        <v>0</v>
      </c>
      <c r="IF94" s="262">
        <f t="shared" si="242"/>
        <v>0</v>
      </c>
      <c r="IG94" s="262">
        <f t="shared" si="243"/>
        <v>0</v>
      </c>
      <c r="IH94" s="262">
        <f t="shared" si="244"/>
        <v>0</v>
      </c>
      <c r="II94" s="262">
        <f t="shared" si="245"/>
        <v>0</v>
      </c>
      <c r="IJ94" s="262">
        <f t="shared" si="246"/>
        <v>0</v>
      </c>
      <c r="IK94" s="262">
        <f t="shared" si="247"/>
        <v>0</v>
      </c>
      <c r="IL94" s="262">
        <f t="shared" si="248"/>
        <v>0</v>
      </c>
      <c r="IM94" s="262">
        <f t="shared" si="249"/>
        <v>0</v>
      </c>
      <c r="IN94" s="262">
        <f t="shared" si="250"/>
        <v>0</v>
      </c>
      <c r="IO94" s="262">
        <f t="shared" si="251"/>
        <v>0</v>
      </c>
      <c r="IP94" s="262">
        <f t="shared" si="252"/>
        <v>0</v>
      </c>
      <c r="IQ94" s="262">
        <f t="shared" si="253"/>
        <v>0</v>
      </c>
      <c r="IR94" s="262">
        <f t="shared" si="254"/>
        <v>0</v>
      </c>
      <c r="IS94" s="262">
        <f t="shared" si="255"/>
        <v>0</v>
      </c>
      <c r="IT94" s="262">
        <f t="shared" si="256"/>
        <v>0</v>
      </c>
      <c r="IU94" s="262">
        <f t="shared" si="257"/>
        <v>0</v>
      </c>
      <c r="IV94" s="262">
        <f t="shared" si="258"/>
        <v>0</v>
      </c>
      <c r="IW94" s="262">
        <f t="shared" si="259"/>
        <v>0</v>
      </c>
      <c r="IX94" s="262">
        <f t="shared" si="260"/>
        <v>0</v>
      </c>
      <c r="IY94" s="262">
        <f t="shared" si="261"/>
        <v>0</v>
      </c>
      <c r="IZ94" s="262">
        <f t="shared" si="262"/>
        <v>0</v>
      </c>
      <c r="JA94" s="262">
        <f t="shared" si="263"/>
        <v>0</v>
      </c>
      <c r="JB94" s="262">
        <f t="shared" si="264"/>
        <v>0</v>
      </c>
      <c r="JC94" s="262">
        <f t="shared" si="265"/>
        <v>0</v>
      </c>
      <c r="JD94" s="262">
        <f t="shared" si="266"/>
        <v>0</v>
      </c>
      <c r="JE94" s="262">
        <f t="shared" si="267"/>
        <v>0</v>
      </c>
      <c r="JF94" s="262">
        <f t="shared" si="268"/>
        <v>0</v>
      </c>
      <c r="JG94" s="262">
        <f t="shared" si="269"/>
        <v>0</v>
      </c>
      <c r="JH94" s="262">
        <f t="shared" si="270"/>
        <v>0</v>
      </c>
      <c r="JI94" s="262">
        <f t="shared" si="271"/>
        <v>0</v>
      </c>
      <c r="JJ94" s="262">
        <f t="shared" si="272"/>
        <v>0</v>
      </c>
      <c r="JK94" s="262">
        <f t="shared" si="273"/>
        <v>0</v>
      </c>
      <c r="JL94" s="262">
        <f t="shared" si="274"/>
        <v>0</v>
      </c>
      <c r="JM94" s="262">
        <f t="shared" si="275"/>
        <v>0</v>
      </c>
      <c r="JN94" s="262">
        <f t="shared" si="276"/>
        <v>0</v>
      </c>
      <c r="JO94" s="262">
        <f t="shared" si="277"/>
        <v>0</v>
      </c>
      <c r="JP94" s="262">
        <f t="shared" si="278"/>
        <v>0</v>
      </c>
      <c r="JQ94" s="262">
        <f t="shared" si="279"/>
        <v>0</v>
      </c>
      <c r="JR94" s="262">
        <f t="shared" si="280"/>
        <v>0</v>
      </c>
      <c r="JS94" s="262">
        <f t="shared" si="281"/>
        <v>0</v>
      </c>
      <c r="JT94" s="262">
        <f t="shared" si="282"/>
        <v>0</v>
      </c>
      <c r="JU94" s="262">
        <f t="shared" si="283"/>
        <v>0</v>
      </c>
      <c r="JV94" s="262">
        <f t="shared" si="284"/>
        <v>0</v>
      </c>
      <c r="JW94" s="262">
        <f t="shared" si="285"/>
        <v>0</v>
      </c>
      <c r="JX94" s="262">
        <f t="shared" si="286"/>
        <v>0</v>
      </c>
      <c r="JY94" s="262">
        <f t="shared" si="287"/>
        <v>0</v>
      </c>
      <c r="JZ94" s="262">
        <f t="shared" si="288"/>
        <v>0</v>
      </c>
      <c r="KA94" s="262">
        <f t="shared" si="289"/>
        <v>0</v>
      </c>
      <c r="KB94" s="262">
        <f t="shared" si="290"/>
        <v>0</v>
      </c>
      <c r="KC94" s="262">
        <f t="shared" si="291"/>
        <v>0</v>
      </c>
      <c r="KD94" s="262">
        <f t="shared" si="292"/>
        <v>0</v>
      </c>
      <c r="KE94" s="262">
        <f t="shared" si="293"/>
        <v>0</v>
      </c>
      <c r="KF94" s="262">
        <f t="shared" si="294"/>
        <v>0</v>
      </c>
      <c r="KG94" s="262">
        <f t="shared" si="295"/>
        <v>0</v>
      </c>
      <c r="KH94" s="262">
        <f t="shared" si="296"/>
        <v>0</v>
      </c>
      <c r="KI94" s="262">
        <f t="shared" si="297"/>
        <v>0</v>
      </c>
      <c r="KJ94" s="262">
        <f t="shared" si="298"/>
        <v>0</v>
      </c>
      <c r="KK94" s="262">
        <f t="shared" si="299"/>
        <v>0</v>
      </c>
      <c r="KL94" s="262">
        <f t="shared" si="300"/>
        <v>0</v>
      </c>
      <c r="KM94" s="262">
        <f t="shared" si="301"/>
        <v>0</v>
      </c>
      <c r="KN94" s="262">
        <f t="shared" si="302"/>
        <v>0</v>
      </c>
      <c r="KO94" s="262">
        <f t="shared" si="303"/>
        <v>0</v>
      </c>
      <c r="KP94" s="262">
        <f t="shared" si="304"/>
        <v>0</v>
      </c>
      <c r="KQ94" s="262">
        <f t="shared" si="305"/>
        <v>0</v>
      </c>
      <c r="KR94" s="262">
        <f t="shared" si="306"/>
        <v>0</v>
      </c>
      <c r="KS94" s="262">
        <f t="shared" si="307"/>
        <v>0</v>
      </c>
      <c r="KT94" s="262">
        <f t="shared" si="308"/>
        <v>0</v>
      </c>
      <c r="KU94" s="262">
        <f t="shared" si="309"/>
        <v>0</v>
      </c>
      <c r="KV94" s="262">
        <f t="shared" si="310"/>
        <v>0</v>
      </c>
      <c r="KW94" s="262">
        <f t="shared" si="311"/>
        <v>0</v>
      </c>
      <c r="KX94" s="262">
        <f t="shared" si="312"/>
        <v>0</v>
      </c>
      <c r="KY94" s="262">
        <f t="shared" si="313"/>
        <v>0</v>
      </c>
      <c r="KZ94" s="262">
        <f t="shared" si="314"/>
        <v>0</v>
      </c>
      <c r="LA94" s="262">
        <f t="shared" si="315"/>
        <v>0</v>
      </c>
      <c r="LB94" s="262">
        <f t="shared" si="316"/>
        <v>0</v>
      </c>
      <c r="LC94" s="262">
        <f t="shared" si="317"/>
        <v>0</v>
      </c>
      <c r="LD94" s="262">
        <f t="shared" si="318"/>
        <v>0</v>
      </c>
      <c r="LE94" s="262">
        <f t="shared" si="319"/>
        <v>0</v>
      </c>
      <c r="LF94" s="262">
        <f t="shared" si="320"/>
        <v>0</v>
      </c>
      <c r="LG94" s="262">
        <f t="shared" si="321"/>
        <v>0</v>
      </c>
      <c r="LH94" s="262">
        <f t="shared" si="322"/>
        <v>0</v>
      </c>
      <c r="LI94" s="262">
        <f t="shared" si="323"/>
        <v>0</v>
      </c>
      <c r="LJ94" s="262">
        <f t="shared" si="324"/>
        <v>0</v>
      </c>
      <c r="LK94" s="262">
        <f t="shared" si="325"/>
        <v>0</v>
      </c>
      <c r="LL94" s="262">
        <f t="shared" si="326"/>
        <v>0</v>
      </c>
    </row>
    <row r="95" spans="2:324" ht="39.950000000000003" hidden="1" customHeight="1" x14ac:dyDescent="0.25">
      <c r="B95" s="5" t="s">
        <v>84</v>
      </c>
      <c r="C95" s="68" t="s">
        <v>45</v>
      </c>
      <c r="D95" s="5" t="s">
        <v>75</v>
      </c>
      <c r="F95" s="262">
        <f>'SS to Constituents'!N95</f>
        <v>0</v>
      </c>
      <c r="H95" s="262">
        <f>'SS to Constituents'!O95</f>
        <v>0</v>
      </c>
      <c r="I95" s="264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X95" s="91">
        <f t="shared" si="327"/>
        <v>0</v>
      </c>
      <c r="Y95" s="91">
        <f t="shared" si="328"/>
        <v>0</v>
      </c>
      <c r="Z95" s="91">
        <f t="shared" si="329"/>
        <v>0</v>
      </c>
      <c r="AA95" s="91">
        <f t="shared" si="330"/>
        <v>0</v>
      </c>
      <c r="AB95" s="91">
        <f t="shared" si="331"/>
        <v>0</v>
      </c>
      <c r="AC95" s="91">
        <f t="shared" si="332"/>
        <v>0</v>
      </c>
      <c r="AD95" s="91">
        <f t="shared" si="333"/>
        <v>0</v>
      </c>
      <c r="AE95" s="91">
        <f t="shared" si="334"/>
        <v>0</v>
      </c>
      <c r="AF95" s="91">
        <f t="shared" si="335"/>
        <v>0</v>
      </c>
      <c r="AG95" s="91">
        <f t="shared" si="336"/>
        <v>0</v>
      </c>
      <c r="AH95" s="91">
        <f t="shared" si="337"/>
        <v>0</v>
      </c>
      <c r="AI95" s="91">
        <f t="shared" si="338"/>
        <v>0</v>
      </c>
      <c r="AJ95" s="91">
        <f t="shared" si="339"/>
        <v>0</v>
      </c>
      <c r="AL95" s="91">
        <f t="shared" si="340"/>
        <v>0</v>
      </c>
      <c r="AM95" s="91">
        <f t="shared" si="341"/>
        <v>0</v>
      </c>
      <c r="AN95" s="91">
        <f t="shared" si="342"/>
        <v>0</v>
      </c>
      <c r="AO95" s="91">
        <f t="shared" si="343"/>
        <v>0</v>
      </c>
      <c r="AP95" s="91">
        <f t="shared" si="344"/>
        <v>0</v>
      </c>
      <c r="AR95" s="91">
        <f t="shared" si="345"/>
        <v>0</v>
      </c>
      <c r="AS95" s="91">
        <f t="shared" si="346"/>
        <v>0</v>
      </c>
      <c r="AT95" s="91">
        <f t="shared" si="347"/>
        <v>0</v>
      </c>
      <c r="AV95" s="91">
        <f t="shared" si="348"/>
        <v>0</v>
      </c>
      <c r="AX95" s="91">
        <f t="shared" si="349"/>
        <v>0</v>
      </c>
      <c r="AZ95" s="91">
        <f t="shared" si="350"/>
        <v>0</v>
      </c>
      <c r="BB95" s="262">
        <f>'SS to Constituents'!P95</f>
        <v>0</v>
      </c>
      <c r="BC95" s="264"/>
      <c r="BD95" s="285"/>
      <c r="BE95" s="285"/>
      <c r="BF95" s="285"/>
      <c r="BG95" s="285"/>
      <c r="BH95" s="285"/>
      <c r="BI95" s="285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  <c r="BU95" s="285"/>
      <c r="BV95" s="285"/>
      <c r="BW95" s="285"/>
      <c r="BY95" s="91">
        <f t="shared" si="351"/>
        <v>0</v>
      </c>
      <c r="BZ95" s="91">
        <f t="shared" si="368"/>
        <v>0</v>
      </c>
      <c r="CA95" s="91">
        <f t="shared" si="369"/>
        <v>0</v>
      </c>
      <c r="CB95" s="91">
        <f t="shared" si="370"/>
        <v>0</v>
      </c>
      <c r="CC95" s="91">
        <f t="shared" si="371"/>
        <v>0</v>
      </c>
      <c r="CD95" s="91">
        <f t="shared" si="372"/>
        <v>0</v>
      </c>
      <c r="CE95" s="91">
        <f t="shared" si="373"/>
        <v>0</v>
      </c>
      <c r="CF95" s="91">
        <f t="shared" si="374"/>
        <v>0</v>
      </c>
      <c r="CG95" s="91">
        <f t="shared" si="375"/>
        <v>0</v>
      </c>
      <c r="CH95" s="91">
        <f t="shared" si="357"/>
        <v>0</v>
      </c>
      <c r="CI95" s="91">
        <f t="shared" si="358"/>
        <v>0</v>
      </c>
      <c r="CJ95" s="91">
        <f t="shared" si="359"/>
        <v>0</v>
      </c>
      <c r="CK95" s="91">
        <f t="shared" si="360"/>
        <v>0</v>
      </c>
      <c r="CL95" s="91">
        <f t="shared" si="361"/>
        <v>0</v>
      </c>
      <c r="CM95" s="91">
        <f t="shared" si="362"/>
        <v>0</v>
      </c>
      <c r="CN95" s="91">
        <f t="shared" si="363"/>
        <v>0</v>
      </c>
      <c r="CO95" s="91">
        <f t="shared" si="364"/>
        <v>0</v>
      </c>
      <c r="CP95" s="91">
        <f t="shared" si="365"/>
        <v>0</v>
      </c>
      <c r="CQ95" s="91">
        <f t="shared" si="366"/>
        <v>0</v>
      </c>
      <c r="CR95" s="91">
        <f t="shared" si="367"/>
        <v>0</v>
      </c>
      <c r="CT95" s="91">
        <f t="shared" si="352"/>
        <v>0</v>
      </c>
      <c r="CV95" s="262">
        <f>'SS to Constituents'!Q95</f>
        <v>0</v>
      </c>
      <c r="CW95" s="264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85"/>
      <c r="DT95" s="285"/>
      <c r="DU95" s="285"/>
      <c r="DV95" s="285"/>
      <c r="DW95" s="285"/>
      <c r="DX95" s="285"/>
      <c r="DY95" s="285"/>
      <c r="DZ95" s="285"/>
      <c r="EA95" s="285"/>
      <c r="EB95" s="285"/>
      <c r="EC95" s="285"/>
      <c r="ED95" s="285"/>
      <c r="EE95" s="285"/>
      <c r="EF95" s="285"/>
      <c r="EG95" s="285"/>
      <c r="EH95" s="285"/>
      <c r="EI95" s="285"/>
      <c r="EJ95" s="285"/>
      <c r="EK95" s="285"/>
      <c r="EL95" s="285"/>
      <c r="EM95" s="285"/>
      <c r="EN95" s="285"/>
      <c r="EO95" s="285"/>
      <c r="EP95" s="285"/>
      <c r="EQ95" s="285"/>
      <c r="ER95" s="285"/>
      <c r="ES95" s="285"/>
      <c r="ET95" s="285"/>
      <c r="EU95" s="285"/>
      <c r="EV95" s="285"/>
      <c r="EW95" s="285"/>
      <c r="EX95" s="285"/>
      <c r="EY95" s="285"/>
      <c r="EZ95" s="285"/>
      <c r="FA95" s="285"/>
      <c r="FB95" s="285"/>
      <c r="FC95" s="285"/>
      <c r="FD95" s="285"/>
      <c r="FE95" s="285"/>
      <c r="FG95" s="91">
        <f t="shared" si="353"/>
        <v>0</v>
      </c>
      <c r="FH95" s="91">
        <f t="shared" si="377"/>
        <v>0</v>
      </c>
      <c r="FI95" s="91">
        <f t="shared" si="378"/>
        <v>0</v>
      </c>
      <c r="FJ95" s="91">
        <f t="shared" si="379"/>
        <v>0</v>
      </c>
      <c r="FK95" s="91">
        <f t="shared" si="380"/>
        <v>0</v>
      </c>
      <c r="FL95" s="91">
        <f t="shared" si="381"/>
        <v>0</v>
      </c>
      <c r="FM95" s="91">
        <f t="shared" si="382"/>
        <v>0</v>
      </c>
      <c r="FN95" s="91">
        <f t="shared" si="383"/>
        <v>0</v>
      </c>
      <c r="FO95" s="91">
        <f t="shared" si="384"/>
        <v>0</v>
      </c>
      <c r="FP95" s="91">
        <f t="shared" si="385"/>
        <v>0</v>
      </c>
      <c r="FQ95" s="91">
        <f t="shared" si="386"/>
        <v>0</v>
      </c>
      <c r="FR95" s="91">
        <f t="shared" si="387"/>
        <v>0</v>
      </c>
      <c r="FS95" s="91">
        <f t="shared" si="388"/>
        <v>0</v>
      </c>
      <c r="FT95" s="91">
        <f t="shared" si="389"/>
        <v>0</v>
      </c>
      <c r="FU95" s="91">
        <f t="shared" si="390"/>
        <v>0</v>
      </c>
      <c r="FV95" s="91">
        <f t="shared" si="391"/>
        <v>0</v>
      </c>
      <c r="FW95" s="91">
        <f t="shared" si="376"/>
        <v>0</v>
      </c>
      <c r="FX95" s="91">
        <f t="shared" si="392"/>
        <v>0</v>
      </c>
      <c r="FY95" s="91">
        <f t="shared" si="393"/>
        <v>0</v>
      </c>
      <c r="FZ95" s="91">
        <f t="shared" si="394"/>
        <v>0</v>
      </c>
      <c r="GA95" s="91">
        <f t="shared" si="218"/>
        <v>0</v>
      </c>
      <c r="GB95" s="91">
        <f t="shared" si="219"/>
        <v>0</v>
      </c>
      <c r="GC95" s="91">
        <f t="shared" si="220"/>
        <v>0</v>
      </c>
      <c r="GD95" s="91">
        <f t="shared" si="221"/>
        <v>0</v>
      </c>
      <c r="GE95" s="91">
        <f t="shared" si="222"/>
        <v>0</v>
      </c>
      <c r="GF95" s="91">
        <f t="shared" si="223"/>
        <v>0</v>
      </c>
      <c r="GG95" s="91">
        <f t="shared" si="224"/>
        <v>0</v>
      </c>
      <c r="GH95" s="91">
        <f t="shared" si="225"/>
        <v>0</v>
      </c>
      <c r="GI95" s="91">
        <f t="shared" si="226"/>
        <v>0</v>
      </c>
      <c r="GJ95" s="91">
        <f t="shared" si="227"/>
        <v>0</v>
      </c>
      <c r="GK95" s="91">
        <f t="shared" si="228"/>
        <v>0</v>
      </c>
      <c r="GL95" s="91">
        <f t="shared" si="229"/>
        <v>0</v>
      </c>
      <c r="GM95" s="91">
        <f t="shared" si="230"/>
        <v>0</v>
      </c>
      <c r="GN95" s="91">
        <f t="shared" si="231"/>
        <v>0</v>
      </c>
      <c r="GO95" s="91">
        <f t="shared" si="232"/>
        <v>0</v>
      </c>
      <c r="GP95" s="91">
        <f t="shared" si="415"/>
        <v>0</v>
      </c>
      <c r="GQ95" s="91">
        <f t="shared" si="416"/>
        <v>0</v>
      </c>
      <c r="GR95" s="91">
        <f t="shared" si="417"/>
        <v>0</v>
      </c>
      <c r="GS95" s="91">
        <f t="shared" si="418"/>
        <v>0</v>
      </c>
      <c r="GT95" s="91">
        <f t="shared" si="419"/>
        <v>0</v>
      </c>
      <c r="GU95" s="91">
        <f t="shared" si="395"/>
        <v>0</v>
      </c>
      <c r="GV95" s="91">
        <f t="shared" si="396"/>
        <v>0</v>
      </c>
      <c r="GW95" s="91">
        <f t="shared" si="397"/>
        <v>0</v>
      </c>
      <c r="GX95" s="91">
        <f t="shared" si="398"/>
        <v>0</v>
      </c>
      <c r="GY95" s="91">
        <f t="shared" si="399"/>
        <v>0</v>
      </c>
      <c r="GZ95" s="91">
        <f t="shared" si="400"/>
        <v>0</v>
      </c>
      <c r="HA95" s="91">
        <f t="shared" si="401"/>
        <v>0</v>
      </c>
      <c r="HB95" s="91">
        <f t="shared" si="402"/>
        <v>0</v>
      </c>
      <c r="HC95" s="91">
        <f t="shared" si="403"/>
        <v>0</v>
      </c>
      <c r="HD95" s="91">
        <f t="shared" si="404"/>
        <v>0</v>
      </c>
      <c r="HE95" s="91">
        <f t="shared" si="405"/>
        <v>0</v>
      </c>
      <c r="HF95" s="91">
        <f t="shared" si="406"/>
        <v>0</v>
      </c>
      <c r="HG95" s="91">
        <f t="shared" si="407"/>
        <v>0</v>
      </c>
      <c r="HH95" s="91">
        <f t="shared" si="408"/>
        <v>0</v>
      </c>
      <c r="HI95" s="91">
        <f t="shared" si="409"/>
        <v>0</v>
      </c>
      <c r="HJ95" s="91">
        <f t="shared" si="410"/>
        <v>0</v>
      </c>
      <c r="HK95" s="91">
        <f t="shared" si="411"/>
        <v>0</v>
      </c>
      <c r="HL95" s="91">
        <f t="shared" si="412"/>
        <v>0</v>
      </c>
      <c r="HM95" s="91">
        <f t="shared" si="413"/>
        <v>0</v>
      </c>
      <c r="HN95" s="91">
        <f t="shared" si="414"/>
        <v>0</v>
      </c>
      <c r="HP95" s="91">
        <f t="shared" si="354"/>
        <v>0</v>
      </c>
      <c r="HR95" s="262">
        <f t="shared" si="355"/>
        <v>0</v>
      </c>
      <c r="HS95" s="91">
        <f>HR95-'SS to Constituents'!F95</f>
        <v>0</v>
      </c>
      <c r="HV95" s="289" t="str">
        <f t="shared" si="356"/>
        <v>1E.2.GTANC</v>
      </c>
      <c r="HW95" s="262">
        <f t="shared" si="233"/>
        <v>0</v>
      </c>
      <c r="HX95" s="262">
        <f t="shared" si="234"/>
        <v>0</v>
      </c>
      <c r="HY95" s="262">
        <f t="shared" si="235"/>
        <v>0</v>
      </c>
      <c r="HZ95" s="262">
        <f t="shared" si="236"/>
        <v>0</v>
      </c>
      <c r="IA95" s="262">
        <f t="shared" si="237"/>
        <v>0</v>
      </c>
      <c r="IB95" s="262">
        <f t="shared" si="238"/>
        <v>0</v>
      </c>
      <c r="IC95" s="262">
        <f t="shared" si="239"/>
        <v>0</v>
      </c>
      <c r="ID95" s="262">
        <f t="shared" si="240"/>
        <v>0</v>
      </c>
      <c r="IE95" s="262">
        <f t="shared" si="241"/>
        <v>0</v>
      </c>
      <c r="IF95" s="262">
        <f t="shared" si="242"/>
        <v>0</v>
      </c>
      <c r="IG95" s="262">
        <f t="shared" si="243"/>
        <v>0</v>
      </c>
      <c r="IH95" s="262">
        <f t="shared" si="244"/>
        <v>0</v>
      </c>
      <c r="II95" s="262">
        <f t="shared" si="245"/>
        <v>0</v>
      </c>
      <c r="IJ95" s="262">
        <f t="shared" si="246"/>
        <v>0</v>
      </c>
      <c r="IK95" s="262">
        <f t="shared" si="247"/>
        <v>0</v>
      </c>
      <c r="IL95" s="262">
        <f t="shared" si="248"/>
        <v>0</v>
      </c>
      <c r="IM95" s="262">
        <f t="shared" si="249"/>
        <v>0</v>
      </c>
      <c r="IN95" s="262">
        <f t="shared" si="250"/>
        <v>0</v>
      </c>
      <c r="IO95" s="262">
        <f t="shared" si="251"/>
        <v>0</v>
      </c>
      <c r="IP95" s="262">
        <f t="shared" si="252"/>
        <v>0</v>
      </c>
      <c r="IQ95" s="262">
        <f t="shared" si="253"/>
        <v>0</v>
      </c>
      <c r="IR95" s="262">
        <f t="shared" si="254"/>
        <v>0</v>
      </c>
      <c r="IS95" s="262">
        <f t="shared" si="255"/>
        <v>0</v>
      </c>
      <c r="IT95" s="262">
        <f t="shared" si="256"/>
        <v>0</v>
      </c>
      <c r="IU95" s="262">
        <f t="shared" si="257"/>
        <v>0</v>
      </c>
      <c r="IV95" s="262">
        <f t="shared" si="258"/>
        <v>0</v>
      </c>
      <c r="IW95" s="262">
        <f t="shared" si="259"/>
        <v>0</v>
      </c>
      <c r="IX95" s="262">
        <f t="shared" si="260"/>
        <v>0</v>
      </c>
      <c r="IY95" s="262">
        <f t="shared" si="261"/>
        <v>0</v>
      </c>
      <c r="IZ95" s="262">
        <f t="shared" si="262"/>
        <v>0</v>
      </c>
      <c r="JA95" s="262">
        <f t="shared" si="263"/>
        <v>0</v>
      </c>
      <c r="JB95" s="262">
        <f t="shared" si="264"/>
        <v>0</v>
      </c>
      <c r="JC95" s="262">
        <f t="shared" si="265"/>
        <v>0</v>
      </c>
      <c r="JD95" s="262">
        <f t="shared" si="266"/>
        <v>0</v>
      </c>
      <c r="JE95" s="262">
        <f t="shared" si="267"/>
        <v>0</v>
      </c>
      <c r="JF95" s="262">
        <f t="shared" si="268"/>
        <v>0</v>
      </c>
      <c r="JG95" s="262">
        <f t="shared" si="269"/>
        <v>0</v>
      </c>
      <c r="JH95" s="262">
        <f t="shared" si="270"/>
        <v>0</v>
      </c>
      <c r="JI95" s="262">
        <f t="shared" si="271"/>
        <v>0</v>
      </c>
      <c r="JJ95" s="262">
        <f t="shared" si="272"/>
        <v>0</v>
      </c>
      <c r="JK95" s="262">
        <f t="shared" si="273"/>
        <v>0</v>
      </c>
      <c r="JL95" s="262">
        <f t="shared" si="274"/>
        <v>0</v>
      </c>
      <c r="JM95" s="262">
        <f t="shared" si="275"/>
        <v>0</v>
      </c>
      <c r="JN95" s="262">
        <f t="shared" si="276"/>
        <v>0</v>
      </c>
      <c r="JO95" s="262">
        <f t="shared" si="277"/>
        <v>0</v>
      </c>
      <c r="JP95" s="262">
        <f t="shared" si="278"/>
        <v>0</v>
      </c>
      <c r="JQ95" s="262">
        <f t="shared" si="279"/>
        <v>0</v>
      </c>
      <c r="JR95" s="262">
        <f t="shared" si="280"/>
        <v>0</v>
      </c>
      <c r="JS95" s="262">
        <f t="shared" si="281"/>
        <v>0</v>
      </c>
      <c r="JT95" s="262">
        <f t="shared" si="282"/>
        <v>0</v>
      </c>
      <c r="JU95" s="262">
        <f t="shared" si="283"/>
        <v>0</v>
      </c>
      <c r="JV95" s="262">
        <f t="shared" si="284"/>
        <v>0</v>
      </c>
      <c r="JW95" s="262">
        <f t="shared" si="285"/>
        <v>0</v>
      </c>
      <c r="JX95" s="262">
        <f t="shared" si="286"/>
        <v>0</v>
      </c>
      <c r="JY95" s="262">
        <f t="shared" si="287"/>
        <v>0</v>
      </c>
      <c r="JZ95" s="262">
        <f t="shared" si="288"/>
        <v>0</v>
      </c>
      <c r="KA95" s="262">
        <f t="shared" si="289"/>
        <v>0</v>
      </c>
      <c r="KB95" s="262">
        <f t="shared" si="290"/>
        <v>0</v>
      </c>
      <c r="KC95" s="262">
        <f t="shared" si="291"/>
        <v>0</v>
      </c>
      <c r="KD95" s="262">
        <f t="shared" si="292"/>
        <v>0</v>
      </c>
      <c r="KE95" s="262">
        <f t="shared" si="293"/>
        <v>0</v>
      </c>
      <c r="KF95" s="262">
        <f t="shared" si="294"/>
        <v>0</v>
      </c>
      <c r="KG95" s="262">
        <f t="shared" si="295"/>
        <v>0</v>
      </c>
      <c r="KH95" s="262">
        <f t="shared" si="296"/>
        <v>0</v>
      </c>
      <c r="KI95" s="262">
        <f t="shared" si="297"/>
        <v>0</v>
      </c>
      <c r="KJ95" s="262">
        <f t="shared" si="298"/>
        <v>0</v>
      </c>
      <c r="KK95" s="262">
        <f t="shared" si="299"/>
        <v>0</v>
      </c>
      <c r="KL95" s="262">
        <f t="shared" si="300"/>
        <v>0</v>
      </c>
      <c r="KM95" s="262">
        <f t="shared" si="301"/>
        <v>0</v>
      </c>
      <c r="KN95" s="262">
        <f t="shared" si="302"/>
        <v>0</v>
      </c>
      <c r="KO95" s="262">
        <f t="shared" si="303"/>
        <v>0</v>
      </c>
      <c r="KP95" s="262">
        <f t="shared" si="304"/>
        <v>0</v>
      </c>
      <c r="KQ95" s="262">
        <f t="shared" si="305"/>
        <v>0</v>
      </c>
      <c r="KR95" s="262">
        <f t="shared" si="306"/>
        <v>0</v>
      </c>
      <c r="KS95" s="262">
        <f t="shared" si="307"/>
        <v>0</v>
      </c>
      <c r="KT95" s="262">
        <f t="shared" si="308"/>
        <v>0</v>
      </c>
      <c r="KU95" s="262">
        <f t="shared" si="309"/>
        <v>0</v>
      </c>
      <c r="KV95" s="262">
        <f t="shared" si="310"/>
        <v>0</v>
      </c>
      <c r="KW95" s="262">
        <f t="shared" si="311"/>
        <v>0</v>
      </c>
      <c r="KX95" s="262">
        <f t="shared" si="312"/>
        <v>0</v>
      </c>
      <c r="KY95" s="262">
        <f t="shared" si="313"/>
        <v>0</v>
      </c>
      <c r="KZ95" s="262">
        <f t="shared" si="314"/>
        <v>0</v>
      </c>
      <c r="LA95" s="262">
        <f t="shared" si="315"/>
        <v>0</v>
      </c>
      <c r="LB95" s="262">
        <f t="shared" si="316"/>
        <v>0</v>
      </c>
      <c r="LC95" s="262">
        <f t="shared" si="317"/>
        <v>0</v>
      </c>
      <c r="LD95" s="262">
        <f t="shared" si="318"/>
        <v>0</v>
      </c>
      <c r="LE95" s="262">
        <f t="shared" si="319"/>
        <v>0</v>
      </c>
      <c r="LF95" s="262">
        <f t="shared" si="320"/>
        <v>0</v>
      </c>
      <c r="LG95" s="262">
        <f t="shared" si="321"/>
        <v>0</v>
      </c>
      <c r="LH95" s="262">
        <f t="shared" si="322"/>
        <v>0</v>
      </c>
      <c r="LI95" s="262">
        <f t="shared" si="323"/>
        <v>0</v>
      </c>
      <c r="LJ95" s="262">
        <f t="shared" si="324"/>
        <v>0</v>
      </c>
      <c r="LK95" s="262">
        <f t="shared" si="325"/>
        <v>0</v>
      </c>
      <c r="LL95" s="262">
        <f t="shared" si="326"/>
        <v>0</v>
      </c>
    </row>
    <row r="96" spans="2:324" ht="39.950000000000003" hidden="1" customHeight="1" x14ac:dyDescent="0.25">
      <c r="B96" s="5" t="s">
        <v>84</v>
      </c>
      <c r="C96" s="68" t="s">
        <v>45</v>
      </c>
      <c r="D96" s="5" t="s">
        <v>76</v>
      </c>
      <c r="F96" s="262">
        <f>'SS to Constituents'!N96</f>
        <v>0</v>
      </c>
      <c r="H96" s="262">
        <f>'SS to Constituents'!O96</f>
        <v>0</v>
      </c>
      <c r="I96" s="264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X96" s="91">
        <f t="shared" si="327"/>
        <v>0</v>
      </c>
      <c r="Y96" s="91">
        <f t="shared" si="328"/>
        <v>0</v>
      </c>
      <c r="Z96" s="91">
        <f t="shared" si="329"/>
        <v>0</v>
      </c>
      <c r="AA96" s="91">
        <f t="shared" si="330"/>
        <v>0</v>
      </c>
      <c r="AB96" s="91">
        <f t="shared" si="331"/>
        <v>0</v>
      </c>
      <c r="AC96" s="91">
        <f t="shared" si="332"/>
        <v>0</v>
      </c>
      <c r="AD96" s="91">
        <f t="shared" si="333"/>
        <v>0</v>
      </c>
      <c r="AE96" s="91">
        <f t="shared" si="334"/>
        <v>0</v>
      </c>
      <c r="AF96" s="91">
        <f t="shared" si="335"/>
        <v>0</v>
      </c>
      <c r="AG96" s="91">
        <f t="shared" si="336"/>
        <v>0</v>
      </c>
      <c r="AH96" s="91">
        <f t="shared" si="337"/>
        <v>0</v>
      </c>
      <c r="AI96" s="91">
        <f t="shared" si="338"/>
        <v>0</v>
      </c>
      <c r="AJ96" s="91">
        <f t="shared" si="339"/>
        <v>0</v>
      </c>
      <c r="AL96" s="91">
        <f t="shared" si="340"/>
        <v>0</v>
      </c>
      <c r="AM96" s="91">
        <f t="shared" si="341"/>
        <v>0</v>
      </c>
      <c r="AN96" s="91">
        <f t="shared" si="342"/>
        <v>0</v>
      </c>
      <c r="AO96" s="91">
        <f t="shared" si="343"/>
        <v>0</v>
      </c>
      <c r="AP96" s="91">
        <f t="shared" si="344"/>
        <v>0</v>
      </c>
      <c r="AR96" s="91">
        <f t="shared" si="345"/>
        <v>0</v>
      </c>
      <c r="AS96" s="91">
        <f t="shared" si="346"/>
        <v>0</v>
      </c>
      <c r="AT96" s="91">
        <f t="shared" si="347"/>
        <v>0</v>
      </c>
      <c r="AV96" s="91">
        <f t="shared" si="348"/>
        <v>0</v>
      </c>
      <c r="AX96" s="91">
        <f t="shared" si="349"/>
        <v>0</v>
      </c>
      <c r="AZ96" s="91">
        <f t="shared" si="350"/>
        <v>0</v>
      </c>
      <c r="BB96" s="262">
        <f>'SS to Constituents'!P96</f>
        <v>0</v>
      </c>
      <c r="BC96" s="264"/>
      <c r="BD96" s="285"/>
      <c r="BE96" s="285"/>
      <c r="BF96" s="285"/>
      <c r="BG96" s="285"/>
      <c r="BH96" s="285"/>
      <c r="BI96" s="285"/>
      <c r="BJ96" s="285"/>
      <c r="BK96" s="285"/>
      <c r="BL96" s="285"/>
      <c r="BM96" s="285"/>
      <c r="BN96" s="285"/>
      <c r="BO96" s="285"/>
      <c r="BP96" s="285"/>
      <c r="BQ96" s="285"/>
      <c r="BR96" s="285"/>
      <c r="BS96" s="285"/>
      <c r="BT96" s="285"/>
      <c r="BU96" s="285"/>
      <c r="BV96" s="285"/>
      <c r="BW96" s="285"/>
      <c r="BY96" s="91">
        <f t="shared" si="351"/>
        <v>0</v>
      </c>
      <c r="BZ96" s="91">
        <f t="shared" si="368"/>
        <v>0</v>
      </c>
      <c r="CA96" s="91">
        <f t="shared" si="369"/>
        <v>0</v>
      </c>
      <c r="CB96" s="91">
        <f t="shared" si="370"/>
        <v>0</v>
      </c>
      <c r="CC96" s="91">
        <f t="shared" si="371"/>
        <v>0</v>
      </c>
      <c r="CD96" s="91">
        <f t="shared" si="372"/>
        <v>0</v>
      </c>
      <c r="CE96" s="91">
        <f t="shared" si="373"/>
        <v>0</v>
      </c>
      <c r="CF96" s="91">
        <f t="shared" si="374"/>
        <v>0</v>
      </c>
      <c r="CG96" s="91">
        <f t="shared" si="375"/>
        <v>0</v>
      </c>
      <c r="CH96" s="91">
        <f t="shared" si="357"/>
        <v>0</v>
      </c>
      <c r="CI96" s="91">
        <f t="shared" si="358"/>
        <v>0</v>
      </c>
      <c r="CJ96" s="91">
        <f t="shared" si="359"/>
        <v>0</v>
      </c>
      <c r="CK96" s="91">
        <f t="shared" si="360"/>
        <v>0</v>
      </c>
      <c r="CL96" s="91">
        <f t="shared" si="361"/>
        <v>0</v>
      </c>
      <c r="CM96" s="91">
        <f t="shared" si="362"/>
        <v>0</v>
      </c>
      <c r="CN96" s="91">
        <f t="shared" si="363"/>
        <v>0</v>
      </c>
      <c r="CO96" s="91">
        <f t="shared" si="364"/>
        <v>0</v>
      </c>
      <c r="CP96" s="91">
        <f t="shared" si="365"/>
        <v>0</v>
      </c>
      <c r="CQ96" s="91">
        <f t="shared" si="366"/>
        <v>0</v>
      </c>
      <c r="CR96" s="91">
        <f t="shared" si="367"/>
        <v>0</v>
      </c>
      <c r="CT96" s="91">
        <f t="shared" si="352"/>
        <v>0</v>
      </c>
      <c r="CV96" s="262">
        <f>'SS to Constituents'!Q96</f>
        <v>0</v>
      </c>
      <c r="CW96" s="264"/>
      <c r="CX96" s="285"/>
      <c r="CY96" s="285"/>
      <c r="CZ96" s="285"/>
      <c r="DA96" s="285"/>
      <c r="DB96" s="285"/>
      <c r="DC96" s="285"/>
      <c r="DD96" s="285"/>
      <c r="DE96" s="285"/>
      <c r="DF96" s="285"/>
      <c r="DG96" s="285"/>
      <c r="DH96" s="285"/>
      <c r="DI96" s="285"/>
      <c r="DJ96" s="285"/>
      <c r="DK96" s="285"/>
      <c r="DL96" s="285"/>
      <c r="DM96" s="285"/>
      <c r="DN96" s="285"/>
      <c r="DO96" s="285"/>
      <c r="DP96" s="285"/>
      <c r="DQ96" s="285"/>
      <c r="DR96" s="285"/>
      <c r="DS96" s="285"/>
      <c r="DT96" s="285"/>
      <c r="DU96" s="285"/>
      <c r="DV96" s="285"/>
      <c r="DW96" s="285"/>
      <c r="DX96" s="285"/>
      <c r="DY96" s="285"/>
      <c r="DZ96" s="285"/>
      <c r="EA96" s="285"/>
      <c r="EB96" s="285"/>
      <c r="EC96" s="285"/>
      <c r="ED96" s="285"/>
      <c r="EE96" s="285"/>
      <c r="EF96" s="285"/>
      <c r="EG96" s="285"/>
      <c r="EH96" s="285"/>
      <c r="EI96" s="285"/>
      <c r="EJ96" s="285"/>
      <c r="EK96" s="285"/>
      <c r="EL96" s="285"/>
      <c r="EM96" s="285"/>
      <c r="EN96" s="285"/>
      <c r="EO96" s="285"/>
      <c r="EP96" s="285"/>
      <c r="EQ96" s="285"/>
      <c r="ER96" s="285"/>
      <c r="ES96" s="285"/>
      <c r="ET96" s="285"/>
      <c r="EU96" s="285"/>
      <c r="EV96" s="285"/>
      <c r="EW96" s="285"/>
      <c r="EX96" s="285"/>
      <c r="EY96" s="285"/>
      <c r="EZ96" s="285"/>
      <c r="FA96" s="285"/>
      <c r="FB96" s="285"/>
      <c r="FC96" s="285"/>
      <c r="FD96" s="285"/>
      <c r="FE96" s="285"/>
      <c r="FG96" s="91">
        <f t="shared" si="353"/>
        <v>0</v>
      </c>
      <c r="FH96" s="91">
        <f t="shared" si="377"/>
        <v>0</v>
      </c>
      <c r="FI96" s="91">
        <f t="shared" si="378"/>
        <v>0</v>
      </c>
      <c r="FJ96" s="91">
        <f t="shared" si="379"/>
        <v>0</v>
      </c>
      <c r="FK96" s="91">
        <f t="shared" si="380"/>
        <v>0</v>
      </c>
      <c r="FL96" s="91">
        <f t="shared" si="381"/>
        <v>0</v>
      </c>
      <c r="FM96" s="91">
        <f t="shared" si="382"/>
        <v>0</v>
      </c>
      <c r="FN96" s="91">
        <f t="shared" si="383"/>
        <v>0</v>
      </c>
      <c r="FO96" s="91">
        <f t="shared" si="384"/>
        <v>0</v>
      </c>
      <c r="FP96" s="91">
        <f t="shared" si="385"/>
        <v>0</v>
      </c>
      <c r="FQ96" s="91">
        <f t="shared" si="386"/>
        <v>0</v>
      </c>
      <c r="FR96" s="91">
        <f t="shared" si="387"/>
        <v>0</v>
      </c>
      <c r="FS96" s="91">
        <f t="shared" si="388"/>
        <v>0</v>
      </c>
      <c r="FT96" s="91">
        <f t="shared" si="389"/>
        <v>0</v>
      </c>
      <c r="FU96" s="91">
        <f t="shared" si="390"/>
        <v>0</v>
      </c>
      <c r="FV96" s="91">
        <f t="shared" si="391"/>
        <v>0</v>
      </c>
      <c r="FW96" s="91">
        <f t="shared" si="376"/>
        <v>0</v>
      </c>
      <c r="FX96" s="91">
        <f t="shared" si="392"/>
        <v>0</v>
      </c>
      <c r="FY96" s="91">
        <f t="shared" si="393"/>
        <v>0</v>
      </c>
      <c r="FZ96" s="91">
        <f t="shared" si="394"/>
        <v>0</v>
      </c>
      <c r="GA96" s="91">
        <f t="shared" si="218"/>
        <v>0</v>
      </c>
      <c r="GB96" s="91">
        <f t="shared" si="219"/>
        <v>0</v>
      </c>
      <c r="GC96" s="91">
        <f t="shared" si="220"/>
        <v>0</v>
      </c>
      <c r="GD96" s="91">
        <f t="shared" si="221"/>
        <v>0</v>
      </c>
      <c r="GE96" s="91">
        <f t="shared" si="222"/>
        <v>0</v>
      </c>
      <c r="GF96" s="91">
        <f t="shared" si="223"/>
        <v>0</v>
      </c>
      <c r="GG96" s="91">
        <f t="shared" si="224"/>
        <v>0</v>
      </c>
      <c r="GH96" s="91">
        <f t="shared" si="225"/>
        <v>0</v>
      </c>
      <c r="GI96" s="91">
        <f t="shared" si="226"/>
        <v>0</v>
      </c>
      <c r="GJ96" s="91">
        <f t="shared" si="227"/>
        <v>0</v>
      </c>
      <c r="GK96" s="91">
        <f t="shared" si="228"/>
        <v>0</v>
      </c>
      <c r="GL96" s="91">
        <f t="shared" si="229"/>
        <v>0</v>
      </c>
      <c r="GM96" s="91">
        <f t="shared" si="230"/>
        <v>0</v>
      </c>
      <c r="GN96" s="91">
        <f t="shared" si="231"/>
        <v>0</v>
      </c>
      <c r="GO96" s="91">
        <f t="shared" si="232"/>
        <v>0</v>
      </c>
      <c r="GP96" s="91">
        <f t="shared" si="415"/>
        <v>0</v>
      </c>
      <c r="GQ96" s="91">
        <f t="shared" si="416"/>
        <v>0</v>
      </c>
      <c r="GR96" s="91">
        <f t="shared" si="417"/>
        <v>0</v>
      </c>
      <c r="GS96" s="91">
        <f t="shared" si="418"/>
        <v>0</v>
      </c>
      <c r="GT96" s="91">
        <f t="shared" si="419"/>
        <v>0</v>
      </c>
      <c r="GU96" s="91">
        <f t="shared" si="395"/>
        <v>0</v>
      </c>
      <c r="GV96" s="91">
        <f t="shared" si="396"/>
        <v>0</v>
      </c>
      <c r="GW96" s="91">
        <f t="shared" si="397"/>
        <v>0</v>
      </c>
      <c r="GX96" s="91">
        <f t="shared" si="398"/>
        <v>0</v>
      </c>
      <c r="GY96" s="91">
        <f t="shared" si="399"/>
        <v>0</v>
      </c>
      <c r="GZ96" s="91">
        <f t="shared" si="400"/>
        <v>0</v>
      </c>
      <c r="HA96" s="91">
        <f t="shared" si="401"/>
        <v>0</v>
      </c>
      <c r="HB96" s="91">
        <f t="shared" si="402"/>
        <v>0</v>
      </c>
      <c r="HC96" s="91">
        <f t="shared" si="403"/>
        <v>0</v>
      </c>
      <c r="HD96" s="91">
        <f t="shared" si="404"/>
        <v>0</v>
      </c>
      <c r="HE96" s="91">
        <f t="shared" si="405"/>
        <v>0</v>
      </c>
      <c r="HF96" s="91">
        <f t="shared" si="406"/>
        <v>0</v>
      </c>
      <c r="HG96" s="91">
        <f t="shared" si="407"/>
        <v>0</v>
      </c>
      <c r="HH96" s="91">
        <f t="shared" si="408"/>
        <v>0</v>
      </c>
      <c r="HI96" s="91">
        <f t="shared" si="409"/>
        <v>0</v>
      </c>
      <c r="HJ96" s="91">
        <f t="shared" si="410"/>
        <v>0</v>
      </c>
      <c r="HK96" s="91">
        <f t="shared" si="411"/>
        <v>0</v>
      </c>
      <c r="HL96" s="91">
        <f t="shared" si="412"/>
        <v>0</v>
      </c>
      <c r="HM96" s="91">
        <f t="shared" si="413"/>
        <v>0</v>
      </c>
      <c r="HN96" s="91">
        <f t="shared" si="414"/>
        <v>0</v>
      </c>
      <c r="HP96" s="91">
        <f t="shared" si="354"/>
        <v>0</v>
      </c>
      <c r="HR96" s="262">
        <f t="shared" si="355"/>
        <v>0</v>
      </c>
      <c r="HS96" s="91">
        <f>HR96-'SS to Constituents'!F96</f>
        <v>0</v>
      </c>
      <c r="HV96" s="289" t="str">
        <f t="shared" si="356"/>
        <v>1E.2.IGTAC</v>
      </c>
      <c r="HW96" s="262">
        <f t="shared" si="233"/>
        <v>0</v>
      </c>
      <c r="HX96" s="262">
        <f t="shared" si="234"/>
        <v>0</v>
      </c>
      <c r="HY96" s="262">
        <f t="shared" si="235"/>
        <v>0</v>
      </c>
      <c r="HZ96" s="262">
        <f t="shared" si="236"/>
        <v>0</v>
      </c>
      <c r="IA96" s="262">
        <f t="shared" si="237"/>
        <v>0</v>
      </c>
      <c r="IB96" s="262">
        <f t="shared" si="238"/>
        <v>0</v>
      </c>
      <c r="IC96" s="262">
        <f t="shared" si="239"/>
        <v>0</v>
      </c>
      <c r="ID96" s="262">
        <f t="shared" si="240"/>
        <v>0</v>
      </c>
      <c r="IE96" s="262">
        <f t="shared" si="241"/>
        <v>0</v>
      </c>
      <c r="IF96" s="262">
        <f t="shared" si="242"/>
        <v>0</v>
      </c>
      <c r="IG96" s="262">
        <f t="shared" si="243"/>
        <v>0</v>
      </c>
      <c r="IH96" s="262">
        <f t="shared" si="244"/>
        <v>0</v>
      </c>
      <c r="II96" s="262">
        <f t="shared" si="245"/>
        <v>0</v>
      </c>
      <c r="IJ96" s="262">
        <f t="shared" si="246"/>
        <v>0</v>
      </c>
      <c r="IK96" s="262">
        <f t="shared" si="247"/>
        <v>0</v>
      </c>
      <c r="IL96" s="262">
        <f t="shared" si="248"/>
        <v>0</v>
      </c>
      <c r="IM96" s="262">
        <f t="shared" si="249"/>
        <v>0</v>
      </c>
      <c r="IN96" s="262">
        <f t="shared" si="250"/>
        <v>0</v>
      </c>
      <c r="IO96" s="262">
        <f t="shared" si="251"/>
        <v>0</v>
      </c>
      <c r="IP96" s="262">
        <f t="shared" si="252"/>
        <v>0</v>
      </c>
      <c r="IQ96" s="262">
        <f t="shared" si="253"/>
        <v>0</v>
      </c>
      <c r="IR96" s="262">
        <f t="shared" si="254"/>
        <v>0</v>
      </c>
      <c r="IS96" s="262">
        <f t="shared" si="255"/>
        <v>0</v>
      </c>
      <c r="IT96" s="262">
        <f t="shared" si="256"/>
        <v>0</v>
      </c>
      <c r="IU96" s="262">
        <f t="shared" si="257"/>
        <v>0</v>
      </c>
      <c r="IV96" s="262">
        <f t="shared" si="258"/>
        <v>0</v>
      </c>
      <c r="IW96" s="262">
        <f t="shared" si="259"/>
        <v>0</v>
      </c>
      <c r="IX96" s="262">
        <f t="shared" si="260"/>
        <v>0</v>
      </c>
      <c r="IY96" s="262">
        <f t="shared" si="261"/>
        <v>0</v>
      </c>
      <c r="IZ96" s="262">
        <f t="shared" si="262"/>
        <v>0</v>
      </c>
      <c r="JA96" s="262">
        <f t="shared" si="263"/>
        <v>0</v>
      </c>
      <c r="JB96" s="262">
        <f t="shared" si="264"/>
        <v>0</v>
      </c>
      <c r="JC96" s="262">
        <f t="shared" si="265"/>
        <v>0</v>
      </c>
      <c r="JD96" s="262">
        <f t="shared" si="266"/>
        <v>0</v>
      </c>
      <c r="JE96" s="262">
        <f t="shared" si="267"/>
        <v>0</v>
      </c>
      <c r="JF96" s="262">
        <f t="shared" si="268"/>
        <v>0</v>
      </c>
      <c r="JG96" s="262">
        <f t="shared" si="269"/>
        <v>0</v>
      </c>
      <c r="JH96" s="262">
        <f t="shared" si="270"/>
        <v>0</v>
      </c>
      <c r="JI96" s="262">
        <f t="shared" si="271"/>
        <v>0</v>
      </c>
      <c r="JJ96" s="262">
        <f t="shared" si="272"/>
        <v>0</v>
      </c>
      <c r="JK96" s="262">
        <f t="shared" si="273"/>
        <v>0</v>
      </c>
      <c r="JL96" s="262">
        <f t="shared" si="274"/>
        <v>0</v>
      </c>
      <c r="JM96" s="262">
        <f t="shared" si="275"/>
        <v>0</v>
      </c>
      <c r="JN96" s="262">
        <f t="shared" si="276"/>
        <v>0</v>
      </c>
      <c r="JO96" s="262">
        <f t="shared" si="277"/>
        <v>0</v>
      </c>
      <c r="JP96" s="262">
        <f t="shared" si="278"/>
        <v>0</v>
      </c>
      <c r="JQ96" s="262">
        <f t="shared" si="279"/>
        <v>0</v>
      </c>
      <c r="JR96" s="262">
        <f t="shared" si="280"/>
        <v>0</v>
      </c>
      <c r="JS96" s="262">
        <f t="shared" si="281"/>
        <v>0</v>
      </c>
      <c r="JT96" s="262">
        <f t="shared" si="282"/>
        <v>0</v>
      </c>
      <c r="JU96" s="262">
        <f t="shared" si="283"/>
        <v>0</v>
      </c>
      <c r="JV96" s="262">
        <f t="shared" si="284"/>
        <v>0</v>
      </c>
      <c r="JW96" s="262">
        <f t="shared" si="285"/>
        <v>0</v>
      </c>
      <c r="JX96" s="262">
        <f t="shared" si="286"/>
        <v>0</v>
      </c>
      <c r="JY96" s="262">
        <f t="shared" si="287"/>
        <v>0</v>
      </c>
      <c r="JZ96" s="262">
        <f t="shared" si="288"/>
        <v>0</v>
      </c>
      <c r="KA96" s="262">
        <f t="shared" si="289"/>
        <v>0</v>
      </c>
      <c r="KB96" s="262">
        <f t="shared" si="290"/>
        <v>0</v>
      </c>
      <c r="KC96" s="262">
        <f t="shared" si="291"/>
        <v>0</v>
      </c>
      <c r="KD96" s="262">
        <f t="shared" si="292"/>
        <v>0</v>
      </c>
      <c r="KE96" s="262">
        <f t="shared" si="293"/>
        <v>0</v>
      </c>
      <c r="KF96" s="262">
        <f t="shared" si="294"/>
        <v>0</v>
      </c>
      <c r="KG96" s="262">
        <f t="shared" si="295"/>
        <v>0</v>
      </c>
      <c r="KH96" s="262">
        <f t="shared" si="296"/>
        <v>0</v>
      </c>
      <c r="KI96" s="262">
        <f t="shared" si="297"/>
        <v>0</v>
      </c>
      <c r="KJ96" s="262">
        <f t="shared" si="298"/>
        <v>0</v>
      </c>
      <c r="KK96" s="262">
        <f t="shared" si="299"/>
        <v>0</v>
      </c>
      <c r="KL96" s="262">
        <f t="shared" si="300"/>
        <v>0</v>
      </c>
      <c r="KM96" s="262">
        <f t="shared" si="301"/>
        <v>0</v>
      </c>
      <c r="KN96" s="262">
        <f t="shared" si="302"/>
        <v>0</v>
      </c>
      <c r="KO96" s="262">
        <f t="shared" si="303"/>
        <v>0</v>
      </c>
      <c r="KP96" s="262">
        <f t="shared" si="304"/>
        <v>0</v>
      </c>
      <c r="KQ96" s="262">
        <f t="shared" si="305"/>
        <v>0</v>
      </c>
      <c r="KR96" s="262">
        <f t="shared" si="306"/>
        <v>0</v>
      </c>
      <c r="KS96" s="262">
        <f t="shared" si="307"/>
        <v>0</v>
      </c>
      <c r="KT96" s="262">
        <f t="shared" si="308"/>
        <v>0</v>
      </c>
      <c r="KU96" s="262">
        <f t="shared" si="309"/>
        <v>0</v>
      </c>
      <c r="KV96" s="262">
        <f t="shared" si="310"/>
        <v>0</v>
      </c>
      <c r="KW96" s="262">
        <f t="shared" si="311"/>
        <v>0</v>
      </c>
      <c r="KX96" s="262">
        <f t="shared" si="312"/>
        <v>0</v>
      </c>
      <c r="KY96" s="262">
        <f t="shared" si="313"/>
        <v>0</v>
      </c>
      <c r="KZ96" s="262">
        <f t="shared" si="314"/>
        <v>0</v>
      </c>
      <c r="LA96" s="262">
        <f t="shared" si="315"/>
        <v>0</v>
      </c>
      <c r="LB96" s="262">
        <f t="shared" si="316"/>
        <v>0</v>
      </c>
      <c r="LC96" s="262">
        <f t="shared" si="317"/>
        <v>0</v>
      </c>
      <c r="LD96" s="262">
        <f t="shared" si="318"/>
        <v>0</v>
      </c>
      <c r="LE96" s="262">
        <f t="shared" si="319"/>
        <v>0</v>
      </c>
      <c r="LF96" s="262">
        <f t="shared" si="320"/>
        <v>0</v>
      </c>
      <c r="LG96" s="262">
        <f t="shared" si="321"/>
        <v>0</v>
      </c>
      <c r="LH96" s="262">
        <f t="shared" si="322"/>
        <v>0</v>
      </c>
      <c r="LI96" s="262">
        <f t="shared" si="323"/>
        <v>0</v>
      </c>
      <c r="LJ96" s="262">
        <f t="shared" si="324"/>
        <v>0</v>
      </c>
      <c r="LK96" s="262">
        <f t="shared" si="325"/>
        <v>0</v>
      </c>
      <c r="LL96" s="262">
        <f t="shared" si="326"/>
        <v>0</v>
      </c>
    </row>
    <row r="97" spans="2:324" ht="39.950000000000003" hidden="1" customHeight="1" x14ac:dyDescent="0.25">
      <c r="B97" s="5" t="s">
        <v>84</v>
      </c>
      <c r="C97" s="68" t="s">
        <v>45</v>
      </c>
      <c r="D97" s="5" t="s">
        <v>77</v>
      </c>
      <c r="F97" s="262">
        <f>'SS to Constituents'!N97</f>
        <v>0</v>
      </c>
      <c r="H97" s="262">
        <f>'SS to Constituents'!O97</f>
        <v>0</v>
      </c>
      <c r="I97" s="264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X97" s="91">
        <f t="shared" si="327"/>
        <v>0</v>
      </c>
      <c r="Y97" s="91">
        <f t="shared" si="328"/>
        <v>0</v>
      </c>
      <c r="Z97" s="91">
        <f t="shared" si="329"/>
        <v>0</v>
      </c>
      <c r="AA97" s="91">
        <f t="shared" si="330"/>
        <v>0</v>
      </c>
      <c r="AB97" s="91">
        <f t="shared" si="331"/>
        <v>0</v>
      </c>
      <c r="AC97" s="91">
        <f t="shared" si="332"/>
        <v>0</v>
      </c>
      <c r="AD97" s="91">
        <f t="shared" si="333"/>
        <v>0</v>
      </c>
      <c r="AE97" s="91">
        <f t="shared" si="334"/>
        <v>0</v>
      </c>
      <c r="AF97" s="91">
        <f t="shared" si="335"/>
        <v>0</v>
      </c>
      <c r="AG97" s="91">
        <f t="shared" si="336"/>
        <v>0</v>
      </c>
      <c r="AH97" s="91">
        <f t="shared" si="337"/>
        <v>0</v>
      </c>
      <c r="AI97" s="91">
        <f t="shared" si="338"/>
        <v>0</v>
      </c>
      <c r="AJ97" s="91">
        <f t="shared" si="339"/>
        <v>0</v>
      </c>
      <c r="AL97" s="91">
        <f t="shared" si="340"/>
        <v>0</v>
      </c>
      <c r="AM97" s="91">
        <f t="shared" si="341"/>
        <v>0</v>
      </c>
      <c r="AN97" s="91">
        <f t="shared" si="342"/>
        <v>0</v>
      </c>
      <c r="AO97" s="91">
        <f t="shared" si="343"/>
        <v>0</v>
      </c>
      <c r="AP97" s="91">
        <f t="shared" si="344"/>
        <v>0</v>
      </c>
      <c r="AR97" s="91">
        <f t="shared" si="345"/>
        <v>0</v>
      </c>
      <c r="AS97" s="91">
        <f t="shared" si="346"/>
        <v>0</v>
      </c>
      <c r="AT97" s="91">
        <f t="shared" si="347"/>
        <v>0</v>
      </c>
      <c r="AV97" s="91">
        <f t="shared" si="348"/>
        <v>0</v>
      </c>
      <c r="AX97" s="91">
        <f t="shared" si="349"/>
        <v>0</v>
      </c>
      <c r="AZ97" s="91">
        <f t="shared" si="350"/>
        <v>0</v>
      </c>
      <c r="BB97" s="262">
        <f>'SS to Constituents'!P97</f>
        <v>0</v>
      </c>
      <c r="BC97" s="264"/>
      <c r="BD97" s="285"/>
      <c r="BE97" s="285"/>
      <c r="BF97" s="285"/>
      <c r="BG97" s="285"/>
      <c r="BH97" s="285"/>
      <c r="BI97" s="285"/>
      <c r="BJ97" s="285"/>
      <c r="BK97" s="285"/>
      <c r="BL97" s="285"/>
      <c r="BM97" s="285"/>
      <c r="BN97" s="285"/>
      <c r="BO97" s="285"/>
      <c r="BP97" s="285"/>
      <c r="BQ97" s="285"/>
      <c r="BR97" s="285"/>
      <c r="BS97" s="285"/>
      <c r="BT97" s="285"/>
      <c r="BU97" s="285"/>
      <c r="BV97" s="285"/>
      <c r="BW97" s="285"/>
      <c r="BY97" s="91">
        <f t="shared" si="351"/>
        <v>0</v>
      </c>
      <c r="BZ97" s="91">
        <f t="shared" si="368"/>
        <v>0</v>
      </c>
      <c r="CA97" s="91">
        <f t="shared" si="369"/>
        <v>0</v>
      </c>
      <c r="CB97" s="91">
        <f t="shared" si="370"/>
        <v>0</v>
      </c>
      <c r="CC97" s="91">
        <f t="shared" si="371"/>
        <v>0</v>
      </c>
      <c r="CD97" s="91">
        <f t="shared" si="372"/>
        <v>0</v>
      </c>
      <c r="CE97" s="91">
        <f t="shared" si="373"/>
        <v>0</v>
      </c>
      <c r="CF97" s="91">
        <f t="shared" si="374"/>
        <v>0</v>
      </c>
      <c r="CG97" s="91">
        <f t="shared" si="375"/>
        <v>0</v>
      </c>
      <c r="CH97" s="91">
        <f t="shared" si="357"/>
        <v>0</v>
      </c>
      <c r="CI97" s="91">
        <f t="shared" si="358"/>
        <v>0</v>
      </c>
      <c r="CJ97" s="91">
        <f t="shared" si="359"/>
        <v>0</v>
      </c>
      <c r="CK97" s="91">
        <f t="shared" si="360"/>
        <v>0</v>
      </c>
      <c r="CL97" s="91">
        <f t="shared" si="361"/>
        <v>0</v>
      </c>
      <c r="CM97" s="91">
        <f t="shared" si="362"/>
        <v>0</v>
      </c>
      <c r="CN97" s="91">
        <f t="shared" si="363"/>
        <v>0</v>
      </c>
      <c r="CO97" s="91">
        <f t="shared" si="364"/>
        <v>0</v>
      </c>
      <c r="CP97" s="91">
        <f t="shared" si="365"/>
        <v>0</v>
      </c>
      <c r="CQ97" s="91">
        <f t="shared" si="366"/>
        <v>0</v>
      </c>
      <c r="CR97" s="91">
        <f t="shared" si="367"/>
        <v>0</v>
      </c>
      <c r="CT97" s="91">
        <f t="shared" si="352"/>
        <v>0</v>
      </c>
      <c r="CV97" s="262">
        <f>'SS to Constituents'!Q97</f>
        <v>0</v>
      </c>
      <c r="CW97" s="264"/>
      <c r="CX97" s="285"/>
      <c r="CY97" s="285"/>
      <c r="CZ97" s="285"/>
      <c r="DA97" s="285"/>
      <c r="DB97" s="285"/>
      <c r="DC97" s="285"/>
      <c r="DD97" s="285"/>
      <c r="DE97" s="285"/>
      <c r="DF97" s="285"/>
      <c r="DG97" s="285"/>
      <c r="DH97" s="285"/>
      <c r="DI97" s="285"/>
      <c r="DJ97" s="285"/>
      <c r="DK97" s="285"/>
      <c r="DL97" s="285"/>
      <c r="DM97" s="285"/>
      <c r="DN97" s="285"/>
      <c r="DO97" s="285"/>
      <c r="DP97" s="285"/>
      <c r="DQ97" s="285"/>
      <c r="DR97" s="285"/>
      <c r="DS97" s="285"/>
      <c r="DT97" s="285"/>
      <c r="DU97" s="285"/>
      <c r="DV97" s="285"/>
      <c r="DW97" s="285"/>
      <c r="DX97" s="285"/>
      <c r="DY97" s="285"/>
      <c r="DZ97" s="285"/>
      <c r="EA97" s="285"/>
      <c r="EB97" s="285"/>
      <c r="EC97" s="285"/>
      <c r="ED97" s="285"/>
      <c r="EE97" s="285"/>
      <c r="EF97" s="285"/>
      <c r="EG97" s="285"/>
      <c r="EH97" s="285"/>
      <c r="EI97" s="285"/>
      <c r="EJ97" s="285"/>
      <c r="EK97" s="285"/>
      <c r="EL97" s="285"/>
      <c r="EM97" s="285"/>
      <c r="EN97" s="285"/>
      <c r="EO97" s="285"/>
      <c r="EP97" s="285"/>
      <c r="EQ97" s="285"/>
      <c r="ER97" s="285"/>
      <c r="ES97" s="285"/>
      <c r="ET97" s="285"/>
      <c r="EU97" s="285"/>
      <c r="EV97" s="285"/>
      <c r="EW97" s="285"/>
      <c r="EX97" s="285"/>
      <c r="EY97" s="285"/>
      <c r="EZ97" s="285"/>
      <c r="FA97" s="285"/>
      <c r="FB97" s="285"/>
      <c r="FC97" s="285"/>
      <c r="FD97" s="285"/>
      <c r="FE97" s="285"/>
      <c r="FG97" s="91">
        <f t="shared" si="353"/>
        <v>0</v>
      </c>
      <c r="FH97" s="91">
        <f t="shared" si="377"/>
        <v>0</v>
      </c>
      <c r="FI97" s="91">
        <f t="shared" si="378"/>
        <v>0</v>
      </c>
      <c r="FJ97" s="91">
        <f t="shared" si="379"/>
        <v>0</v>
      </c>
      <c r="FK97" s="91">
        <f t="shared" si="380"/>
        <v>0</v>
      </c>
      <c r="FL97" s="91">
        <f t="shared" si="381"/>
        <v>0</v>
      </c>
      <c r="FM97" s="91">
        <f t="shared" si="382"/>
        <v>0</v>
      </c>
      <c r="FN97" s="91">
        <f t="shared" si="383"/>
        <v>0</v>
      </c>
      <c r="FO97" s="91">
        <f t="shared" si="384"/>
        <v>0</v>
      </c>
      <c r="FP97" s="91">
        <f t="shared" si="385"/>
        <v>0</v>
      </c>
      <c r="FQ97" s="91">
        <f t="shared" si="386"/>
        <v>0</v>
      </c>
      <c r="FR97" s="91">
        <f t="shared" si="387"/>
        <v>0</v>
      </c>
      <c r="FS97" s="91">
        <f t="shared" si="388"/>
        <v>0</v>
      </c>
      <c r="FT97" s="91">
        <f t="shared" si="389"/>
        <v>0</v>
      </c>
      <c r="FU97" s="91">
        <f t="shared" si="390"/>
        <v>0</v>
      </c>
      <c r="FV97" s="91">
        <f t="shared" si="391"/>
        <v>0</v>
      </c>
      <c r="FW97" s="91">
        <f t="shared" si="376"/>
        <v>0</v>
      </c>
      <c r="FX97" s="91">
        <f t="shared" si="392"/>
        <v>0</v>
      </c>
      <c r="FY97" s="91">
        <f t="shared" si="393"/>
        <v>0</v>
      </c>
      <c r="FZ97" s="91">
        <f t="shared" si="394"/>
        <v>0</v>
      </c>
      <c r="GA97" s="91">
        <f t="shared" si="218"/>
        <v>0</v>
      </c>
      <c r="GB97" s="91">
        <f t="shared" si="219"/>
        <v>0</v>
      </c>
      <c r="GC97" s="91">
        <f t="shared" si="220"/>
        <v>0</v>
      </c>
      <c r="GD97" s="91">
        <f t="shared" si="221"/>
        <v>0</v>
      </c>
      <c r="GE97" s="91">
        <f t="shared" si="222"/>
        <v>0</v>
      </c>
      <c r="GF97" s="91">
        <f t="shared" si="223"/>
        <v>0</v>
      </c>
      <c r="GG97" s="91">
        <f t="shared" si="224"/>
        <v>0</v>
      </c>
      <c r="GH97" s="91">
        <f t="shared" si="225"/>
        <v>0</v>
      </c>
      <c r="GI97" s="91">
        <f t="shared" si="226"/>
        <v>0</v>
      </c>
      <c r="GJ97" s="91">
        <f t="shared" si="227"/>
        <v>0</v>
      </c>
      <c r="GK97" s="91">
        <f t="shared" si="228"/>
        <v>0</v>
      </c>
      <c r="GL97" s="91">
        <f t="shared" si="229"/>
        <v>0</v>
      </c>
      <c r="GM97" s="91">
        <f t="shared" si="230"/>
        <v>0</v>
      </c>
      <c r="GN97" s="91">
        <f t="shared" si="231"/>
        <v>0</v>
      </c>
      <c r="GO97" s="91">
        <f t="shared" si="232"/>
        <v>0</v>
      </c>
      <c r="GP97" s="91">
        <f t="shared" si="415"/>
        <v>0</v>
      </c>
      <c r="GQ97" s="91">
        <f t="shared" si="416"/>
        <v>0</v>
      </c>
      <c r="GR97" s="91">
        <f t="shared" si="417"/>
        <v>0</v>
      </c>
      <c r="GS97" s="91">
        <f t="shared" si="418"/>
        <v>0</v>
      </c>
      <c r="GT97" s="91">
        <f t="shared" si="419"/>
        <v>0</v>
      </c>
      <c r="GU97" s="91">
        <f t="shared" si="395"/>
        <v>0</v>
      </c>
      <c r="GV97" s="91">
        <f t="shared" si="396"/>
        <v>0</v>
      </c>
      <c r="GW97" s="91">
        <f t="shared" si="397"/>
        <v>0</v>
      </c>
      <c r="GX97" s="91">
        <f t="shared" si="398"/>
        <v>0</v>
      </c>
      <c r="GY97" s="91">
        <f t="shared" si="399"/>
        <v>0</v>
      </c>
      <c r="GZ97" s="91">
        <f t="shared" si="400"/>
        <v>0</v>
      </c>
      <c r="HA97" s="91">
        <f t="shared" si="401"/>
        <v>0</v>
      </c>
      <c r="HB97" s="91">
        <f t="shared" si="402"/>
        <v>0</v>
      </c>
      <c r="HC97" s="91">
        <f t="shared" si="403"/>
        <v>0</v>
      </c>
      <c r="HD97" s="91">
        <f t="shared" si="404"/>
        <v>0</v>
      </c>
      <c r="HE97" s="91">
        <f t="shared" si="405"/>
        <v>0</v>
      </c>
      <c r="HF97" s="91">
        <f t="shared" si="406"/>
        <v>0</v>
      </c>
      <c r="HG97" s="91">
        <f t="shared" si="407"/>
        <v>0</v>
      </c>
      <c r="HH97" s="91">
        <f t="shared" si="408"/>
        <v>0</v>
      </c>
      <c r="HI97" s="91">
        <f t="shared" si="409"/>
        <v>0</v>
      </c>
      <c r="HJ97" s="91">
        <f t="shared" si="410"/>
        <v>0</v>
      </c>
      <c r="HK97" s="91">
        <f t="shared" si="411"/>
        <v>0</v>
      </c>
      <c r="HL97" s="91">
        <f t="shared" si="412"/>
        <v>0</v>
      </c>
      <c r="HM97" s="91">
        <f t="shared" si="413"/>
        <v>0</v>
      </c>
      <c r="HN97" s="91">
        <f t="shared" si="414"/>
        <v>0</v>
      </c>
      <c r="HP97" s="91">
        <f t="shared" si="354"/>
        <v>0</v>
      </c>
      <c r="HR97" s="262">
        <f t="shared" si="355"/>
        <v>0</v>
      </c>
      <c r="HS97" s="91">
        <f>HR97-'SS to Constituents'!F97</f>
        <v>0</v>
      </c>
      <c r="HV97" s="289" t="str">
        <f t="shared" si="356"/>
        <v>1E.2.IGTANC</v>
      </c>
      <c r="HW97" s="262">
        <f t="shared" si="233"/>
        <v>0</v>
      </c>
      <c r="HX97" s="262">
        <f t="shared" si="234"/>
        <v>0</v>
      </c>
      <c r="HY97" s="262">
        <f t="shared" si="235"/>
        <v>0</v>
      </c>
      <c r="HZ97" s="262">
        <f t="shared" si="236"/>
        <v>0</v>
      </c>
      <c r="IA97" s="262">
        <f t="shared" si="237"/>
        <v>0</v>
      </c>
      <c r="IB97" s="262">
        <f t="shared" si="238"/>
        <v>0</v>
      </c>
      <c r="IC97" s="262">
        <f t="shared" si="239"/>
        <v>0</v>
      </c>
      <c r="ID97" s="262">
        <f t="shared" si="240"/>
        <v>0</v>
      </c>
      <c r="IE97" s="262">
        <f t="shared" si="241"/>
        <v>0</v>
      </c>
      <c r="IF97" s="262">
        <f t="shared" si="242"/>
        <v>0</v>
      </c>
      <c r="IG97" s="262">
        <f t="shared" si="243"/>
        <v>0</v>
      </c>
      <c r="IH97" s="262">
        <f t="shared" si="244"/>
        <v>0</v>
      </c>
      <c r="II97" s="262">
        <f t="shared" si="245"/>
        <v>0</v>
      </c>
      <c r="IJ97" s="262">
        <f t="shared" si="246"/>
        <v>0</v>
      </c>
      <c r="IK97" s="262">
        <f t="shared" si="247"/>
        <v>0</v>
      </c>
      <c r="IL97" s="262">
        <f t="shared" si="248"/>
        <v>0</v>
      </c>
      <c r="IM97" s="262">
        <f t="shared" si="249"/>
        <v>0</v>
      </c>
      <c r="IN97" s="262">
        <f t="shared" si="250"/>
        <v>0</v>
      </c>
      <c r="IO97" s="262">
        <f t="shared" si="251"/>
        <v>0</v>
      </c>
      <c r="IP97" s="262">
        <f t="shared" si="252"/>
        <v>0</v>
      </c>
      <c r="IQ97" s="262">
        <f t="shared" si="253"/>
        <v>0</v>
      </c>
      <c r="IR97" s="262">
        <f t="shared" si="254"/>
        <v>0</v>
      </c>
      <c r="IS97" s="262">
        <f t="shared" si="255"/>
        <v>0</v>
      </c>
      <c r="IT97" s="262">
        <f t="shared" si="256"/>
        <v>0</v>
      </c>
      <c r="IU97" s="262">
        <f t="shared" si="257"/>
        <v>0</v>
      </c>
      <c r="IV97" s="262">
        <f t="shared" si="258"/>
        <v>0</v>
      </c>
      <c r="IW97" s="262">
        <f t="shared" si="259"/>
        <v>0</v>
      </c>
      <c r="IX97" s="262">
        <f t="shared" si="260"/>
        <v>0</v>
      </c>
      <c r="IY97" s="262">
        <f t="shared" si="261"/>
        <v>0</v>
      </c>
      <c r="IZ97" s="262">
        <f t="shared" si="262"/>
        <v>0</v>
      </c>
      <c r="JA97" s="262">
        <f t="shared" si="263"/>
        <v>0</v>
      </c>
      <c r="JB97" s="262">
        <f t="shared" si="264"/>
        <v>0</v>
      </c>
      <c r="JC97" s="262">
        <f t="shared" si="265"/>
        <v>0</v>
      </c>
      <c r="JD97" s="262">
        <f t="shared" si="266"/>
        <v>0</v>
      </c>
      <c r="JE97" s="262">
        <f t="shared" si="267"/>
        <v>0</v>
      </c>
      <c r="JF97" s="262">
        <f t="shared" si="268"/>
        <v>0</v>
      </c>
      <c r="JG97" s="262">
        <f t="shared" si="269"/>
        <v>0</v>
      </c>
      <c r="JH97" s="262">
        <f t="shared" si="270"/>
        <v>0</v>
      </c>
      <c r="JI97" s="262">
        <f t="shared" si="271"/>
        <v>0</v>
      </c>
      <c r="JJ97" s="262">
        <f t="shared" si="272"/>
        <v>0</v>
      </c>
      <c r="JK97" s="262">
        <f t="shared" si="273"/>
        <v>0</v>
      </c>
      <c r="JL97" s="262">
        <f t="shared" si="274"/>
        <v>0</v>
      </c>
      <c r="JM97" s="262">
        <f t="shared" si="275"/>
        <v>0</v>
      </c>
      <c r="JN97" s="262">
        <f t="shared" si="276"/>
        <v>0</v>
      </c>
      <c r="JO97" s="262">
        <f t="shared" si="277"/>
        <v>0</v>
      </c>
      <c r="JP97" s="262">
        <f t="shared" si="278"/>
        <v>0</v>
      </c>
      <c r="JQ97" s="262">
        <f t="shared" si="279"/>
        <v>0</v>
      </c>
      <c r="JR97" s="262">
        <f t="shared" si="280"/>
        <v>0</v>
      </c>
      <c r="JS97" s="262">
        <f t="shared" si="281"/>
        <v>0</v>
      </c>
      <c r="JT97" s="262">
        <f t="shared" si="282"/>
        <v>0</v>
      </c>
      <c r="JU97" s="262">
        <f t="shared" si="283"/>
        <v>0</v>
      </c>
      <c r="JV97" s="262">
        <f t="shared" si="284"/>
        <v>0</v>
      </c>
      <c r="JW97" s="262">
        <f t="shared" si="285"/>
        <v>0</v>
      </c>
      <c r="JX97" s="262">
        <f t="shared" si="286"/>
        <v>0</v>
      </c>
      <c r="JY97" s="262">
        <f t="shared" si="287"/>
        <v>0</v>
      </c>
      <c r="JZ97" s="262">
        <f t="shared" si="288"/>
        <v>0</v>
      </c>
      <c r="KA97" s="262">
        <f t="shared" si="289"/>
        <v>0</v>
      </c>
      <c r="KB97" s="262">
        <f t="shared" si="290"/>
        <v>0</v>
      </c>
      <c r="KC97" s="262">
        <f t="shared" si="291"/>
        <v>0</v>
      </c>
      <c r="KD97" s="262">
        <f t="shared" si="292"/>
        <v>0</v>
      </c>
      <c r="KE97" s="262">
        <f t="shared" si="293"/>
        <v>0</v>
      </c>
      <c r="KF97" s="262">
        <f t="shared" si="294"/>
        <v>0</v>
      </c>
      <c r="KG97" s="262">
        <f t="shared" si="295"/>
        <v>0</v>
      </c>
      <c r="KH97" s="262">
        <f t="shared" si="296"/>
        <v>0</v>
      </c>
      <c r="KI97" s="262">
        <f t="shared" si="297"/>
        <v>0</v>
      </c>
      <c r="KJ97" s="262">
        <f t="shared" si="298"/>
        <v>0</v>
      </c>
      <c r="KK97" s="262">
        <f t="shared" si="299"/>
        <v>0</v>
      </c>
      <c r="KL97" s="262">
        <f t="shared" si="300"/>
        <v>0</v>
      </c>
      <c r="KM97" s="262">
        <f t="shared" si="301"/>
        <v>0</v>
      </c>
      <c r="KN97" s="262">
        <f t="shared" si="302"/>
        <v>0</v>
      </c>
      <c r="KO97" s="262">
        <f t="shared" si="303"/>
        <v>0</v>
      </c>
      <c r="KP97" s="262">
        <f t="shared" si="304"/>
        <v>0</v>
      </c>
      <c r="KQ97" s="262">
        <f t="shared" si="305"/>
        <v>0</v>
      </c>
      <c r="KR97" s="262">
        <f t="shared" si="306"/>
        <v>0</v>
      </c>
      <c r="KS97" s="262">
        <f t="shared" si="307"/>
        <v>0</v>
      </c>
      <c r="KT97" s="262">
        <f t="shared" si="308"/>
        <v>0</v>
      </c>
      <c r="KU97" s="262">
        <f t="shared" si="309"/>
        <v>0</v>
      </c>
      <c r="KV97" s="262">
        <f t="shared" si="310"/>
        <v>0</v>
      </c>
      <c r="KW97" s="262">
        <f t="shared" si="311"/>
        <v>0</v>
      </c>
      <c r="KX97" s="262">
        <f t="shared" si="312"/>
        <v>0</v>
      </c>
      <c r="KY97" s="262">
        <f t="shared" si="313"/>
        <v>0</v>
      </c>
      <c r="KZ97" s="262">
        <f t="shared" si="314"/>
        <v>0</v>
      </c>
      <c r="LA97" s="262">
        <f t="shared" si="315"/>
        <v>0</v>
      </c>
      <c r="LB97" s="262">
        <f t="shared" si="316"/>
        <v>0</v>
      </c>
      <c r="LC97" s="262">
        <f t="shared" si="317"/>
        <v>0</v>
      </c>
      <c r="LD97" s="262">
        <f t="shared" si="318"/>
        <v>0</v>
      </c>
      <c r="LE97" s="262">
        <f t="shared" si="319"/>
        <v>0</v>
      </c>
      <c r="LF97" s="262">
        <f t="shared" si="320"/>
        <v>0</v>
      </c>
      <c r="LG97" s="262">
        <f t="shared" si="321"/>
        <v>0</v>
      </c>
      <c r="LH97" s="262">
        <f t="shared" si="322"/>
        <v>0</v>
      </c>
      <c r="LI97" s="262">
        <f t="shared" si="323"/>
        <v>0</v>
      </c>
      <c r="LJ97" s="262">
        <f t="shared" si="324"/>
        <v>0</v>
      </c>
      <c r="LK97" s="262">
        <f t="shared" si="325"/>
        <v>0</v>
      </c>
      <c r="LL97" s="262">
        <f t="shared" si="326"/>
        <v>0</v>
      </c>
    </row>
    <row r="98" spans="2:324" ht="39.950000000000003" hidden="1" customHeight="1" x14ac:dyDescent="0.25">
      <c r="B98" s="5" t="s">
        <v>84</v>
      </c>
      <c r="C98" s="68" t="s">
        <v>45</v>
      </c>
      <c r="D98" s="5" t="s">
        <v>79</v>
      </c>
      <c r="F98" s="262">
        <f>'SS to Constituents'!N98</f>
        <v>0</v>
      </c>
      <c r="H98" s="262">
        <f>'SS to Constituents'!O98</f>
        <v>0</v>
      </c>
      <c r="I98" s="264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X98" s="91">
        <f t="shared" si="327"/>
        <v>0</v>
      </c>
      <c r="Y98" s="91">
        <f t="shared" si="328"/>
        <v>0</v>
      </c>
      <c r="Z98" s="91">
        <f t="shared" si="329"/>
        <v>0</v>
      </c>
      <c r="AA98" s="91">
        <f t="shared" si="330"/>
        <v>0</v>
      </c>
      <c r="AB98" s="91">
        <f t="shared" si="331"/>
        <v>0</v>
      </c>
      <c r="AC98" s="91">
        <f t="shared" si="332"/>
        <v>0</v>
      </c>
      <c r="AD98" s="91">
        <f t="shared" si="333"/>
        <v>0</v>
      </c>
      <c r="AE98" s="91">
        <f t="shared" si="334"/>
        <v>0</v>
      </c>
      <c r="AF98" s="91">
        <f t="shared" si="335"/>
        <v>0</v>
      </c>
      <c r="AG98" s="91">
        <f t="shared" si="336"/>
        <v>0</v>
      </c>
      <c r="AH98" s="91">
        <f t="shared" si="337"/>
        <v>0</v>
      </c>
      <c r="AI98" s="91">
        <f t="shared" si="338"/>
        <v>0</v>
      </c>
      <c r="AJ98" s="91">
        <f t="shared" si="339"/>
        <v>0</v>
      </c>
      <c r="AL98" s="91">
        <f t="shared" si="340"/>
        <v>0</v>
      </c>
      <c r="AM98" s="91">
        <f t="shared" si="341"/>
        <v>0</v>
      </c>
      <c r="AN98" s="91">
        <f t="shared" si="342"/>
        <v>0</v>
      </c>
      <c r="AO98" s="91">
        <f t="shared" si="343"/>
        <v>0</v>
      </c>
      <c r="AP98" s="91">
        <f t="shared" si="344"/>
        <v>0</v>
      </c>
      <c r="AR98" s="91">
        <f t="shared" si="345"/>
        <v>0</v>
      </c>
      <c r="AS98" s="91">
        <f t="shared" si="346"/>
        <v>0</v>
      </c>
      <c r="AT98" s="91">
        <f t="shared" si="347"/>
        <v>0</v>
      </c>
      <c r="AV98" s="91">
        <f t="shared" si="348"/>
        <v>0</v>
      </c>
      <c r="AX98" s="91">
        <f t="shared" si="349"/>
        <v>0</v>
      </c>
      <c r="AZ98" s="91">
        <f t="shared" si="350"/>
        <v>0</v>
      </c>
      <c r="BB98" s="262">
        <f>'SS to Constituents'!P98</f>
        <v>0</v>
      </c>
      <c r="BC98" s="264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5"/>
      <c r="BY98" s="91">
        <f t="shared" si="351"/>
        <v>0</v>
      </c>
      <c r="BZ98" s="91">
        <f t="shared" si="368"/>
        <v>0</v>
      </c>
      <c r="CA98" s="91">
        <f t="shared" si="369"/>
        <v>0</v>
      </c>
      <c r="CB98" s="91">
        <f t="shared" si="370"/>
        <v>0</v>
      </c>
      <c r="CC98" s="91">
        <f t="shared" si="371"/>
        <v>0</v>
      </c>
      <c r="CD98" s="91">
        <f t="shared" si="372"/>
        <v>0</v>
      </c>
      <c r="CE98" s="91">
        <f t="shared" si="373"/>
        <v>0</v>
      </c>
      <c r="CF98" s="91">
        <f t="shared" si="374"/>
        <v>0</v>
      </c>
      <c r="CG98" s="91">
        <f t="shared" si="375"/>
        <v>0</v>
      </c>
      <c r="CH98" s="91">
        <f t="shared" si="357"/>
        <v>0</v>
      </c>
      <c r="CI98" s="91">
        <f t="shared" si="358"/>
        <v>0</v>
      </c>
      <c r="CJ98" s="91">
        <f t="shared" si="359"/>
        <v>0</v>
      </c>
      <c r="CK98" s="91">
        <f t="shared" si="360"/>
        <v>0</v>
      </c>
      <c r="CL98" s="91">
        <f t="shared" si="361"/>
        <v>0</v>
      </c>
      <c r="CM98" s="91">
        <f t="shared" si="362"/>
        <v>0</v>
      </c>
      <c r="CN98" s="91">
        <f t="shared" si="363"/>
        <v>0</v>
      </c>
      <c r="CO98" s="91">
        <f t="shared" si="364"/>
        <v>0</v>
      </c>
      <c r="CP98" s="91">
        <f t="shared" si="365"/>
        <v>0</v>
      </c>
      <c r="CQ98" s="91">
        <f t="shared" si="366"/>
        <v>0</v>
      </c>
      <c r="CR98" s="91">
        <f t="shared" si="367"/>
        <v>0</v>
      </c>
      <c r="CT98" s="91">
        <f t="shared" si="352"/>
        <v>0</v>
      </c>
      <c r="CV98" s="262">
        <f>'SS to Constituents'!Q98</f>
        <v>0</v>
      </c>
      <c r="CW98" s="264"/>
      <c r="CX98" s="285"/>
      <c r="CY98" s="285"/>
      <c r="CZ98" s="285"/>
      <c r="DA98" s="285"/>
      <c r="DB98" s="285"/>
      <c r="DC98" s="285"/>
      <c r="DD98" s="285"/>
      <c r="DE98" s="285"/>
      <c r="DF98" s="285"/>
      <c r="DG98" s="285"/>
      <c r="DH98" s="285"/>
      <c r="DI98" s="285"/>
      <c r="DJ98" s="285"/>
      <c r="DK98" s="285"/>
      <c r="DL98" s="285"/>
      <c r="DM98" s="285"/>
      <c r="DN98" s="285"/>
      <c r="DO98" s="285"/>
      <c r="DP98" s="285"/>
      <c r="DQ98" s="285"/>
      <c r="DR98" s="285"/>
      <c r="DS98" s="285"/>
      <c r="DT98" s="285"/>
      <c r="DU98" s="285"/>
      <c r="DV98" s="285"/>
      <c r="DW98" s="285"/>
      <c r="DX98" s="285"/>
      <c r="DY98" s="285"/>
      <c r="DZ98" s="285"/>
      <c r="EA98" s="285"/>
      <c r="EB98" s="285"/>
      <c r="EC98" s="285"/>
      <c r="ED98" s="285"/>
      <c r="EE98" s="285"/>
      <c r="EF98" s="285"/>
      <c r="EG98" s="285"/>
      <c r="EH98" s="285"/>
      <c r="EI98" s="285"/>
      <c r="EJ98" s="285"/>
      <c r="EK98" s="285"/>
      <c r="EL98" s="285"/>
      <c r="EM98" s="285"/>
      <c r="EN98" s="285"/>
      <c r="EO98" s="285"/>
      <c r="EP98" s="285"/>
      <c r="EQ98" s="285"/>
      <c r="ER98" s="285"/>
      <c r="ES98" s="285"/>
      <c r="ET98" s="285"/>
      <c r="EU98" s="285"/>
      <c r="EV98" s="285"/>
      <c r="EW98" s="285"/>
      <c r="EX98" s="285"/>
      <c r="EY98" s="285"/>
      <c r="EZ98" s="285"/>
      <c r="FA98" s="285"/>
      <c r="FB98" s="285"/>
      <c r="FC98" s="285"/>
      <c r="FD98" s="285"/>
      <c r="FE98" s="285"/>
      <c r="FG98" s="91">
        <f t="shared" si="353"/>
        <v>0</v>
      </c>
      <c r="FH98" s="91">
        <f t="shared" si="377"/>
        <v>0</v>
      </c>
      <c r="FI98" s="91">
        <f t="shared" si="378"/>
        <v>0</v>
      </c>
      <c r="FJ98" s="91">
        <f t="shared" si="379"/>
        <v>0</v>
      </c>
      <c r="FK98" s="91">
        <f t="shared" si="380"/>
        <v>0</v>
      </c>
      <c r="FL98" s="91">
        <f t="shared" si="381"/>
        <v>0</v>
      </c>
      <c r="FM98" s="91">
        <f t="shared" si="382"/>
        <v>0</v>
      </c>
      <c r="FN98" s="91">
        <f t="shared" si="383"/>
        <v>0</v>
      </c>
      <c r="FO98" s="91">
        <f t="shared" si="384"/>
        <v>0</v>
      </c>
      <c r="FP98" s="91">
        <f t="shared" si="385"/>
        <v>0</v>
      </c>
      <c r="FQ98" s="91">
        <f t="shared" si="386"/>
        <v>0</v>
      </c>
      <c r="FR98" s="91">
        <f t="shared" si="387"/>
        <v>0</v>
      </c>
      <c r="FS98" s="91">
        <f t="shared" si="388"/>
        <v>0</v>
      </c>
      <c r="FT98" s="91">
        <f t="shared" si="389"/>
        <v>0</v>
      </c>
      <c r="FU98" s="91">
        <f t="shared" si="390"/>
        <v>0</v>
      </c>
      <c r="FV98" s="91">
        <f t="shared" si="391"/>
        <v>0</v>
      </c>
      <c r="FW98" s="91">
        <f t="shared" si="376"/>
        <v>0</v>
      </c>
      <c r="FX98" s="91">
        <f t="shared" si="392"/>
        <v>0</v>
      </c>
      <c r="FY98" s="91">
        <f t="shared" si="393"/>
        <v>0</v>
      </c>
      <c r="FZ98" s="91">
        <f t="shared" si="394"/>
        <v>0</v>
      </c>
      <c r="GA98" s="91">
        <f t="shared" ref="GA98:GA161" si="420">IFERROR($BB98/SUM(DR$11:FY$11)*DR98,0)</f>
        <v>0</v>
      </c>
      <c r="GB98" s="91">
        <f t="shared" ref="GB98:GB161" si="421">IFERROR($BB98/SUM(DS$11:FZ$11)*DS98,0)</f>
        <v>0</v>
      </c>
      <c r="GC98" s="91">
        <f t="shared" ref="GC98:GC161" si="422">IFERROR($BB98/SUM(DT$11:GA$11)*DT98,0)</f>
        <v>0</v>
      </c>
      <c r="GD98" s="91">
        <f t="shared" ref="GD98:GD161" si="423">IFERROR($BB98/SUM(DU$11:GB$11)*DU98,0)</f>
        <v>0</v>
      </c>
      <c r="GE98" s="91">
        <f t="shared" ref="GE98:GE161" si="424">IFERROR($BB98/SUM(DV$11:GC$11)*DV98,0)</f>
        <v>0</v>
      </c>
      <c r="GF98" s="91">
        <f t="shared" ref="GF98:GF161" si="425">IFERROR($BB98/SUM(DW$11:GD$11)*DW98,0)</f>
        <v>0</v>
      </c>
      <c r="GG98" s="91">
        <f t="shared" ref="GG98:GG161" si="426">IFERROR($BB98/SUM(DX$11:GE$11)*DX98,0)</f>
        <v>0</v>
      </c>
      <c r="GH98" s="91">
        <f t="shared" ref="GH98:GH161" si="427">IFERROR($BB98/SUM(DY$11:GF$11)*DY98,0)</f>
        <v>0</v>
      </c>
      <c r="GI98" s="91">
        <f t="shared" ref="GI98:GI161" si="428">IFERROR($BB98/SUM(DZ$11:GG$11)*DZ98,0)</f>
        <v>0</v>
      </c>
      <c r="GJ98" s="91">
        <f t="shared" ref="GJ98:GJ161" si="429">IFERROR($BB98/SUM(EA$11:GH$11)*EA98,0)</f>
        <v>0</v>
      </c>
      <c r="GK98" s="91">
        <f t="shared" ref="GK98:GK161" si="430">IFERROR($BB98/SUM(EB$11:GI$11)*EB98,0)</f>
        <v>0</v>
      </c>
      <c r="GL98" s="91">
        <f t="shared" ref="GL98:GL161" si="431">IFERROR($BB98/SUM(EC$11:GJ$11)*EC98,0)</f>
        <v>0</v>
      </c>
      <c r="GM98" s="91">
        <f t="shared" ref="GM98:GM161" si="432">IFERROR($BB98/SUM(ED$11:GK$11)*ED98,0)</f>
        <v>0</v>
      </c>
      <c r="GN98" s="91">
        <f t="shared" ref="GN98:GN161" si="433">IFERROR($BB98/SUM(EE$11:GL$11)*EE98,0)</f>
        <v>0</v>
      </c>
      <c r="GO98" s="91">
        <f t="shared" ref="GO98:GO161" si="434">IFERROR($BB98/SUM(EF$11:GM$11)*EF98,0)</f>
        <v>0</v>
      </c>
      <c r="GP98" s="91">
        <f t="shared" si="415"/>
        <v>0</v>
      </c>
      <c r="GQ98" s="91">
        <f t="shared" si="416"/>
        <v>0</v>
      </c>
      <c r="GR98" s="91">
        <f t="shared" si="417"/>
        <v>0</v>
      </c>
      <c r="GS98" s="91">
        <f t="shared" si="418"/>
        <v>0</v>
      </c>
      <c r="GT98" s="91">
        <f t="shared" si="419"/>
        <v>0</v>
      </c>
      <c r="GU98" s="91">
        <f t="shared" si="395"/>
        <v>0</v>
      </c>
      <c r="GV98" s="91">
        <f t="shared" si="396"/>
        <v>0</v>
      </c>
      <c r="GW98" s="91">
        <f t="shared" si="397"/>
        <v>0</v>
      </c>
      <c r="GX98" s="91">
        <f t="shared" si="398"/>
        <v>0</v>
      </c>
      <c r="GY98" s="91">
        <f t="shared" si="399"/>
        <v>0</v>
      </c>
      <c r="GZ98" s="91">
        <f t="shared" si="400"/>
        <v>0</v>
      </c>
      <c r="HA98" s="91">
        <f t="shared" si="401"/>
        <v>0</v>
      </c>
      <c r="HB98" s="91">
        <f t="shared" si="402"/>
        <v>0</v>
      </c>
      <c r="HC98" s="91">
        <f t="shared" si="403"/>
        <v>0</v>
      </c>
      <c r="HD98" s="91">
        <f t="shared" si="404"/>
        <v>0</v>
      </c>
      <c r="HE98" s="91">
        <f t="shared" si="405"/>
        <v>0</v>
      </c>
      <c r="HF98" s="91">
        <f t="shared" si="406"/>
        <v>0</v>
      </c>
      <c r="HG98" s="91">
        <f t="shared" si="407"/>
        <v>0</v>
      </c>
      <c r="HH98" s="91">
        <f t="shared" si="408"/>
        <v>0</v>
      </c>
      <c r="HI98" s="91">
        <f t="shared" si="409"/>
        <v>0</v>
      </c>
      <c r="HJ98" s="91">
        <f t="shared" si="410"/>
        <v>0</v>
      </c>
      <c r="HK98" s="91">
        <f t="shared" si="411"/>
        <v>0</v>
      </c>
      <c r="HL98" s="91">
        <f t="shared" si="412"/>
        <v>0</v>
      </c>
      <c r="HM98" s="91">
        <f t="shared" si="413"/>
        <v>0</v>
      </c>
      <c r="HN98" s="91">
        <f t="shared" si="414"/>
        <v>0</v>
      </c>
      <c r="HP98" s="91">
        <f t="shared" si="354"/>
        <v>0</v>
      </c>
      <c r="HR98" s="262">
        <f t="shared" si="355"/>
        <v>0</v>
      </c>
      <c r="HS98" s="91">
        <f>HR98-'SS to Constituents'!F98</f>
        <v>0</v>
      </c>
      <c r="HV98" s="289" t="str">
        <f t="shared" si="356"/>
        <v>1E.2.UKLM</v>
      </c>
      <c r="HW98" s="262">
        <f t="shared" si="233"/>
        <v>0</v>
      </c>
      <c r="HX98" s="262">
        <f t="shared" si="234"/>
        <v>0</v>
      </c>
      <c r="HY98" s="262">
        <f t="shared" si="235"/>
        <v>0</v>
      </c>
      <c r="HZ98" s="262">
        <f t="shared" si="236"/>
        <v>0</v>
      </c>
      <c r="IA98" s="262">
        <f t="shared" si="237"/>
        <v>0</v>
      </c>
      <c r="IB98" s="262">
        <f t="shared" si="238"/>
        <v>0</v>
      </c>
      <c r="IC98" s="262">
        <f t="shared" si="239"/>
        <v>0</v>
      </c>
      <c r="ID98" s="262">
        <f t="shared" si="240"/>
        <v>0</v>
      </c>
      <c r="IE98" s="262">
        <f t="shared" si="241"/>
        <v>0</v>
      </c>
      <c r="IF98" s="262">
        <f t="shared" si="242"/>
        <v>0</v>
      </c>
      <c r="IG98" s="262">
        <f t="shared" si="243"/>
        <v>0</v>
      </c>
      <c r="IH98" s="262">
        <f t="shared" si="244"/>
        <v>0</v>
      </c>
      <c r="II98" s="262">
        <f t="shared" si="245"/>
        <v>0</v>
      </c>
      <c r="IJ98" s="262">
        <f t="shared" si="246"/>
        <v>0</v>
      </c>
      <c r="IK98" s="262">
        <f t="shared" si="247"/>
        <v>0</v>
      </c>
      <c r="IL98" s="262">
        <f t="shared" si="248"/>
        <v>0</v>
      </c>
      <c r="IM98" s="262">
        <f t="shared" si="249"/>
        <v>0</v>
      </c>
      <c r="IN98" s="262">
        <f t="shared" si="250"/>
        <v>0</v>
      </c>
      <c r="IO98" s="262">
        <f t="shared" si="251"/>
        <v>0</v>
      </c>
      <c r="IP98" s="262">
        <f t="shared" si="252"/>
        <v>0</v>
      </c>
      <c r="IQ98" s="262">
        <f t="shared" si="253"/>
        <v>0</v>
      </c>
      <c r="IR98" s="262">
        <f t="shared" si="254"/>
        <v>0</v>
      </c>
      <c r="IS98" s="262">
        <f t="shared" si="255"/>
        <v>0</v>
      </c>
      <c r="IT98" s="262">
        <f t="shared" si="256"/>
        <v>0</v>
      </c>
      <c r="IU98" s="262">
        <f t="shared" si="257"/>
        <v>0</v>
      </c>
      <c r="IV98" s="262">
        <f t="shared" si="258"/>
        <v>0</v>
      </c>
      <c r="IW98" s="262">
        <f t="shared" si="259"/>
        <v>0</v>
      </c>
      <c r="IX98" s="262">
        <f t="shared" si="260"/>
        <v>0</v>
      </c>
      <c r="IY98" s="262">
        <f t="shared" si="261"/>
        <v>0</v>
      </c>
      <c r="IZ98" s="262">
        <f t="shared" si="262"/>
        <v>0</v>
      </c>
      <c r="JA98" s="262">
        <f t="shared" si="263"/>
        <v>0</v>
      </c>
      <c r="JB98" s="262">
        <f t="shared" si="264"/>
        <v>0</v>
      </c>
      <c r="JC98" s="262">
        <f t="shared" si="265"/>
        <v>0</v>
      </c>
      <c r="JD98" s="262">
        <f t="shared" si="266"/>
        <v>0</v>
      </c>
      <c r="JE98" s="262">
        <f t="shared" si="267"/>
        <v>0</v>
      </c>
      <c r="JF98" s="262">
        <f t="shared" si="268"/>
        <v>0</v>
      </c>
      <c r="JG98" s="262">
        <f t="shared" si="269"/>
        <v>0</v>
      </c>
      <c r="JH98" s="262">
        <f t="shared" si="270"/>
        <v>0</v>
      </c>
      <c r="JI98" s="262">
        <f t="shared" si="271"/>
        <v>0</v>
      </c>
      <c r="JJ98" s="262">
        <f t="shared" si="272"/>
        <v>0</v>
      </c>
      <c r="JK98" s="262">
        <f t="shared" si="273"/>
        <v>0</v>
      </c>
      <c r="JL98" s="262">
        <f t="shared" si="274"/>
        <v>0</v>
      </c>
      <c r="JM98" s="262">
        <f t="shared" si="275"/>
        <v>0</v>
      </c>
      <c r="JN98" s="262">
        <f t="shared" si="276"/>
        <v>0</v>
      </c>
      <c r="JO98" s="262">
        <f t="shared" si="277"/>
        <v>0</v>
      </c>
      <c r="JP98" s="262">
        <f t="shared" si="278"/>
        <v>0</v>
      </c>
      <c r="JQ98" s="262">
        <f t="shared" si="279"/>
        <v>0</v>
      </c>
      <c r="JR98" s="262">
        <f t="shared" si="280"/>
        <v>0</v>
      </c>
      <c r="JS98" s="262">
        <f t="shared" si="281"/>
        <v>0</v>
      </c>
      <c r="JT98" s="262">
        <f t="shared" si="282"/>
        <v>0</v>
      </c>
      <c r="JU98" s="262">
        <f t="shared" si="283"/>
        <v>0</v>
      </c>
      <c r="JV98" s="262">
        <f t="shared" si="284"/>
        <v>0</v>
      </c>
      <c r="JW98" s="262">
        <f t="shared" si="285"/>
        <v>0</v>
      </c>
      <c r="JX98" s="262">
        <f t="shared" si="286"/>
        <v>0</v>
      </c>
      <c r="JY98" s="262">
        <f t="shared" si="287"/>
        <v>0</v>
      </c>
      <c r="JZ98" s="262">
        <f t="shared" si="288"/>
        <v>0</v>
      </c>
      <c r="KA98" s="262">
        <f t="shared" si="289"/>
        <v>0</v>
      </c>
      <c r="KB98" s="262">
        <f t="shared" si="290"/>
        <v>0</v>
      </c>
      <c r="KC98" s="262">
        <f t="shared" si="291"/>
        <v>0</v>
      </c>
      <c r="KD98" s="262">
        <f t="shared" si="292"/>
        <v>0</v>
      </c>
      <c r="KE98" s="262">
        <f t="shared" si="293"/>
        <v>0</v>
      </c>
      <c r="KF98" s="262">
        <f t="shared" si="294"/>
        <v>0</v>
      </c>
      <c r="KG98" s="262">
        <f t="shared" si="295"/>
        <v>0</v>
      </c>
      <c r="KH98" s="262">
        <f t="shared" si="296"/>
        <v>0</v>
      </c>
      <c r="KI98" s="262">
        <f t="shared" si="297"/>
        <v>0</v>
      </c>
      <c r="KJ98" s="262">
        <f t="shared" si="298"/>
        <v>0</v>
      </c>
      <c r="KK98" s="262">
        <f t="shared" si="299"/>
        <v>0</v>
      </c>
      <c r="KL98" s="262">
        <f t="shared" si="300"/>
        <v>0</v>
      </c>
      <c r="KM98" s="262">
        <f t="shared" si="301"/>
        <v>0</v>
      </c>
      <c r="KN98" s="262">
        <f t="shared" si="302"/>
        <v>0</v>
      </c>
      <c r="KO98" s="262">
        <f t="shared" si="303"/>
        <v>0</v>
      </c>
      <c r="KP98" s="262">
        <f t="shared" si="304"/>
        <v>0</v>
      </c>
      <c r="KQ98" s="262">
        <f t="shared" si="305"/>
        <v>0</v>
      </c>
      <c r="KR98" s="262">
        <f t="shared" si="306"/>
        <v>0</v>
      </c>
      <c r="KS98" s="262">
        <f t="shared" si="307"/>
        <v>0</v>
      </c>
      <c r="KT98" s="262">
        <f t="shared" si="308"/>
        <v>0</v>
      </c>
      <c r="KU98" s="262">
        <f t="shared" si="309"/>
        <v>0</v>
      </c>
      <c r="KV98" s="262">
        <f t="shared" si="310"/>
        <v>0</v>
      </c>
      <c r="KW98" s="262">
        <f t="shared" si="311"/>
        <v>0</v>
      </c>
      <c r="KX98" s="262">
        <f t="shared" si="312"/>
        <v>0</v>
      </c>
      <c r="KY98" s="262">
        <f t="shared" si="313"/>
        <v>0</v>
      </c>
      <c r="KZ98" s="262">
        <f t="shared" si="314"/>
        <v>0</v>
      </c>
      <c r="LA98" s="262">
        <f t="shared" si="315"/>
        <v>0</v>
      </c>
      <c r="LB98" s="262">
        <f t="shared" si="316"/>
        <v>0</v>
      </c>
      <c r="LC98" s="262">
        <f t="shared" si="317"/>
        <v>0</v>
      </c>
      <c r="LD98" s="262">
        <f t="shared" si="318"/>
        <v>0</v>
      </c>
      <c r="LE98" s="262">
        <f t="shared" si="319"/>
        <v>0</v>
      </c>
      <c r="LF98" s="262">
        <f t="shared" si="320"/>
        <v>0</v>
      </c>
      <c r="LG98" s="262">
        <f t="shared" si="321"/>
        <v>0</v>
      </c>
      <c r="LH98" s="262">
        <f t="shared" si="322"/>
        <v>0</v>
      </c>
      <c r="LI98" s="262">
        <f t="shared" si="323"/>
        <v>0</v>
      </c>
      <c r="LJ98" s="262">
        <f t="shared" si="324"/>
        <v>0</v>
      </c>
      <c r="LK98" s="262">
        <f t="shared" si="325"/>
        <v>0</v>
      </c>
      <c r="LL98" s="262">
        <f t="shared" si="326"/>
        <v>0</v>
      </c>
    </row>
    <row r="99" spans="2:324" ht="39.950000000000003" hidden="1" customHeight="1" x14ac:dyDescent="0.25">
      <c r="B99" s="5" t="s">
        <v>84</v>
      </c>
      <c r="C99" s="68" t="s">
        <v>45</v>
      </c>
      <c r="D99" s="5" t="s">
        <v>80</v>
      </c>
      <c r="F99" s="262">
        <f>'SS to Constituents'!N99</f>
        <v>0</v>
      </c>
      <c r="H99" s="262">
        <f>'SS to Constituents'!O99</f>
        <v>0</v>
      </c>
      <c r="I99" s="264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X99" s="91">
        <f t="shared" si="327"/>
        <v>0</v>
      </c>
      <c r="Y99" s="91">
        <f t="shared" si="328"/>
        <v>0</v>
      </c>
      <c r="Z99" s="91">
        <f t="shared" si="329"/>
        <v>0</v>
      </c>
      <c r="AA99" s="91">
        <f t="shared" si="330"/>
        <v>0</v>
      </c>
      <c r="AB99" s="91">
        <f t="shared" si="331"/>
        <v>0</v>
      </c>
      <c r="AC99" s="91">
        <f t="shared" si="332"/>
        <v>0</v>
      </c>
      <c r="AD99" s="91">
        <f t="shared" si="333"/>
        <v>0</v>
      </c>
      <c r="AE99" s="91">
        <f t="shared" si="334"/>
        <v>0</v>
      </c>
      <c r="AF99" s="91">
        <f t="shared" si="335"/>
        <v>0</v>
      </c>
      <c r="AG99" s="91">
        <f t="shared" si="336"/>
        <v>0</v>
      </c>
      <c r="AH99" s="91">
        <f t="shared" si="337"/>
        <v>0</v>
      </c>
      <c r="AI99" s="91">
        <f t="shared" si="338"/>
        <v>0</v>
      </c>
      <c r="AJ99" s="91">
        <f t="shared" si="339"/>
        <v>0</v>
      </c>
      <c r="AL99" s="91">
        <f t="shared" si="340"/>
        <v>0</v>
      </c>
      <c r="AM99" s="91">
        <f t="shared" si="341"/>
        <v>0</v>
      </c>
      <c r="AN99" s="91">
        <f t="shared" si="342"/>
        <v>0</v>
      </c>
      <c r="AO99" s="91">
        <f t="shared" si="343"/>
        <v>0</v>
      </c>
      <c r="AP99" s="91">
        <f t="shared" si="344"/>
        <v>0</v>
      </c>
      <c r="AR99" s="91">
        <f t="shared" si="345"/>
        <v>0</v>
      </c>
      <c r="AS99" s="91">
        <f t="shared" si="346"/>
        <v>0</v>
      </c>
      <c r="AT99" s="91">
        <f t="shared" si="347"/>
        <v>0</v>
      </c>
      <c r="AV99" s="91">
        <f t="shared" si="348"/>
        <v>0</v>
      </c>
      <c r="AX99" s="91">
        <f t="shared" si="349"/>
        <v>0</v>
      </c>
      <c r="AZ99" s="91">
        <f t="shared" si="350"/>
        <v>0</v>
      </c>
      <c r="BB99" s="262">
        <f>'SS to Constituents'!P99</f>
        <v>0.68303552471616358</v>
      </c>
      <c r="BC99" s="264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85"/>
      <c r="BQ99" s="285"/>
      <c r="BR99" s="285"/>
      <c r="BS99" s="285"/>
      <c r="BT99" s="285"/>
      <c r="BU99" s="285"/>
      <c r="BV99" s="285"/>
      <c r="BW99" s="285"/>
      <c r="BY99" s="91">
        <f t="shared" si="351"/>
        <v>0</v>
      </c>
      <c r="BZ99" s="91">
        <f t="shared" si="368"/>
        <v>0</v>
      </c>
      <c r="CA99" s="91">
        <f t="shared" si="369"/>
        <v>0</v>
      </c>
      <c r="CB99" s="91">
        <f t="shared" si="370"/>
        <v>0</v>
      </c>
      <c r="CC99" s="91">
        <f t="shared" si="371"/>
        <v>0</v>
      </c>
      <c r="CD99" s="91">
        <f t="shared" si="372"/>
        <v>0</v>
      </c>
      <c r="CE99" s="91">
        <f t="shared" si="373"/>
        <v>0</v>
      </c>
      <c r="CF99" s="91">
        <f t="shared" si="374"/>
        <v>0</v>
      </c>
      <c r="CG99" s="91">
        <f t="shared" si="375"/>
        <v>0</v>
      </c>
      <c r="CH99" s="91">
        <f t="shared" si="357"/>
        <v>0</v>
      </c>
      <c r="CI99" s="91">
        <f t="shared" si="358"/>
        <v>0</v>
      </c>
      <c r="CJ99" s="91">
        <f t="shared" si="359"/>
        <v>0</v>
      </c>
      <c r="CK99" s="91">
        <f t="shared" si="360"/>
        <v>0</v>
      </c>
      <c r="CL99" s="91">
        <f t="shared" si="361"/>
        <v>0</v>
      </c>
      <c r="CM99" s="91">
        <f t="shared" si="362"/>
        <v>0</v>
      </c>
      <c r="CN99" s="91">
        <f t="shared" si="363"/>
        <v>0</v>
      </c>
      <c r="CO99" s="91">
        <f t="shared" si="364"/>
        <v>0</v>
      </c>
      <c r="CP99" s="91">
        <f t="shared" si="365"/>
        <v>0</v>
      </c>
      <c r="CQ99" s="91">
        <f t="shared" si="366"/>
        <v>0</v>
      </c>
      <c r="CR99" s="91">
        <f t="shared" si="367"/>
        <v>0</v>
      </c>
      <c r="CT99" s="91">
        <f t="shared" si="352"/>
        <v>0.68303552471616358</v>
      </c>
      <c r="CV99" s="262">
        <f>'SS to Constituents'!Q99</f>
        <v>0</v>
      </c>
      <c r="CW99" s="264"/>
      <c r="CX99" s="285"/>
      <c r="CY99" s="285"/>
      <c r="CZ99" s="285"/>
      <c r="DA99" s="285"/>
      <c r="DB99" s="285"/>
      <c r="DC99" s="285"/>
      <c r="DD99" s="285"/>
      <c r="DE99" s="285"/>
      <c r="DF99" s="285"/>
      <c r="DG99" s="285"/>
      <c r="DH99" s="285"/>
      <c r="DI99" s="285"/>
      <c r="DJ99" s="285"/>
      <c r="DK99" s="285"/>
      <c r="DL99" s="285"/>
      <c r="DM99" s="285"/>
      <c r="DN99" s="285"/>
      <c r="DO99" s="285"/>
      <c r="DP99" s="285"/>
      <c r="DQ99" s="285"/>
      <c r="DR99" s="285"/>
      <c r="DS99" s="285"/>
      <c r="DT99" s="285"/>
      <c r="DU99" s="285"/>
      <c r="DV99" s="285"/>
      <c r="DW99" s="285"/>
      <c r="DX99" s="285"/>
      <c r="DY99" s="285"/>
      <c r="DZ99" s="285"/>
      <c r="EA99" s="285"/>
      <c r="EB99" s="285"/>
      <c r="EC99" s="285"/>
      <c r="ED99" s="285"/>
      <c r="EE99" s="285"/>
      <c r="EF99" s="285"/>
      <c r="EG99" s="285"/>
      <c r="EH99" s="285"/>
      <c r="EI99" s="285"/>
      <c r="EJ99" s="285"/>
      <c r="EK99" s="285"/>
      <c r="EL99" s="285"/>
      <c r="EM99" s="285"/>
      <c r="EN99" s="285"/>
      <c r="EO99" s="285"/>
      <c r="EP99" s="285"/>
      <c r="EQ99" s="285"/>
      <c r="ER99" s="285"/>
      <c r="ES99" s="285"/>
      <c r="ET99" s="285"/>
      <c r="EU99" s="285"/>
      <c r="EV99" s="285"/>
      <c r="EW99" s="285"/>
      <c r="EX99" s="285"/>
      <c r="EY99" s="285"/>
      <c r="EZ99" s="285"/>
      <c r="FA99" s="285"/>
      <c r="FB99" s="285"/>
      <c r="FC99" s="285"/>
      <c r="FD99" s="285"/>
      <c r="FE99" s="285"/>
      <c r="FG99" s="91">
        <f t="shared" si="353"/>
        <v>0</v>
      </c>
      <c r="FH99" s="91">
        <f t="shared" si="377"/>
        <v>0</v>
      </c>
      <c r="FI99" s="91">
        <f t="shared" si="378"/>
        <v>0</v>
      </c>
      <c r="FJ99" s="91">
        <f t="shared" si="379"/>
        <v>0</v>
      </c>
      <c r="FK99" s="91">
        <f t="shared" si="380"/>
        <v>0</v>
      </c>
      <c r="FL99" s="91">
        <f t="shared" si="381"/>
        <v>0</v>
      </c>
      <c r="FM99" s="91">
        <f t="shared" si="382"/>
        <v>0</v>
      </c>
      <c r="FN99" s="91">
        <f t="shared" si="383"/>
        <v>0</v>
      </c>
      <c r="FO99" s="91">
        <f t="shared" si="384"/>
        <v>0</v>
      </c>
      <c r="FP99" s="91">
        <f t="shared" si="385"/>
        <v>0</v>
      </c>
      <c r="FQ99" s="91">
        <f t="shared" si="386"/>
        <v>0</v>
      </c>
      <c r="FR99" s="91">
        <f t="shared" si="387"/>
        <v>0</v>
      </c>
      <c r="FS99" s="91">
        <f t="shared" si="388"/>
        <v>0</v>
      </c>
      <c r="FT99" s="91">
        <f t="shared" si="389"/>
        <v>0</v>
      </c>
      <c r="FU99" s="91">
        <f t="shared" si="390"/>
        <v>0</v>
      </c>
      <c r="FV99" s="91">
        <f t="shared" si="391"/>
        <v>0</v>
      </c>
      <c r="FW99" s="91">
        <f t="shared" si="376"/>
        <v>0</v>
      </c>
      <c r="FX99" s="91">
        <f t="shared" si="392"/>
        <v>0</v>
      </c>
      <c r="FY99" s="91">
        <f t="shared" si="393"/>
        <v>0</v>
      </c>
      <c r="FZ99" s="91">
        <f t="shared" si="394"/>
        <v>0</v>
      </c>
      <c r="GA99" s="91">
        <f t="shared" si="420"/>
        <v>0</v>
      </c>
      <c r="GB99" s="91">
        <f t="shared" si="421"/>
        <v>0</v>
      </c>
      <c r="GC99" s="91">
        <f t="shared" si="422"/>
        <v>0</v>
      </c>
      <c r="GD99" s="91">
        <f t="shared" si="423"/>
        <v>0</v>
      </c>
      <c r="GE99" s="91">
        <f t="shared" si="424"/>
        <v>0</v>
      </c>
      <c r="GF99" s="91">
        <f t="shared" si="425"/>
        <v>0</v>
      </c>
      <c r="GG99" s="91">
        <f t="shared" si="426"/>
        <v>0</v>
      </c>
      <c r="GH99" s="91">
        <f t="shared" si="427"/>
        <v>0</v>
      </c>
      <c r="GI99" s="91">
        <f t="shared" si="428"/>
        <v>0</v>
      </c>
      <c r="GJ99" s="91">
        <f t="shared" si="429"/>
        <v>0</v>
      </c>
      <c r="GK99" s="91">
        <f t="shared" si="430"/>
        <v>0</v>
      </c>
      <c r="GL99" s="91">
        <f t="shared" si="431"/>
        <v>0</v>
      </c>
      <c r="GM99" s="91">
        <f t="shared" si="432"/>
        <v>0</v>
      </c>
      <c r="GN99" s="91">
        <f t="shared" si="433"/>
        <v>0</v>
      </c>
      <c r="GO99" s="91">
        <f t="shared" si="434"/>
        <v>0</v>
      </c>
      <c r="GP99" s="91">
        <f t="shared" si="415"/>
        <v>0</v>
      </c>
      <c r="GQ99" s="91">
        <f t="shared" si="416"/>
        <v>0</v>
      </c>
      <c r="GR99" s="91">
        <f t="shared" si="417"/>
        <v>0</v>
      </c>
      <c r="GS99" s="91">
        <f t="shared" si="418"/>
        <v>0</v>
      </c>
      <c r="GT99" s="91">
        <f t="shared" si="419"/>
        <v>0</v>
      </c>
      <c r="GU99" s="91">
        <f t="shared" si="395"/>
        <v>0</v>
      </c>
      <c r="GV99" s="91">
        <f t="shared" si="396"/>
        <v>0</v>
      </c>
      <c r="GW99" s="91">
        <f t="shared" si="397"/>
        <v>0</v>
      </c>
      <c r="GX99" s="91">
        <f t="shared" si="398"/>
        <v>0</v>
      </c>
      <c r="GY99" s="91">
        <f t="shared" si="399"/>
        <v>0</v>
      </c>
      <c r="GZ99" s="91">
        <f t="shared" si="400"/>
        <v>0</v>
      </c>
      <c r="HA99" s="91">
        <f t="shared" si="401"/>
        <v>0</v>
      </c>
      <c r="HB99" s="91">
        <f t="shared" si="402"/>
        <v>0</v>
      </c>
      <c r="HC99" s="91">
        <f t="shared" si="403"/>
        <v>0</v>
      </c>
      <c r="HD99" s="91">
        <f t="shared" si="404"/>
        <v>0</v>
      </c>
      <c r="HE99" s="91">
        <f t="shared" si="405"/>
        <v>0</v>
      </c>
      <c r="HF99" s="91">
        <f t="shared" si="406"/>
        <v>0</v>
      </c>
      <c r="HG99" s="91">
        <f t="shared" si="407"/>
        <v>0</v>
      </c>
      <c r="HH99" s="91">
        <f t="shared" si="408"/>
        <v>0</v>
      </c>
      <c r="HI99" s="91">
        <f t="shared" si="409"/>
        <v>0</v>
      </c>
      <c r="HJ99" s="91">
        <f t="shared" si="410"/>
        <v>0</v>
      </c>
      <c r="HK99" s="91">
        <f t="shared" si="411"/>
        <v>0</v>
      </c>
      <c r="HL99" s="91">
        <f t="shared" si="412"/>
        <v>0</v>
      </c>
      <c r="HM99" s="91">
        <f t="shared" si="413"/>
        <v>0</v>
      </c>
      <c r="HN99" s="91">
        <f t="shared" si="414"/>
        <v>0</v>
      </c>
      <c r="HP99" s="91">
        <f t="shared" si="354"/>
        <v>0</v>
      </c>
      <c r="HR99" s="262">
        <f t="shared" si="355"/>
        <v>0</v>
      </c>
      <c r="HS99" s="91">
        <f>HR99-'SS to Constituents'!F99</f>
        <v>-0.68303552471616358</v>
      </c>
      <c r="HV99" s="289" t="str">
        <f t="shared" si="356"/>
        <v>1E.2.IGTAD</v>
      </c>
      <c r="HW99" s="262">
        <f t="shared" si="233"/>
        <v>0</v>
      </c>
      <c r="HX99" s="262">
        <f t="shared" si="234"/>
        <v>0</v>
      </c>
      <c r="HY99" s="262">
        <f t="shared" si="235"/>
        <v>0</v>
      </c>
      <c r="HZ99" s="262">
        <f t="shared" si="236"/>
        <v>0</v>
      </c>
      <c r="IA99" s="262">
        <f t="shared" si="237"/>
        <v>0</v>
      </c>
      <c r="IB99" s="262">
        <f t="shared" si="238"/>
        <v>0</v>
      </c>
      <c r="IC99" s="262">
        <f t="shared" si="239"/>
        <v>0</v>
      </c>
      <c r="ID99" s="262">
        <f t="shared" si="240"/>
        <v>0</v>
      </c>
      <c r="IE99" s="262">
        <f t="shared" si="241"/>
        <v>0</v>
      </c>
      <c r="IF99" s="262">
        <f t="shared" si="242"/>
        <v>0</v>
      </c>
      <c r="IG99" s="262">
        <f t="shared" si="243"/>
        <v>0</v>
      </c>
      <c r="IH99" s="262">
        <f t="shared" si="244"/>
        <v>0</v>
      </c>
      <c r="II99" s="262">
        <f t="shared" si="245"/>
        <v>0</v>
      </c>
      <c r="IJ99" s="262">
        <f t="shared" si="246"/>
        <v>0</v>
      </c>
      <c r="IK99" s="262">
        <f t="shared" si="247"/>
        <v>0</v>
      </c>
      <c r="IL99" s="262">
        <f t="shared" si="248"/>
        <v>0</v>
      </c>
      <c r="IM99" s="262">
        <f t="shared" si="249"/>
        <v>0</v>
      </c>
      <c r="IN99" s="262">
        <f t="shared" si="250"/>
        <v>0</v>
      </c>
      <c r="IO99" s="262">
        <f t="shared" si="251"/>
        <v>0</v>
      </c>
      <c r="IP99" s="262">
        <f t="shared" si="252"/>
        <v>0</v>
      </c>
      <c r="IQ99" s="262">
        <f t="shared" si="253"/>
        <v>0</v>
      </c>
      <c r="IR99" s="262">
        <f t="shared" si="254"/>
        <v>0</v>
      </c>
      <c r="IS99" s="262">
        <f t="shared" si="255"/>
        <v>0</v>
      </c>
      <c r="IT99" s="262">
        <f t="shared" si="256"/>
        <v>0</v>
      </c>
      <c r="IU99" s="262">
        <f t="shared" si="257"/>
        <v>0</v>
      </c>
      <c r="IV99" s="262">
        <f t="shared" si="258"/>
        <v>0</v>
      </c>
      <c r="IW99" s="262">
        <f t="shared" si="259"/>
        <v>0</v>
      </c>
      <c r="IX99" s="262">
        <f t="shared" si="260"/>
        <v>0</v>
      </c>
      <c r="IY99" s="262">
        <f t="shared" si="261"/>
        <v>0</v>
      </c>
      <c r="IZ99" s="262">
        <f t="shared" si="262"/>
        <v>0</v>
      </c>
      <c r="JA99" s="262">
        <f t="shared" si="263"/>
        <v>0</v>
      </c>
      <c r="JB99" s="262">
        <f t="shared" si="264"/>
        <v>0</v>
      </c>
      <c r="JC99" s="262">
        <f t="shared" si="265"/>
        <v>0</v>
      </c>
      <c r="JD99" s="262">
        <f t="shared" si="266"/>
        <v>0</v>
      </c>
      <c r="JE99" s="262">
        <f t="shared" si="267"/>
        <v>0</v>
      </c>
      <c r="JF99" s="262">
        <f t="shared" si="268"/>
        <v>0</v>
      </c>
      <c r="JG99" s="262">
        <f t="shared" si="269"/>
        <v>0</v>
      </c>
      <c r="JH99" s="262">
        <f t="shared" si="270"/>
        <v>0</v>
      </c>
      <c r="JI99" s="262">
        <f t="shared" si="271"/>
        <v>0</v>
      </c>
      <c r="JJ99" s="262">
        <f t="shared" si="272"/>
        <v>0</v>
      </c>
      <c r="JK99" s="262">
        <f t="shared" si="273"/>
        <v>0</v>
      </c>
      <c r="JL99" s="262">
        <f t="shared" si="274"/>
        <v>0</v>
      </c>
      <c r="JM99" s="262">
        <f t="shared" si="275"/>
        <v>0</v>
      </c>
      <c r="JN99" s="262">
        <f t="shared" si="276"/>
        <v>0</v>
      </c>
      <c r="JO99" s="262">
        <f t="shared" si="277"/>
        <v>0</v>
      </c>
      <c r="JP99" s="262">
        <f t="shared" si="278"/>
        <v>0</v>
      </c>
      <c r="JQ99" s="262">
        <f t="shared" si="279"/>
        <v>0</v>
      </c>
      <c r="JR99" s="262">
        <f t="shared" si="280"/>
        <v>0</v>
      </c>
      <c r="JS99" s="262">
        <f t="shared" si="281"/>
        <v>0</v>
      </c>
      <c r="JT99" s="262">
        <f t="shared" si="282"/>
        <v>0</v>
      </c>
      <c r="JU99" s="262">
        <f t="shared" si="283"/>
        <v>0</v>
      </c>
      <c r="JV99" s="262">
        <f t="shared" si="284"/>
        <v>0</v>
      </c>
      <c r="JW99" s="262">
        <f t="shared" si="285"/>
        <v>0</v>
      </c>
      <c r="JX99" s="262">
        <f t="shared" si="286"/>
        <v>0</v>
      </c>
      <c r="JY99" s="262">
        <f t="shared" si="287"/>
        <v>0</v>
      </c>
      <c r="JZ99" s="262">
        <f t="shared" si="288"/>
        <v>0</v>
      </c>
      <c r="KA99" s="262">
        <f t="shared" si="289"/>
        <v>0</v>
      </c>
      <c r="KB99" s="262">
        <f t="shared" si="290"/>
        <v>0</v>
      </c>
      <c r="KC99" s="262">
        <f t="shared" si="291"/>
        <v>0</v>
      </c>
      <c r="KD99" s="262">
        <f t="shared" si="292"/>
        <v>0</v>
      </c>
      <c r="KE99" s="262">
        <f t="shared" si="293"/>
        <v>0</v>
      </c>
      <c r="KF99" s="262">
        <f t="shared" si="294"/>
        <v>0</v>
      </c>
      <c r="KG99" s="262">
        <f t="shared" si="295"/>
        <v>0</v>
      </c>
      <c r="KH99" s="262">
        <f t="shared" si="296"/>
        <v>0</v>
      </c>
      <c r="KI99" s="262">
        <f t="shared" si="297"/>
        <v>0</v>
      </c>
      <c r="KJ99" s="262">
        <f t="shared" si="298"/>
        <v>0</v>
      </c>
      <c r="KK99" s="262">
        <f t="shared" si="299"/>
        <v>0</v>
      </c>
      <c r="KL99" s="262">
        <f t="shared" si="300"/>
        <v>0</v>
      </c>
      <c r="KM99" s="262">
        <f t="shared" si="301"/>
        <v>0</v>
      </c>
      <c r="KN99" s="262">
        <f t="shared" si="302"/>
        <v>0</v>
      </c>
      <c r="KO99" s="262">
        <f t="shared" si="303"/>
        <v>0</v>
      </c>
      <c r="KP99" s="262">
        <f t="shared" si="304"/>
        <v>0</v>
      </c>
      <c r="KQ99" s="262">
        <f t="shared" si="305"/>
        <v>0</v>
      </c>
      <c r="KR99" s="262">
        <f t="shared" si="306"/>
        <v>0</v>
      </c>
      <c r="KS99" s="262">
        <f t="shared" si="307"/>
        <v>0</v>
      </c>
      <c r="KT99" s="262">
        <f t="shared" si="308"/>
        <v>0</v>
      </c>
      <c r="KU99" s="262">
        <f t="shared" si="309"/>
        <v>0</v>
      </c>
      <c r="KV99" s="262">
        <f t="shared" si="310"/>
        <v>0</v>
      </c>
      <c r="KW99" s="262">
        <f t="shared" si="311"/>
        <v>0</v>
      </c>
      <c r="KX99" s="262">
        <f t="shared" si="312"/>
        <v>0</v>
      </c>
      <c r="KY99" s="262">
        <f t="shared" si="313"/>
        <v>0</v>
      </c>
      <c r="KZ99" s="262">
        <f t="shared" si="314"/>
        <v>0</v>
      </c>
      <c r="LA99" s="262">
        <f t="shared" si="315"/>
        <v>0</v>
      </c>
      <c r="LB99" s="262">
        <f t="shared" si="316"/>
        <v>0</v>
      </c>
      <c r="LC99" s="262">
        <f t="shared" si="317"/>
        <v>0</v>
      </c>
      <c r="LD99" s="262">
        <f t="shared" si="318"/>
        <v>0</v>
      </c>
      <c r="LE99" s="262">
        <f t="shared" si="319"/>
        <v>0</v>
      </c>
      <c r="LF99" s="262">
        <f t="shared" si="320"/>
        <v>0</v>
      </c>
      <c r="LG99" s="262">
        <f t="shared" si="321"/>
        <v>0</v>
      </c>
      <c r="LH99" s="262">
        <f t="shared" si="322"/>
        <v>0</v>
      </c>
      <c r="LI99" s="262">
        <f t="shared" si="323"/>
        <v>0</v>
      </c>
      <c r="LJ99" s="262">
        <f t="shared" si="324"/>
        <v>0</v>
      </c>
      <c r="LK99" s="262">
        <f t="shared" si="325"/>
        <v>0</v>
      </c>
      <c r="LL99" s="262">
        <f t="shared" si="326"/>
        <v>0</v>
      </c>
    </row>
    <row r="100" spans="2:324" ht="39.950000000000003" hidden="1" customHeight="1" x14ac:dyDescent="0.25">
      <c r="B100" s="5" t="s">
        <v>84</v>
      </c>
      <c r="C100" s="68" t="s">
        <v>45</v>
      </c>
      <c r="D100" s="5" t="s">
        <v>91</v>
      </c>
      <c r="F100" s="262">
        <f>'SS to Constituents'!N100</f>
        <v>0</v>
      </c>
      <c r="H100" s="262">
        <f>'SS to Constituents'!O100</f>
        <v>0</v>
      </c>
      <c r="I100" s="264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X100" s="91">
        <f t="shared" si="327"/>
        <v>0</v>
      </c>
      <c r="Y100" s="91">
        <f t="shared" si="328"/>
        <v>0</v>
      </c>
      <c r="Z100" s="91">
        <f t="shared" si="329"/>
        <v>0</v>
      </c>
      <c r="AA100" s="91">
        <f t="shared" si="330"/>
        <v>0</v>
      </c>
      <c r="AB100" s="91">
        <f t="shared" si="331"/>
        <v>0</v>
      </c>
      <c r="AC100" s="91">
        <f t="shared" si="332"/>
        <v>0</v>
      </c>
      <c r="AD100" s="91">
        <f t="shared" si="333"/>
        <v>0</v>
      </c>
      <c r="AE100" s="91">
        <f t="shared" si="334"/>
        <v>0</v>
      </c>
      <c r="AF100" s="91">
        <f t="shared" si="335"/>
        <v>0</v>
      </c>
      <c r="AG100" s="91">
        <f t="shared" si="336"/>
        <v>0</v>
      </c>
      <c r="AH100" s="91">
        <f t="shared" si="337"/>
        <v>0</v>
      </c>
      <c r="AI100" s="91">
        <f t="shared" si="338"/>
        <v>0</v>
      </c>
      <c r="AJ100" s="91">
        <f t="shared" si="339"/>
        <v>0</v>
      </c>
      <c r="AL100" s="91">
        <f t="shared" si="340"/>
        <v>0</v>
      </c>
      <c r="AM100" s="91">
        <f t="shared" si="341"/>
        <v>0</v>
      </c>
      <c r="AN100" s="91">
        <f t="shared" si="342"/>
        <v>0</v>
      </c>
      <c r="AO100" s="91">
        <f t="shared" si="343"/>
        <v>0</v>
      </c>
      <c r="AP100" s="91">
        <f t="shared" si="344"/>
        <v>0</v>
      </c>
      <c r="AR100" s="91">
        <f t="shared" si="345"/>
        <v>0</v>
      </c>
      <c r="AS100" s="91">
        <f t="shared" si="346"/>
        <v>0</v>
      </c>
      <c r="AT100" s="91">
        <f t="shared" si="347"/>
        <v>0</v>
      </c>
      <c r="AV100" s="91">
        <f t="shared" si="348"/>
        <v>0</v>
      </c>
      <c r="AX100" s="91">
        <f t="shared" si="349"/>
        <v>0</v>
      </c>
      <c r="AZ100" s="91">
        <f t="shared" si="350"/>
        <v>0</v>
      </c>
      <c r="BB100" s="262">
        <f>'SS to Constituents'!P100</f>
        <v>0</v>
      </c>
      <c r="BC100" s="264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Y100" s="91">
        <f t="shared" si="351"/>
        <v>0</v>
      </c>
      <c r="BZ100" s="91">
        <f t="shared" si="368"/>
        <v>0</v>
      </c>
      <c r="CA100" s="91">
        <f t="shared" si="369"/>
        <v>0</v>
      </c>
      <c r="CB100" s="91">
        <f t="shared" si="370"/>
        <v>0</v>
      </c>
      <c r="CC100" s="91">
        <f t="shared" si="371"/>
        <v>0</v>
      </c>
      <c r="CD100" s="91">
        <f t="shared" si="372"/>
        <v>0</v>
      </c>
      <c r="CE100" s="91">
        <f t="shared" si="373"/>
        <v>0</v>
      </c>
      <c r="CF100" s="91">
        <f t="shared" si="374"/>
        <v>0</v>
      </c>
      <c r="CG100" s="91">
        <f t="shared" si="375"/>
        <v>0</v>
      </c>
      <c r="CH100" s="91">
        <f t="shared" si="357"/>
        <v>0</v>
      </c>
      <c r="CI100" s="91">
        <f t="shared" si="358"/>
        <v>0</v>
      </c>
      <c r="CJ100" s="91">
        <f t="shared" si="359"/>
        <v>0</v>
      </c>
      <c r="CK100" s="91">
        <f t="shared" si="360"/>
        <v>0</v>
      </c>
      <c r="CL100" s="91">
        <f t="shared" si="361"/>
        <v>0</v>
      </c>
      <c r="CM100" s="91">
        <f t="shared" si="362"/>
        <v>0</v>
      </c>
      <c r="CN100" s="91">
        <f t="shared" si="363"/>
        <v>0</v>
      </c>
      <c r="CO100" s="91">
        <f t="shared" si="364"/>
        <v>0</v>
      </c>
      <c r="CP100" s="91">
        <f t="shared" si="365"/>
        <v>0</v>
      </c>
      <c r="CQ100" s="91">
        <f t="shared" si="366"/>
        <v>0</v>
      </c>
      <c r="CR100" s="91">
        <f t="shared" si="367"/>
        <v>0</v>
      </c>
      <c r="CT100" s="91">
        <f t="shared" si="352"/>
        <v>0</v>
      </c>
      <c r="CV100" s="262">
        <f>'SS to Constituents'!Q100</f>
        <v>0</v>
      </c>
      <c r="CW100" s="264"/>
      <c r="CX100" s="285"/>
      <c r="CY100" s="285"/>
      <c r="CZ100" s="285"/>
      <c r="DA100" s="285"/>
      <c r="DB100" s="285"/>
      <c r="DC100" s="285"/>
      <c r="DD100" s="285"/>
      <c r="DE100" s="285"/>
      <c r="DF100" s="285"/>
      <c r="DG100" s="285"/>
      <c r="DH100" s="285"/>
      <c r="DI100" s="285"/>
      <c r="DJ100" s="285"/>
      <c r="DK100" s="285"/>
      <c r="DL100" s="285"/>
      <c r="DM100" s="285"/>
      <c r="DN100" s="285"/>
      <c r="DO100" s="285"/>
      <c r="DP100" s="285"/>
      <c r="DQ100" s="285"/>
      <c r="DR100" s="285"/>
      <c r="DS100" s="285"/>
      <c r="DT100" s="285"/>
      <c r="DU100" s="285"/>
      <c r="DV100" s="285"/>
      <c r="DW100" s="285"/>
      <c r="DX100" s="285"/>
      <c r="DY100" s="285"/>
      <c r="DZ100" s="285"/>
      <c r="EA100" s="285"/>
      <c r="EB100" s="285"/>
      <c r="EC100" s="285"/>
      <c r="ED100" s="285"/>
      <c r="EE100" s="285"/>
      <c r="EF100" s="285"/>
      <c r="EG100" s="285"/>
      <c r="EH100" s="285"/>
      <c r="EI100" s="285"/>
      <c r="EJ100" s="285"/>
      <c r="EK100" s="285"/>
      <c r="EL100" s="285"/>
      <c r="EM100" s="285"/>
      <c r="EN100" s="285"/>
      <c r="EO100" s="285"/>
      <c r="EP100" s="285"/>
      <c r="EQ100" s="285"/>
      <c r="ER100" s="285"/>
      <c r="ES100" s="285"/>
      <c r="ET100" s="285"/>
      <c r="EU100" s="285"/>
      <c r="EV100" s="285"/>
      <c r="EW100" s="285"/>
      <c r="EX100" s="285"/>
      <c r="EY100" s="285"/>
      <c r="EZ100" s="285"/>
      <c r="FA100" s="285"/>
      <c r="FB100" s="285"/>
      <c r="FC100" s="285"/>
      <c r="FD100" s="285"/>
      <c r="FE100" s="285"/>
      <c r="FG100" s="91">
        <f t="shared" si="353"/>
        <v>0</v>
      </c>
      <c r="FH100" s="91">
        <f t="shared" si="377"/>
        <v>0</v>
      </c>
      <c r="FI100" s="91">
        <f t="shared" si="378"/>
        <v>0</v>
      </c>
      <c r="FJ100" s="91">
        <f t="shared" si="379"/>
        <v>0</v>
      </c>
      <c r="FK100" s="91">
        <f t="shared" si="380"/>
        <v>0</v>
      </c>
      <c r="FL100" s="91">
        <f t="shared" si="381"/>
        <v>0</v>
      </c>
      <c r="FM100" s="91">
        <f t="shared" si="382"/>
        <v>0</v>
      </c>
      <c r="FN100" s="91">
        <f t="shared" si="383"/>
        <v>0</v>
      </c>
      <c r="FO100" s="91">
        <f t="shared" si="384"/>
        <v>0</v>
      </c>
      <c r="FP100" s="91">
        <f t="shared" si="385"/>
        <v>0</v>
      </c>
      <c r="FQ100" s="91">
        <f t="shared" si="386"/>
        <v>0</v>
      </c>
      <c r="FR100" s="91">
        <f t="shared" si="387"/>
        <v>0</v>
      </c>
      <c r="FS100" s="91">
        <f t="shared" si="388"/>
        <v>0</v>
      </c>
      <c r="FT100" s="91">
        <f t="shared" si="389"/>
        <v>0</v>
      </c>
      <c r="FU100" s="91">
        <f t="shared" si="390"/>
        <v>0</v>
      </c>
      <c r="FV100" s="91">
        <f t="shared" si="391"/>
        <v>0</v>
      </c>
      <c r="FW100" s="91">
        <f t="shared" si="376"/>
        <v>0</v>
      </c>
      <c r="FX100" s="91">
        <f t="shared" si="392"/>
        <v>0</v>
      </c>
      <c r="FY100" s="91">
        <f t="shared" si="393"/>
        <v>0</v>
      </c>
      <c r="FZ100" s="91">
        <f t="shared" si="394"/>
        <v>0</v>
      </c>
      <c r="GA100" s="91">
        <f t="shared" si="420"/>
        <v>0</v>
      </c>
      <c r="GB100" s="91">
        <f t="shared" si="421"/>
        <v>0</v>
      </c>
      <c r="GC100" s="91">
        <f t="shared" si="422"/>
        <v>0</v>
      </c>
      <c r="GD100" s="91">
        <f t="shared" si="423"/>
        <v>0</v>
      </c>
      <c r="GE100" s="91">
        <f t="shared" si="424"/>
        <v>0</v>
      </c>
      <c r="GF100" s="91">
        <f t="shared" si="425"/>
        <v>0</v>
      </c>
      <c r="GG100" s="91">
        <f t="shared" si="426"/>
        <v>0</v>
      </c>
      <c r="GH100" s="91">
        <f t="shared" si="427"/>
        <v>0</v>
      </c>
      <c r="GI100" s="91">
        <f t="shared" si="428"/>
        <v>0</v>
      </c>
      <c r="GJ100" s="91">
        <f t="shared" si="429"/>
        <v>0</v>
      </c>
      <c r="GK100" s="91">
        <f t="shared" si="430"/>
        <v>0</v>
      </c>
      <c r="GL100" s="91">
        <f t="shared" si="431"/>
        <v>0</v>
      </c>
      <c r="GM100" s="91">
        <f t="shared" si="432"/>
        <v>0</v>
      </c>
      <c r="GN100" s="91">
        <f t="shared" si="433"/>
        <v>0</v>
      </c>
      <c r="GO100" s="91">
        <f t="shared" si="434"/>
        <v>0</v>
      </c>
      <c r="GP100" s="91">
        <f t="shared" si="415"/>
        <v>0</v>
      </c>
      <c r="GQ100" s="91">
        <f t="shared" si="416"/>
        <v>0</v>
      </c>
      <c r="GR100" s="91">
        <f t="shared" si="417"/>
        <v>0</v>
      </c>
      <c r="GS100" s="91">
        <f t="shared" si="418"/>
        <v>0</v>
      </c>
      <c r="GT100" s="91">
        <f t="shared" si="419"/>
        <v>0</v>
      </c>
      <c r="GU100" s="91">
        <f t="shared" si="395"/>
        <v>0</v>
      </c>
      <c r="GV100" s="91">
        <f t="shared" si="396"/>
        <v>0</v>
      </c>
      <c r="GW100" s="91">
        <f t="shared" si="397"/>
        <v>0</v>
      </c>
      <c r="GX100" s="91">
        <f t="shared" si="398"/>
        <v>0</v>
      </c>
      <c r="GY100" s="91">
        <f t="shared" si="399"/>
        <v>0</v>
      </c>
      <c r="GZ100" s="91">
        <f t="shared" si="400"/>
        <v>0</v>
      </c>
      <c r="HA100" s="91">
        <f t="shared" si="401"/>
        <v>0</v>
      </c>
      <c r="HB100" s="91">
        <f t="shared" si="402"/>
        <v>0</v>
      </c>
      <c r="HC100" s="91">
        <f t="shared" si="403"/>
        <v>0</v>
      </c>
      <c r="HD100" s="91">
        <f t="shared" si="404"/>
        <v>0</v>
      </c>
      <c r="HE100" s="91">
        <f t="shared" si="405"/>
        <v>0</v>
      </c>
      <c r="HF100" s="91">
        <f t="shared" si="406"/>
        <v>0</v>
      </c>
      <c r="HG100" s="91">
        <f t="shared" si="407"/>
        <v>0</v>
      </c>
      <c r="HH100" s="91">
        <f t="shared" si="408"/>
        <v>0</v>
      </c>
      <c r="HI100" s="91">
        <f t="shared" si="409"/>
        <v>0</v>
      </c>
      <c r="HJ100" s="91">
        <f t="shared" si="410"/>
        <v>0</v>
      </c>
      <c r="HK100" s="91">
        <f t="shared" si="411"/>
        <v>0</v>
      </c>
      <c r="HL100" s="91">
        <f t="shared" si="412"/>
        <v>0</v>
      </c>
      <c r="HM100" s="91">
        <f t="shared" si="413"/>
        <v>0</v>
      </c>
      <c r="HN100" s="91">
        <f t="shared" si="414"/>
        <v>0</v>
      </c>
      <c r="HP100" s="91">
        <f t="shared" si="354"/>
        <v>0</v>
      </c>
      <c r="HR100" s="262">
        <f t="shared" si="355"/>
        <v>0</v>
      </c>
      <c r="HS100" s="91">
        <f>HR100-'SS to Constituents'!F100</f>
        <v>0</v>
      </c>
      <c r="HV100" s="289" t="str">
        <f t="shared" si="356"/>
        <v>1E.2.MAM &amp; MAP</v>
      </c>
      <c r="HW100" s="262">
        <f t="shared" si="233"/>
        <v>0</v>
      </c>
      <c r="HX100" s="262">
        <f t="shared" si="234"/>
        <v>0</v>
      </c>
      <c r="HY100" s="262">
        <f t="shared" si="235"/>
        <v>0</v>
      </c>
      <c r="HZ100" s="262">
        <f t="shared" si="236"/>
        <v>0</v>
      </c>
      <c r="IA100" s="262">
        <f t="shared" si="237"/>
        <v>0</v>
      </c>
      <c r="IB100" s="262">
        <f t="shared" si="238"/>
        <v>0</v>
      </c>
      <c r="IC100" s="262">
        <f t="shared" si="239"/>
        <v>0</v>
      </c>
      <c r="ID100" s="262">
        <f t="shared" si="240"/>
        <v>0</v>
      </c>
      <c r="IE100" s="262">
        <f t="shared" si="241"/>
        <v>0</v>
      </c>
      <c r="IF100" s="262">
        <f t="shared" si="242"/>
        <v>0</v>
      </c>
      <c r="IG100" s="262">
        <f t="shared" si="243"/>
        <v>0</v>
      </c>
      <c r="IH100" s="262">
        <f t="shared" si="244"/>
        <v>0</v>
      </c>
      <c r="II100" s="262">
        <f t="shared" si="245"/>
        <v>0</v>
      </c>
      <c r="IJ100" s="262">
        <f t="shared" si="246"/>
        <v>0</v>
      </c>
      <c r="IK100" s="262">
        <f t="shared" si="247"/>
        <v>0</v>
      </c>
      <c r="IL100" s="262">
        <f t="shared" si="248"/>
        <v>0</v>
      </c>
      <c r="IM100" s="262">
        <f t="shared" si="249"/>
        <v>0</v>
      </c>
      <c r="IN100" s="262">
        <f t="shared" si="250"/>
        <v>0</v>
      </c>
      <c r="IO100" s="262">
        <f t="shared" si="251"/>
        <v>0</v>
      </c>
      <c r="IP100" s="262">
        <f t="shared" si="252"/>
        <v>0</v>
      </c>
      <c r="IQ100" s="262">
        <f t="shared" si="253"/>
        <v>0</v>
      </c>
      <c r="IR100" s="262">
        <f t="shared" si="254"/>
        <v>0</v>
      </c>
      <c r="IS100" s="262">
        <f t="shared" si="255"/>
        <v>0</v>
      </c>
      <c r="IT100" s="262">
        <f t="shared" si="256"/>
        <v>0</v>
      </c>
      <c r="IU100" s="262">
        <f t="shared" si="257"/>
        <v>0</v>
      </c>
      <c r="IV100" s="262">
        <f t="shared" si="258"/>
        <v>0</v>
      </c>
      <c r="IW100" s="262">
        <f t="shared" si="259"/>
        <v>0</v>
      </c>
      <c r="IX100" s="262">
        <f t="shared" si="260"/>
        <v>0</v>
      </c>
      <c r="IY100" s="262">
        <f t="shared" si="261"/>
        <v>0</v>
      </c>
      <c r="IZ100" s="262">
        <f t="shared" si="262"/>
        <v>0</v>
      </c>
      <c r="JA100" s="262">
        <f t="shared" si="263"/>
        <v>0</v>
      </c>
      <c r="JB100" s="262">
        <f t="shared" si="264"/>
        <v>0</v>
      </c>
      <c r="JC100" s="262">
        <f t="shared" si="265"/>
        <v>0</v>
      </c>
      <c r="JD100" s="262">
        <f t="shared" si="266"/>
        <v>0</v>
      </c>
      <c r="JE100" s="262">
        <f t="shared" si="267"/>
        <v>0</v>
      </c>
      <c r="JF100" s="262">
        <f t="shared" si="268"/>
        <v>0</v>
      </c>
      <c r="JG100" s="262">
        <f t="shared" si="269"/>
        <v>0</v>
      </c>
      <c r="JH100" s="262">
        <f t="shared" si="270"/>
        <v>0</v>
      </c>
      <c r="JI100" s="262">
        <f t="shared" si="271"/>
        <v>0</v>
      </c>
      <c r="JJ100" s="262">
        <f t="shared" si="272"/>
        <v>0</v>
      </c>
      <c r="JK100" s="262">
        <f t="shared" si="273"/>
        <v>0</v>
      </c>
      <c r="JL100" s="262">
        <f t="shared" si="274"/>
        <v>0</v>
      </c>
      <c r="JM100" s="262">
        <f t="shared" si="275"/>
        <v>0</v>
      </c>
      <c r="JN100" s="262">
        <f t="shared" si="276"/>
        <v>0</v>
      </c>
      <c r="JO100" s="262">
        <f t="shared" si="277"/>
        <v>0</v>
      </c>
      <c r="JP100" s="262">
        <f t="shared" si="278"/>
        <v>0</v>
      </c>
      <c r="JQ100" s="262">
        <f t="shared" si="279"/>
        <v>0</v>
      </c>
      <c r="JR100" s="262">
        <f t="shared" si="280"/>
        <v>0</v>
      </c>
      <c r="JS100" s="262">
        <f t="shared" si="281"/>
        <v>0</v>
      </c>
      <c r="JT100" s="262">
        <f t="shared" si="282"/>
        <v>0</v>
      </c>
      <c r="JU100" s="262">
        <f t="shared" si="283"/>
        <v>0</v>
      </c>
      <c r="JV100" s="262">
        <f t="shared" si="284"/>
        <v>0</v>
      </c>
      <c r="JW100" s="262">
        <f t="shared" si="285"/>
        <v>0</v>
      </c>
      <c r="JX100" s="262">
        <f t="shared" si="286"/>
        <v>0</v>
      </c>
      <c r="JY100" s="262">
        <f t="shared" si="287"/>
        <v>0</v>
      </c>
      <c r="JZ100" s="262">
        <f t="shared" si="288"/>
        <v>0</v>
      </c>
      <c r="KA100" s="262">
        <f t="shared" si="289"/>
        <v>0</v>
      </c>
      <c r="KB100" s="262">
        <f t="shared" si="290"/>
        <v>0</v>
      </c>
      <c r="KC100" s="262">
        <f t="shared" si="291"/>
        <v>0</v>
      </c>
      <c r="KD100" s="262">
        <f t="shared" si="292"/>
        <v>0</v>
      </c>
      <c r="KE100" s="262">
        <f t="shared" si="293"/>
        <v>0</v>
      </c>
      <c r="KF100" s="262">
        <f t="shared" si="294"/>
        <v>0</v>
      </c>
      <c r="KG100" s="262">
        <f t="shared" si="295"/>
        <v>0</v>
      </c>
      <c r="KH100" s="262">
        <f t="shared" si="296"/>
        <v>0</v>
      </c>
      <c r="KI100" s="262">
        <f t="shared" si="297"/>
        <v>0</v>
      </c>
      <c r="KJ100" s="262">
        <f t="shared" si="298"/>
        <v>0</v>
      </c>
      <c r="KK100" s="262">
        <f t="shared" si="299"/>
        <v>0</v>
      </c>
      <c r="KL100" s="262">
        <f t="shared" si="300"/>
        <v>0</v>
      </c>
      <c r="KM100" s="262">
        <f t="shared" si="301"/>
        <v>0</v>
      </c>
      <c r="KN100" s="262">
        <f t="shared" si="302"/>
        <v>0</v>
      </c>
      <c r="KO100" s="262">
        <f t="shared" si="303"/>
        <v>0</v>
      </c>
      <c r="KP100" s="262">
        <f t="shared" si="304"/>
        <v>0</v>
      </c>
      <c r="KQ100" s="262">
        <f t="shared" si="305"/>
        <v>0</v>
      </c>
      <c r="KR100" s="262">
        <f t="shared" si="306"/>
        <v>0</v>
      </c>
      <c r="KS100" s="262">
        <f t="shared" si="307"/>
        <v>0</v>
      </c>
      <c r="KT100" s="262">
        <f t="shared" si="308"/>
        <v>0</v>
      </c>
      <c r="KU100" s="262">
        <f t="shared" si="309"/>
        <v>0</v>
      </c>
      <c r="KV100" s="262">
        <f t="shared" si="310"/>
        <v>0</v>
      </c>
      <c r="KW100" s="262">
        <f t="shared" si="311"/>
        <v>0</v>
      </c>
      <c r="KX100" s="262">
        <f t="shared" si="312"/>
        <v>0</v>
      </c>
      <c r="KY100" s="262">
        <f t="shared" si="313"/>
        <v>0</v>
      </c>
      <c r="KZ100" s="262">
        <f t="shared" si="314"/>
        <v>0</v>
      </c>
      <c r="LA100" s="262">
        <f t="shared" si="315"/>
        <v>0</v>
      </c>
      <c r="LB100" s="262">
        <f t="shared" si="316"/>
        <v>0</v>
      </c>
      <c r="LC100" s="262">
        <f t="shared" si="317"/>
        <v>0</v>
      </c>
      <c r="LD100" s="262">
        <f t="shared" si="318"/>
        <v>0</v>
      </c>
      <c r="LE100" s="262">
        <f t="shared" si="319"/>
        <v>0</v>
      </c>
      <c r="LF100" s="262">
        <f t="shared" si="320"/>
        <v>0</v>
      </c>
      <c r="LG100" s="262">
        <f t="shared" si="321"/>
        <v>0</v>
      </c>
      <c r="LH100" s="262">
        <f t="shared" si="322"/>
        <v>0</v>
      </c>
      <c r="LI100" s="262">
        <f t="shared" si="323"/>
        <v>0</v>
      </c>
      <c r="LJ100" s="262">
        <f t="shared" si="324"/>
        <v>0</v>
      </c>
      <c r="LK100" s="262">
        <f t="shared" si="325"/>
        <v>0</v>
      </c>
      <c r="LL100" s="262">
        <f t="shared" si="326"/>
        <v>0</v>
      </c>
    </row>
    <row r="101" spans="2:324" ht="39.950000000000003" hidden="1" customHeight="1" x14ac:dyDescent="0.25">
      <c r="B101" s="5" t="s">
        <v>85</v>
      </c>
      <c r="C101" s="68" t="s">
        <v>46</v>
      </c>
      <c r="D101" s="5" t="s">
        <v>72</v>
      </c>
      <c r="F101" s="262">
        <f>'SS to Constituents'!N101</f>
        <v>0</v>
      </c>
      <c r="H101" s="262">
        <f>'SS to Constituents'!O101</f>
        <v>0</v>
      </c>
      <c r="I101" s="264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X101" s="91">
        <f t="shared" si="327"/>
        <v>0</v>
      </c>
      <c r="Y101" s="91">
        <f t="shared" si="328"/>
        <v>0</v>
      </c>
      <c r="Z101" s="91">
        <f t="shared" si="329"/>
        <v>0</v>
      </c>
      <c r="AA101" s="91">
        <f t="shared" si="330"/>
        <v>0</v>
      </c>
      <c r="AB101" s="91">
        <f t="shared" si="331"/>
        <v>0</v>
      </c>
      <c r="AC101" s="91">
        <f t="shared" si="332"/>
        <v>0</v>
      </c>
      <c r="AD101" s="91">
        <f t="shared" si="333"/>
        <v>0</v>
      </c>
      <c r="AE101" s="91">
        <f t="shared" si="334"/>
        <v>0</v>
      </c>
      <c r="AF101" s="91">
        <f t="shared" si="335"/>
        <v>0</v>
      </c>
      <c r="AG101" s="91">
        <f t="shared" si="336"/>
        <v>0</v>
      </c>
      <c r="AH101" s="91">
        <f t="shared" si="337"/>
        <v>0</v>
      </c>
      <c r="AI101" s="91">
        <f t="shared" si="338"/>
        <v>0</v>
      </c>
      <c r="AJ101" s="91">
        <f t="shared" si="339"/>
        <v>0</v>
      </c>
      <c r="AL101" s="91">
        <f t="shared" si="340"/>
        <v>0</v>
      </c>
      <c r="AM101" s="91">
        <f t="shared" si="341"/>
        <v>0</v>
      </c>
      <c r="AN101" s="91">
        <f t="shared" si="342"/>
        <v>0</v>
      </c>
      <c r="AO101" s="91">
        <f t="shared" si="343"/>
        <v>0</v>
      </c>
      <c r="AP101" s="91">
        <f t="shared" si="344"/>
        <v>0</v>
      </c>
      <c r="AR101" s="91">
        <f t="shared" si="345"/>
        <v>0</v>
      </c>
      <c r="AS101" s="91">
        <f t="shared" si="346"/>
        <v>0</v>
      </c>
      <c r="AT101" s="91">
        <f t="shared" si="347"/>
        <v>0</v>
      </c>
      <c r="AV101" s="91">
        <f t="shared" si="348"/>
        <v>0</v>
      </c>
      <c r="AX101" s="91">
        <f t="shared" si="349"/>
        <v>0</v>
      </c>
      <c r="AZ101" s="91">
        <f t="shared" si="350"/>
        <v>0</v>
      </c>
      <c r="BB101" s="262">
        <f>'SS to Constituents'!P101</f>
        <v>0</v>
      </c>
      <c r="BC101" s="264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Y101" s="91">
        <f t="shared" si="351"/>
        <v>0</v>
      </c>
      <c r="BZ101" s="91">
        <f t="shared" si="368"/>
        <v>0</v>
      </c>
      <c r="CA101" s="91">
        <f t="shared" si="369"/>
        <v>0</v>
      </c>
      <c r="CB101" s="91">
        <f t="shared" si="370"/>
        <v>0</v>
      </c>
      <c r="CC101" s="91">
        <f t="shared" si="371"/>
        <v>0</v>
      </c>
      <c r="CD101" s="91">
        <f t="shared" si="372"/>
        <v>0</v>
      </c>
      <c r="CE101" s="91">
        <f t="shared" si="373"/>
        <v>0</v>
      </c>
      <c r="CF101" s="91">
        <f t="shared" si="374"/>
        <v>0</v>
      </c>
      <c r="CG101" s="91">
        <f t="shared" si="375"/>
        <v>0</v>
      </c>
      <c r="CH101" s="91">
        <f t="shared" si="357"/>
        <v>0</v>
      </c>
      <c r="CI101" s="91">
        <f t="shared" si="358"/>
        <v>0</v>
      </c>
      <c r="CJ101" s="91">
        <f t="shared" si="359"/>
        <v>0</v>
      </c>
      <c r="CK101" s="91">
        <f t="shared" si="360"/>
        <v>0</v>
      </c>
      <c r="CL101" s="91">
        <f t="shared" si="361"/>
        <v>0</v>
      </c>
      <c r="CM101" s="91">
        <f t="shared" si="362"/>
        <v>0</v>
      </c>
      <c r="CN101" s="91">
        <f t="shared" si="363"/>
        <v>0</v>
      </c>
      <c r="CO101" s="91">
        <f t="shared" si="364"/>
        <v>0</v>
      </c>
      <c r="CP101" s="91">
        <f t="shared" si="365"/>
        <v>0</v>
      </c>
      <c r="CQ101" s="91">
        <f t="shared" si="366"/>
        <v>0</v>
      </c>
      <c r="CR101" s="91">
        <f t="shared" si="367"/>
        <v>0</v>
      </c>
      <c r="CT101" s="91">
        <f t="shared" si="352"/>
        <v>0</v>
      </c>
      <c r="CV101" s="262">
        <f>'SS to Constituents'!Q101</f>
        <v>0</v>
      </c>
      <c r="CW101" s="264"/>
      <c r="CX101" s="285"/>
      <c r="CY101" s="285"/>
      <c r="CZ101" s="285"/>
      <c r="DA101" s="285"/>
      <c r="DB101" s="285"/>
      <c r="DC101" s="285"/>
      <c r="DD101" s="285"/>
      <c r="DE101" s="285"/>
      <c r="DF101" s="285"/>
      <c r="DG101" s="285"/>
      <c r="DH101" s="285"/>
      <c r="DI101" s="285"/>
      <c r="DJ101" s="285"/>
      <c r="DK101" s="285"/>
      <c r="DL101" s="285"/>
      <c r="DM101" s="285"/>
      <c r="DN101" s="285"/>
      <c r="DO101" s="285"/>
      <c r="DP101" s="285"/>
      <c r="DQ101" s="285"/>
      <c r="DR101" s="285"/>
      <c r="DS101" s="285"/>
      <c r="DT101" s="285"/>
      <c r="DU101" s="285"/>
      <c r="DV101" s="285"/>
      <c r="DW101" s="285"/>
      <c r="DX101" s="285"/>
      <c r="DY101" s="285"/>
      <c r="DZ101" s="285"/>
      <c r="EA101" s="285"/>
      <c r="EB101" s="285"/>
      <c r="EC101" s="285"/>
      <c r="ED101" s="285"/>
      <c r="EE101" s="285"/>
      <c r="EF101" s="285"/>
      <c r="EG101" s="285"/>
      <c r="EH101" s="285"/>
      <c r="EI101" s="285"/>
      <c r="EJ101" s="285"/>
      <c r="EK101" s="285"/>
      <c r="EL101" s="285"/>
      <c r="EM101" s="285"/>
      <c r="EN101" s="285"/>
      <c r="EO101" s="285"/>
      <c r="EP101" s="285"/>
      <c r="EQ101" s="285"/>
      <c r="ER101" s="285"/>
      <c r="ES101" s="285"/>
      <c r="ET101" s="285"/>
      <c r="EU101" s="285"/>
      <c r="EV101" s="285"/>
      <c r="EW101" s="285"/>
      <c r="EX101" s="285"/>
      <c r="EY101" s="285"/>
      <c r="EZ101" s="285"/>
      <c r="FA101" s="285"/>
      <c r="FB101" s="285"/>
      <c r="FC101" s="285"/>
      <c r="FD101" s="285"/>
      <c r="FE101" s="285"/>
      <c r="FG101" s="91">
        <f t="shared" si="353"/>
        <v>0</v>
      </c>
      <c r="FH101" s="91">
        <f t="shared" si="377"/>
        <v>0</v>
      </c>
      <c r="FI101" s="91">
        <f t="shared" si="378"/>
        <v>0</v>
      </c>
      <c r="FJ101" s="91">
        <f t="shared" si="379"/>
        <v>0</v>
      </c>
      <c r="FK101" s="91">
        <f t="shared" si="380"/>
        <v>0</v>
      </c>
      <c r="FL101" s="91">
        <f t="shared" si="381"/>
        <v>0</v>
      </c>
      <c r="FM101" s="91">
        <f t="shared" si="382"/>
        <v>0</v>
      </c>
      <c r="FN101" s="91">
        <f t="shared" si="383"/>
        <v>0</v>
      </c>
      <c r="FO101" s="91">
        <f t="shared" si="384"/>
        <v>0</v>
      </c>
      <c r="FP101" s="91">
        <f t="shared" si="385"/>
        <v>0</v>
      </c>
      <c r="FQ101" s="91">
        <f t="shared" si="386"/>
        <v>0</v>
      </c>
      <c r="FR101" s="91">
        <f t="shared" si="387"/>
        <v>0</v>
      </c>
      <c r="FS101" s="91">
        <f t="shared" si="388"/>
        <v>0</v>
      </c>
      <c r="FT101" s="91">
        <f t="shared" si="389"/>
        <v>0</v>
      </c>
      <c r="FU101" s="91">
        <f t="shared" si="390"/>
        <v>0</v>
      </c>
      <c r="FV101" s="91">
        <f t="shared" si="391"/>
        <v>0</v>
      </c>
      <c r="FW101" s="91">
        <f t="shared" si="376"/>
        <v>0</v>
      </c>
      <c r="FX101" s="91">
        <f t="shared" si="392"/>
        <v>0</v>
      </c>
      <c r="FY101" s="91">
        <f t="shared" si="393"/>
        <v>0</v>
      </c>
      <c r="FZ101" s="91">
        <f t="shared" si="394"/>
        <v>0</v>
      </c>
      <c r="GA101" s="91">
        <f t="shared" si="420"/>
        <v>0</v>
      </c>
      <c r="GB101" s="91">
        <f t="shared" si="421"/>
        <v>0</v>
      </c>
      <c r="GC101" s="91">
        <f t="shared" si="422"/>
        <v>0</v>
      </c>
      <c r="GD101" s="91">
        <f t="shared" si="423"/>
        <v>0</v>
      </c>
      <c r="GE101" s="91">
        <f t="shared" si="424"/>
        <v>0</v>
      </c>
      <c r="GF101" s="91">
        <f t="shared" si="425"/>
        <v>0</v>
      </c>
      <c r="GG101" s="91">
        <f t="shared" si="426"/>
        <v>0</v>
      </c>
      <c r="GH101" s="91">
        <f t="shared" si="427"/>
        <v>0</v>
      </c>
      <c r="GI101" s="91">
        <f t="shared" si="428"/>
        <v>0</v>
      </c>
      <c r="GJ101" s="91">
        <f t="shared" si="429"/>
        <v>0</v>
      </c>
      <c r="GK101" s="91">
        <f t="shared" si="430"/>
        <v>0</v>
      </c>
      <c r="GL101" s="91">
        <f t="shared" si="431"/>
        <v>0</v>
      </c>
      <c r="GM101" s="91">
        <f t="shared" si="432"/>
        <v>0</v>
      </c>
      <c r="GN101" s="91">
        <f t="shared" si="433"/>
        <v>0</v>
      </c>
      <c r="GO101" s="91">
        <f t="shared" si="434"/>
        <v>0</v>
      </c>
      <c r="GP101" s="91">
        <f t="shared" si="415"/>
        <v>0</v>
      </c>
      <c r="GQ101" s="91">
        <f t="shared" si="416"/>
        <v>0</v>
      </c>
      <c r="GR101" s="91">
        <f t="shared" si="417"/>
        <v>0</v>
      </c>
      <c r="GS101" s="91">
        <f t="shared" si="418"/>
        <v>0</v>
      </c>
      <c r="GT101" s="91">
        <f t="shared" si="419"/>
        <v>0</v>
      </c>
      <c r="GU101" s="91">
        <f t="shared" si="395"/>
        <v>0</v>
      </c>
      <c r="GV101" s="91">
        <f t="shared" si="396"/>
        <v>0</v>
      </c>
      <c r="GW101" s="91">
        <f t="shared" si="397"/>
        <v>0</v>
      </c>
      <c r="GX101" s="91">
        <f t="shared" si="398"/>
        <v>0</v>
      </c>
      <c r="GY101" s="91">
        <f t="shared" si="399"/>
        <v>0</v>
      </c>
      <c r="GZ101" s="91">
        <f t="shared" si="400"/>
        <v>0</v>
      </c>
      <c r="HA101" s="91">
        <f t="shared" si="401"/>
        <v>0</v>
      </c>
      <c r="HB101" s="91">
        <f t="shared" si="402"/>
        <v>0</v>
      </c>
      <c r="HC101" s="91">
        <f t="shared" si="403"/>
        <v>0</v>
      </c>
      <c r="HD101" s="91">
        <f t="shared" si="404"/>
        <v>0</v>
      </c>
      <c r="HE101" s="91">
        <f t="shared" si="405"/>
        <v>0</v>
      </c>
      <c r="HF101" s="91">
        <f t="shared" si="406"/>
        <v>0</v>
      </c>
      <c r="HG101" s="91">
        <f t="shared" si="407"/>
        <v>0</v>
      </c>
      <c r="HH101" s="91">
        <f t="shared" si="408"/>
        <v>0</v>
      </c>
      <c r="HI101" s="91">
        <f t="shared" si="409"/>
        <v>0</v>
      </c>
      <c r="HJ101" s="91">
        <f t="shared" si="410"/>
        <v>0</v>
      </c>
      <c r="HK101" s="91">
        <f t="shared" si="411"/>
        <v>0</v>
      </c>
      <c r="HL101" s="91">
        <f t="shared" si="412"/>
        <v>0</v>
      </c>
      <c r="HM101" s="91">
        <f t="shared" si="413"/>
        <v>0</v>
      </c>
      <c r="HN101" s="91">
        <f t="shared" si="414"/>
        <v>0</v>
      </c>
      <c r="HP101" s="91">
        <f t="shared" si="354"/>
        <v>0</v>
      </c>
      <c r="HR101" s="262">
        <f t="shared" si="355"/>
        <v>0</v>
      </c>
      <c r="HS101" s="91">
        <f>HR101-'SS to Constituents'!F101</f>
        <v>0</v>
      </c>
      <c r="HV101" s="289" t="str">
        <f t="shared" si="356"/>
        <v>1E.3.DC</v>
      </c>
      <c r="HW101" s="262">
        <f t="shared" si="233"/>
        <v>0</v>
      </c>
      <c r="HX101" s="262">
        <f t="shared" si="234"/>
        <v>0</v>
      </c>
      <c r="HY101" s="262">
        <f t="shared" si="235"/>
        <v>0</v>
      </c>
      <c r="HZ101" s="262">
        <f t="shared" si="236"/>
        <v>0</v>
      </c>
      <c r="IA101" s="262">
        <f t="shared" si="237"/>
        <v>0</v>
      </c>
      <c r="IB101" s="262">
        <f t="shared" si="238"/>
        <v>0</v>
      </c>
      <c r="IC101" s="262">
        <f t="shared" si="239"/>
        <v>0</v>
      </c>
      <c r="ID101" s="262">
        <f t="shared" si="240"/>
        <v>0</v>
      </c>
      <c r="IE101" s="262">
        <f t="shared" si="241"/>
        <v>0</v>
      </c>
      <c r="IF101" s="262">
        <f t="shared" si="242"/>
        <v>0</v>
      </c>
      <c r="IG101" s="262">
        <f t="shared" si="243"/>
        <v>0</v>
      </c>
      <c r="IH101" s="262">
        <f t="shared" si="244"/>
        <v>0</v>
      </c>
      <c r="II101" s="262">
        <f t="shared" si="245"/>
        <v>0</v>
      </c>
      <c r="IJ101" s="262">
        <f t="shared" si="246"/>
        <v>0</v>
      </c>
      <c r="IK101" s="262">
        <f t="shared" si="247"/>
        <v>0</v>
      </c>
      <c r="IL101" s="262">
        <f t="shared" si="248"/>
        <v>0</v>
      </c>
      <c r="IM101" s="262">
        <f t="shared" si="249"/>
        <v>0</v>
      </c>
      <c r="IN101" s="262">
        <f t="shared" si="250"/>
        <v>0</v>
      </c>
      <c r="IO101" s="262">
        <f t="shared" si="251"/>
        <v>0</v>
      </c>
      <c r="IP101" s="262">
        <f t="shared" si="252"/>
        <v>0</v>
      </c>
      <c r="IQ101" s="262">
        <f t="shared" si="253"/>
        <v>0</v>
      </c>
      <c r="IR101" s="262">
        <f t="shared" si="254"/>
        <v>0</v>
      </c>
      <c r="IS101" s="262">
        <f t="shared" si="255"/>
        <v>0</v>
      </c>
      <c r="IT101" s="262">
        <f t="shared" si="256"/>
        <v>0</v>
      </c>
      <c r="IU101" s="262">
        <f t="shared" si="257"/>
        <v>0</v>
      </c>
      <c r="IV101" s="262">
        <f t="shared" si="258"/>
        <v>0</v>
      </c>
      <c r="IW101" s="262">
        <f t="shared" si="259"/>
        <v>0</v>
      </c>
      <c r="IX101" s="262">
        <f t="shared" si="260"/>
        <v>0</v>
      </c>
      <c r="IY101" s="262">
        <f t="shared" si="261"/>
        <v>0</v>
      </c>
      <c r="IZ101" s="262">
        <f t="shared" si="262"/>
        <v>0</v>
      </c>
      <c r="JA101" s="262">
        <f t="shared" si="263"/>
        <v>0</v>
      </c>
      <c r="JB101" s="262">
        <f t="shared" si="264"/>
        <v>0</v>
      </c>
      <c r="JC101" s="262">
        <f t="shared" si="265"/>
        <v>0</v>
      </c>
      <c r="JD101" s="262">
        <f t="shared" si="266"/>
        <v>0</v>
      </c>
      <c r="JE101" s="262">
        <f t="shared" si="267"/>
        <v>0</v>
      </c>
      <c r="JF101" s="262">
        <f t="shared" si="268"/>
        <v>0</v>
      </c>
      <c r="JG101" s="262">
        <f t="shared" si="269"/>
        <v>0</v>
      </c>
      <c r="JH101" s="262">
        <f t="shared" si="270"/>
        <v>0</v>
      </c>
      <c r="JI101" s="262">
        <f t="shared" si="271"/>
        <v>0</v>
      </c>
      <c r="JJ101" s="262">
        <f t="shared" si="272"/>
        <v>0</v>
      </c>
      <c r="JK101" s="262">
        <f t="shared" si="273"/>
        <v>0</v>
      </c>
      <c r="JL101" s="262">
        <f t="shared" si="274"/>
        <v>0</v>
      </c>
      <c r="JM101" s="262">
        <f t="shared" si="275"/>
        <v>0</v>
      </c>
      <c r="JN101" s="262">
        <f t="shared" si="276"/>
        <v>0</v>
      </c>
      <c r="JO101" s="262">
        <f t="shared" si="277"/>
        <v>0</v>
      </c>
      <c r="JP101" s="262">
        <f t="shared" si="278"/>
        <v>0</v>
      </c>
      <c r="JQ101" s="262">
        <f t="shared" si="279"/>
        <v>0</v>
      </c>
      <c r="JR101" s="262">
        <f t="shared" si="280"/>
        <v>0</v>
      </c>
      <c r="JS101" s="262">
        <f t="shared" si="281"/>
        <v>0</v>
      </c>
      <c r="JT101" s="262">
        <f t="shared" si="282"/>
        <v>0</v>
      </c>
      <c r="JU101" s="262">
        <f t="shared" si="283"/>
        <v>0</v>
      </c>
      <c r="JV101" s="262">
        <f t="shared" si="284"/>
        <v>0</v>
      </c>
      <c r="JW101" s="262">
        <f t="shared" si="285"/>
        <v>0</v>
      </c>
      <c r="JX101" s="262">
        <f t="shared" si="286"/>
        <v>0</v>
      </c>
      <c r="JY101" s="262">
        <f t="shared" si="287"/>
        <v>0</v>
      </c>
      <c r="JZ101" s="262">
        <f t="shared" si="288"/>
        <v>0</v>
      </c>
      <c r="KA101" s="262">
        <f t="shared" si="289"/>
        <v>0</v>
      </c>
      <c r="KB101" s="262">
        <f t="shared" si="290"/>
        <v>0</v>
      </c>
      <c r="KC101" s="262">
        <f t="shared" si="291"/>
        <v>0</v>
      </c>
      <c r="KD101" s="262">
        <f t="shared" si="292"/>
        <v>0</v>
      </c>
      <c r="KE101" s="262">
        <f t="shared" si="293"/>
        <v>0</v>
      </c>
      <c r="KF101" s="262">
        <f t="shared" si="294"/>
        <v>0</v>
      </c>
      <c r="KG101" s="262">
        <f t="shared" si="295"/>
        <v>0</v>
      </c>
      <c r="KH101" s="262">
        <f t="shared" si="296"/>
        <v>0</v>
      </c>
      <c r="KI101" s="262">
        <f t="shared" si="297"/>
        <v>0</v>
      </c>
      <c r="KJ101" s="262">
        <f t="shared" si="298"/>
        <v>0</v>
      </c>
      <c r="KK101" s="262">
        <f t="shared" si="299"/>
        <v>0</v>
      </c>
      <c r="KL101" s="262">
        <f t="shared" si="300"/>
        <v>0</v>
      </c>
      <c r="KM101" s="262">
        <f t="shared" si="301"/>
        <v>0</v>
      </c>
      <c r="KN101" s="262">
        <f t="shared" si="302"/>
        <v>0</v>
      </c>
      <c r="KO101" s="262">
        <f t="shared" si="303"/>
        <v>0</v>
      </c>
      <c r="KP101" s="262">
        <f t="shared" si="304"/>
        <v>0</v>
      </c>
      <c r="KQ101" s="262">
        <f t="shared" si="305"/>
        <v>0</v>
      </c>
      <c r="KR101" s="262">
        <f t="shared" si="306"/>
        <v>0</v>
      </c>
      <c r="KS101" s="262">
        <f t="shared" si="307"/>
        <v>0</v>
      </c>
      <c r="KT101" s="262">
        <f t="shared" si="308"/>
        <v>0</v>
      </c>
      <c r="KU101" s="262">
        <f t="shared" si="309"/>
        <v>0</v>
      </c>
      <c r="KV101" s="262">
        <f t="shared" si="310"/>
        <v>0</v>
      </c>
      <c r="KW101" s="262">
        <f t="shared" si="311"/>
        <v>0</v>
      </c>
      <c r="KX101" s="262">
        <f t="shared" si="312"/>
        <v>0</v>
      </c>
      <c r="KY101" s="262">
        <f t="shared" si="313"/>
        <v>0</v>
      </c>
      <c r="KZ101" s="262">
        <f t="shared" si="314"/>
        <v>0</v>
      </c>
      <c r="LA101" s="262">
        <f t="shared" si="315"/>
        <v>0</v>
      </c>
      <c r="LB101" s="262">
        <f t="shared" si="316"/>
        <v>0</v>
      </c>
      <c r="LC101" s="262">
        <f t="shared" si="317"/>
        <v>0</v>
      </c>
      <c r="LD101" s="262">
        <f t="shared" si="318"/>
        <v>0</v>
      </c>
      <c r="LE101" s="262">
        <f t="shared" si="319"/>
        <v>0</v>
      </c>
      <c r="LF101" s="262">
        <f t="shared" si="320"/>
        <v>0</v>
      </c>
      <c r="LG101" s="262">
        <f t="shared" si="321"/>
        <v>0</v>
      </c>
      <c r="LH101" s="262">
        <f t="shared" si="322"/>
        <v>0</v>
      </c>
      <c r="LI101" s="262">
        <f t="shared" si="323"/>
        <v>0</v>
      </c>
      <c r="LJ101" s="262">
        <f t="shared" si="324"/>
        <v>0</v>
      </c>
      <c r="LK101" s="262">
        <f t="shared" si="325"/>
        <v>0</v>
      </c>
      <c r="LL101" s="262">
        <f t="shared" si="326"/>
        <v>0</v>
      </c>
    </row>
    <row r="102" spans="2:324" ht="39.950000000000003" hidden="1" customHeight="1" x14ac:dyDescent="0.25">
      <c r="B102" s="5" t="s">
        <v>85</v>
      </c>
      <c r="C102" s="68" t="s">
        <v>46</v>
      </c>
      <c r="D102" s="5" t="s">
        <v>73</v>
      </c>
      <c r="F102" s="262">
        <f>'SS to Constituents'!N102</f>
        <v>0</v>
      </c>
      <c r="H102" s="262">
        <f>'SS to Constituents'!O102</f>
        <v>0</v>
      </c>
      <c r="I102" s="264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X102" s="91">
        <f t="shared" si="327"/>
        <v>0</v>
      </c>
      <c r="Y102" s="91">
        <f t="shared" si="328"/>
        <v>0</v>
      </c>
      <c r="Z102" s="91">
        <f t="shared" si="329"/>
        <v>0</v>
      </c>
      <c r="AA102" s="91">
        <f t="shared" si="330"/>
        <v>0</v>
      </c>
      <c r="AB102" s="91">
        <f t="shared" si="331"/>
        <v>0</v>
      </c>
      <c r="AC102" s="91">
        <f t="shared" si="332"/>
        <v>0</v>
      </c>
      <c r="AD102" s="91">
        <f t="shared" si="333"/>
        <v>0</v>
      </c>
      <c r="AE102" s="91">
        <f t="shared" si="334"/>
        <v>0</v>
      </c>
      <c r="AF102" s="91">
        <f t="shared" si="335"/>
        <v>0</v>
      </c>
      <c r="AG102" s="91">
        <f t="shared" si="336"/>
        <v>0</v>
      </c>
      <c r="AH102" s="91">
        <f t="shared" si="337"/>
        <v>0</v>
      </c>
      <c r="AI102" s="91">
        <f t="shared" si="338"/>
        <v>0</v>
      </c>
      <c r="AJ102" s="91">
        <f t="shared" si="339"/>
        <v>0</v>
      </c>
      <c r="AL102" s="91">
        <f t="shared" si="340"/>
        <v>0</v>
      </c>
      <c r="AM102" s="91">
        <f t="shared" si="341"/>
        <v>0</v>
      </c>
      <c r="AN102" s="91">
        <f t="shared" si="342"/>
        <v>0</v>
      </c>
      <c r="AO102" s="91">
        <f t="shared" si="343"/>
        <v>0</v>
      </c>
      <c r="AP102" s="91">
        <f t="shared" si="344"/>
        <v>0</v>
      </c>
      <c r="AR102" s="91">
        <f t="shared" si="345"/>
        <v>0</v>
      </c>
      <c r="AS102" s="91">
        <f t="shared" si="346"/>
        <v>0</v>
      </c>
      <c r="AT102" s="91">
        <f t="shared" si="347"/>
        <v>0</v>
      </c>
      <c r="AV102" s="91">
        <f t="shared" si="348"/>
        <v>0</v>
      </c>
      <c r="AX102" s="91">
        <f t="shared" si="349"/>
        <v>0</v>
      </c>
      <c r="AZ102" s="91">
        <f t="shared" si="350"/>
        <v>0</v>
      </c>
      <c r="BB102" s="262">
        <f>'SS to Constituents'!P102</f>
        <v>0</v>
      </c>
      <c r="BC102" s="264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85"/>
      <c r="BU102" s="285"/>
      <c r="BV102" s="285"/>
      <c r="BW102" s="285"/>
      <c r="BY102" s="91">
        <f t="shared" si="351"/>
        <v>0</v>
      </c>
      <c r="BZ102" s="91">
        <f t="shared" si="368"/>
        <v>0</v>
      </c>
      <c r="CA102" s="91">
        <f t="shared" si="369"/>
        <v>0</v>
      </c>
      <c r="CB102" s="91">
        <f t="shared" si="370"/>
        <v>0</v>
      </c>
      <c r="CC102" s="91">
        <f t="shared" si="371"/>
        <v>0</v>
      </c>
      <c r="CD102" s="91">
        <f t="shared" si="372"/>
        <v>0</v>
      </c>
      <c r="CE102" s="91">
        <f t="shared" si="373"/>
        <v>0</v>
      </c>
      <c r="CF102" s="91">
        <f t="shared" si="374"/>
        <v>0</v>
      </c>
      <c r="CG102" s="91">
        <f t="shared" si="375"/>
        <v>0</v>
      </c>
      <c r="CH102" s="91">
        <f t="shared" si="357"/>
        <v>0</v>
      </c>
      <c r="CI102" s="91">
        <f t="shared" si="358"/>
        <v>0</v>
      </c>
      <c r="CJ102" s="91">
        <f t="shared" si="359"/>
        <v>0</v>
      </c>
      <c r="CK102" s="91">
        <f t="shared" si="360"/>
        <v>0</v>
      </c>
      <c r="CL102" s="91">
        <f t="shared" si="361"/>
        <v>0</v>
      </c>
      <c r="CM102" s="91">
        <f t="shared" si="362"/>
        <v>0</v>
      </c>
      <c r="CN102" s="91">
        <f t="shared" si="363"/>
        <v>0</v>
      </c>
      <c r="CO102" s="91">
        <f t="shared" si="364"/>
        <v>0</v>
      </c>
      <c r="CP102" s="91">
        <f t="shared" si="365"/>
        <v>0</v>
      </c>
      <c r="CQ102" s="91">
        <f t="shared" si="366"/>
        <v>0</v>
      </c>
      <c r="CR102" s="91">
        <f t="shared" si="367"/>
        <v>0</v>
      </c>
      <c r="CT102" s="91">
        <f t="shared" si="352"/>
        <v>0</v>
      </c>
      <c r="CV102" s="262">
        <f>'SS to Constituents'!Q102</f>
        <v>0</v>
      </c>
      <c r="CW102" s="264"/>
      <c r="CX102" s="285"/>
      <c r="CY102" s="285"/>
      <c r="CZ102" s="285"/>
      <c r="DA102" s="285"/>
      <c r="DB102" s="285"/>
      <c r="DC102" s="285"/>
      <c r="DD102" s="285"/>
      <c r="DE102" s="285"/>
      <c r="DF102" s="285"/>
      <c r="DG102" s="285"/>
      <c r="DH102" s="285"/>
      <c r="DI102" s="285"/>
      <c r="DJ102" s="285"/>
      <c r="DK102" s="285"/>
      <c r="DL102" s="285"/>
      <c r="DM102" s="285"/>
      <c r="DN102" s="285"/>
      <c r="DO102" s="285"/>
      <c r="DP102" s="285"/>
      <c r="DQ102" s="285"/>
      <c r="DR102" s="285"/>
      <c r="DS102" s="285"/>
      <c r="DT102" s="285"/>
      <c r="DU102" s="285"/>
      <c r="DV102" s="285"/>
      <c r="DW102" s="285"/>
      <c r="DX102" s="285"/>
      <c r="DY102" s="285"/>
      <c r="DZ102" s="285"/>
      <c r="EA102" s="285"/>
      <c r="EB102" s="285"/>
      <c r="EC102" s="285"/>
      <c r="ED102" s="285"/>
      <c r="EE102" s="285"/>
      <c r="EF102" s="285"/>
      <c r="EG102" s="285"/>
      <c r="EH102" s="285"/>
      <c r="EI102" s="285"/>
      <c r="EJ102" s="285"/>
      <c r="EK102" s="285"/>
      <c r="EL102" s="285"/>
      <c r="EM102" s="285"/>
      <c r="EN102" s="285"/>
      <c r="EO102" s="285"/>
      <c r="EP102" s="285"/>
      <c r="EQ102" s="285"/>
      <c r="ER102" s="285"/>
      <c r="ES102" s="285"/>
      <c r="ET102" s="285"/>
      <c r="EU102" s="285"/>
      <c r="EV102" s="285"/>
      <c r="EW102" s="285"/>
      <c r="EX102" s="285"/>
      <c r="EY102" s="285"/>
      <c r="EZ102" s="285"/>
      <c r="FA102" s="285"/>
      <c r="FB102" s="285"/>
      <c r="FC102" s="285"/>
      <c r="FD102" s="285"/>
      <c r="FE102" s="285"/>
      <c r="FG102" s="91">
        <f t="shared" si="353"/>
        <v>0</v>
      </c>
      <c r="FH102" s="91">
        <f t="shared" si="377"/>
        <v>0</v>
      </c>
      <c r="FI102" s="91">
        <f t="shared" si="378"/>
        <v>0</v>
      </c>
      <c r="FJ102" s="91">
        <f t="shared" si="379"/>
        <v>0</v>
      </c>
      <c r="FK102" s="91">
        <f t="shared" si="380"/>
        <v>0</v>
      </c>
      <c r="FL102" s="91">
        <f t="shared" si="381"/>
        <v>0</v>
      </c>
      <c r="FM102" s="91">
        <f t="shared" si="382"/>
        <v>0</v>
      </c>
      <c r="FN102" s="91">
        <f t="shared" si="383"/>
        <v>0</v>
      </c>
      <c r="FO102" s="91">
        <f t="shared" si="384"/>
        <v>0</v>
      </c>
      <c r="FP102" s="91">
        <f t="shared" si="385"/>
        <v>0</v>
      </c>
      <c r="FQ102" s="91">
        <f t="shared" si="386"/>
        <v>0</v>
      </c>
      <c r="FR102" s="91">
        <f t="shared" si="387"/>
        <v>0</v>
      </c>
      <c r="FS102" s="91">
        <f t="shared" si="388"/>
        <v>0</v>
      </c>
      <c r="FT102" s="91">
        <f t="shared" si="389"/>
        <v>0</v>
      </c>
      <c r="FU102" s="91">
        <f t="shared" si="390"/>
        <v>0</v>
      </c>
      <c r="FV102" s="91">
        <f t="shared" si="391"/>
        <v>0</v>
      </c>
      <c r="FW102" s="91">
        <f t="shared" si="376"/>
        <v>0</v>
      </c>
      <c r="FX102" s="91">
        <f t="shared" si="392"/>
        <v>0</v>
      </c>
      <c r="FY102" s="91">
        <f t="shared" si="393"/>
        <v>0</v>
      </c>
      <c r="FZ102" s="91">
        <f t="shared" si="394"/>
        <v>0</v>
      </c>
      <c r="GA102" s="91">
        <f t="shared" si="420"/>
        <v>0</v>
      </c>
      <c r="GB102" s="91">
        <f t="shared" si="421"/>
        <v>0</v>
      </c>
      <c r="GC102" s="91">
        <f t="shared" si="422"/>
        <v>0</v>
      </c>
      <c r="GD102" s="91">
        <f t="shared" si="423"/>
        <v>0</v>
      </c>
      <c r="GE102" s="91">
        <f t="shared" si="424"/>
        <v>0</v>
      </c>
      <c r="GF102" s="91">
        <f t="shared" si="425"/>
        <v>0</v>
      </c>
      <c r="GG102" s="91">
        <f t="shared" si="426"/>
        <v>0</v>
      </c>
      <c r="GH102" s="91">
        <f t="shared" si="427"/>
        <v>0</v>
      </c>
      <c r="GI102" s="91">
        <f t="shared" si="428"/>
        <v>0</v>
      </c>
      <c r="GJ102" s="91">
        <f t="shared" si="429"/>
        <v>0</v>
      </c>
      <c r="GK102" s="91">
        <f t="shared" si="430"/>
        <v>0</v>
      </c>
      <c r="GL102" s="91">
        <f t="shared" si="431"/>
        <v>0</v>
      </c>
      <c r="GM102" s="91">
        <f t="shared" si="432"/>
        <v>0</v>
      </c>
      <c r="GN102" s="91">
        <f t="shared" si="433"/>
        <v>0</v>
      </c>
      <c r="GO102" s="91">
        <f t="shared" si="434"/>
        <v>0</v>
      </c>
      <c r="GP102" s="91">
        <f t="shared" si="415"/>
        <v>0</v>
      </c>
      <c r="GQ102" s="91">
        <f t="shared" si="416"/>
        <v>0</v>
      </c>
      <c r="GR102" s="91">
        <f t="shared" si="417"/>
        <v>0</v>
      </c>
      <c r="GS102" s="91">
        <f t="shared" si="418"/>
        <v>0</v>
      </c>
      <c r="GT102" s="91">
        <f t="shared" si="419"/>
        <v>0</v>
      </c>
      <c r="GU102" s="91">
        <f t="shared" si="395"/>
        <v>0</v>
      </c>
      <c r="GV102" s="91">
        <f t="shared" si="396"/>
        <v>0</v>
      </c>
      <c r="GW102" s="91">
        <f t="shared" si="397"/>
        <v>0</v>
      </c>
      <c r="GX102" s="91">
        <f t="shared" si="398"/>
        <v>0</v>
      </c>
      <c r="GY102" s="91">
        <f t="shared" si="399"/>
        <v>0</v>
      </c>
      <c r="GZ102" s="91">
        <f t="shared" si="400"/>
        <v>0</v>
      </c>
      <c r="HA102" s="91">
        <f t="shared" si="401"/>
        <v>0</v>
      </c>
      <c r="HB102" s="91">
        <f t="shared" si="402"/>
        <v>0</v>
      </c>
      <c r="HC102" s="91">
        <f t="shared" si="403"/>
        <v>0</v>
      </c>
      <c r="HD102" s="91">
        <f t="shared" si="404"/>
        <v>0</v>
      </c>
      <c r="HE102" s="91">
        <f t="shared" si="405"/>
        <v>0</v>
      </c>
      <c r="HF102" s="91">
        <f t="shared" si="406"/>
        <v>0</v>
      </c>
      <c r="HG102" s="91">
        <f t="shared" si="407"/>
        <v>0</v>
      </c>
      <c r="HH102" s="91">
        <f t="shared" si="408"/>
        <v>0</v>
      </c>
      <c r="HI102" s="91">
        <f t="shared" si="409"/>
        <v>0</v>
      </c>
      <c r="HJ102" s="91">
        <f t="shared" si="410"/>
        <v>0</v>
      </c>
      <c r="HK102" s="91">
        <f t="shared" si="411"/>
        <v>0</v>
      </c>
      <c r="HL102" s="91">
        <f t="shared" si="412"/>
        <v>0</v>
      </c>
      <c r="HM102" s="91">
        <f t="shared" si="413"/>
        <v>0</v>
      </c>
      <c r="HN102" s="91">
        <f t="shared" si="414"/>
        <v>0</v>
      </c>
      <c r="HP102" s="91">
        <f t="shared" si="354"/>
        <v>0</v>
      </c>
      <c r="HR102" s="262">
        <f t="shared" si="355"/>
        <v>0</v>
      </c>
      <c r="HS102" s="91">
        <f>HR102-'SS to Constituents'!F102</f>
        <v>0</v>
      </c>
      <c r="HV102" s="289" t="str">
        <f t="shared" si="356"/>
        <v>1E.3.DNC</v>
      </c>
      <c r="HW102" s="262">
        <f t="shared" si="233"/>
        <v>0</v>
      </c>
      <c r="HX102" s="262">
        <f t="shared" si="234"/>
        <v>0</v>
      </c>
      <c r="HY102" s="262">
        <f t="shared" si="235"/>
        <v>0</v>
      </c>
      <c r="HZ102" s="262">
        <f t="shared" si="236"/>
        <v>0</v>
      </c>
      <c r="IA102" s="262">
        <f t="shared" si="237"/>
        <v>0</v>
      </c>
      <c r="IB102" s="262">
        <f t="shared" si="238"/>
        <v>0</v>
      </c>
      <c r="IC102" s="262">
        <f t="shared" si="239"/>
        <v>0</v>
      </c>
      <c r="ID102" s="262">
        <f t="shared" si="240"/>
        <v>0</v>
      </c>
      <c r="IE102" s="262">
        <f t="shared" si="241"/>
        <v>0</v>
      </c>
      <c r="IF102" s="262">
        <f t="shared" si="242"/>
        <v>0</v>
      </c>
      <c r="IG102" s="262">
        <f t="shared" si="243"/>
        <v>0</v>
      </c>
      <c r="IH102" s="262">
        <f t="shared" si="244"/>
        <v>0</v>
      </c>
      <c r="II102" s="262">
        <f t="shared" si="245"/>
        <v>0</v>
      </c>
      <c r="IJ102" s="262">
        <f t="shared" si="246"/>
        <v>0</v>
      </c>
      <c r="IK102" s="262">
        <f t="shared" si="247"/>
        <v>0</v>
      </c>
      <c r="IL102" s="262">
        <f t="shared" si="248"/>
        <v>0</v>
      </c>
      <c r="IM102" s="262">
        <f t="shared" si="249"/>
        <v>0</v>
      </c>
      <c r="IN102" s="262">
        <f t="shared" si="250"/>
        <v>0</v>
      </c>
      <c r="IO102" s="262">
        <f t="shared" si="251"/>
        <v>0</v>
      </c>
      <c r="IP102" s="262">
        <f t="shared" si="252"/>
        <v>0</v>
      </c>
      <c r="IQ102" s="262">
        <f t="shared" si="253"/>
        <v>0</v>
      </c>
      <c r="IR102" s="262">
        <f t="shared" si="254"/>
        <v>0</v>
      </c>
      <c r="IS102" s="262">
        <f t="shared" si="255"/>
        <v>0</v>
      </c>
      <c r="IT102" s="262">
        <f t="shared" si="256"/>
        <v>0</v>
      </c>
      <c r="IU102" s="262">
        <f t="shared" si="257"/>
        <v>0</v>
      </c>
      <c r="IV102" s="262">
        <f t="shared" si="258"/>
        <v>0</v>
      </c>
      <c r="IW102" s="262">
        <f t="shared" si="259"/>
        <v>0</v>
      </c>
      <c r="IX102" s="262">
        <f t="shared" si="260"/>
        <v>0</v>
      </c>
      <c r="IY102" s="262">
        <f t="shared" si="261"/>
        <v>0</v>
      </c>
      <c r="IZ102" s="262">
        <f t="shared" si="262"/>
        <v>0</v>
      </c>
      <c r="JA102" s="262">
        <f t="shared" si="263"/>
        <v>0</v>
      </c>
      <c r="JB102" s="262">
        <f t="shared" si="264"/>
        <v>0</v>
      </c>
      <c r="JC102" s="262">
        <f t="shared" si="265"/>
        <v>0</v>
      </c>
      <c r="JD102" s="262">
        <f t="shared" si="266"/>
        <v>0</v>
      </c>
      <c r="JE102" s="262">
        <f t="shared" si="267"/>
        <v>0</v>
      </c>
      <c r="JF102" s="262">
        <f t="shared" si="268"/>
        <v>0</v>
      </c>
      <c r="JG102" s="262">
        <f t="shared" si="269"/>
        <v>0</v>
      </c>
      <c r="JH102" s="262">
        <f t="shared" si="270"/>
        <v>0</v>
      </c>
      <c r="JI102" s="262">
        <f t="shared" si="271"/>
        <v>0</v>
      </c>
      <c r="JJ102" s="262">
        <f t="shared" si="272"/>
        <v>0</v>
      </c>
      <c r="JK102" s="262">
        <f t="shared" si="273"/>
        <v>0</v>
      </c>
      <c r="JL102" s="262">
        <f t="shared" si="274"/>
        <v>0</v>
      </c>
      <c r="JM102" s="262">
        <f t="shared" si="275"/>
        <v>0</v>
      </c>
      <c r="JN102" s="262">
        <f t="shared" si="276"/>
        <v>0</v>
      </c>
      <c r="JO102" s="262">
        <f t="shared" si="277"/>
        <v>0</v>
      </c>
      <c r="JP102" s="262">
        <f t="shared" si="278"/>
        <v>0</v>
      </c>
      <c r="JQ102" s="262">
        <f t="shared" si="279"/>
        <v>0</v>
      </c>
      <c r="JR102" s="262">
        <f t="shared" si="280"/>
        <v>0</v>
      </c>
      <c r="JS102" s="262">
        <f t="shared" si="281"/>
        <v>0</v>
      </c>
      <c r="JT102" s="262">
        <f t="shared" si="282"/>
        <v>0</v>
      </c>
      <c r="JU102" s="262">
        <f t="shared" si="283"/>
        <v>0</v>
      </c>
      <c r="JV102" s="262">
        <f t="shared" si="284"/>
        <v>0</v>
      </c>
      <c r="JW102" s="262">
        <f t="shared" si="285"/>
        <v>0</v>
      </c>
      <c r="JX102" s="262">
        <f t="shared" si="286"/>
        <v>0</v>
      </c>
      <c r="JY102" s="262">
        <f t="shared" si="287"/>
        <v>0</v>
      </c>
      <c r="JZ102" s="262">
        <f t="shared" si="288"/>
        <v>0</v>
      </c>
      <c r="KA102" s="262">
        <f t="shared" si="289"/>
        <v>0</v>
      </c>
      <c r="KB102" s="262">
        <f t="shared" si="290"/>
        <v>0</v>
      </c>
      <c r="KC102" s="262">
        <f t="shared" si="291"/>
        <v>0</v>
      </c>
      <c r="KD102" s="262">
        <f t="shared" si="292"/>
        <v>0</v>
      </c>
      <c r="KE102" s="262">
        <f t="shared" si="293"/>
        <v>0</v>
      </c>
      <c r="KF102" s="262">
        <f t="shared" si="294"/>
        <v>0</v>
      </c>
      <c r="KG102" s="262">
        <f t="shared" si="295"/>
        <v>0</v>
      </c>
      <c r="KH102" s="262">
        <f t="shared" si="296"/>
        <v>0</v>
      </c>
      <c r="KI102" s="262">
        <f t="shared" si="297"/>
        <v>0</v>
      </c>
      <c r="KJ102" s="262">
        <f t="shared" si="298"/>
        <v>0</v>
      </c>
      <c r="KK102" s="262">
        <f t="shared" si="299"/>
        <v>0</v>
      </c>
      <c r="KL102" s="262">
        <f t="shared" si="300"/>
        <v>0</v>
      </c>
      <c r="KM102" s="262">
        <f t="shared" si="301"/>
        <v>0</v>
      </c>
      <c r="KN102" s="262">
        <f t="shared" si="302"/>
        <v>0</v>
      </c>
      <c r="KO102" s="262">
        <f t="shared" si="303"/>
        <v>0</v>
      </c>
      <c r="KP102" s="262">
        <f t="shared" si="304"/>
        <v>0</v>
      </c>
      <c r="KQ102" s="262">
        <f t="shared" si="305"/>
        <v>0</v>
      </c>
      <c r="KR102" s="262">
        <f t="shared" si="306"/>
        <v>0</v>
      </c>
      <c r="KS102" s="262">
        <f t="shared" si="307"/>
        <v>0</v>
      </c>
      <c r="KT102" s="262">
        <f t="shared" si="308"/>
        <v>0</v>
      </c>
      <c r="KU102" s="262">
        <f t="shared" si="309"/>
        <v>0</v>
      </c>
      <c r="KV102" s="262">
        <f t="shared" si="310"/>
        <v>0</v>
      </c>
      <c r="KW102" s="262">
        <f t="shared" si="311"/>
        <v>0</v>
      </c>
      <c r="KX102" s="262">
        <f t="shared" si="312"/>
        <v>0</v>
      </c>
      <c r="KY102" s="262">
        <f t="shared" si="313"/>
        <v>0</v>
      </c>
      <c r="KZ102" s="262">
        <f t="shared" si="314"/>
        <v>0</v>
      </c>
      <c r="LA102" s="262">
        <f t="shared" si="315"/>
        <v>0</v>
      </c>
      <c r="LB102" s="262">
        <f t="shared" si="316"/>
        <v>0</v>
      </c>
      <c r="LC102" s="262">
        <f t="shared" si="317"/>
        <v>0</v>
      </c>
      <c r="LD102" s="262">
        <f t="shared" si="318"/>
        <v>0</v>
      </c>
      <c r="LE102" s="262">
        <f t="shared" si="319"/>
        <v>0</v>
      </c>
      <c r="LF102" s="262">
        <f t="shared" si="320"/>
        <v>0</v>
      </c>
      <c r="LG102" s="262">
        <f t="shared" si="321"/>
        <v>0</v>
      </c>
      <c r="LH102" s="262">
        <f t="shared" si="322"/>
        <v>0</v>
      </c>
      <c r="LI102" s="262">
        <f t="shared" si="323"/>
        <v>0</v>
      </c>
      <c r="LJ102" s="262">
        <f t="shared" si="324"/>
        <v>0</v>
      </c>
      <c r="LK102" s="262">
        <f t="shared" si="325"/>
        <v>0</v>
      </c>
      <c r="LL102" s="262">
        <f t="shared" si="326"/>
        <v>0</v>
      </c>
    </row>
    <row r="103" spans="2:324" ht="39.950000000000003" hidden="1" customHeight="1" x14ac:dyDescent="0.25">
      <c r="B103" s="5" t="s">
        <v>85</v>
      </c>
      <c r="C103" s="68" t="s">
        <v>46</v>
      </c>
      <c r="D103" s="5" t="s">
        <v>74</v>
      </c>
      <c r="F103" s="262">
        <f>'SS to Constituents'!N103</f>
        <v>0</v>
      </c>
      <c r="H103" s="262">
        <f>'SS to Constituents'!O103</f>
        <v>0</v>
      </c>
      <c r="I103" s="264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X103" s="91">
        <f t="shared" si="327"/>
        <v>0</v>
      </c>
      <c r="Y103" s="91">
        <f t="shared" si="328"/>
        <v>0</v>
      </c>
      <c r="Z103" s="91">
        <f t="shared" si="329"/>
        <v>0</v>
      </c>
      <c r="AA103" s="91">
        <f t="shared" si="330"/>
        <v>0</v>
      </c>
      <c r="AB103" s="91">
        <f t="shared" si="331"/>
        <v>0</v>
      </c>
      <c r="AC103" s="91">
        <f t="shared" si="332"/>
        <v>0</v>
      </c>
      <c r="AD103" s="91">
        <f t="shared" si="333"/>
        <v>0</v>
      </c>
      <c r="AE103" s="91">
        <f t="shared" si="334"/>
        <v>0</v>
      </c>
      <c r="AF103" s="91">
        <f t="shared" si="335"/>
        <v>0</v>
      </c>
      <c r="AG103" s="91">
        <f t="shared" si="336"/>
        <v>0</v>
      </c>
      <c r="AH103" s="91">
        <f t="shared" si="337"/>
        <v>0</v>
      </c>
      <c r="AI103" s="91">
        <f t="shared" si="338"/>
        <v>0</v>
      </c>
      <c r="AJ103" s="91">
        <f t="shared" si="339"/>
        <v>0</v>
      </c>
      <c r="AL103" s="91">
        <f t="shared" si="340"/>
        <v>0</v>
      </c>
      <c r="AM103" s="91">
        <f t="shared" si="341"/>
        <v>0</v>
      </c>
      <c r="AN103" s="91">
        <f t="shared" si="342"/>
        <v>0</v>
      </c>
      <c r="AO103" s="91">
        <f t="shared" si="343"/>
        <v>0</v>
      </c>
      <c r="AP103" s="91">
        <f t="shared" si="344"/>
        <v>0</v>
      </c>
      <c r="AR103" s="91">
        <f t="shared" si="345"/>
        <v>0</v>
      </c>
      <c r="AS103" s="91">
        <f t="shared" si="346"/>
        <v>0</v>
      </c>
      <c r="AT103" s="91">
        <f t="shared" si="347"/>
        <v>0</v>
      </c>
      <c r="AV103" s="91">
        <f t="shared" si="348"/>
        <v>0</v>
      </c>
      <c r="AX103" s="91">
        <f t="shared" si="349"/>
        <v>0</v>
      </c>
      <c r="AZ103" s="91">
        <f t="shared" si="350"/>
        <v>0</v>
      </c>
      <c r="BB103" s="262">
        <f>'SS to Constituents'!P103</f>
        <v>0</v>
      </c>
      <c r="BC103" s="264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Y103" s="91">
        <f t="shared" si="351"/>
        <v>0</v>
      </c>
      <c r="BZ103" s="91">
        <f t="shared" si="368"/>
        <v>0</v>
      </c>
      <c r="CA103" s="91">
        <f t="shared" si="369"/>
        <v>0</v>
      </c>
      <c r="CB103" s="91">
        <f t="shared" si="370"/>
        <v>0</v>
      </c>
      <c r="CC103" s="91">
        <f t="shared" si="371"/>
        <v>0</v>
      </c>
      <c r="CD103" s="91">
        <f t="shared" si="372"/>
        <v>0</v>
      </c>
      <c r="CE103" s="91">
        <f t="shared" si="373"/>
        <v>0</v>
      </c>
      <c r="CF103" s="91">
        <f t="shared" si="374"/>
        <v>0</v>
      </c>
      <c r="CG103" s="91">
        <f t="shared" si="375"/>
        <v>0</v>
      </c>
      <c r="CH103" s="91">
        <f t="shared" si="357"/>
        <v>0</v>
      </c>
      <c r="CI103" s="91">
        <f t="shared" si="358"/>
        <v>0</v>
      </c>
      <c r="CJ103" s="91">
        <f t="shared" si="359"/>
        <v>0</v>
      </c>
      <c r="CK103" s="91">
        <f t="shared" si="360"/>
        <v>0</v>
      </c>
      <c r="CL103" s="91">
        <f t="shared" si="361"/>
        <v>0</v>
      </c>
      <c r="CM103" s="91">
        <f t="shared" si="362"/>
        <v>0</v>
      </c>
      <c r="CN103" s="91">
        <f t="shared" si="363"/>
        <v>0</v>
      </c>
      <c r="CO103" s="91">
        <f t="shared" si="364"/>
        <v>0</v>
      </c>
      <c r="CP103" s="91">
        <f t="shared" si="365"/>
        <v>0</v>
      </c>
      <c r="CQ103" s="91">
        <f t="shared" si="366"/>
        <v>0</v>
      </c>
      <c r="CR103" s="91">
        <f t="shared" si="367"/>
        <v>0</v>
      </c>
      <c r="CT103" s="91">
        <f t="shared" si="352"/>
        <v>0</v>
      </c>
      <c r="CV103" s="262">
        <f>'SS to Constituents'!Q103</f>
        <v>0</v>
      </c>
      <c r="CW103" s="264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5"/>
      <c r="DT103" s="285"/>
      <c r="DU103" s="285"/>
      <c r="DV103" s="285"/>
      <c r="DW103" s="285"/>
      <c r="DX103" s="285"/>
      <c r="DY103" s="285"/>
      <c r="DZ103" s="285"/>
      <c r="EA103" s="285"/>
      <c r="EB103" s="285"/>
      <c r="EC103" s="285"/>
      <c r="ED103" s="285"/>
      <c r="EE103" s="285"/>
      <c r="EF103" s="285"/>
      <c r="EG103" s="285"/>
      <c r="EH103" s="285"/>
      <c r="EI103" s="285"/>
      <c r="EJ103" s="285"/>
      <c r="EK103" s="285"/>
      <c r="EL103" s="285"/>
      <c r="EM103" s="285"/>
      <c r="EN103" s="285"/>
      <c r="EO103" s="285"/>
      <c r="EP103" s="285"/>
      <c r="EQ103" s="285"/>
      <c r="ER103" s="285"/>
      <c r="ES103" s="285"/>
      <c r="ET103" s="285"/>
      <c r="EU103" s="285"/>
      <c r="EV103" s="285"/>
      <c r="EW103" s="285"/>
      <c r="EX103" s="285"/>
      <c r="EY103" s="285"/>
      <c r="EZ103" s="285"/>
      <c r="FA103" s="285"/>
      <c r="FB103" s="285"/>
      <c r="FC103" s="285"/>
      <c r="FD103" s="285"/>
      <c r="FE103" s="285"/>
      <c r="FG103" s="91">
        <f t="shared" si="353"/>
        <v>0</v>
      </c>
      <c r="FH103" s="91">
        <f t="shared" si="377"/>
        <v>0</v>
      </c>
      <c r="FI103" s="91">
        <f t="shared" si="378"/>
        <v>0</v>
      </c>
      <c r="FJ103" s="91">
        <f t="shared" si="379"/>
        <v>0</v>
      </c>
      <c r="FK103" s="91">
        <f t="shared" si="380"/>
        <v>0</v>
      </c>
      <c r="FL103" s="91">
        <f t="shared" si="381"/>
        <v>0</v>
      </c>
      <c r="FM103" s="91">
        <f t="shared" si="382"/>
        <v>0</v>
      </c>
      <c r="FN103" s="91">
        <f t="shared" si="383"/>
        <v>0</v>
      </c>
      <c r="FO103" s="91">
        <f t="shared" si="384"/>
        <v>0</v>
      </c>
      <c r="FP103" s="91">
        <f t="shared" si="385"/>
        <v>0</v>
      </c>
      <c r="FQ103" s="91">
        <f t="shared" si="386"/>
        <v>0</v>
      </c>
      <c r="FR103" s="91">
        <f t="shared" si="387"/>
        <v>0</v>
      </c>
      <c r="FS103" s="91">
        <f t="shared" si="388"/>
        <v>0</v>
      </c>
      <c r="FT103" s="91">
        <f t="shared" si="389"/>
        <v>0</v>
      </c>
      <c r="FU103" s="91">
        <f t="shared" si="390"/>
        <v>0</v>
      </c>
      <c r="FV103" s="91">
        <f t="shared" si="391"/>
        <v>0</v>
      </c>
      <c r="FW103" s="91">
        <f t="shared" si="376"/>
        <v>0</v>
      </c>
      <c r="FX103" s="91">
        <f t="shared" si="392"/>
        <v>0</v>
      </c>
      <c r="FY103" s="91">
        <f t="shared" si="393"/>
        <v>0</v>
      </c>
      <c r="FZ103" s="91">
        <f t="shared" si="394"/>
        <v>0</v>
      </c>
      <c r="GA103" s="91">
        <f t="shared" si="420"/>
        <v>0</v>
      </c>
      <c r="GB103" s="91">
        <f t="shared" si="421"/>
        <v>0</v>
      </c>
      <c r="GC103" s="91">
        <f t="shared" si="422"/>
        <v>0</v>
      </c>
      <c r="GD103" s="91">
        <f t="shared" si="423"/>
        <v>0</v>
      </c>
      <c r="GE103" s="91">
        <f t="shared" si="424"/>
        <v>0</v>
      </c>
      <c r="GF103" s="91">
        <f t="shared" si="425"/>
        <v>0</v>
      </c>
      <c r="GG103" s="91">
        <f t="shared" si="426"/>
        <v>0</v>
      </c>
      <c r="GH103" s="91">
        <f t="shared" si="427"/>
        <v>0</v>
      </c>
      <c r="GI103" s="91">
        <f t="shared" si="428"/>
        <v>0</v>
      </c>
      <c r="GJ103" s="91">
        <f t="shared" si="429"/>
        <v>0</v>
      </c>
      <c r="GK103" s="91">
        <f t="shared" si="430"/>
        <v>0</v>
      </c>
      <c r="GL103" s="91">
        <f t="shared" si="431"/>
        <v>0</v>
      </c>
      <c r="GM103" s="91">
        <f t="shared" si="432"/>
        <v>0</v>
      </c>
      <c r="GN103" s="91">
        <f t="shared" si="433"/>
        <v>0</v>
      </c>
      <c r="GO103" s="91">
        <f t="shared" si="434"/>
        <v>0</v>
      </c>
      <c r="GP103" s="91">
        <f t="shared" si="415"/>
        <v>0</v>
      </c>
      <c r="GQ103" s="91">
        <f t="shared" si="416"/>
        <v>0</v>
      </c>
      <c r="GR103" s="91">
        <f t="shared" si="417"/>
        <v>0</v>
      </c>
      <c r="GS103" s="91">
        <f t="shared" si="418"/>
        <v>0</v>
      </c>
      <c r="GT103" s="91">
        <f t="shared" si="419"/>
        <v>0</v>
      </c>
      <c r="GU103" s="91">
        <f t="shared" si="395"/>
        <v>0</v>
      </c>
      <c r="GV103" s="91">
        <f t="shared" si="396"/>
        <v>0</v>
      </c>
      <c r="GW103" s="91">
        <f t="shared" si="397"/>
        <v>0</v>
      </c>
      <c r="GX103" s="91">
        <f t="shared" si="398"/>
        <v>0</v>
      </c>
      <c r="GY103" s="91">
        <f t="shared" si="399"/>
        <v>0</v>
      </c>
      <c r="GZ103" s="91">
        <f t="shared" si="400"/>
        <v>0</v>
      </c>
      <c r="HA103" s="91">
        <f t="shared" si="401"/>
        <v>0</v>
      </c>
      <c r="HB103" s="91">
        <f t="shared" si="402"/>
        <v>0</v>
      </c>
      <c r="HC103" s="91">
        <f t="shared" si="403"/>
        <v>0</v>
      </c>
      <c r="HD103" s="91">
        <f t="shared" si="404"/>
        <v>0</v>
      </c>
      <c r="HE103" s="91">
        <f t="shared" si="405"/>
        <v>0</v>
      </c>
      <c r="HF103" s="91">
        <f t="shared" si="406"/>
        <v>0</v>
      </c>
      <c r="HG103" s="91">
        <f t="shared" si="407"/>
        <v>0</v>
      </c>
      <c r="HH103" s="91">
        <f t="shared" si="408"/>
        <v>0</v>
      </c>
      <c r="HI103" s="91">
        <f t="shared" si="409"/>
        <v>0</v>
      </c>
      <c r="HJ103" s="91">
        <f t="shared" si="410"/>
        <v>0</v>
      </c>
      <c r="HK103" s="91">
        <f t="shared" si="411"/>
        <v>0</v>
      </c>
      <c r="HL103" s="91">
        <f t="shared" si="412"/>
        <v>0</v>
      </c>
      <c r="HM103" s="91">
        <f t="shared" si="413"/>
        <v>0</v>
      </c>
      <c r="HN103" s="91">
        <f t="shared" si="414"/>
        <v>0</v>
      </c>
      <c r="HP103" s="91">
        <f t="shared" si="354"/>
        <v>0</v>
      </c>
      <c r="HR103" s="262">
        <f t="shared" si="355"/>
        <v>0</v>
      </c>
      <c r="HS103" s="91">
        <f>HR103-'SS to Constituents'!F103</f>
        <v>0</v>
      </c>
      <c r="HV103" s="289" t="str">
        <f t="shared" si="356"/>
        <v>1E.3.GTAC</v>
      </c>
      <c r="HW103" s="262">
        <f t="shared" si="233"/>
        <v>0</v>
      </c>
      <c r="HX103" s="262">
        <f t="shared" si="234"/>
        <v>0</v>
      </c>
      <c r="HY103" s="262">
        <f t="shared" si="235"/>
        <v>0</v>
      </c>
      <c r="HZ103" s="262">
        <f t="shared" si="236"/>
        <v>0</v>
      </c>
      <c r="IA103" s="262">
        <f t="shared" si="237"/>
        <v>0</v>
      </c>
      <c r="IB103" s="262">
        <f t="shared" si="238"/>
        <v>0</v>
      </c>
      <c r="IC103" s="262">
        <f t="shared" si="239"/>
        <v>0</v>
      </c>
      <c r="ID103" s="262">
        <f t="shared" si="240"/>
        <v>0</v>
      </c>
      <c r="IE103" s="262">
        <f t="shared" si="241"/>
        <v>0</v>
      </c>
      <c r="IF103" s="262">
        <f t="shared" si="242"/>
        <v>0</v>
      </c>
      <c r="IG103" s="262">
        <f t="shared" si="243"/>
        <v>0</v>
      </c>
      <c r="IH103" s="262">
        <f t="shared" si="244"/>
        <v>0</v>
      </c>
      <c r="II103" s="262">
        <f t="shared" si="245"/>
        <v>0</v>
      </c>
      <c r="IJ103" s="262">
        <f t="shared" si="246"/>
        <v>0</v>
      </c>
      <c r="IK103" s="262">
        <f t="shared" si="247"/>
        <v>0</v>
      </c>
      <c r="IL103" s="262">
        <f t="shared" si="248"/>
        <v>0</v>
      </c>
      <c r="IM103" s="262">
        <f t="shared" si="249"/>
        <v>0</v>
      </c>
      <c r="IN103" s="262">
        <f t="shared" si="250"/>
        <v>0</v>
      </c>
      <c r="IO103" s="262">
        <f t="shared" si="251"/>
        <v>0</v>
      </c>
      <c r="IP103" s="262">
        <f t="shared" si="252"/>
        <v>0</v>
      </c>
      <c r="IQ103" s="262">
        <f t="shared" si="253"/>
        <v>0</v>
      </c>
      <c r="IR103" s="262">
        <f t="shared" si="254"/>
        <v>0</v>
      </c>
      <c r="IS103" s="262">
        <f t="shared" si="255"/>
        <v>0</v>
      </c>
      <c r="IT103" s="262">
        <f t="shared" si="256"/>
        <v>0</v>
      </c>
      <c r="IU103" s="262">
        <f t="shared" si="257"/>
        <v>0</v>
      </c>
      <c r="IV103" s="262">
        <f t="shared" si="258"/>
        <v>0</v>
      </c>
      <c r="IW103" s="262">
        <f t="shared" si="259"/>
        <v>0</v>
      </c>
      <c r="IX103" s="262">
        <f t="shared" si="260"/>
        <v>0</v>
      </c>
      <c r="IY103" s="262">
        <f t="shared" si="261"/>
        <v>0</v>
      </c>
      <c r="IZ103" s="262">
        <f t="shared" si="262"/>
        <v>0</v>
      </c>
      <c r="JA103" s="262">
        <f t="shared" si="263"/>
        <v>0</v>
      </c>
      <c r="JB103" s="262">
        <f t="shared" si="264"/>
        <v>0</v>
      </c>
      <c r="JC103" s="262">
        <f t="shared" si="265"/>
        <v>0</v>
      </c>
      <c r="JD103" s="262">
        <f t="shared" si="266"/>
        <v>0</v>
      </c>
      <c r="JE103" s="262">
        <f t="shared" si="267"/>
        <v>0</v>
      </c>
      <c r="JF103" s="262">
        <f t="shared" si="268"/>
        <v>0</v>
      </c>
      <c r="JG103" s="262">
        <f t="shared" si="269"/>
        <v>0</v>
      </c>
      <c r="JH103" s="262">
        <f t="shared" si="270"/>
        <v>0</v>
      </c>
      <c r="JI103" s="262">
        <f t="shared" si="271"/>
        <v>0</v>
      </c>
      <c r="JJ103" s="262">
        <f t="shared" si="272"/>
        <v>0</v>
      </c>
      <c r="JK103" s="262">
        <f t="shared" si="273"/>
        <v>0</v>
      </c>
      <c r="JL103" s="262">
        <f t="shared" si="274"/>
        <v>0</v>
      </c>
      <c r="JM103" s="262">
        <f t="shared" si="275"/>
        <v>0</v>
      </c>
      <c r="JN103" s="262">
        <f t="shared" si="276"/>
        <v>0</v>
      </c>
      <c r="JO103" s="262">
        <f t="shared" si="277"/>
        <v>0</v>
      </c>
      <c r="JP103" s="262">
        <f t="shared" si="278"/>
        <v>0</v>
      </c>
      <c r="JQ103" s="262">
        <f t="shared" si="279"/>
        <v>0</v>
      </c>
      <c r="JR103" s="262">
        <f t="shared" si="280"/>
        <v>0</v>
      </c>
      <c r="JS103" s="262">
        <f t="shared" si="281"/>
        <v>0</v>
      </c>
      <c r="JT103" s="262">
        <f t="shared" si="282"/>
        <v>0</v>
      </c>
      <c r="JU103" s="262">
        <f t="shared" si="283"/>
        <v>0</v>
      </c>
      <c r="JV103" s="262">
        <f t="shared" si="284"/>
        <v>0</v>
      </c>
      <c r="JW103" s="262">
        <f t="shared" si="285"/>
        <v>0</v>
      </c>
      <c r="JX103" s="262">
        <f t="shared" si="286"/>
        <v>0</v>
      </c>
      <c r="JY103" s="262">
        <f t="shared" si="287"/>
        <v>0</v>
      </c>
      <c r="JZ103" s="262">
        <f t="shared" si="288"/>
        <v>0</v>
      </c>
      <c r="KA103" s="262">
        <f t="shared" si="289"/>
        <v>0</v>
      </c>
      <c r="KB103" s="262">
        <f t="shared" si="290"/>
        <v>0</v>
      </c>
      <c r="KC103" s="262">
        <f t="shared" si="291"/>
        <v>0</v>
      </c>
      <c r="KD103" s="262">
        <f t="shared" si="292"/>
        <v>0</v>
      </c>
      <c r="KE103" s="262">
        <f t="shared" si="293"/>
        <v>0</v>
      </c>
      <c r="KF103" s="262">
        <f t="shared" si="294"/>
        <v>0</v>
      </c>
      <c r="KG103" s="262">
        <f t="shared" si="295"/>
        <v>0</v>
      </c>
      <c r="KH103" s="262">
        <f t="shared" si="296"/>
        <v>0</v>
      </c>
      <c r="KI103" s="262">
        <f t="shared" si="297"/>
        <v>0</v>
      </c>
      <c r="KJ103" s="262">
        <f t="shared" si="298"/>
        <v>0</v>
      </c>
      <c r="KK103" s="262">
        <f t="shared" si="299"/>
        <v>0</v>
      </c>
      <c r="KL103" s="262">
        <f t="shared" si="300"/>
        <v>0</v>
      </c>
      <c r="KM103" s="262">
        <f t="shared" si="301"/>
        <v>0</v>
      </c>
      <c r="KN103" s="262">
        <f t="shared" si="302"/>
        <v>0</v>
      </c>
      <c r="KO103" s="262">
        <f t="shared" si="303"/>
        <v>0</v>
      </c>
      <c r="KP103" s="262">
        <f t="shared" si="304"/>
        <v>0</v>
      </c>
      <c r="KQ103" s="262">
        <f t="shared" si="305"/>
        <v>0</v>
      </c>
      <c r="KR103" s="262">
        <f t="shared" si="306"/>
        <v>0</v>
      </c>
      <c r="KS103" s="262">
        <f t="shared" si="307"/>
        <v>0</v>
      </c>
      <c r="KT103" s="262">
        <f t="shared" si="308"/>
        <v>0</v>
      </c>
      <c r="KU103" s="262">
        <f t="shared" si="309"/>
        <v>0</v>
      </c>
      <c r="KV103" s="262">
        <f t="shared" si="310"/>
        <v>0</v>
      </c>
      <c r="KW103" s="262">
        <f t="shared" si="311"/>
        <v>0</v>
      </c>
      <c r="KX103" s="262">
        <f t="shared" si="312"/>
        <v>0</v>
      </c>
      <c r="KY103" s="262">
        <f t="shared" si="313"/>
        <v>0</v>
      </c>
      <c r="KZ103" s="262">
        <f t="shared" si="314"/>
        <v>0</v>
      </c>
      <c r="LA103" s="262">
        <f t="shared" si="315"/>
        <v>0</v>
      </c>
      <c r="LB103" s="262">
        <f t="shared" si="316"/>
        <v>0</v>
      </c>
      <c r="LC103" s="262">
        <f t="shared" si="317"/>
        <v>0</v>
      </c>
      <c r="LD103" s="262">
        <f t="shared" si="318"/>
        <v>0</v>
      </c>
      <c r="LE103" s="262">
        <f t="shared" si="319"/>
        <v>0</v>
      </c>
      <c r="LF103" s="262">
        <f t="shared" si="320"/>
        <v>0</v>
      </c>
      <c r="LG103" s="262">
        <f t="shared" si="321"/>
        <v>0</v>
      </c>
      <c r="LH103" s="262">
        <f t="shared" si="322"/>
        <v>0</v>
      </c>
      <c r="LI103" s="262">
        <f t="shared" si="323"/>
        <v>0</v>
      </c>
      <c r="LJ103" s="262">
        <f t="shared" si="324"/>
        <v>0</v>
      </c>
      <c r="LK103" s="262">
        <f t="shared" si="325"/>
        <v>0</v>
      </c>
      <c r="LL103" s="262">
        <f t="shared" si="326"/>
        <v>0</v>
      </c>
    </row>
    <row r="104" spans="2:324" ht="39.950000000000003" hidden="1" customHeight="1" x14ac:dyDescent="0.25">
      <c r="B104" s="5" t="s">
        <v>85</v>
      </c>
      <c r="C104" s="68" t="s">
        <v>46</v>
      </c>
      <c r="D104" s="5" t="s">
        <v>75</v>
      </c>
      <c r="F104" s="262">
        <f>'SS to Constituents'!N104</f>
        <v>0</v>
      </c>
      <c r="H104" s="262">
        <f>'SS to Constituents'!O104</f>
        <v>0</v>
      </c>
      <c r="I104" s="264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X104" s="91">
        <f t="shared" si="327"/>
        <v>0</v>
      </c>
      <c r="Y104" s="91">
        <f t="shared" si="328"/>
        <v>0</v>
      </c>
      <c r="Z104" s="91">
        <f t="shared" si="329"/>
        <v>0</v>
      </c>
      <c r="AA104" s="91">
        <f t="shared" si="330"/>
        <v>0</v>
      </c>
      <c r="AB104" s="91">
        <f t="shared" si="331"/>
        <v>0</v>
      </c>
      <c r="AC104" s="91">
        <f t="shared" si="332"/>
        <v>0</v>
      </c>
      <c r="AD104" s="91">
        <f t="shared" si="333"/>
        <v>0</v>
      </c>
      <c r="AE104" s="91">
        <f t="shared" si="334"/>
        <v>0</v>
      </c>
      <c r="AF104" s="91">
        <f t="shared" si="335"/>
        <v>0</v>
      </c>
      <c r="AG104" s="91">
        <f t="shared" si="336"/>
        <v>0</v>
      </c>
      <c r="AH104" s="91">
        <f t="shared" si="337"/>
        <v>0</v>
      </c>
      <c r="AI104" s="91">
        <f t="shared" si="338"/>
        <v>0</v>
      </c>
      <c r="AJ104" s="91">
        <f t="shared" si="339"/>
        <v>0</v>
      </c>
      <c r="AL104" s="91">
        <f t="shared" si="340"/>
        <v>0</v>
      </c>
      <c r="AM104" s="91">
        <f t="shared" si="341"/>
        <v>0</v>
      </c>
      <c r="AN104" s="91">
        <f t="shared" si="342"/>
        <v>0</v>
      </c>
      <c r="AO104" s="91">
        <f t="shared" si="343"/>
        <v>0</v>
      </c>
      <c r="AP104" s="91">
        <f t="shared" si="344"/>
        <v>0</v>
      </c>
      <c r="AR104" s="91">
        <f t="shared" si="345"/>
        <v>0</v>
      </c>
      <c r="AS104" s="91">
        <f t="shared" si="346"/>
        <v>0</v>
      </c>
      <c r="AT104" s="91">
        <f t="shared" si="347"/>
        <v>0</v>
      </c>
      <c r="AV104" s="91">
        <f t="shared" si="348"/>
        <v>0</v>
      </c>
      <c r="AX104" s="91">
        <f t="shared" si="349"/>
        <v>0</v>
      </c>
      <c r="AZ104" s="91">
        <f t="shared" si="350"/>
        <v>0</v>
      </c>
      <c r="BB104" s="262">
        <f>'SS to Constituents'!P104</f>
        <v>0</v>
      </c>
      <c r="BC104" s="264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85"/>
      <c r="BU104" s="285"/>
      <c r="BV104" s="285"/>
      <c r="BW104" s="285"/>
      <c r="BY104" s="91">
        <f t="shared" si="351"/>
        <v>0</v>
      </c>
      <c r="BZ104" s="91">
        <f t="shared" si="368"/>
        <v>0</v>
      </c>
      <c r="CA104" s="91">
        <f t="shared" si="369"/>
        <v>0</v>
      </c>
      <c r="CB104" s="91">
        <f t="shared" si="370"/>
        <v>0</v>
      </c>
      <c r="CC104" s="91">
        <f t="shared" si="371"/>
        <v>0</v>
      </c>
      <c r="CD104" s="91">
        <f t="shared" si="372"/>
        <v>0</v>
      </c>
      <c r="CE104" s="91">
        <f t="shared" si="373"/>
        <v>0</v>
      </c>
      <c r="CF104" s="91">
        <f t="shared" si="374"/>
        <v>0</v>
      </c>
      <c r="CG104" s="91">
        <f t="shared" si="375"/>
        <v>0</v>
      </c>
      <c r="CH104" s="91">
        <f t="shared" si="357"/>
        <v>0</v>
      </c>
      <c r="CI104" s="91">
        <f t="shared" si="358"/>
        <v>0</v>
      </c>
      <c r="CJ104" s="91">
        <f t="shared" si="359"/>
        <v>0</v>
      </c>
      <c r="CK104" s="91">
        <f t="shared" si="360"/>
        <v>0</v>
      </c>
      <c r="CL104" s="91">
        <f t="shared" si="361"/>
        <v>0</v>
      </c>
      <c r="CM104" s="91">
        <f t="shared" si="362"/>
        <v>0</v>
      </c>
      <c r="CN104" s="91">
        <f t="shared" si="363"/>
        <v>0</v>
      </c>
      <c r="CO104" s="91">
        <f t="shared" si="364"/>
        <v>0</v>
      </c>
      <c r="CP104" s="91">
        <f t="shared" si="365"/>
        <v>0</v>
      </c>
      <c r="CQ104" s="91">
        <f t="shared" si="366"/>
        <v>0</v>
      </c>
      <c r="CR104" s="91">
        <f t="shared" si="367"/>
        <v>0</v>
      </c>
      <c r="CT104" s="91">
        <f t="shared" si="352"/>
        <v>0</v>
      </c>
      <c r="CV104" s="262">
        <f>'SS to Constituents'!Q104</f>
        <v>0</v>
      </c>
      <c r="CW104" s="264"/>
      <c r="CX104" s="285"/>
      <c r="CY104" s="285"/>
      <c r="CZ104" s="285"/>
      <c r="DA104" s="285"/>
      <c r="DB104" s="285"/>
      <c r="DC104" s="285"/>
      <c r="DD104" s="285"/>
      <c r="DE104" s="285"/>
      <c r="DF104" s="285"/>
      <c r="DG104" s="285"/>
      <c r="DH104" s="285"/>
      <c r="DI104" s="285"/>
      <c r="DJ104" s="285"/>
      <c r="DK104" s="285"/>
      <c r="DL104" s="285"/>
      <c r="DM104" s="285"/>
      <c r="DN104" s="285"/>
      <c r="DO104" s="285"/>
      <c r="DP104" s="285"/>
      <c r="DQ104" s="285"/>
      <c r="DR104" s="285"/>
      <c r="DS104" s="285"/>
      <c r="DT104" s="285"/>
      <c r="DU104" s="285"/>
      <c r="DV104" s="285"/>
      <c r="DW104" s="285"/>
      <c r="DX104" s="285"/>
      <c r="DY104" s="285"/>
      <c r="DZ104" s="285"/>
      <c r="EA104" s="285"/>
      <c r="EB104" s="285"/>
      <c r="EC104" s="285"/>
      <c r="ED104" s="285"/>
      <c r="EE104" s="285"/>
      <c r="EF104" s="285"/>
      <c r="EG104" s="285"/>
      <c r="EH104" s="285"/>
      <c r="EI104" s="285"/>
      <c r="EJ104" s="285"/>
      <c r="EK104" s="285"/>
      <c r="EL104" s="285"/>
      <c r="EM104" s="285"/>
      <c r="EN104" s="285"/>
      <c r="EO104" s="285"/>
      <c r="EP104" s="285"/>
      <c r="EQ104" s="285"/>
      <c r="ER104" s="285"/>
      <c r="ES104" s="285"/>
      <c r="ET104" s="285"/>
      <c r="EU104" s="285"/>
      <c r="EV104" s="285"/>
      <c r="EW104" s="285"/>
      <c r="EX104" s="285"/>
      <c r="EY104" s="285"/>
      <c r="EZ104" s="285"/>
      <c r="FA104" s="285"/>
      <c r="FB104" s="285"/>
      <c r="FC104" s="285"/>
      <c r="FD104" s="285"/>
      <c r="FE104" s="285"/>
      <c r="FG104" s="91">
        <f t="shared" si="353"/>
        <v>0</v>
      </c>
      <c r="FH104" s="91">
        <f t="shared" si="377"/>
        <v>0</v>
      </c>
      <c r="FI104" s="91">
        <f t="shared" si="378"/>
        <v>0</v>
      </c>
      <c r="FJ104" s="91">
        <f t="shared" si="379"/>
        <v>0</v>
      </c>
      <c r="FK104" s="91">
        <f t="shared" si="380"/>
        <v>0</v>
      </c>
      <c r="FL104" s="91">
        <f t="shared" si="381"/>
        <v>0</v>
      </c>
      <c r="FM104" s="91">
        <f t="shared" si="382"/>
        <v>0</v>
      </c>
      <c r="FN104" s="91">
        <f t="shared" si="383"/>
        <v>0</v>
      </c>
      <c r="FO104" s="91">
        <f t="shared" si="384"/>
        <v>0</v>
      </c>
      <c r="FP104" s="91">
        <f t="shared" si="385"/>
        <v>0</v>
      </c>
      <c r="FQ104" s="91">
        <f t="shared" si="386"/>
        <v>0</v>
      </c>
      <c r="FR104" s="91">
        <f t="shared" si="387"/>
        <v>0</v>
      </c>
      <c r="FS104" s="91">
        <f t="shared" si="388"/>
        <v>0</v>
      </c>
      <c r="FT104" s="91">
        <f t="shared" si="389"/>
        <v>0</v>
      </c>
      <c r="FU104" s="91">
        <f t="shared" si="390"/>
        <v>0</v>
      </c>
      <c r="FV104" s="91">
        <f t="shared" si="391"/>
        <v>0</v>
      </c>
      <c r="FW104" s="91">
        <f t="shared" si="376"/>
        <v>0</v>
      </c>
      <c r="FX104" s="91">
        <f t="shared" si="392"/>
        <v>0</v>
      </c>
      <c r="FY104" s="91">
        <f t="shared" si="393"/>
        <v>0</v>
      </c>
      <c r="FZ104" s="91">
        <f t="shared" si="394"/>
        <v>0</v>
      </c>
      <c r="GA104" s="91">
        <f t="shared" si="420"/>
        <v>0</v>
      </c>
      <c r="GB104" s="91">
        <f t="shared" si="421"/>
        <v>0</v>
      </c>
      <c r="GC104" s="91">
        <f t="shared" si="422"/>
        <v>0</v>
      </c>
      <c r="GD104" s="91">
        <f t="shared" si="423"/>
        <v>0</v>
      </c>
      <c r="GE104" s="91">
        <f t="shared" si="424"/>
        <v>0</v>
      </c>
      <c r="GF104" s="91">
        <f t="shared" si="425"/>
        <v>0</v>
      </c>
      <c r="GG104" s="91">
        <f t="shared" si="426"/>
        <v>0</v>
      </c>
      <c r="GH104" s="91">
        <f t="shared" si="427"/>
        <v>0</v>
      </c>
      <c r="GI104" s="91">
        <f t="shared" si="428"/>
        <v>0</v>
      </c>
      <c r="GJ104" s="91">
        <f t="shared" si="429"/>
        <v>0</v>
      </c>
      <c r="GK104" s="91">
        <f t="shared" si="430"/>
        <v>0</v>
      </c>
      <c r="GL104" s="91">
        <f t="shared" si="431"/>
        <v>0</v>
      </c>
      <c r="GM104" s="91">
        <f t="shared" si="432"/>
        <v>0</v>
      </c>
      <c r="GN104" s="91">
        <f t="shared" si="433"/>
        <v>0</v>
      </c>
      <c r="GO104" s="91">
        <f t="shared" si="434"/>
        <v>0</v>
      </c>
      <c r="GP104" s="91">
        <f t="shared" si="415"/>
        <v>0</v>
      </c>
      <c r="GQ104" s="91">
        <f t="shared" si="416"/>
        <v>0</v>
      </c>
      <c r="GR104" s="91">
        <f t="shared" si="417"/>
        <v>0</v>
      </c>
      <c r="GS104" s="91">
        <f t="shared" si="418"/>
        <v>0</v>
      </c>
      <c r="GT104" s="91">
        <f t="shared" si="419"/>
        <v>0</v>
      </c>
      <c r="GU104" s="91">
        <f t="shared" si="395"/>
        <v>0</v>
      </c>
      <c r="GV104" s="91">
        <f t="shared" si="396"/>
        <v>0</v>
      </c>
      <c r="GW104" s="91">
        <f t="shared" si="397"/>
        <v>0</v>
      </c>
      <c r="GX104" s="91">
        <f t="shared" si="398"/>
        <v>0</v>
      </c>
      <c r="GY104" s="91">
        <f t="shared" si="399"/>
        <v>0</v>
      </c>
      <c r="GZ104" s="91">
        <f t="shared" si="400"/>
        <v>0</v>
      </c>
      <c r="HA104" s="91">
        <f t="shared" si="401"/>
        <v>0</v>
      </c>
      <c r="HB104" s="91">
        <f t="shared" si="402"/>
        <v>0</v>
      </c>
      <c r="HC104" s="91">
        <f t="shared" si="403"/>
        <v>0</v>
      </c>
      <c r="HD104" s="91">
        <f t="shared" si="404"/>
        <v>0</v>
      </c>
      <c r="HE104" s="91">
        <f t="shared" si="405"/>
        <v>0</v>
      </c>
      <c r="HF104" s="91">
        <f t="shared" si="406"/>
        <v>0</v>
      </c>
      <c r="HG104" s="91">
        <f t="shared" si="407"/>
        <v>0</v>
      </c>
      <c r="HH104" s="91">
        <f t="shared" si="408"/>
        <v>0</v>
      </c>
      <c r="HI104" s="91">
        <f t="shared" si="409"/>
        <v>0</v>
      </c>
      <c r="HJ104" s="91">
        <f t="shared" si="410"/>
        <v>0</v>
      </c>
      <c r="HK104" s="91">
        <f t="shared" si="411"/>
        <v>0</v>
      </c>
      <c r="HL104" s="91">
        <f t="shared" si="412"/>
        <v>0</v>
      </c>
      <c r="HM104" s="91">
        <f t="shared" si="413"/>
        <v>0</v>
      </c>
      <c r="HN104" s="91">
        <f t="shared" si="414"/>
        <v>0</v>
      </c>
      <c r="HP104" s="91">
        <f t="shared" si="354"/>
        <v>0</v>
      </c>
      <c r="HR104" s="262">
        <f t="shared" si="355"/>
        <v>0</v>
      </c>
      <c r="HS104" s="91">
        <f>HR104-'SS to Constituents'!F104</f>
        <v>0</v>
      </c>
      <c r="HV104" s="289" t="str">
        <f t="shared" si="356"/>
        <v>1E.3.GTANC</v>
      </c>
      <c r="HW104" s="262">
        <f t="shared" si="233"/>
        <v>0</v>
      </c>
      <c r="HX104" s="262">
        <f t="shared" si="234"/>
        <v>0</v>
      </c>
      <c r="HY104" s="262">
        <f t="shared" si="235"/>
        <v>0</v>
      </c>
      <c r="HZ104" s="262">
        <f t="shared" si="236"/>
        <v>0</v>
      </c>
      <c r="IA104" s="262">
        <f t="shared" si="237"/>
        <v>0</v>
      </c>
      <c r="IB104" s="262">
        <f t="shared" si="238"/>
        <v>0</v>
      </c>
      <c r="IC104" s="262">
        <f t="shared" si="239"/>
        <v>0</v>
      </c>
      <c r="ID104" s="262">
        <f t="shared" si="240"/>
        <v>0</v>
      </c>
      <c r="IE104" s="262">
        <f t="shared" si="241"/>
        <v>0</v>
      </c>
      <c r="IF104" s="262">
        <f t="shared" si="242"/>
        <v>0</v>
      </c>
      <c r="IG104" s="262">
        <f t="shared" si="243"/>
        <v>0</v>
      </c>
      <c r="IH104" s="262">
        <f t="shared" si="244"/>
        <v>0</v>
      </c>
      <c r="II104" s="262">
        <f t="shared" si="245"/>
        <v>0</v>
      </c>
      <c r="IJ104" s="262">
        <f t="shared" si="246"/>
        <v>0</v>
      </c>
      <c r="IK104" s="262">
        <f t="shared" si="247"/>
        <v>0</v>
      </c>
      <c r="IL104" s="262">
        <f t="shared" si="248"/>
        <v>0</v>
      </c>
      <c r="IM104" s="262">
        <f t="shared" si="249"/>
        <v>0</v>
      </c>
      <c r="IN104" s="262">
        <f t="shared" si="250"/>
        <v>0</v>
      </c>
      <c r="IO104" s="262">
        <f t="shared" si="251"/>
        <v>0</v>
      </c>
      <c r="IP104" s="262">
        <f t="shared" si="252"/>
        <v>0</v>
      </c>
      <c r="IQ104" s="262">
        <f t="shared" si="253"/>
        <v>0</v>
      </c>
      <c r="IR104" s="262">
        <f t="shared" si="254"/>
        <v>0</v>
      </c>
      <c r="IS104" s="262">
        <f t="shared" si="255"/>
        <v>0</v>
      </c>
      <c r="IT104" s="262">
        <f t="shared" si="256"/>
        <v>0</v>
      </c>
      <c r="IU104" s="262">
        <f t="shared" si="257"/>
        <v>0</v>
      </c>
      <c r="IV104" s="262">
        <f t="shared" si="258"/>
        <v>0</v>
      </c>
      <c r="IW104" s="262">
        <f t="shared" si="259"/>
        <v>0</v>
      </c>
      <c r="IX104" s="262">
        <f t="shared" si="260"/>
        <v>0</v>
      </c>
      <c r="IY104" s="262">
        <f t="shared" si="261"/>
        <v>0</v>
      </c>
      <c r="IZ104" s="262">
        <f t="shared" si="262"/>
        <v>0</v>
      </c>
      <c r="JA104" s="262">
        <f t="shared" si="263"/>
        <v>0</v>
      </c>
      <c r="JB104" s="262">
        <f t="shared" si="264"/>
        <v>0</v>
      </c>
      <c r="JC104" s="262">
        <f t="shared" si="265"/>
        <v>0</v>
      </c>
      <c r="JD104" s="262">
        <f t="shared" si="266"/>
        <v>0</v>
      </c>
      <c r="JE104" s="262">
        <f t="shared" si="267"/>
        <v>0</v>
      </c>
      <c r="JF104" s="262">
        <f t="shared" si="268"/>
        <v>0</v>
      </c>
      <c r="JG104" s="262">
        <f t="shared" si="269"/>
        <v>0</v>
      </c>
      <c r="JH104" s="262">
        <f t="shared" si="270"/>
        <v>0</v>
      </c>
      <c r="JI104" s="262">
        <f t="shared" si="271"/>
        <v>0</v>
      </c>
      <c r="JJ104" s="262">
        <f t="shared" si="272"/>
        <v>0</v>
      </c>
      <c r="JK104" s="262">
        <f t="shared" si="273"/>
        <v>0</v>
      </c>
      <c r="JL104" s="262">
        <f t="shared" si="274"/>
        <v>0</v>
      </c>
      <c r="JM104" s="262">
        <f t="shared" si="275"/>
        <v>0</v>
      </c>
      <c r="JN104" s="262">
        <f t="shared" si="276"/>
        <v>0</v>
      </c>
      <c r="JO104" s="262">
        <f t="shared" si="277"/>
        <v>0</v>
      </c>
      <c r="JP104" s="262">
        <f t="shared" si="278"/>
        <v>0</v>
      </c>
      <c r="JQ104" s="262">
        <f t="shared" si="279"/>
        <v>0</v>
      </c>
      <c r="JR104" s="262">
        <f t="shared" si="280"/>
        <v>0</v>
      </c>
      <c r="JS104" s="262">
        <f t="shared" si="281"/>
        <v>0</v>
      </c>
      <c r="JT104" s="262">
        <f t="shared" si="282"/>
        <v>0</v>
      </c>
      <c r="JU104" s="262">
        <f t="shared" si="283"/>
        <v>0</v>
      </c>
      <c r="JV104" s="262">
        <f t="shared" si="284"/>
        <v>0</v>
      </c>
      <c r="JW104" s="262">
        <f t="shared" si="285"/>
        <v>0</v>
      </c>
      <c r="JX104" s="262">
        <f t="shared" si="286"/>
        <v>0</v>
      </c>
      <c r="JY104" s="262">
        <f t="shared" si="287"/>
        <v>0</v>
      </c>
      <c r="JZ104" s="262">
        <f t="shared" si="288"/>
        <v>0</v>
      </c>
      <c r="KA104" s="262">
        <f t="shared" si="289"/>
        <v>0</v>
      </c>
      <c r="KB104" s="262">
        <f t="shared" si="290"/>
        <v>0</v>
      </c>
      <c r="KC104" s="262">
        <f t="shared" si="291"/>
        <v>0</v>
      </c>
      <c r="KD104" s="262">
        <f t="shared" si="292"/>
        <v>0</v>
      </c>
      <c r="KE104" s="262">
        <f t="shared" si="293"/>
        <v>0</v>
      </c>
      <c r="KF104" s="262">
        <f t="shared" si="294"/>
        <v>0</v>
      </c>
      <c r="KG104" s="262">
        <f t="shared" si="295"/>
        <v>0</v>
      </c>
      <c r="KH104" s="262">
        <f t="shared" si="296"/>
        <v>0</v>
      </c>
      <c r="KI104" s="262">
        <f t="shared" si="297"/>
        <v>0</v>
      </c>
      <c r="KJ104" s="262">
        <f t="shared" si="298"/>
        <v>0</v>
      </c>
      <c r="KK104" s="262">
        <f t="shared" si="299"/>
        <v>0</v>
      </c>
      <c r="KL104" s="262">
        <f t="shared" si="300"/>
        <v>0</v>
      </c>
      <c r="KM104" s="262">
        <f t="shared" si="301"/>
        <v>0</v>
      </c>
      <c r="KN104" s="262">
        <f t="shared" si="302"/>
        <v>0</v>
      </c>
      <c r="KO104" s="262">
        <f t="shared" si="303"/>
        <v>0</v>
      </c>
      <c r="KP104" s="262">
        <f t="shared" si="304"/>
        <v>0</v>
      </c>
      <c r="KQ104" s="262">
        <f t="shared" si="305"/>
        <v>0</v>
      </c>
      <c r="KR104" s="262">
        <f t="shared" si="306"/>
        <v>0</v>
      </c>
      <c r="KS104" s="262">
        <f t="shared" si="307"/>
        <v>0</v>
      </c>
      <c r="KT104" s="262">
        <f t="shared" si="308"/>
        <v>0</v>
      </c>
      <c r="KU104" s="262">
        <f t="shared" si="309"/>
        <v>0</v>
      </c>
      <c r="KV104" s="262">
        <f t="shared" si="310"/>
        <v>0</v>
      </c>
      <c r="KW104" s="262">
        <f t="shared" si="311"/>
        <v>0</v>
      </c>
      <c r="KX104" s="262">
        <f t="shared" si="312"/>
        <v>0</v>
      </c>
      <c r="KY104" s="262">
        <f t="shared" si="313"/>
        <v>0</v>
      </c>
      <c r="KZ104" s="262">
        <f t="shared" si="314"/>
        <v>0</v>
      </c>
      <c r="LA104" s="262">
        <f t="shared" si="315"/>
        <v>0</v>
      </c>
      <c r="LB104" s="262">
        <f t="shared" si="316"/>
        <v>0</v>
      </c>
      <c r="LC104" s="262">
        <f t="shared" si="317"/>
        <v>0</v>
      </c>
      <c r="LD104" s="262">
        <f t="shared" si="318"/>
        <v>0</v>
      </c>
      <c r="LE104" s="262">
        <f t="shared" si="319"/>
        <v>0</v>
      </c>
      <c r="LF104" s="262">
        <f t="shared" si="320"/>
        <v>0</v>
      </c>
      <c r="LG104" s="262">
        <f t="shared" si="321"/>
        <v>0</v>
      </c>
      <c r="LH104" s="262">
        <f t="shared" si="322"/>
        <v>0</v>
      </c>
      <c r="LI104" s="262">
        <f t="shared" si="323"/>
        <v>0</v>
      </c>
      <c r="LJ104" s="262">
        <f t="shared" si="324"/>
        <v>0</v>
      </c>
      <c r="LK104" s="262">
        <f t="shared" si="325"/>
        <v>0</v>
      </c>
      <c r="LL104" s="262">
        <f t="shared" si="326"/>
        <v>0</v>
      </c>
    </row>
    <row r="105" spans="2:324" ht="39.950000000000003" hidden="1" customHeight="1" x14ac:dyDescent="0.25">
      <c r="B105" s="5" t="s">
        <v>85</v>
      </c>
      <c r="C105" s="68" t="s">
        <v>46</v>
      </c>
      <c r="D105" s="5" t="s">
        <v>76</v>
      </c>
      <c r="F105" s="262">
        <f>'SS to Constituents'!N105</f>
        <v>0</v>
      </c>
      <c r="H105" s="262">
        <f>'SS to Constituents'!O105</f>
        <v>0</v>
      </c>
      <c r="I105" s="264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X105" s="91">
        <f t="shared" si="327"/>
        <v>0</v>
      </c>
      <c r="Y105" s="91">
        <f t="shared" si="328"/>
        <v>0</v>
      </c>
      <c r="Z105" s="91">
        <f t="shared" si="329"/>
        <v>0</v>
      </c>
      <c r="AA105" s="91">
        <f t="shared" si="330"/>
        <v>0</v>
      </c>
      <c r="AB105" s="91">
        <f t="shared" si="331"/>
        <v>0</v>
      </c>
      <c r="AC105" s="91">
        <f t="shared" si="332"/>
        <v>0</v>
      </c>
      <c r="AD105" s="91">
        <f t="shared" si="333"/>
        <v>0</v>
      </c>
      <c r="AE105" s="91">
        <f t="shared" si="334"/>
        <v>0</v>
      </c>
      <c r="AF105" s="91">
        <f t="shared" si="335"/>
        <v>0</v>
      </c>
      <c r="AG105" s="91">
        <f t="shared" si="336"/>
        <v>0</v>
      </c>
      <c r="AH105" s="91">
        <f t="shared" si="337"/>
        <v>0</v>
      </c>
      <c r="AI105" s="91">
        <f t="shared" si="338"/>
        <v>0</v>
      </c>
      <c r="AJ105" s="91">
        <f t="shared" si="339"/>
        <v>0</v>
      </c>
      <c r="AL105" s="91">
        <f t="shared" si="340"/>
        <v>0</v>
      </c>
      <c r="AM105" s="91">
        <f t="shared" si="341"/>
        <v>0</v>
      </c>
      <c r="AN105" s="91">
        <f t="shared" si="342"/>
        <v>0</v>
      </c>
      <c r="AO105" s="91">
        <f t="shared" si="343"/>
        <v>0</v>
      </c>
      <c r="AP105" s="91">
        <f t="shared" si="344"/>
        <v>0</v>
      </c>
      <c r="AR105" s="91">
        <f t="shared" si="345"/>
        <v>0</v>
      </c>
      <c r="AS105" s="91">
        <f t="shared" si="346"/>
        <v>0</v>
      </c>
      <c r="AT105" s="91">
        <f t="shared" si="347"/>
        <v>0</v>
      </c>
      <c r="AV105" s="91">
        <f t="shared" si="348"/>
        <v>0</v>
      </c>
      <c r="AX105" s="91">
        <f t="shared" si="349"/>
        <v>0</v>
      </c>
      <c r="AZ105" s="91">
        <f t="shared" si="350"/>
        <v>0</v>
      </c>
      <c r="BB105" s="262">
        <f>'SS to Constituents'!P105</f>
        <v>0</v>
      </c>
      <c r="BC105" s="264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Y105" s="91">
        <f t="shared" si="351"/>
        <v>0</v>
      </c>
      <c r="BZ105" s="91">
        <f t="shared" si="368"/>
        <v>0</v>
      </c>
      <c r="CA105" s="91">
        <f t="shared" si="369"/>
        <v>0</v>
      </c>
      <c r="CB105" s="91">
        <f t="shared" si="370"/>
        <v>0</v>
      </c>
      <c r="CC105" s="91">
        <f t="shared" si="371"/>
        <v>0</v>
      </c>
      <c r="CD105" s="91">
        <f t="shared" si="372"/>
        <v>0</v>
      </c>
      <c r="CE105" s="91">
        <f t="shared" si="373"/>
        <v>0</v>
      </c>
      <c r="CF105" s="91">
        <f t="shared" si="374"/>
        <v>0</v>
      </c>
      <c r="CG105" s="91">
        <f t="shared" si="375"/>
        <v>0</v>
      </c>
      <c r="CH105" s="91">
        <f t="shared" si="357"/>
        <v>0</v>
      </c>
      <c r="CI105" s="91">
        <f t="shared" si="358"/>
        <v>0</v>
      </c>
      <c r="CJ105" s="91">
        <f t="shared" si="359"/>
        <v>0</v>
      </c>
      <c r="CK105" s="91">
        <f t="shared" si="360"/>
        <v>0</v>
      </c>
      <c r="CL105" s="91">
        <f t="shared" si="361"/>
        <v>0</v>
      </c>
      <c r="CM105" s="91">
        <f t="shared" si="362"/>
        <v>0</v>
      </c>
      <c r="CN105" s="91">
        <f t="shared" si="363"/>
        <v>0</v>
      </c>
      <c r="CO105" s="91">
        <f t="shared" si="364"/>
        <v>0</v>
      </c>
      <c r="CP105" s="91">
        <f t="shared" si="365"/>
        <v>0</v>
      </c>
      <c r="CQ105" s="91">
        <f t="shared" si="366"/>
        <v>0</v>
      </c>
      <c r="CR105" s="91">
        <f t="shared" si="367"/>
        <v>0</v>
      </c>
      <c r="CT105" s="91">
        <f t="shared" si="352"/>
        <v>0</v>
      </c>
      <c r="CV105" s="262">
        <f>'SS to Constituents'!Q105</f>
        <v>0</v>
      </c>
      <c r="CW105" s="264"/>
      <c r="CX105" s="285"/>
      <c r="CY105" s="285"/>
      <c r="CZ105" s="285"/>
      <c r="DA105" s="285"/>
      <c r="DB105" s="285"/>
      <c r="DC105" s="285"/>
      <c r="DD105" s="285"/>
      <c r="DE105" s="285"/>
      <c r="DF105" s="285"/>
      <c r="DG105" s="285"/>
      <c r="DH105" s="285"/>
      <c r="DI105" s="285"/>
      <c r="DJ105" s="285"/>
      <c r="DK105" s="285"/>
      <c r="DL105" s="285"/>
      <c r="DM105" s="285"/>
      <c r="DN105" s="285"/>
      <c r="DO105" s="285"/>
      <c r="DP105" s="285"/>
      <c r="DQ105" s="285"/>
      <c r="DR105" s="285"/>
      <c r="DS105" s="285"/>
      <c r="DT105" s="285"/>
      <c r="DU105" s="285"/>
      <c r="DV105" s="285"/>
      <c r="DW105" s="285"/>
      <c r="DX105" s="285"/>
      <c r="DY105" s="285"/>
      <c r="DZ105" s="285"/>
      <c r="EA105" s="285"/>
      <c r="EB105" s="285"/>
      <c r="EC105" s="285"/>
      <c r="ED105" s="285"/>
      <c r="EE105" s="285"/>
      <c r="EF105" s="285"/>
      <c r="EG105" s="285"/>
      <c r="EH105" s="285"/>
      <c r="EI105" s="285"/>
      <c r="EJ105" s="285"/>
      <c r="EK105" s="285"/>
      <c r="EL105" s="285"/>
      <c r="EM105" s="285"/>
      <c r="EN105" s="285"/>
      <c r="EO105" s="285"/>
      <c r="EP105" s="285"/>
      <c r="EQ105" s="285"/>
      <c r="ER105" s="285"/>
      <c r="ES105" s="285"/>
      <c r="ET105" s="285"/>
      <c r="EU105" s="285"/>
      <c r="EV105" s="285"/>
      <c r="EW105" s="285"/>
      <c r="EX105" s="285"/>
      <c r="EY105" s="285"/>
      <c r="EZ105" s="285"/>
      <c r="FA105" s="285"/>
      <c r="FB105" s="285"/>
      <c r="FC105" s="285"/>
      <c r="FD105" s="285"/>
      <c r="FE105" s="285"/>
      <c r="FG105" s="91">
        <f t="shared" si="353"/>
        <v>0</v>
      </c>
      <c r="FH105" s="91">
        <f t="shared" si="377"/>
        <v>0</v>
      </c>
      <c r="FI105" s="91">
        <f t="shared" si="378"/>
        <v>0</v>
      </c>
      <c r="FJ105" s="91">
        <f t="shared" si="379"/>
        <v>0</v>
      </c>
      <c r="FK105" s="91">
        <f t="shared" si="380"/>
        <v>0</v>
      </c>
      <c r="FL105" s="91">
        <f t="shared" si="381"/>
        <v>0</v>
      </c>
      <c r="FM105" s="91">
        <f t="shared" si="382"/>
        <v>0</v>
      </c>
      <c r="FN105" s="91">
        <f t="shared" si="383"/>
        <v>0</v>
      </c>
      <c r="FO105" s="91">
        <f t="shared" si="384"/>
        <v>0</v>
      </c>
      <c r="FP105" s="91">
        <f t="shared" si="385"/>
        <v>0</v>
      </c>
      <c r="FQ105" s="91">
        <f t="shared" si="386"/>
        <v>0</v>
      </c>
      <c r="FR105" s="91">
        <f t="shared" si="387"/>
        <v>0</v>
      </c>
      <c r="FS105" s="91">
        <f t="shared" si="388"/>
        <v>0</v>
      </c>
      <c r="FT105" s="91">
        <f t="shared" si="389"/>
        <v>0</v>
      </c>
      <c r="FU105" s="91">
        <f t="shared" si="390"/>
        <v>0</v>
      </c>
      <c r="FV105" s="91">
        <f t="shared" si="391"/>
        <v>0</v>
      </c>
      <c r="FW105" s="91">
        <f t="shared" si="376"/>
        <v>0</v>
      </c>
      <c r="FX105" s="91">
        <f t="shared" si="392"/>
        <v>0</v>
      </c>
      <c r="FY105" s="91">
        <f t="shared" si="393"/>
        <v>0</v>
      </c>
      <c r="FZ105" s="91">
        <f t="shared" si="394"/>
        <v>0</v>
      </c>
      <c r="GA105" s="91">
        <f t="shared" si="420"/>
        <v>0</v>
      </c>
      <c r="GB105" s="91">
        <f t="shared" si="421"/>
        <v>0</v>
      </c>
      <c r="GC105" s="91">
        <f t="shared" si="422"/>
        <v>0</v>
      </c>
      <c r="GD105" s="91">
        <f t="shared" si="423"/>
        <v>0</v>
      </c>
      <c r="GE105" s="91">
        <f t="shared" si="424"/>
        <v>0</v>
      </c>
      <c r="GF105" s="91">
        <f t="shared" si="425"/>
        <v>0</v>
      </c>
      <c r="GG105" s="91">
        <f t="shared" si="426"/>
        <v>0</v>
      </c>
      <c r="GH105" s="91">
        <f t="shared" si="427"/>
        <v>0</v>
      </c>
      <c r="GI105" s="91">
        <f t="shared" si="428"/>
        <v>0</v>
      </c>
      <c r="GJ105" s="91">
        <f t="shared" si="429"/>
        <v>0</v>
      </c>
      <c r="GK105" s="91">
        <f t="shared" si="430"/>
        <v>0</v>
      </c>
      <c r="GL105" s="91">
        <f t="shared" si="431"/>
        <v>0</v>
      </c>
      <c r="GM105" s="91">
        <f t="shared" si="432"/>
        <v>0</v>
      </c>
      <c r="GN105" s="91">
        <f t="shared" si="433"/>
        <v>0</v>
      </c>
      <c r="GO105" s="91">
        <f t="shared" si="434"/>
        <v>0</v>
      </c>
      <c r="GP105" s="91">
        <f t="shared" si="415"/>
        <v>0</v>
      </c>
      <c r="GQ105" s="91">
        <f t="shared" si="416"/>
        <v>0</v>
      </c>
      <c r="GR105" s="91">
        <f t="shared" si="417"/>
        <v>0</v>
      </c>
      <c r="GS105" s="91">
        <f t="shared" si="418"/>
        <v>0</v>
      </c>
      <c r="GT105" s="91">
        <f t="shared" si="419"/>
        <v>0</v>
      </c>
      <c r="GU105" s="91">
        <f t="shared" si="395"/>
        <v>0</v>
      </c>
      <c r="GV105" s="91">
        <f t="shared" si="396"/>
        <v>0</v>
      </c>
      <c r="GW105" s="91">
        <f t="shared" si="397"/>
        <v>0</v>
      </c>
      <c r="GX105" s="91">
        <f t="shared" si="398"/>
        <v>0</v>
      </c>
      <c r="GY105" s="91">
        <f t="shared" si="399"/>
        <v>0</v>
      </c>
      <c r="GZ105" s="91">
        <f t="shared" si="400"/>
        <v>0</v>
      </c>
      <c r="HA105" s="91">
        <f t="shared" si="401"/>
        <v>0</v>
      </c>
      <c r="HB105" s="91">
        <f t="shared" si="402"/>
        <v>0</v>
      </c>
      <c r="HC105" s="91">
        <f t="shared" si="403"/>
        <v>0</v>
      </c>
      <c r="HD105" s="91">
        <f t="shared" si="404"/>
        <v>0</v>
      </c>
      <c r="HE105" s="91">
        <f t="shared" si="405"/>
        <v>0</v>
      </c>
      <c r="HF105" s="91">
        <f t="shared" si="406"/>
        <v>0</v>
      </c>
      <c r="HG105" s="91">
        <f t="shared" si="407"/>
        <v>0</v>
      </c>
      <c r="HH105" s="91">
        <f t="shared" si="408"/>
        <v>0</v>
      </c>
      <c r="HI105" s="91">
        <f t="shared" si="409"/>
        <v>0</v>
      </c>
      <c r="HJ105" s="91">
        <f t="shared" si="410"/>
        <v>0</v>
      </c>
      <c r="HK105" s="91">
        <f t="shared" si="411"/>
        <v>0</v>
      </c>
      <c r="HL105" s="91">
        <f t="shared" si="412"/>
        <v>0</v>
      </c>
      <c r="HM105" s="91">
        <f t="shared" si="413"/>
        <v>0</v>
      </c>
      <c r="HN105" s="91">
        <f t="shared" si="414"/>
        <v>0</v>
      </c>
      <c r="HP105" s="91">
        <f t="shared" si="354"/>
        <v>0</v>
      </c>
      <c r="HR105" s="262">
        <f t="shared" si="355"/>
        <v>0</v>
      </c>
      <c r="HS105" s="91">
        <f>HR105-'SS to Constituents'!F105</f>
        <v>0</v>
      </c>
      <c r="HV105" s="289" t="str">
        <f t="shared" si="356"/>
        <v>1E.3.IGTAC</v>
      </c>
      <c r="HW105" s="262">
        <f t="shared" si="233"/>
        <v>0</v>
      </c>
      <c r="HX105" s="262">
        <f t="shared" si="234"/>
        <v>0</v>
      </c>
      <c r="HY105" s="262">
        <f t="shared" si="235"/>
        <v>0</v>
      </c>
      <c r="HZ105" s="262">
        <f t="shared" si="236"/>
        <v>0</v>
      </c>
      <c r="IA105" s="262">
        <f t="shared" si="237"/>
        <v>0</v>
      </c>
      <c r="IB105" s="262">
        <f t="shared" si="238"/>
        <v>0</v>
      </c>
      <c r="IC105" s="262">
        <f t="shared" si="239"/>
        <v>0</v>
      </c>
      <c r="ID105" s="262">
        <f t="shared" si="240"/>
        <v>0</v>
      </c>
      <c r="IE105" s="262">
        <f t="shared" si="241"/>
        <v>0</v>
      </c>
      <c r="IF105" s="262">
        <f t="shared" si="242"/>
        <v>0</v>
      </c>
      <c r="IG105" s="262">
        <f t="shared" si="243"/>
        <v>0</v>
      </c>
      <c r="IH105" s="262">
        <f t="shared" si="244"/>
        <v>0</v>
      </c>
      <c r="II105" s="262">
        <f t="shared" si="245"/>
        <v>0</v>
      </c>
      <c r="IJ105" s="262">
        <f t="shared" si="246"/>
        <v>0</v>
      </c>
      <c r="IK105" s="262">
        <f t="shared" si="247"/>
        <v>0</v>
      </c>
      <c r="IL105" s="262">
        <f t="shared" si="248"/>
        <v>0</v>
      </c>
      <c r="IM105" s="262">
        <f t="shared" si="249"/>
        <v>0</v>
      </c>
      <c r="IN105" s="262">
        <f t="shared" si="250"/>
        <v>0</v>
      </c>
      <c r="IO105" s="262">
        <f t="shared" si="251"/>
        <v>0</v>
      </c>
      <c r="IP105" s="262">
        <f t="shared" si="252"/>
        <v>0</v>
      </c>
      <c r="IQ105" s="262">
        <f t="shared" si="253"/>
        <v>0</v>
      </c>
      <c r="IR105" s="262">
        <f t="shared" si="254"/>
        <v>0</v>
      </c>
      <c r="IS105" s="262">
        <f t="shared" si="255"/>
        <v>0</v>
      </c>
      <c r="IT105" s="262">
        <f t="shared" si="256"/>
        <v>0</v>
      </c>
      <c r="IU105" s="262">
        <f t="shared" si="257"/>
        <v>0</v>
      </c>
      <c r="IV105" s="262">
        <f t="shared" si="258"/>
        <v>0</v>
      </c>
      <c r="IW105" s="262">
        <f t="shared" si="259"/>
        <v>0</v>
      </c>
      <c r="IX105" s="262">
        <f t="shared" si="260"/>
        <v>0</v>
      </c>
      <c r="IY105" s="262">
        <f t="shared" si="261"/>
        <v>0</v>
      </c>
      <c r="IZ105" s="262">
        <f t="shared" si="262"/>
        <v>0</v>
      </c>
      <c r="JA105" s="262">
        <f t="shared" si="263"/>
        <v>0</v>
      </c>
      <c r="JB105" s="262">
        <f t="shared" si="264"/>
        <v>0</v>
      </c>
      <c r="JC105" s="262">
        <f t="shared" si="265"/>
        <v>0</v>
      </c>
      <c r="JD105" s="262">
        <f t="shared" si="266"/>
        <v>0</v>
      </c>
      <c r="JE105" s="262">
        <f t="shared" si="267"/>
        <v>0</v>
      </c>
      <c r="JF105" s="262">
        <f t="shared" si="268"/>
        <v>0</v>
      </c>
      <c r="JG105" s="262">
        <f t="shared" si="269"/>
        <v>0</v>
      </c>
      <c r="JH105" s="262">
        <f t="shared" si="270"/>
        <v>0</v>
      </c>
      <c r="JI105" s="262">
        <f t="shared" si="271"/>
        <v>0</v>
      </c>
      <c r="JJ105" s="262">
        <f t="shared" si="272"/>
        <v>0</v>
      </c>
      <c r="JK105" s="262">
        <f t="shared" si="273"/>
        <v>0</v>
      </c>
      <c r="JL105" s="262">
        <f t="shared" si="274"/>
        <v>0</v>
      </c>
      <c r="JM105" s="262">
        <f t="shared" si="275"/>
        <v>0</v>
      </c>
      <c r="JN105" s="262">
        <f t="shared" si="276"/>
        <v>0</v>
      </c>
      <c r="JO105" s="262">
        <f t="shared" si="277"/>
        <v>0</v>
      </c>
      <c r="JP105" s="262">
        <f t="shared" si="278"/>
        <v>0</v>
      </c>
      <c r="JQ105" s="262">
        <f t="shared" si="279"/>
        <v>0</v>
      </c>
      <c r="JR105" s="262">
        <f t="shared" si="280"/>
        <v>0</v>
      </c>
      <c r="JS105" s="262">
        <f t="shared" si="281"/>
        <v>0</v>
      </c>
      <c r="JT105" s="262">
        <f t="shared" si="282"/>
        <v>0</v>
      </c>
      <c r="JU105" s="262">
        <f t="shared" si="283"/>
        <v>0</v>
      </c>
      <c r="JV105" s="262">
        <f t="shared" si="284"/>
        <v>0</v>
      </c>
      <c r="JW105" s="262">
        <f t="shared" si="285"/>
        <v>0</v>
      </c>
      <c r="JX105" s="262">
        <f t="shared" si="286"/>
        <v>0</v>
      </c>
      <c r="JY105" s="262">
        <f t="shared" si="287"/>
        <v>0</v>
      </c>
      <c r="JZ105" s="262">
        <f t="shared" si="288"/>
        <v>0</v>
      </c>
      <c r="KA105" s="262">
        <f t="shared" si="289"/>
        <v>0</v>
      </c>
      <c r="KB105" s="262">
        <f t="shared" si="290"/>
        <v>0</v>
      </c>
      <c r="KC105" s="262">
        <f t="shared" si="291"/>
        <v>0</v>
      </c>
      <c r="KD105" s="262">
        <f t="shared" si="292"/>
        <v>0</v>
      </c>
      <c r="KE105" s="262">
        <f t="shared" si="293"/>
        <v>0</v>
      </c>
      <c r="KF105" s="262">
        <f t="shared" si="294"/>
        <v>0</v>
      </c>
      <c r="KG105" s="262">
        <f t="shared" si="295"/>
        <v>0</v>
      </c>
      <c r="KH105" s="262">
        <f t="shared" si="296"/>
        <v>0</v>
      </c>
      <c r="KI105" s="262">
        <f t="shared" si="297"/>
        <v>0</v>
      </c>
      <c r="KJ105" s="262">
        <f t="shared" si="298"/>
        <v>0</v>
      </c>
      <c r="KK105" s="262">
        <f t="shared" si="299"/>
        <v>0</v>
      </c>
      <c r="KL105" s="262">
        <f t="shared" si="300"/>
        <v>0</v>
      </c>
      <c r="KM105" s="262">
        <f t="shared" si="301"/>
        <v>0</v>
      </c>
      <c r="KN105" s="262">
        <f t="shared" si="302"/>
        <v>0</v>
      </c>
      <c r="KO105" s="262">
        <f t="shared" si="303"/>
        <v>0</v>
      </c>
      <c r="KP105" s="262">
        <f t="shared" si="304"/>
        <v>0</v>
      </c>
      <c r="KQ105" s="262">
        <f t="shared" si="305"/>
        <v>0</v>
      </c>
      <c r="KR105" s="262">
        <f t="shared" si="306"/>
        <v>0</v>
      </c>
      <c r="KS105" s="262">
        <f t="shared" si="307"/>
        <v>0</v>
      </c>
      <c r="KT105" s="262">
        <f t="shared" si="308"/>
        <v>0</v>
      </c>
      <c r="KU105" s="262">
        <f t="shared" si="309"/>
        <v>0</v>
      </c>
      <c r="KV105" s="262">
        <f t="shared" si="310"/>
        <v>0</v>
      </c>
      <c r="KW105" s="262">
        <f t="shared" si="311"/>
        <v>0</v>
      </c>
      <c r="KX105" s="262">
        <f t="shared" si="312"/>
        <v>0</v>
      </c>
      <c r="KY105" s="262">
        <f t="shared" si="313"/>
        <v>0</v>
      </c>
      <c r="KZ105" s="262">
        <f t="shared" si="314"/>
        <v>0</v>
      </c>
      <c r="LA105" s="262">
        <f t="shared" si="315"/>
        <v>0</v>
      </c>
      <c r="LB105" s="262">
        <f t="shared" si="316"/>
        <v>0</v>
      </c>
      <c r="LC105" s="262">
        <f t="shared" si="317"/>
        <v>0</v>
      </c>
      <c r="LD105" s="262">
        <f t="shared" si="318"/>
        <v>0</v>
      </c>
      <c r="LE105" s="262">
        <f t="shared" si="319"/>
        <v>0</v>
      </c>
      <c r="LF105" s="262">
        <f t="shared" si="320"/>
        <v>0</v>
      </c>
      <c r="LG105" s="262">
        <f t="shared" si="321"/>
        <v>0</v>
      </c>
      <c r="LH105" s="262">
        <f t="shared" si="322"/>
        <v>0</v>
      </c>
      <c r="LI105" s="262">
        <f t="shared" si="323"/>
        <v>0</v>
      </c>
      <c r="LJ105" s="262">
        <f t="shared" si="324"/>
        <v>0</v>
      </c>
      <c r="LK105" s="262">
        <f t="shared" si="325"/>
        <v>0</v>
      </c>
      <c r="LL105" s="262">
        <f t="shared" si="326"/>
        <v>0</v>
      </c>
    </row>
    <row r="106" spans="2:324" ht="39.950000000000003" hidden="1" customHeight="1" x14ac:dyDescent="0.25">
      <c r="B106" s="5" t="s">
        <v>85</v>
      </c>
      <c r="C106" s="68" t="s">
        <v>46</v>
      </c>
      <c r="D106" s="5" t="s">
        <v>77</v>
      </c>
      <c r="F106" s="262">
        <f>'SS to Constituents'!N106</f>
        <v>0</v>
      </c>
      <c r="H106" s="262">
        <f>'SS to Constituents'!O106</f>
        <v>0</v>
      </c>
      <c r="I106" s="264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X106" s="91">
        <f t="shared" si="327"/>
        <v>0</v>
      </c>
      <c r="Y106" s="91">
        <f t="shared" si="328"/>
        <v>0</v>
      </c>
      <c r="Z106" s="91">
        <f t="shared" si="329"/>
        <v>0</v>
      </c>
      <c r="AA106" s="91">
        <f t="shared" si="330"/>
        <v>0</v>
      </c>
      <c r="AB106" s="91">
        <f t="shared" si="331"/>
        <v>0</v>
      </c>
      <c r="AC106" s="91">
        <f t="shared" si="332"/>
        <v>0</v>
      </c>
      <c r="AD106" s="91">
        <f t="shared" si="333"/>
        <v>0</v>
      </c>
      <c r="AE106" s="91">
        <f t="shared" si="334"/>
        <v>0</v>
      </c>
      <c r="AF106" s="91">
        <f t="shared" si="335"/>
        <v>0</v>
      </c>
      <c r="AG106" s="91">
        <f t="shared" si="336"/>
        <v>0</v>
      </c>
      <c r="AH106" s="91">
        <f t="shared" si="337"/>
        <v>0</v>
      </c>
      <c r="AI106" s="91">
        <f t="shared" si="338"/>
        <v>0</v>
      </c>
      <c r="AJ106" s="91">
        <f t="shared" si="339"/>
        <v>0</v>
      </c>
      <c r="AL106" s="91">
        <f t="shared" si="340"/>
        <v>0</v>
      </c>
      <c r="AM106" s="91">
        <f t="shared" si="341"/>
        <v>0</v>
      </c>
      <c r="AN106" s="91">
        <f t="shared" si="342"/>
        <v>0</v>
      </c>
      <c r="AO106" s="91">
        <f t="shared" si="343"/>
        <v>0</v>
      </c>
      <c r="AP106" s="91">
        <f t="shared" si="344"/>
        <v>0</v>
      </c>
      <c r="AR106" s="91">
        <f t="shared" si="345"/>
        <v>0</v>
      </c>
      <c r="AS106" s="91">
        <f t="shared" si="346"/>
        <v>0</v>
      </c>
      <c r="AT106" s="91">
        <f t="shared" si="347"/>
        <v>0</v>
      </c>
      <c r="AV106" s="91">
        <f t="shared" si="348"/>
        <v>0</v>
      </c>
      <c r="AX106" s="91">
        <f t="shared" si="349"/>
        <v>0</v>
      </c>
      <c r="AZ106" s="91">
        <f t="shared" si="350"/>
        <v>0</v>
      </c>
      <c r="BB106" s="262">
        <f>'SS to Constituents'!P106</f>
        <v>0</v>
      </c>
      <c r="BC106" s="264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Y106" s="91">
        <f t="shared" si="351"/>
        <v>0</v>
      </c>
      <c r="BZ106" s="91">
        <f t="shared" si="368"/>
        <v>0</v>
      </c>
      <c r="CA106" s="91">
        <f t="shared" si="369"/>
        <v>0</v>
      </c>
      <c r="CB106" s="91">
        <f t="shared" si="370"/>
        <v>0</v>
      </c>
      <c r="CC106" s="91">
        <f t="shared" si="371"/>
        <v>0</v>
      </c>
      <c r="CD106" s="91">
        <f t="shared" si="372"/>
        <v>0</v>
      </c>
      <c r="CE106" s="91">
        <f t="shared" si="373"/>
        <v>0</v>
      </c>
      <c r="CF106" s="91">
        <f t="shared" si="374"/>
        <v>0</v>
      </c>
      <c r="CG106" s="91">
        <f t="shared" si="375"/>
        <v>0</v>
      </c>
      <c r="CH106" s="91">
        <f t="shared" si="357"/>
        <v>0</v>
      </c>
      <c r="CI106" s="91">
        <f t="shared" si="358"/>
        <v>0</v>
      </c>
      <c r="CJ106" s="91">
        <f t="shared" si="359"/>
        <v>0</v>
      </c>
      <c r="CK106" s="91">
        <f t="shared" si="360"/>
        <v>0</v>
      </c>
      <c r="CL106" s="91">
        <f t="shared" si="361"/>
        <v>0</v>
      </c>
      <c r="CM106" s="91">
        <f t="shared" si="362"/>
        <v>0</v>
      </c>
      <c r="CN106" s="91">
        <f t="shared" si="363"/>
        <v>0</v>
      </c>
      <c r="CO106" s="91">
        <f t="shared" si="364"/>
        <v>0</v>
      </c>
      <c r="CP106" s="91">
        <f t="shared" si="365"/>
        <v>0</v>
      </c>
      <c r="CQ106" s="91">
        <f t="shared" si="366"/>
        <v>0</v>
      </c>
      <c r="CR106" s="91">
        <f t="shared" si="367"/>
        <v>0</v>
      </c>
      <c r="CT106" s="91">
        <f t="shared" si="352"/>
        <v>0</v>
      </c>
      <c r="CV106" s="262">
        <f>'SS to Constituents'!Q106</f>
        <v>0</v>
      </c>
      <c r="CW106" s="264"/>
      <c r="CX106" s="285"/>
      <c r="CY106" s="285"/>
      <c r="CZ106" s="285"/>
      <c r="DA106" s="285"/>
      <c r="DB106" s="285"/>
      <c r="DC106" s="285"/>
      <c r="DD106" s="285"/>
      <c r="DE106" s="285"/>
      <c r="DF106" s="285"/>
      <c r="DG106" s="285"/>
      <c r="DH106" s="285"/>
      <c r="DI106" s="285"/>
      <c r="DJ106" s="285"/>
      <c r="DK106" s="285"/>
      <c r="DL106" s="285"/>
      <c r="DM106" s="285"/>
      <c r="DN106" s="285"/>
      <c r="DO106" s="285"/>
      <c r="DP106" s="285"/>
      <c r="DQ106" s="285"/>
      <c r="DR106" s="285"/>
      <c r="DS106" s="285"/>
      <c r="DT106" s="285"/>
      <c r="DU106" s="285"/>
      <c r="DV106" s="285"/>
      <c r="DW106" s="285"/>
      <c r="DX106" s="285"/>
      <c r="DY106" s="285"/>
      <c r="DZ106" s="285"/>
      <c r="EA106" s="285"/>
      <c r="EB106" s="285"/>
      <c r="EC106" s="285"/>
      <c r="ED106" s="285"/>
      <c r="EE106" s="285"/>
      <c r="EF106" s="285"/>
      <c r="EG106" s="285"/>
      <c r="EH106" s="285"/>
      <c r="EI106" s="285"/>
      <c r="EJ106" s="285"/>
      <c r="EK106" s="285"/>
      <c r="EL106" s="285"/>
      <c r="EM106" s="285"/>
      <c r="EN106" s="285"/>
      <c r="EO106" s="285"/>
      <c r="EP106" s="285"/>
      <c r="EQ106" s="285"/>
      <c r="ER106" s="285"/>
      <c r="ES106" s="285"/>
      <c r="ET106" s="285"/>
      <c r="EU106" s="285"/>
      <c r="EV106" s="285"/>
      <c r="EW106" s="285"/>
      <c r="EX106" s="285"/>
      <c r="EY106" s="285"/>
      <c r="EZ106" s="285"/>
      <c r="FA106" s="285"/>
      <c r="FB106" s="285"/>
      <c r="FC106" s="285"/>
      <c r="FD106" s="285"/>
      <c r="FE106" s="285"/>
      <c r="FG106" s="91">
        <f t="shared" si="353"/>
        <v>0</v>
      </c>
      <c r="FH106" s="91">
        <f t="shared" si="377"/>
        <v>0</v>
      </c>
      <c r="FI106" s="91">
        <f t="shared" si="378"/>
        <v>0</v>
      </c>
      <c r="FJ106" s="91">
        <f t="shared" si="379"/>
        <v>0</v>
      </c>
      <c r="FK106" s="91">
        <f t="shared" si="380"/>
        <v>0</v>
      </c>
      <c r="FL106" s="91">
        <f t="shared" si="381"/>
        <v>0</v>
      </c>
      <c r="FM106" s="91">
        <f t="shared" si="382"/>
        <v>0</v>
      </c>
      <c r="FN106" s="91">
        <f t="shared" si="383"/>
        <v>0</v>
      </c>
      <c r="FO106" s="91">
        <f t="shared" si="384"/>
        <v>0</v>
      </c>
      <c r="FP106" s="91">
        <f t="shared" si="385"/>
        <v>0</v>
      </c>
      <c r="FQ106" s="91">
        <f t="shared" si="386"/>
        <v>0</v>
      </c>
      <c r="FR106" s="91">
        <f t="shared" si="387"/>
        <v>0</v>
      </c>
      <c r="FS106" s="91">
        <f t="shared" si="388"/>
        <v>0</v>
      </c>
      <c r="FT106" s="91">
        <f t="shared" si="389"/>
        <v>0</v>
      </c>
      <c r="FU106" s="91">
        <f t="shared" si="390"/>
        <v>0</v>
      </c>
      <c r="FV106" s="91">
        <f t="shared" si="391"/>
        <v>0</v>
      </c>
      <c r="FW106" s="91">
        <f t="shared" si="376"/>
        <v>0</v>
      </c>
      <c r="FX106" s="91">
        <f t="shared" si="392"/>
        <v>0</v>
      </c>
      <c r="FY106" s="91">
        <f t="shared" si="393"/>
        <v>0</v>
      </c>
      <c r="FZ106" s="91">
        <f t="shared" si="394"/>
        <v>0</v>
      </c>
      <c r="GA106" s="91">
        <f t="shared" si="420"/>
        <v>0</v>
      </c>
      <c r="GB106" s="91">
        <f t="shared" si="421"/>
        <v>0</v>
      </c>
      <c r="GC106" s="91">
        <f t="shared" si="422"/>
        <v>0</v>
      </c>
      <c r="GD106" s="91">
        <f t="shared" si="423"/>
        <v>0</v>
      </c>
      <c r="GE106" s="91">
        <f t="shared" si="424"/>
        <v>0</v>
      </c>
      <c r="GF106" s="91">
        <f t="shared" si="425"/>
        <v>0</v>
      </c>
      <c r="GG106" s="91">
        <f t="shared" si="426"/>
        <v>0</v>
      </c>
      <c r="GH106" s="91">
        <f t="shared" si="427"/>
        <v>0</v>
      </c>
      <c r="GI106" s="91">
        <f t="shared" si="428"/>
        <v>0</v>
      </c>
      <c r="GJ106" s="91">
        <f t="shared" si="429"/>
        <v>0</v>
      </c>
      <c r="GK106" s="91">
        <f t="shared" si="430"/>
        <v>0</v>
      </c>
      <c r="GL106" s="91">
        <f t="shared" si="431"/>
        <v>0</v>
      </c>
      <c r="GM106" s="91">
        <f t="shared" si="432"/>
        <v>0</v>
      </c>
      <c r="GN106" s="91">
        <f t="shared" si="433"/>
        <v>0</v>
      </c>
      <c r="GO106" s="91">
        <f t="shared" si="434"/>
        <v>0</v>
      </c>
      <c r="GP106" s="91">
        <f t="shared" si="415"/>
        <v>0</v>
      </c>
      <c r="GQ106" s="91">
        <f t="shared" si="416"/>
        <v>0</v>
      </c>
      <c r="GR106" s="91">
        <f t="shared" si="417"/>
        <v>0</v>
      </c>
      <c r="GS106" s="91">
        <f t="shared" si="418"/>
        <v>0</v>
      </c>
      <c r="GT106" s="91">
        <f t="shared" si="419"/>
        <v>0</v>
      </c>
      <c r="GU106" s="91">
        <f t="shared" si="395"/>
        <v>0</v>
      </c>
      <c r="GV106" s="91">
        <f t="shared" si="396"/>
        <v>0</v>
      </c>
      <c r="GW106" s="91">
        <f t="shared" si="397"/>
        <v>0</v>
      </c>
      <c r="GX106" s="91">
        <f t="shared" si="398"/>
        <v>0</v>
      </c>
      <c r="GY106" s="91">
        <f t="shared" si="399"/>
        <v>0</v>
      </c>
      <c r="GZ106" s="91">
        <f t="shared" si="400"/>
        <v>0</v>
      </c>
      <c r="HA106" s="91">
        <f t="shared" si="401"/>
        <v>0</v>
      </c>
      <c r="HB106" s="91">
        <f t="shared" si="402"/>
        <v>0</v>
      </c>
      <c r="HC106" s="91">
        <f t="shared" si="403"/>
        <v>0</v>
      </c>
      <c r="HD106" s="91">
        <f t="shared" si="404"/>
        <v>0</v>
      </c>
      <c r="HE106" s="91">
        <f t="shared" si="405"/>
        <v>0</v>
      </c>
      <c r="HF106" s="91">
        <f t="shared" si="406"/>
        <v>0</v>
      </c>
      <c r="HG106" s="91">
        <f t="shared" si="407"/>
        <v>0</v>
      </c>
      <c r="HH106" s="91">
        <f t="shared" si="408"/>
        <v>0</v>
      </c>
      <c r="HI106" s="91">
        <f t="shared" si="409"/>
        <v>0</v>
      </c>
      <c r="HJ106" s="91">
        <f t="shared" si="410"/>
        <v>0</v>
      </c>
      <c r="HK106" s="91">
        <f t="shared" si="411"/>
        <v>0</v>
      </c>
      <c r="HL106" s="91">
        <f t="shared" si="412"/>
        <v>0</v>
      </c>
      <c r="HM106" s="91">
        <f t="shared" si="413"/>
        <v>0</v>
      </c>
      <c r="HN106" s="91">
        <f t="shared" si="414"/>
        <v>0</v>
      </c>
      <c r="HP106" s="91">
        <f t="shared" si="354"/>
        <v>0</v>
      </c>
      <c r="HR106" s="262">
        <f t="shared" si="355"/>
        <v>0</v>
      </c>
      <c r="HS106" s="91">
        <f>HR106-'SS to Constituents'!F106</f>
        <v>0</v>
      </c>
      <c r="HV106" s="289" t="str">
        <f t="shared" si="356"/>
        <v>1E.3.IGTANC</v>
      </c>
      <c r="HW106" s="262">
        <f t="shared" si="233"/>
        <v>0</v>
      </c>
      <c r="HX106" s="262">
        <f t="shared" si="234"/>
        <v>0</v>
      </c>
      <c r="HY106" s="262">
        <f t="shared" si="235"/>
        <v>0</v>
      </c>
      <c r="HZ106" s="262">
        <f t="shared" si="236"/>
        <v>0</v>
      </c>
      <c r="IA106" s="262">
        <f t="shared" si="237"/>
        <v>0</v>
      </c>
      <c r="IB106" s="262">
        <f t="shared" si="238"/>
        <v>0</v>
      </c>
      <c r="IC106" s="262">
        <f t="shared" si="239"/>
        <v>0</v>
      </c>
      <c r="ID106" s="262">
        <f t="shared" si="240"/>
        <v>0</v>
      </c>
      <c r="IE106" s="262">
        <f t="shared" si="241"/>
        <v>0</v>
      </c>
      <c r="IF106" s="262">
        <f t="shared" si="242"/>
        <v>0</v>
      </c>
      <c r="IG106" s="262">
        <f t="shared" si="243"/>
        <v>0</v>
      </c>
      <c r="IH106" s="262">
        <f t="shared" si="244"/>
        <v>0</v>
      </c>
      <c r="II106" s="262">
        <f t="shared" si="245"/>
        <v>0</v>
      </c>
      <c r="IJ106" s="262">
        <f t="shared" si="246"/>
        <v>0</v>
      </c>
      <c r="IK106" s="262">
        <f t="shared" si="247"/>
        <v>0</v>
      </c>
      <c r="IL106" s="262">
        <f t="shared" si="248"/>
        <v>0</v>
      </c>
      <c r="IM106" s="262">
        <f t="shared" si="249"/>
        <v>0</v>
      </c>
      <c r="IN106" s="262">
        <f t="shared" si="250"/>
        <v>0</v>
      </c>
      <c r="IO106" s="262">
        <f t="shared" si="251"/>
        <v>0</v>
      </c>
      <c r="IP106" s="262">
        <f t="shared" si="252"/>
        <v>0</v>
      </c>
      <c r="IQ106" s="262">
        <f t="shared" si="253"/>
        <v>0</v>
      </c>
      <c r="IR106" s="262">
        <f t="shared" si="254"/>
        <v>0</v>
      </c>
      <c r="IS106" s="262">
        <f t="shared" si="255"/>
        <v>0</v>
      </c>
      <c r="IT106" s="262">
        <f t="shared" si="256"/>
        <v>0</v>
      </c>
      <c r="IU106" s="262">
        <f t="shared" si="257"/>
        <v>0</v>
      </c>
      <c r="IV106" s="262">
        <f t="shared" si="258"/>
        <v>0</v>
      </c>
      <c r="IW106" s="262">
        <f t="shared" si="259"/>
        <v>0</v>
      </c>
      <c r="IX106" s="262">
        <f t="shared" si="260"/>
        <v>0</v>
      </c>
      <c r="IY106" s="262">
        <f t="shared" si="261"/>
        <v>0</v>
      </c>
      <c r="IZ106" s="262">
        <f t="shared" si="262"/>
        <v>0</v>
      </c>
      <c r="JA106" s="262">
        <f t="shared" si="263"/>
        <v>0</v>
      </c>
      <c r="JB106" s="262">
        <f t="shared" si="264"/>
        <v>0</v>
      </c>
      <c r="JC106" s="262">
        <f t="shared" si="265"/>
        <v>0</v>
      </c>
      <c r="JD106" s="262">
        <f t="shared" si="266"/>
        <v>0</v>
      </c>
      <c r="JE106" s="262">
        <f t="shared" si="267"/>
        <v>0</v>
      </c>
      <c r="JF106" s="262">
        <f t="shared" si="268"/>
        <v>0</v>
      </c>
      <c r="JG106" s="262">
        <f t="shared" si="269"/>
        <v>0</v>
      </c>
      <c r="JH106" s="262">
        <f t="shared" si="270"/>
        <v>0</v>
      </c>
      <c r="JI106" s="262">
        <f t="shared" si="271"/>
        <v>0</v>
      </c>
      <c r="JJ106" s="262">
        <f t="shared" si="272"/>
        <v>0</v>
      </c>
      <c r="JK106" s="262">
        <f t="shared" si="273"/>
        <v>0</v>
      </c>
      <c r="JL106" s="262">
        <f t="shared" si="274"/>
        <v>0</v>
      </c>
      <c r="JM106" s="262">
        <f t="shared" si="275"/>
        <v>0</v>
      </c>
      <c r="JN106" s="262">
        <f t="shared" si="276"/>
        <v>0</v>
      </c>
      <c r="JO106" s="262">
        <f t="shared" si="277"/>
        <v>0</v>
      </c>
      <c r="JP106" s="262">
        <f t="shared" si="278"/>
        <v>0</v>
      </c>
      <c r="JQ106" s="262">
        <f t="shared" si="279"/>
        <v>0</v>
      </c>
      <c r="JR106" s="262">
        <f t="shared" si="280"/>
        <v>0</v>
      </c>
      <c r="JS106" s="262">
        <f t="shared" si="281"/>
        <v>0</v>
      </c>
      <c r="JT106" s="262">
        <f t="shared" si="282"/>
        <v>0</v>
      </c>
      <c r="JU106" s="262">
        <f t="shared" si="283"/>
        <v>0</v>
      </c>
      <c r="JV106" s="262">
        <f t="shared" si="284"/>
        <v>0</v>
      </c>
      <c r="JW106" s="262">
        <f t="shared" si="285"/>
        <v>0</v>
      </c>
      <c r="JX106" s="262">
        <f t="shared" si="286"/>
        <v>0</v>
      </c>
      <c r="JY106" s="262">
        <f t="shared" si="287"/>
        <v>0</v>
      </c>
      <c r="JZ106" s="262">
        <f t="shared" si="288"/>
        <v>0</v>
      </c>
      <c r="KA106" s="262">
        <f t="shared" si="289"/>
        <v>0</v>
      </c>
      <c r="KB106" s="262">
        <f t="shared" si="290"/>
        <v>0</v>
      </c>
      <c r="KC106" s="262">
        <f t="shared" si="291"/>
        <v>0</v>
      </c>
      <c r="KD106" s="262">
        <f t="shared" si="292"/>
        <v>0</v>
      </c>
      <c r="KE106" s="262">
        <f t="shared" si="293"/>
        <v>0</v>
      </c>
      <c r="KF106" s="262">
        <f t="shared" si="294"/>
        <v>0</v>
      </c>
      <c r="KG106" s="262">
        <f t="shared" si="295"/>
        <v>0</v>
      </c>
      <c r="KH106" s="262">
        <f t="shared" si="296"/>
        <v>0</v>
      </c>
      <c r="KI106" s="262">
        <f t="shared" si="297"/>
        <v>0</v>
      </c>
      <c r="KJ106" s="262">
        <f t="shared" si="298"/>
        <v>0</v>
      </c>
      <c r="KK106" s="262">
        <f t="shared" si="299"/>
        <v>0</v>
      </c>
      <c r="KL106" s="262">
        <f t="shared" si="300"/>
        <v>0</v>
      </c>
      <c r="KM106" s="262">
        <f t="shared" si="301"/>
        <v>0</v>
      </c>
      <c r="KN106" s="262">
        <f t="shared" si="302"/>
        <v>0</v>
      </c>
      <c r="KO106" s="262">
        <f t="shared" si="303"/>
        <v>0</v>
      </c>
      <c r="KP106" s="262">
        <f t="shared" si="304"/>
        <v>0</v>
      </c>
      <c r="KQ106" s="262">
        <f t="shared" si="305"/>
        <v>0</v>
      </c>
      <c r="KR106" s="262">
        <f t="shared" si="306"/>
        <v>0</v>
      </c>
      <c r="KS106" s="262">
        <f t="shared" si="307"/>
        <v>0</v>
      </c>
      <c r="KT106" s="262">
        <f t="shared" si="308"/>
        <v>0</v>
      </c>
      <c r="KU106" s="262">
        <f t="shared" si="309"/>
        <v>0</v>
      </c>
      <c r="KV106" s="262">
        <f t="shared" si="310"/>
        <v>0</v>
      </c>
      <c r="KW106" s="262">
        <f t="shared" si="311"/>
        <v>0</v>
      </c>
      <c r="KX106" s="262">
        <f t="shared" si="312"/>
        <v>0</v>
      </c>
      <c r="KY106" s="262">
        <f t="shared" si="313"/>
        <v>0</v>
      </c>
      <c r="KZ106" s="262">
        <f t="shared" si="314"/>
        <v>0</v>
      </c>
      <c r="LA106" s="262">
        <f t="shared" si="315"/>
        <v>0</v>
      </c>
      <c r="LB106" s="262">
        <f t="shared" si="316"/>
        <v>0</v>
      </c>
      <c r="LC106" s="262">
        <f t="shared" si="317"/>
        <v>0</v>
      </c>
      <c r="LD106" s="262">
        <f t="shared" si="318"/>
        <v>0</v>
      </c>
      <c r="LE106" s="262">
        <f t="shared" si="319"/>
        <v>0</v>
      </c>
      <c r="LF106" s="262">
        <f t="shared" si="320"/>
        <v>0</v>
      </c>
      <c r="LG106" s="262">
        <f t="shared" si="321"/>
        <v>0</v>
      </c>
      <c r="LH106" s="262">
        <f t="shared" si="322"/>
        <v>0</v>
      </c>
      <c r="LI106" s="262">
        <f t="shared" si="323"/>
        <v>0</v>
      </c>
      <c r="LJ106" s="262">
        <f t="shared" si="324"/>
        <v>0</v>
      </c>
      <c r="LK106" s="262">
        <f t="shared" si="325"/>
        <v>0</v>
      </c>
      <c r="LL106" s="262">
        <f t="shared" si="326"/>
        <v>0</v>
      </c>
    </row>
    <row r="107" spans="2:324" ht="39.950000000000003" hidden="1" customHeight="1" x14ac:dyDescent="0.25">
      <c r="B107" s="5" t="s">
        <v>85</v>
      </c>
      <c r="C107" s="68" t="s">
        <v>46</v>
      </c>
      <c r="D107" s="5" t="s">
        <v>79</v>
      </c>
      <c r="F107" s="262">
        <f>'SS to Constituents'!N107</f>
        <v>0</v>
      </c>
      <c r="H107" s="262">
        <f>'SS to Constituents'!O107</f>
        <v>0</v>
      </c>
      <c r="I107" s="264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X107" s="91">
        <f t="shared" si="327"/>
        <v>0</v>
      </c>
      <c r="Y107" s="91">
        <f t="shared" si="328"/>
        <v>0</v>
      </c>
      <c r="Z107" s="91">
        <f t="shared" si="329"/>
        <v>0</v>
      </c>
      <c r="AA107" s="91">
        <f t="shared" si="330"/>
        <v>0</v>
      </c>
      <c r="AB107" s="91">
        <f t="shared" si="331"/>
        <v>0</v>
      </c>
      <c r="AC107" s="91">
        <f t="shared" si="332"/>
        <v>0</v>
      </c>
      <c r="AD107" s="91">
        <f t="shared" si="333"/>
        <v>0</v>
      </c>
      <c r="AE107" s="91">
        <f t="shared" si="334"/>
        <v>0</v>
      </c>
      <c r="AF107" s="91">
        <f t="shared" si="335"/>
        <v>0</v>
      </c>
      <c r="AG107" s="91">
        <f t="shared" si="336"/>
        <v>0</v>
      </c>
      <c r="AH107" s="91">
        <f t="shared" si="337"/>
        <v>0</v>
      </c>
      <c r="AI107" s="91">
        <f t="shared" si="338"/>
        <v>0</v>
      </c>
      <c r="AJ107" s="91">
        <f t="shared" si="339"/>
        <v>0</v>
      </c>
      <c r="AL107" s="91">
        <f t="shared" si="340"/>
        <v>0</v>
      </c>
      <c r="AM107" s="91">
        <f t="shared" si="341"/>
        <v>0</v>
      </c>
      <c r="AN107" s="91">
        <f t="shared" si="342"/>
        <v>0</v>
      </c>
      <c r="AO107" s="91">
        <f t="shared" si="343"/>
        <v>0</v>
      </c>
      <c r="AP107" s="91">
        <f t="shared" si="344"/>
        <v>0</v>
      </c>
      <c r="AR107" s="91">
        <f t="shared" si="345"/>
        <v>0</v>
      </c>
      <c r="AS107" s="91">
        <f t="shared" si="346"/>
        <v>0</v>
      </c>
      <c r="AT107" s="91">
        <f t="shared" si="347"/>
        <v>0</v>
      </c>
      <c r="AV107" s="91">
        <f t="shared" si="348"/>
        <v>0</v>
      </c>
      <c r="AX107" s="91">
        <f t="shared" si="349"/>
        <v>0</v>
      </c>
      <c r="AZ107" s="91">
        <f t="shared" si="350"/>
        <v>0</v>
      </c>
      <c r="BB107" s="262">
        <f>'SS to Constituents'!P107</f>
        <v>0</v>
      </c>
      <c r="BC107" s="264"/>
      <c r="BD107" s="285"/>
      <c r="BE107" s="285"/>
      <c r="BF107" s="285"/>
      <c r="BG107" s="285"/>
      <c r="BH107" s="285"/>
      <c r="BI107" s="285"/>
      <c r="BJ107" s="285"/>
      <c r="BK107" s="285"/>
      <c r="BL107" s="285"/>
      <c r="BM107" s="285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285"/>
      <c r="BY107" s="91">
        <f t="shared" si="351"/>
        <v>0</v>
      </c>
      <c r="BZ107" s="91">
        <f t="shared" si="368"/>
        <v>0</v>
      </c>
      <c r="CA107" s="91">
        <f t="shared" si="369"/>
        <v>0</v>
      </c>
      <c r="CB107" s="91">
        <f t="shared" si="370"/>
        <v>0</v>
      </c>
      <c r="CC107" s="91">
        <f t="shared" si="371"/>
        <v>0</v>
      </c>
      <c r="CD107" s="91">
        <f t="shared" si="372"/>
        <v>0</v>
      </c>
      <c r="CE107" s="91">
        <f t="shared" si="373"/>
        <v>0</v>
      </c>
      <c r="CF107" s="91">
        <f t="shared" si="374"/>
        <v>0</v>
      </c>
      <c r="CG107" s="91">
        <f t="shared" si="375"/>
        <v>0</v>
      </c>
      <c r="CH107" s="91">
        <f t="shared" si="357"/>
        <v>0</v>
      </c>
      <c r="CI107" s="91">
        <f t="shared" si="358"/>
        <v>0</v>
      </c>
      <c r="CJ107" s="91">
        <f t="shared" si="359"/>
        <v>0</v>
      </c>
      <c r="CK107" s="91">
        <f t="shared" si="360"/>
        <v>0</v>
      </c>
      <c r="CL107" s="91">
        <f t="shared" si="361"/>
        <v>0</v>
      </c>
      <c r="CM107" s="91">
        <f t="shared" si="362"/>
        <v>0</v>
      </c>
      <c r="CN107" s="91">
        <f t="shared" si="363"/>
        <v>0</v>
      </c>
      <c r="CO107" s="91">
        <f t="shared" si="364"/>
        <v>0</v>
      </c>
      <c r="CP107" s="91">
        <f t="shared" si="365"/>
        <v>0</v>
      </c>
      <c r="CQ107" s="91">
        <f t="shared" si="366"/>
        <v>0</v>
      </c>
      <c r="CR107" s="91">
        <f t="shared" si="367"/>
        <v>0</v>
      </c>
      <c r="CT107" s="91">
        <f t="shared" si="352"/>
        <v>0</v>
      </c>
      <c r="CV107" s="262">
        <f>'SS to Constituents'!Q107</f>
        <v>0</v>
      </c>
      <c r="CW107" s="264"/>
      <c r="CX107" s="285"/>
      <c r="CY107" s="285"/>
      <c r="CZ107" s="285"/>
      <c r="DA107" s="285"/>
      <c r="DB107" s="285"/>
      <c r="DC107" s="285"/>
      <c r="DD107" s="285"/>
      <c r="DE107" s="285"/>
      <c r="DF107" s="285"/>
      <c r="DG107" s="285"/>
      <c r="DH107" s="285"/>
      <c r="DI107" s="285"/>
      <c r="DJ107" s="285"/>
      <c r="DK107" s="285"/>
      <c r="DL107" s="285"/>
      <c r="DM107" s="285"/>
      <c r="DN107" s="285"/>
      <c r="DO107" s="285"/>
      <c r="DP107" s="285"/>
      <c r="DQ107" s="285"/>
      <c r="DR107" s="285"/>
      <c r="DS107" s="285"/>
      <c r="DT107" s="285"/>
      <c r="DU107" s="285"/>
      <c r="DV107" s="285"/>
      <c r="DW107" s="285"/>
      <c r="DX107" s="285"/>
      <c r="DY107" s="285"/>
      <c r="DZ107" s="285"/>
      <c r="EA107" s="285"/>
      <c r="EB107" s="285"/>
      <c r="EC107" s="285"/>
      <c r="ED107" s="285"/>
      <c r="EE107" s="285"/>
      <c r="EF107" s="285"/>
      <c r="EG107" s="285"/>
      <c r="EH107" s="285"/>
      <c r="EI107" s="285"/>
      <c r="EJ107" s="285"/>
      <c r="EK107" s="285"/>
      <c r="EL107" s="285"/>
      <c r="EM107" s="285"/>
      <c r="EN107" s="285"/>
      <c r="EO107" s="285"/>
      <c r="EP107" s="285"/>
      <c r="EQ107" s="285"/>
      <c r="ER107" s="285"/>
      <c r="ES107" s="285"/>
      <c r="ET107" s="285"/>
      <c r="EU107" s="285"/>
      <c r="EV107" s="285"/>
      <c r="EW107" s="285"/>
      <c r="EX107" s="285"/>
      <c r="EY107" s="285"/>
      <c r="EZ107" s="285"/>
      <c r="FA107" s="285"/>
      <c r="FB107" s="285"/>
      <c r="FC107" s="285"/>
      <c r="FD107" s="285"/>
      <c r="FE107" s="285"/>
      <c r="FG107" s="91">
        <f t="shared" si="353"/>
        <v>0</v>
      </c>
      <c r="FH107" s="91">
        <f t="shared" si="377"/>
        <v>0</v>
      </c>
      <c r="FI107" s="91">
        <f t="shared" si="378"/>
        <v>0</v>
      </c>
      <c r="FJ107" s="91">
        <f t="shared" si="379"/>
        <v>0</v>
      </c>
      <c r="FK107" s="91">
        <f t="shared" si="380"/>
        <v>0</v>
      </c>
      <c r="FL107" s="91">
        <f t="shared" si="381"/>
        <v>0</v>
      </c>
      <c r="FM107" s="91">
        <f t="shared" si="382"/>
        <v>0</v>
      </c>
      <c r="FN107" s="91">
        <f t="shared" si="383"/>
        <v>0</v>
      </c>
      <c r="FO107" s="91">
        <f t="shared" si="384"/>
        <v>0</v>
      </c>
      <c r="FP107" s="91">
        <f t="shared" si="385"/>
        <v>0</v>
      </c>
      <c r="FQ107" s="91">
        <f t="shared" si="386"/>
        <v>0</v>
      </c>
      <c r="FR107" s="91">
        <f t="shared" si="387"/>
        <v>0</v>
      </c>
      <c r="FS107" s="91">
        <f t="shared" si="388"/>
        <v>0</v>
      </c>
      <c r="FT107" s="91">
        <f t="shared" si="389"/>
        <v>0</v>
      </c>
      <c r="FU107" s="91">
        <f t="shared" si="390"/>
        <v>0</v>
      </c>
      <c r="FV107" s="91">
        <f t="shared" si="391"/>
        <v>0</v>
      </c>
      <c r="FW107" s="91">
        <f t="shared" si="376"/>
        <v>0</v>
      </c>
      <c r="FX107" s="91">
        <f t="shared" si="392"/>
        <v>0</v>
      </c>
      <c r="FY107" s="91">
        <f t="shared" si="393"/>
        <v>0</v>
      </c>
      <c r="FZ107" s="91">
        <f t="shared" si="394"/>
        <v>0</v>
      </c>
      <c r="GA107" s="91">
        <f t="shared" si="420"/>
        <v>0</v>
      </c>
      <c r="GB107" s="91">
        <f t="shared" si="421"/>
        <v>0</v>
      </c>
      <c r="GC107" s="91">
        <f t="shared" si="422"/>
        <v>0</v>
      </c>
      <c r="GD107" s="91">
        <f t="shared" si="423"/>
        <v>0</v>
      </c>
      <c r="GE107" s="91">
        <f t="shared" si="424"/>
        <v>0</v>
      </c>
      <c r="GF107" s="91">
        <f t="shared" si="425"/>
        <v>0</v>
      </c>
      <c r="GG107" s="91">
        <f t="shared" si="426"/>
        <v>0</v>
      </c>
      <c r="GH107" s="91">
        <f t="shared" si="427"/>
        <v>0</v>
      </c>
      <c r="GI107" s="91">
        <f t="shared" si="428"/>
        <v>0</v>
      </c>
      <c r="GJ107" s="91">
        <f t="shared" si="429"/>
        <v>0</v>
      </c>
      <c r="GK107" s="91">
        <f t="shared" si="430"/>
        <v>0</v>
      </c>
      <c r="GL107" s="91">
        <f t="shared" si="431"/>
        <v>0</v>
      </c>
      <c r="GM107" s="91">
        <f t="shared" si="432"/>
        <v>0</v>
      </c>
      <c r="GN107" s="91">
        <f t="shared" si="433"/>
        <v>0</v>
      </c>
      <c r="GO107" s="91">
        <f t="shared" si="434"/>
        <v>0</v>
      </c>
      <c r="GP107" s="91">
        <f t="shared" si="415"/>
        <v>0</v>
      </c>
      <c r="GQ107" s="91">
        <f t="shared" si="416"/>
        <v>0</v>
      </c>
      <c r="GR107" s="91">
        <f t="shared" si="417"/>
        <v>0</v>
      </c>
      <c r="GS107" s="91">
        <f t="shared" si="418"/>
        <v>0</v>
      </c>
      <c r="GT107" s="91">
        <f t="shared" si="419"/>
        <v>0</v>
      </c>
      <c r="GU107" s="91">
        <f t="shared" si="395"/>
        <v>0</v>
      </c>
      <c r="GV107" s="91">
        <f t="shared" si="396"/>
        <v>0</v>
      </c>
      <c r="GW107" s="91">
        <f t="shared" si="397"/>
        <v>0</v>
      </c>
      <c r="GX107" s="91">
        <f t="shared" si="398"/>
        <v>0</v>
      </c>
      <c r="GY107" s="91">
        <f t="shared" si="399"/>
        <v>0</v>
      </c>
      <c r="GZ107" s="91">
        <f t="shared" si="400"/>
        <v>0</v>
      </c>
      <c r="HA107" s="91">
        <f t="shared" si="401"/>
        <v>0</v>
      </c>
      <c r="HB107" s="91">
        <f t="shared" si="402"/>
        <v>0</v>
      </c>
      <c r="HC107" s="91">
        <f t="shared" si="403"/>
        <v>0</v>
      </c>
      <c r="HD107" s="91">
        <f t="shared" si="404"/>
        <v>0</v>
      </c>
      <c r="HE107" s="91">
        <f t="shared" si="405"/>
        <v>0</v>
      </c>
      <c r="HF107" s="91">
        <f t="shared" si="406"/>
        <v>0</v>
      </c>
      <c r="HG107" s="91">
        <f t="shared" si="407"/>
        <v>0</v>
      </c>
      <c r="HH107" s="91">
        <f t="shared" si="408"/>
        <v>0</v>
      </c>
      <c r="HI107" s="91">
        <f t="shared" si="409"/>
        <v>0</v>
      </c>
      <c r="HJ107" s="91">
        <f t="shared" si="410"/>
        <v>0</v>
      </c>
      <c r="HK107" s="91">
        <f t="shared" si="411"/>
        <v>0</v>
      </c>
      <c r="HL107" s="91">
        <f t="shared" si="412"/>
        <v>0</v>
      </c>
      <c r="HM107" s="91">
        <f t="shared" si="413"/>
        <v>0</v>
      </c>
      <c r="HN107" s="91">
        <f t="shared" si="414"/>
        <v>0</v>
      </c>
      <c r="HP107" s="91">
        <f t="shared" si="354"/>
        <v>0</v>
      </c>
      <c r="HR107" s="262">
        <f t="shared" si="355"/>
        <v>0</v>
      </c>
      <c r="HS107" s="91">
        <f>HR107-'SS to Constituents'!F107</f>
        <v>0</v>
      </c>
      <c r="HV107" s="289" t="str">
        <f t="shared" si="356"/>
        <v>1E.3.UKLM</v>
      </c>
      <c r="HW107" s="262">
        <f t="shared" si="233"/>
        <v>0</v>
      </c>
      <c r="HX107" s="262">
        <f t="shared" si="234"/>
        <v>0</v>
      </c>
      <c r="HY107" s="262">
        <f t="shared" si="235"/>
        <v>0</v>
      </c>
      <c r="HZ107" s="262">
        <f t="shared" si="236"/>
        <v>0</v>
      </c>
      <c r="IA107" s="262">
        <f t="shared" si="237"/>
        <v>0</v>
      </c>
      <c r="IB107" s="262">
        <f t="shared" si="238"/>
        <v>0</v>
      </c>
      <c r="IC107" s="262">
        <f t="shared" si="239"/>
        <v>0</v>
      </c>
      <c r="ID107" s="262">
        <f t="shared" si="240"/>
        <v>0</v>
      </c>
      <c r="IE107" s="262">
        <f t="shared" si="241"/>
        <v>0</v>
      </c>
      <c r="IF107" s="262">
        <f t="shared" si="242"/>
        <v>0</v>
      </c>
      <c r="IG107" s="262">
        <f t="shared" si="243"/>
        <v>0</v>
      </c>
      <c r="IH107" s="262">
        <f t="shared" si="244"/>
        <v>0</v>
      </c>
      <c r="II107" s="262">
        <f t="shared" si="245"/>
        <v>0</v>
      </c>
      <c r="IJ107" s="262">
        <f t="shared" si="246"/>
        <v>0</v>
      </c>
      <c r="IK107" s="262">
        <f t="shared" si="247"/>
        <v>0</v>
      </c>
      <c r="IL107" s="262">
        <f t="shared" si="248"/>
        <v>0</v>
      </c>
      <c r="IM107" s="262">
        <f t="shared" si="249"/>
        <v>0</v>
      </c>
      <c r="IN107" s="262">
        <f t="shared" si="250"/>
        <v>0</v>
      </c>
      <c r="IO107" s="262">
        <f t="shared" si="251"/>
        <v>0</v>
      </c>
      <c r="IP107" s="262">
        <f t="shared" si="252"/>
        <v>0</v>
      </c>
      <c r="IQ107" s="262">
        <f t="shared" si="253"/>
        <v>0</v>
      </c>
      <c r="IR107" s="262">
        <f t="shared" si="254"/>
        <v>0</v>
      </c>
      <c r="IS107" s="262">
        <f t="shared" si="255"/>
        <v>0</v>
      </c>
      <c r="IT107" s="262">
        <f t="shared" si="256"/>
        <v>0</v>
      </c>
      <c r="IU107" s="262">
        <f t="shared" si="257"/>
        <v>0</v>
      </c>
      <c r="IV107" s="262">
        <f t="shared" si="258"/>
        <v>0</v>
      </c>
      <c r="IW107" s="262">
        <f t="shared" si="259"/>
        <v>0</v>
      </c>
      <c r="IX107" s="262">
        <f t="shared" si="260"/>
        <v>0</v>
      </c>
      <c r="IY107" s="262">
        <f t="shared" si="261"/>
        <v>0</v>
      </c>
      <c r="IZ107" s="262">
        <f t="shared" si="262"/>
        <v>0</v>
      </c>
      <c r="JA107" s="262">
        <f t="shared" si="263"/>
        <v>0</v>
      </c>
      <c r="JB107" s="262">
        <f t="shared" si="264"/>
        <v>0</v>
      </c>
      <c r="JC107" s="262">
        <f t="shared" si="265"/>
        <v>0</v>
      </c>
      <c r="JD107" s="262">
        <f t="shared" si="266"/>
        <v>0</v>
      </c>
      <c r="JE107" s="262">
        <f t="shared" si="267"/>
        <v>0</v>
      </c>
      <c r="JF107" s="262">
        <f t="shared" si="268"/>
        <v>0</v>
      </c>
      <c r="JG107" s="262">
        <f t="shared" si="269"/>
        <v>0</v>
      </c>
      <c r="JH107" s="262">
        <f t="shared" si="270"/>
        <v>0</v>
      </c>
      <c r="JI107" s="262">
        <f t="shared" si="271"/>
        <v>0</v>
      </c>
      <c r="JJ107" s="262">
        <f t="shared" si="272"/>
        <v>0</v>
      </c>
      <c r="JK107" s="262">
        <f t="shared" si="273"/>
        <v>0</v>
      </c>
      <c r="JL107" s="262">
        <f t="shared" si="274"/>
        <v>0</v>
      </c>
      <c r="JM107" s="262">
        <f t="shared" si="275"/>
        <v>0</v>
      </c>
      <c r="JN107" s="262">
        <f t="shared" si="276"/>
        <v>0</v>
      </c>
      <c r="JO107" s="262">
        <f t="shared" si="277"/>
        <v>0</v>
      </c>
      <c r="JP107" s="262">
        <f t="shared" si="278"/>
        <v>0</v>
      </c>
      <c r="JQ107" s="262">
        <f t="shared" si="279"/>
        <v>0</v>
      </c>
      <c r="JR107" s="262">
        <f t="shared" si="280"/>
        <v>0</v>
      </c>
      <c r="JS107" s="262">
        <f t="shared" si="281"/>
        <v>0</v>
      </c>
      <c r="JT107" s="262">
        <f t="shared" si="282"/>
        <v>0</v>
      </c>
      <c r="JU107" s="262">
        <f t="shared" si="283"/>
        <v>0</v>
      </c>
      <c r="JV107" s="262">
        <f t="shared" si="284"/>
        <v>0</v>
      </c>
      <c r="JW107" s="262">
        <f t="shared" si="285"/>
        <v>0</v>
      </c>
      <c r="JX107" s="262">
        <f t="shared" si="286"/>
        <v>0</v>
      </c>
      <c r="JY107" s="262">
        <f t="shared" si="287"/>
        <v>0</v>
      </c>
      <c r="JZ107" s="262">
        <f t="shared" si="288"/>
        <v>0</v>
      </c>
      <c r="KA107" s="262">
        <f t="shared" si="289"/>
        <v>0</v>
      </c>
      <c r="KB107" s="262">
        <f t="shared" si="290"/>
        <v>0</v>
      </c>
      <c r="KC107" s="262">
        <f t="shared" si="291"/>
        <v>0</v>
      </c>
      <c r="KD107" s="262">
        <f t="shared" si="292"/>
        <v>0</v>
      </c>
      <c r="KE107" s="262">
        <f t="shared" si="293"/>
        <v>0</v>
      </c>
      <c r="KF107" s="262">
        <f t="shared" si="294"/>
        <v>0</v>
      </c>
      <c r="KG107" s="262">
        <f t="shared" si="295"/>
        <v>0</v>
      </c>
      <c r="KH107" s="262">
        <f t="shared" si="296"/>
        <v>0</v>
      </c>
      <c r="KI107" s="262">
        <f t="shared" si="297"/>
        <v>0</v>
      </c>
      <c r="KJ107" s="262">
        <f t="shared" si="298"/>
        <v>0</v>
      </c>
      <c r="KK107" s="262">
        <f t="shared" si="299"/>
        <v>0</v>
      </c>
      <c r="KL107" s="262">
        <f t="shared" si="300"/>
        <v>0</v>
      </c>
      <c r="KM107" s="262">
        <f t="shared" si="301"/>
        <v>0</v>
      </c>
      <c r="KN107" s="262">
        <f t="shared" si="302"/>
        <v>0</v>
      </c>
      <c r="KO107" s="262">
        <f t="shared" si="303"/>
        <v>0</v>
      </c>
      <c r="KP107" s="262">
        <f t="shared" si="304"/>
        <v>0</v>
      </c>
      <c r="KQ107" s="262">
        <f t="shared" si="305"/>
        <v>0</v>
      </c>
      <c r="KR107" s="262">
        <f t="shared" si="306"/>
        <v>0</v>
      </c>
      <c r="KS107" s="262">
        <f t="shared" si="307"/>
        <v>0</v>
      </c>
      <c r="KT107" s="262">
        <f t="shared" si="308"/>
        <v>0</v>
      </c>
      <c r="KU107" s="262">
        <f t="shared" si="309"/>
        <v>0</v>
      </c>
      <c r="KV107" s="262">
        <f t="shared" si="310"/>
        <v>0</v>
      </c>
      <c r="KW107" s="262">
        <f t="shared" si="311"/>
        <v>0</v>
      </c>
      <c r="KX107" s="262">
        <f t="shared" si="312"/>
        <v>0</v>
      </c>
      <c r="KY107" s="262">
        <f t="shared" si="313"/>
        <v>0</v>
      </c>
      <c r="KZ107" s="262">
        <f t="shared" si="314"/>
        <v>0</v>
      </c>
      <c r="LA107" s="262">
        <f t="shared" si="315"/>
        <v>0</v>
      </c>
      <c r="LB107" s="262">
        <f t="shared" si="316"/>
        <v>0</v>
      </c>
      <c r="LC107" s="262">
        <f t="shared" si="317"/>
        <v>0</v>
      </c>
      <c r="LD107" s="262">
        <f t="shared" si="318"/>
        <v>0</v>
      </c>
      <c r="LE107" s="262">
        <f t="shared" si="319"/>
        <v>0</v>
      </c>
      <c r="LF107" s="262">
        <f t="shared" si="320"/>
        <v>0</v>
      </c>
      <c r="LG107" s="262">
        <f t="shared" si="321"/>
        <v>0</v>
      </c>
      <c r="LH107" s="262">
        <f t="shared" si="322"/>
        <v>0</v>
      </c>
      <c r="LI107" s="262">
        <f t="shared" si="323"/>
        <v>0</v>
      </c>
      <c r="LJ107" s="262">
        <f t="shared" si="324"/>
        <v>0</v>
      </c>
      <c r="LK107" s="262">
        <f t="shared" si="325"/>
        <v>0</v>
      </c>
      <c r="LL107" s="262">
        <f t="shared" si="326"/>
        <v>0</v>
      </c>
    </row>
    <row r="108" spans="2:324" ht="39.950000000000003" hidden="1" customHeight="1" x14ac:dyDescent="0.25">
      <c r="B108" s="5" t="s">
        <v>85</v>
      </c>
      <c r="C108" s="68" t="s">
        <v>46</v>
      </c>
      <c r="D108" s="5" t="s">
        <v>80</v>
      </c>
      <c r="F108" s="262">
        <f>'SS to Constituents'!N108</f>
        <v>0</v>
      </c>
      <c r="H108" s="262">
        <f>'SS to Constituents'!O108</f>
        <v>0</v>
      </c>
      <c r="I108" s="264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X108" s="91">
        <f t="shared" si="327"/>
        <v>0</v>
      </c>
      <c r="Y108" s="91">
        <f t="shared" si="328"/>
        <v>0</v>
      </c>
      <c r="Z108" s="91">
        <f t="shared" si="329"/>
        <v>0</v>
      </c>
      <c r="AA108" s="91">
        <f t="shared" si="330"/>
        <v>0</v>
      </c>
      <c r="AB108" s="91">
        <f t="shared" si="331"/>
        <v>0</v>
      </c>
      <c r="AC108" s="91">
        <f t="shared" si="332"/>
        <v>0</v>
      </c>
      <c r="AD108" s="91">
        <f t="shared" si="333"/>
        <v>0</v>
      </c>
      <c r="AE108" s="91">
        <f t="shared" si="334"/>
        <v>0</v>
      </c>
      <c r="AF108" s="91">
        <f t="shared" si="335"/>
        <v>0</v>
      </c>
      <c r="AG108" s="91">
        <f t="shared" si="336"/>
        <v>0</v>
      </c>
      <c r="AH108" s="91">
        <f t="shared" si="337"/>
        <v>0</v>
      </c>
      <c r="AI108" s="91">
        <f t="shared" si="338"/>
        <v>0</v>
      </c>
      <c r="AJ108" s="91">
        <f t="shared" si="339"/>
        <v>0</v>
      </c>
      <c r="AL108" s="91">
        <f t="shared" si="340"/>
        <v>0</v>
      </c>
      <c r="AM108" s="91">
        <f t="shared" si="341"/>
        <v>0</v>
      </c>
      <c r="AN108" s="91">
        <f t="shared" si="342"/>
        <v>0</v>
      </c>
      <c r="AO108" s="91">
        <f t="shared" si="343"/>
        <v>0</v>
      </c>
      <c r="AP108" s="91">
        <f t="shared" si="344"/>
        <v>0</v>
      </c>
      <c r="AR108" s="91">
        <f t="shared" si="345"/>
        <v>0</v>
      </c>
      <c r="AS108" s="91">
        <f t="shared" si="346"/>
        <v>0</v>
      </c>
      <c r="AT108" s="91">
        <f t="shared" si="347"/>
        <v>0</v>
      </c>
      <c r="AV108" s="91">
        <f t="shared" si="348"/>
        <v>0</v>
      </c>
      <c r="AX108" s="91">
        <f t="shared" si="349"/>
        <v>0</v>
      </c>
      <c r="AZ108" s="91">
        <f t="shared" si="350"/>
        <v>0</v>
      </c>
      <c r="BB108" s="262">
        <f>'SS to Constituents'!P108</f>
        <v>0</v>
      </c>
      <c r="BC108" s="264"/>
      <c r="BD108" s="285"/>
      <c r="BE108" s="285"/>
      <c r="BF108" s="285"/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285"/>
      <c r="BY108" s="91">
        <f t="shared" si="351"/>
        <v>0</v>
      </c>
      <c r="BZ108" s="91">
        <f t="shared" si="368"/>
        <v>0</v>
      </c>
      <c r="CA108" s="91">
        <f t="shared" si="369"/>
        <v>0</v>
      </c>
      <c r="CB108" s="91">
        <f t="shared" si="370"/>
        <v>0</v>
      </c>
      <c r="CC108" s="91">
        <f t="shared" si="371"/>
        <v>0</v>
      </c>
      <c r="CD108" s="91">
        <f t="shared" si="372"/>
        <v>0</v>
      </c>
      <c r="CE108" s="91">
        <f t="shared" si="373"/>
        <v>0</v>
      </c>
      <c r="CF108" s="91">
        <f t="shared" si="374"/>
        <v>0</v>
      </c>
      <c r="CG108" s="91">
        <f t="shared" si="375"/>
        <v>0</v>
      </c>
      <c r="CH108" s="91">
        <f t="shared" si="357"/>
        <v>0</v>
      </c>
      <c r="CI108" s="91">
        <f t="shared" si="358"/>
        <v>0</v>
      </c>
      <c r="CJ108" s="91">
        <f t="shared" si="359"/>
        <v>0</v>
      </c>
      <c r="CK108" s="91">
        <f t="shared" si="360"/>
        <v>0</v>
      </c>
      <c r="CL108" s="91">
        <f t="shared" si="361"/>
        <v>0</v>
      </c>
      <c r="CM108" s="91">
        <f t="shared" si="362"/>
        <v>0</v>
      </c>
      <c r="CN108" s="91">
        <f t="shared" si="363"/>
        <v>0</v>
      </c>
      <c r="CO108" s="91">
        <f t="shared" si="364"/>
        <v>0</v>
      </c>
      <c r="CP108" s="91">
        <f t="shared" si="365"/>
        <v>0</v>
      </c>
      <c r="CQ108" s="91">
        <f t="shared" si="366"/>
        <v>0</v>
      </c>
      <c r="CR108" s="91">
        <f t="shared" si="367"/>
        <v>0</v>
      </c>
      <c r="CT108" s="91">
        <f t="shared" si="352"/>
        <v>0</v>
      </c>
      <c r="CV108" s="262">
        <f>'SS to Constituents'!Q108</f>
        <v>0</v>
      </c>
      <c r="CW108" s="264"/>
      <c r="CX108" s="285"/>
      <c r="CY108" s="285"/>
      <c r="CZ108" s="285"/>
      <c r="DA108" s="285"/>
      <c r="DB108" s="285"/>
      <c r="DC108" s="285"/>
      <c r="DD108" s="285"/>
      <c r="DE108" s="285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5"/>
      <c r="DQ108" s="285"/>
      <c r="DR108" s="285"/>
      <c r="DS108" s="285"/>
      <c r="DT108" s="285"/>
      <c r="DU108" s="285"/>
      <c r="DV108" s="285"/>
      <c r="DW108" s="285"/>
      <c r="DX108" s="285"/>
      <c r="DY108" s="285"/>
      <c r="DZ108" s="285"/>
      <c r="EA108" s="285"/>
      <c r="EB108" s="285"/>
      <c r="EC108" s="285"/>
      <c r="ED108" s="285"/>
      <c r="EE108" s="285"/>
      <c r="EF108" s="285"/>
      <c r="EG108" s="285"/>
      <c r="EH108" s="285"/>
      <c r="EI108" s="285"/>
      <c r="EJ108" s="285"/>
      <c r="EK108" s="285"/>
      <c r="EL108" s="285"/>
      <c r="EM108" s="285"/>
      <c r="EN108" s="285"/>
      <c r="EO108" s="285"/>
      <c r="EP108" s="285"/>
      <c r="EQ108" s="285"/>
      <c r="ER108" s="285"/>
      <c r="ES108" s="285"/>
      <c r="ET108" s="285"/>
      <c r="EU108" s="285"/>
      <c r="EV108" s="285"/>
      <c r="EW108" s="285"/>
      <c r="EX108" s="285"/>
      <c r="EY108" s="285"/>
      <c r="EZ108" s="285"/>
      <c r="FA108" s="285"/>
      <c r="FB108" s="285"/>
      <c r="FC108" s="285"/>
      <c r="FD108" s="285"/>
      <c r="FE108" s="285"/>
      <c r="FG108" s="91">
        <f t="shared" si="353"/>
        <v>0</v>
      </c>
      <c r="FH108" s="91">
        <f t="shared" si="377"/>
        <v>0</v>
      </c>
      <c r="FI108" s="91">
        <f t="shared" si="378"/>
        <v>0</v>
      </c>
      <c r="FJ108" s="91">
        <f t="shared" si="379"/>
        <v>0</v>
      </c>
      <c r="FK108" s="91">
        <f t="shared" si="380"/>
        <v>0</v>
      </c>
      <c r="FL108" s="91">
        <f t="shared" si="381"/>
        <v>0</v>
      </c>
      <c r="FM108" s="91">
        <f t="shared" si="382"/>
        <v>0</v>
      </c>
      <c r="FN108" s="91">
        <f t="shared" si="383"/>
        <v>0</v>
      </c>
      <c r="FO108" s="91">
        <f t="shared" si="384"/>
        <v>0</v>
      </c>
      <c r="FP108" s="91">
        <f t="shared" si="385"/>
        <v>0</v>
      </c>
      <c r="FQ108" s="91">
        <f t="shared" si="386"/>
        <v>0</v>
      </c>
      <c r="FR108" s="91">
        <f t="shared" si="387"/>
        <v>0</v>
      </c>
      <c r="FS108" s="91">
        <f t="shared" si="388"/>
        <v>0</v>
      </c>
      <c r="FT108" s="91">
        <f t="shared" si="389"/>
        <v>0</v>
      </c>
      <c r="FU108" s="91">
        <f t="shared" si="390"/>
        <v>0</v>
      </c>
      <c r="FV108" s="91">
        <f t="shared" si="391"/>
        <v>0</v>
      </c>
      <c r="FW108" s="91">
        <f t="shared" si="376"/>
        <v>0</v>
      </c>
      <c r="FX108" s="91">
        <f t="shared" si="392"/>
        <v>0</v>
      </c>
      <c r="FY108" s="91">
        <f t="shared" si="393"/>
        <v>0</v>
      </c>
      <c r="FZ108" s="91">
        <f t="shared" si="394"/>
        <v>0</v>
      </c>
      <c r="GA108" s="91">
        <f t="shared" si="420"/>
        <v>0</v>
      </c>
      <c r="GB108" s="91">
        <f t="shared" si="421"/>
        <v>0</v>
      </c>
      <c r="GC108" s="91">
        <f t="shared" si="422"/>
        <v>0</v>
      </c>
      <c r="GD108" s="91">
        <f t="shared" si="423"/>
        <v>0</v>
      </c>
      <c r="GE108" s="91">
        <f t="shared" si="424"/>
        <v>0</v>
      </c>
      <c r="GF108" s="91">
        <f t="shared" si="425"/>
        <v>0</v>
      </c>
      <c r="GG108" s="91">
        <f t="shared" si="426"/>
        <v>0</v>
      </c>
      <c r="GH108" s="91">
        <f t="shared" si="427"/>
        <v>0</v>
      </c>
      <c r="GI108" s="91">
        <f t="shared" si="428"/>
        <v>0</v>
      </c>
      <c r="GJ108" s="91">
        <f t="shared" si="429"/>
        <v>0</v>
      </c>
      <c r="GK108" s="91">
        <f t="shared" si="430"/>
        <v>0</v>
      </c>
      <c r="GL108" s="91">
        <f t="shared" si="431"/>
        <v>0</v>
      </c>
      <c r="GM108" s="91">
        <f t="shared" si="432"/>
        <v>0</v>
      </c>
      <c r="GN108" s="91">
        <f t="shared" si="433"/>
        <v>0</v>
      </c>
      <c r="GO108" s="91">
        <f t="shared" si="434"/>
        <v>0</v>
      </c>
      <c r="GP108" s="91">
        <f t="shared" si="415"/>
        <v>0</v>
      </c>
      <c r="GQ108" s="91">
        <f t="shared" si="416"/>
        <v>0</v>
      </c>
      <c r="GR108" s="91">
        <f t="shared" si="417"/>
        <v>0</v>
      </c>
      <c r="GS108" s="91">
        <f t="shared" si="418"/>
        <v>0</v>
      </c>
      <c r="GT108" s="91">
        <f t="shared" si="419"/>
        <v>0</v>
      </c>
      <c r="GU108" s="91">
        <f t="shared" si="395"/>
        <v>0</v>
      </c>
      <c r="GV108" s="91">
        <f t="shared" si="396"/>
        <v>0</v>
      </c>
      <c r="GW108" s="91">
        <f t="shared" si="397"/>
        <v>0</v>
      </c>
      <c r="GX108" s="91">
        <f t="shared" si="398"/>
        <v>0</v>
      </c>
      <c r="GY108" s="91">
        <f t="shared" si="399"/>
        <v>0</v>
      </c>
      <c r="GZ108" s="91">
        <f t="shared" si="400"/>
        <v>0</v>
      </c>
      <c r="HA108" s="91">
        <f t="shared" si="401"/>
        <v>0</v>
      </c>
      <c r="HB108" s="91">
        <f t="shared" si="402"/>
        <v>0</v>
      </c>
      <c r="HC108" s="91">
        <f t="shared" si="403"/>
        <v>0</v>
      </c>
      <c r="HD108" s="91">
        <f t="shared" si="404"/>
        <v>0</v>
      </c>
      <c r="HE108" s="91">
        <f t="shared" si="405"/>
        <v>0</v>
      </c>
      <c r="HF108" s="91">
        <f t="shared" si="406"/>
        <v>0</v>
      </c>
      <c r="HG108" s="91">
        <f t="shared" si="407"/>
        <v>0</v>
      </c>
      <c r="HH108" s="91">
        <f t="shared" si="408"/>
        <v>0</v>
      </c>
      <c r="HI108" s="91">
        <f t="shared" si="409"/>
        <v>0</v>
      </c>
      <c r="HJ108" s="91">
        <f t="shared" si="410"/>
        <v>0</v>
      </c>
      <c r="HK108" s="91">
        <f t="shared" si="411"/>
        <v>0</v>
      </c>
      <c r="HL108" s="91">
        <f t="shared" si="412"/>
        <v>0</v>
      </c>
      <c r="HM108" s="91">
        <f t="shared" si="413"/>
        <v>0</v>
      </c>
      <c r="HN108" s="91">
        <f t="shared" si="414"/>
        <v>0</v>
      </c>
      <c r="HP108" s="91">
        <f t="shared" si="354"/>
        <v>0</v>
      </c>
      <c r="HR108" s="262">
        <f t="shared" si="355"/>
        <v>0</v>
      </c>
      <c r="HS108" s="91">
        <f>HR108-'SS to Constituents'!F108</f>
        <v>0</v>
      </c>
      <c r="HV108" s="289" t="str">
        <f t="shared" si="356"/>
        <v>1E.3.IGTAD</v>
      </c>
      <c r="HW108" s="262">
        <f t="shared" si="233"/>
        <v>0</v>
      </c>
      <c r="HX108" s="262">
        <f t="shared" si="234"/>
        <v>0</v>
      </c>
      <c r="HY108" s="262">
        <f t="shared" si="235"/>
        <v>0</v>
      </c>
      <c r="HZ108" s="262">
        <f t="shared" si="236"/>
        <v>0</v>
      </c>
      <c r="IA108" s="262">
        <f t="shared" si="237"/>
        <v>0</v>
      </c>
      <c r="IB108" s="262">
        <f t="shared" si="238"/>
        <v>0</v>
      </c>
      <c r="IC108" s="262">
        <f t="shared" si="239"/>
        <v>0</v>
      </c>
      <c r="ID108" s="262">
        <f t="shared" si="240"/>
        <v>0</v>
      </c>
      <c r="IE108" s="262">
        <f t="shared" si="241"/>
        <v>0</v>
      </c>
      <c r="IF108" s="262">
        <f t="shared" si="242"/>
        <v>0</v>
      </c>
      <c r="IG108" s="262">
        <f t="shared" si="243"/>
        <v>0</v>
      </c>
      <c r="IH108" s="262">
        <f t="shared" si="244"/>
        <v>0</v>
      </c>
      <c r="II108" s="262">
        <f t="shared" si="245"/>
        <v>0</v>
      </c>
      <c r="IJ108" s="262">
        <f t="shared" si="246"/>
        <v>0</v>
      </c>
      <c r="IK108" s="262">
        <f t="shared" si="247"/>
        <v>0</v>
      </c>
      <c r="IL108" s="262">
        <f t="shared" si="248"/>
        <v>0</v>
      </c>
      <c r="IM108" s="262">
        <f t="shared" si="249"/>
        <v>0</v>
      </c>
      <c r="IN108" s="262">
        <f t="shared" si="250"/>
        <v>0</v>
      </c>
      <c r="IO108" s="262">
        <f t="shared" si="251"/>
        <v>0</v>
      </c>
      <c r="IP108" s="262">
        <f t="shared" si="252"/>
        <v>0</v>
      </c>
      <c r="IQ108" s="262">
        <f t="shared" si="253"/>
        <v>0</v>
      </c>
      <c r="IR108" s="262">
        <f t="shared" si="254"/>
        <v>0</v>
      </c>
      <c r="IS108" s="262">
        <f t="shared" si="255"/>
        <v>0</v>
      </c>
      <c r="IT108" s="262">
        <f t="shared" si="256"/>
        <v>0</v>
      </c>
      <c r="IU108" s="262">
        <f t="shared" si="257"/>
        <v>0</v>
      </c>
      <c r="IV108" s="262">
        <f t="shared" si="258"/>
        <v>0</v>
      </c>
      <c r="IW108" s="262">
        <f t="shared" si="259"/>
        <v>0</v>
      </c>
      <c r="IX108" s="262">
        <f t="shared" si="260"/>
        <v>0</v>
      </c>
      <c r="IY108" s="262">
        <f t="shared" si="261"/>
        <v>0</v>
      </c>
      <c r="IZ108" s="262">
        <f t="shared" si="262"/>
        <v>0</v>
      </c>
      <c r="JA108" s="262">
        <f t="shared" si="263"/>
        <v>0</v>
      </c>
      <c r="JB108" s="262">
        <f t="shared" si="264"/>
        <v>0</v>
      </c>
      <c r="JC108" s="262">
        <f t="shared" si="265"/>
        <v>0</v>
      </c>
      <c r="JD108" s="262">
        <f t="shared" si="266"/>
        <v>0</v>
      </c>
      <c r="JE108" s="262">
        <f t="shared" si="267"/>
        <v>0</v>
      </c>
      <c r="JF108" s="262">
        <f t="shared" si="268"/>
        <v>0</v>
      </c>
      <c r="JG108" s="262">
        <f t="shared" si="269"/>
        <v>0</v>
      </c>
      <c r="JH108" s="262">
        <f t="shared" si="270"/>
        <v>0</v>
      </c>
      <c r="JI108" s="262">
        <f t="shared" si="271"/>
        <v>0</v>
      </c>
      <c r="JJ108" s="262">
        <f t="shared" si="272"/>
        <v>0</v>
      </c>
      <c r="JK108" s="262">
        <f t="shared" si="273"/>
        <v>0</v>
      </c>
      <c r="JL108" s="262">
        <f t="shared" si="274"/>
        <v>0</v>
      </c>
      <c r="JM108" s="262">
        <f t="shared" si="275"/>
        <v>0</v>
      </c>
      <c r="JN108" s="262">
        <f t="shared" si="276"/>
        <v>0</v>
      </c>
      <c r="JO108" s="262">
        <f t="shared" si="277"/>
        <v>0</v>
      </c>
      <c r="JP108" s="262">
        <f t="shared" si="278"/>
        <v>0</v>
      </c>
      <c r="JQ108" s="262">
        <f t="shared" si="279"/>
        <v>0</v>
      </c>
      <c r="JR108" s="262">
        <f t="shared" si="280"/>
        <v>0</v>
      </c>
      <c r="JS108" s="262">
        <f t="shared" si="281"/>
        <v>0</v>
      </c>
      <c r="JT108" s="262">
        <f t="shared" si="282"/>
        <v>0</v>
      </c>
      <c r="JU108" s="262">
        <f t="shared" si="283"/>
        <v>0</v>
      </c>
      <c r="JV108" s="262">
        <f t="shared" si="284"/>
        <v>0</v>
      </c>
      <c r="JW108" s="262">
        <f t="shared" si="285"/>
        <v>0</v>
      </c>
      <c r="JX108" s="262">
        <f t="shared" si="286"/>
        <v>0</v>
      </c>
      <c r="JY108" s="262">
        <f t="shared" si="287"/>
        <v>0</v>
      </c>
      <c r="JZ108" s="262">
        <f t="shared" si="288"/>
        <v>0</v>
      </c>
      <c r="KA108" s="262">
        <f t="shared" si="289"/>
        <v>0</v>
      </c>
      <c r="KB108" s="262">
        <f t="shared" si="290"/>
        <v>0</v>
      </c>
      <c r="KC108" s="262">
        <f t="shared" si="291"/>
        <v>0</v>
      </c>
      <c r="KD108" s="262">
        <f t="shared" si="292"/>
        <v>0</v>
      </c>
      <c r="KE108" s="262">
        <f t="shared" si="293"/>
        <v>0</v>
      </c>
      <c r="KF108" s="262">
        <f t="shared" si="294"/>
        <v>0</v>
      </c>
      <c r="KG108" s="262">
        <f t="shared" si="295"/>
        <v>0</v>
      </c>
      <c r="KH108" s="262">
        <f t="shared" si="296"/>
        <v>0</v>
      </c>
      <c r="KI108" s="262">
        <f t="shared" si="297"/>
        <v>0</v>
      </c>
      <c r="KJ108" s="262">
        <f t="shared" si="298"/>
        <v>0</v>
      </c>
      <c r="KK108" s="262">
        <f t="shared" si="299"/>
        <v>0</v>
      </c>
      <c r="KL108" s="262">
        <f t="shared" si="300"/>
        <v>0</v>
      </c>
      <c r="KM108" s="262">
        <f t="shared" si="301"/>
        <v>0</v>
      </c>
      <c r="KN108" s="262">
        <f t="shared" si="302"/>
        <v>0</v>
      </c>
      <c r="KO108" s="262">
        <f t="shared" si="303"/>
        <v>0</v>
      </c>
      <c r="KP108" s="262">
        <f t="shared" si="304"/>
        <v>0</v>
      </c>
      <c r="KQ108" s="262">
        <f t="shared" si="305"/>
        <v>0</v>
      </c>
      <c r="KR108" s="262">
        <f t="shared" si="306"/>
        <v>0</v>
      </c>
      <c r="KS108" s="262">
        <f t="shared" si="307"/>
        <v>0</v>
      </c>
      <c r="KT108" s="262">
        <f t="shared" si="308"/>
        <v>0</v>
      </c>
      <c r="KU108" s="262">
        <f t="shared" si="309"/>
        <v>0</v>
      </c>
      <c r="KV108" s="262">
        <f t="shared" si="310"/>
        <v>0</v>
      </c>
      <c r="KW108" s="262">
        <f t="shared" si="311"/>
        <v>0</v>
      </c>
      <c r="KX108" s="262">
        <f t="shared" si="312"/>
        <v>0</v>
      </c>
      <c r="KY108" s="262">
        <f t="shared" si="313"/>
        <v>0</v>
      </c>
      <c r="KZ108" s="262">
        <f t="shared" si="314"/>
        <v>0</v>
      </c>
      <c r="LA108" s="262">
        <f t="shared" si="315"/>
        <v>0</v>
      </c>
      <c r="LB108" s="262">
        <f t="shared" si="316"/>
        <v>0</v>
      </c>
      <c r="LC108" s="262">
        <f t="shared" si="317"/>
        <v>0</v>
      </c>
      <c r="LD108" s="262">
        <f t="shared" si="318"/>
        <v>0</v>
      </c>
      <c r="LE108" s="262">
        <f t="shared" si="319"/>
        <v>0</v>
      </c>
      <c r="LF108" s="262">
        <f t="shared" si="320"/>
        <v>0</v>
      </c>
      <c r="LG108" s="262">
        <f t="shared" si="321"/>
        <v>0</v>
      </c>
      <c r="LH108" s="262">
        <f t="shared" si="322"/>
        <v>0</v>
      </c>
      <c r="LI108" s="262">
        <f t="shared" si="323"/>
        <v>0</v>
      </c>
      <c r="LJ108" s="262">
        <f t="shared" si="324"/>
        <v>0</v>
      </c>
      <c r="LK108" s="262">
        <f t="shared" si="325"/>
        <v>0</v>
      </c>
      <c r="LL108" s="262">
        <f t="shared" si="326"/>
        <v>0</v>
      </c>
    </row>
    <row r="109" spans="2:324" ht="39.950000000000003" hidden="1" customHeight="1" x14ac:dyDescent="0.25">
      <c r="B109" s="5" t="s">
        <v>85</v>
      </c>
      <c r="C109" s="68" t="s">
        <v>46</v>
      </c>
      <c r="D109" s="5" t="s">
        <v>91</v>
      </c>
      <c r="F109" s="262">
        <f>'SS to Constituents'!N109</f>
        <v>0</v>
      </c>
      <c r="H109" s="262">
        <f>'SS to Constituents'!O109</f>
        <v>0</v>
      </c>
      <c r="I109" s="264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X109" s="91">
        <f t="shared" si="327"/>
        <v>0</v>
      </c>
      <c r="Y109" s="91">
        <f t="shared" si="328"/>
        <v>0</v>
      </c>
      <c r="Z109" s="91">
        <f t="shared" si="329"/>
        <v>0</v>
      </c>
      <c r="AA109" s="91">
        <f t="shared" si="330"/>
        <v>0</v>
      </c>
      <c r="AB109" s="91">
        <f t="shared" si="331"/>
        <v>0</v>
      </c>
      <c r="AC109" s="91">
        <f t="shared" si="332"/>
        <v>0</v>
      </c>
      <c r="AD109" s="91">
        <f t="shared" si="333"/>
        <v>0</v>
      </c>
      <c r="AE109" s="91">
        <f t="shared" si="334"/>
        <v>0</v>
      </c>
      <c r="AF109" s="91">
        <f t="shared" si="335"/>
        <v>0</v>
      </c>
      <c r="AG109" s="91">
        <f t="shared" si="336"/>
        <v>0</v>
      </c>
      <c r="AH109" s="91">
        <f t="shared" si="337"/>
        <v>0</v>
      </c>
      <c r="AI109" s="91">
        <f t="shared" si="338"/>
        <v>0</v>
      </c>
      <c r="AJ109" s="91">
        <f t="shared" si="339"/>
        <v>0</v>
      </c>
      <c r="AL109" s="91">
        <f t="shared" si="340"/>
        <v>0</v>
      </c>
      <c r="AM109" s="91">
        <f t="shared" si="341"/>
        <v>0</v>
      </c>
      <c r="AN109" s="91">
        <f t="shared" si="342"/>
        <v>0</v>
      </c>
      <c r="AO109" s="91">
        <f t="shared" si="343"/>
        <v>0</v>
      </c>
      <c r="AP109" s="91">
        <f t="shared" si="344"/>
        <v>0</v>
      </c>
      <c r="AR109" s="91">
        <f t="shared" si="345"/>
        <v>0</v>
      </c>
      <c r="AS109" s="91">
        <f t="shared" si="346"/>
        <v>0</v>
      </c>
      <c r="AT109" s="91">
        <f t="shared" si="347"/>
        <v>0</v>
      </c>
      <c r="AV109" s="91">
        <f t="shared" si="348"/>
        <v>0</v>
      </c>
      <c r="AX109" s="91">
        <f t="shared" si="349"/>
        <v>0</v>
      </c>
      <c r="AZ109" s="91">
        <f t="shared" si="350"/>
        <v>0</v>
      </c>
      <c r="BB109" s="262">
        <f>'SS to Constituents'!P109</f>
        <v>0</v>
      </c>
      <c r="BC109" s="264"/>
      <c r="BD109" s="285"/>
      <c r="BE109" s="285"/>
      <c r="BF109" s="285"/>
      <c r="BG109" s="285"/>
      <c r="BH109" s="285"/>
      <c r="BI109" s="285"/>
      <c r="BJ109" s="285"/>
      <c r="BK109" s="285"/>
      <c r="BL109" s="285"/>
      <c r="BM109" s="285"/>
      <c r="BN109" s="285"/>
      <c r="BO109" s="285"/>
      <c r="BP109" s="285"/>
      <c r="BQ109" s="285"/>
      <c r="BR109" s="285"/>
      <c r="BS109" s="285"/>
      <c r="BT109" s="285"/>
      <c r="BU109" s="285"/>
      <c r="BV109" s="285"/>
      <c r="BW109" s="285"/>
      <c r="BY109" s="91">
        <f t="shared" si="351"/>
        <v>0</v>
      </c>
      <c r="BZ109" s="91">
        <f t="shared" si="368"/>
        <v>0</v>
      </c>
      <c r="CA109" s="91">
        <f t="shared" si="369"/>
        <v>0</v>
      </c>
      <c r="CB109" s="91">
        <f t="shared" si="370"/>
        <v>0</v>
      </c>
      <c r="CC109" s="91">
        <f t="shared" si="371"/>
        <v>0</v>
      </c>
      <c r="CD109" s="91">
        <f t="shared" si="372"/>
        <v>0</v>
      </c>
      <c r="CE109" s="91">
        <f t="shared" si="373"/>
        <v>0</v>
      </c>
      <c r="CF109" s="91">
        <f t="shared" si="374"/>
        <v>0</v>
      </c>
      <c r="CG109" s="91">
        <f t="shared" si="375"/>
        <v>0</v>
      </c>
      <c r="CH109" s="91">
        <f t="shared" si="357"/>
        <v>0</v>
      </c>
      <c r="CI109" s="91">
        <f t="shared" si="358"/>
        <v>0</v>
      </c>
      <c r="CJ109" s="91">
        <f t="shared" si="359"/>
        <v>0</v>
      </c>
      <c r="CK109" s="91">
        <f t="shared" si="360"/>
        <v>0</v>
      </c>
      <c r="CL109" s="91">
        <f t="shared" si="361"/>
        <v>0</v>
      </c>
      <c r="CM109" s="91">
        <f t="shared" si="362"/>
        <v>0</v>
      </c>
      <c r="CN109" s="91">
        <f t="shared" si="363"/>
        <v>0</v>
      </c>
      <c r="CO109" s="91">
        <f t="shared" si="364"/>
        <v>0</v>
      </c>
      <c r="CP109" s="91">
        <f t="shared" si="365"/>
        <v>0</v>
      </c>
      <c r="CQ109" s="91">
        <f t="shared" si="366"/>
        <v>0</v>
      </c>
      <c r="CR109" s="91">
        <f t="shared" si="367"/>
        <v>0</v>
      </c>
      <c r="CT109" s="91">
        <f t="shared" si="352"/>
        <v>0</v>
      </c>
      <c r="CV109" s="262">
        <f>'SS to Constituents'!Q109</f>
        <v>0</v>
      </c>
      <c r="CW109" s="264"/>
      <c r="CX109" s="285"/>
      <c r="CY109" s="285"/>
      <c r="CZ109" s="285"/>
      <c r="DA109" s="285"/>
      <c r="DB109" s="285"/>
      <c r="DC109" s="285"/>
      <c r="DD109" s="285"/>
      <c r="DE109" s="285"/>
      <c r="DF109" s="285"/>
      <c r="DG109" s="285"/>
      <c r="DH109" s="285"/>
      <c r="DI109" s="285"/>
      <c r="DJ109" s="285"/>
      <c r="DK109" s="285"/>
      <c r="DL109" s="285"/>
      <c r="DM109" s="285"/>
      <c r="DN109" s="285"/>
      <c r="DO109" s="285"/>
      <c r="DP109" s="285"/>
      <c r="DQ109" s="285"/>
      <c r="DR109" s="285"/>
      <c r="DS109" s="285"/>
      <c r="DT109" s="285"/>
      <c r="DU109" s="285"/>
      <c r="DV109" s="285"/>
      <c r="DW109" s="285"/>
      <c r="DX109" s="285"/>
      <c r="DY109" s="285"/>
      <c r="DZ109" s="285"/>
      <c r="EA109" s="285"/>
      <c r="EB109" s="285"/>
      <c r="EC109" s="285"/>
      <c r="ED109" s="285"/>
      <c r="EE109" s="285"/>
      <c r="EF109" s="285"/>
      <c r="EG109" s="285"/>
      <c r="EH109" s="285"/>
      <c r="EI109" s="285"/>
      <c r="EJ109" s="285"/>
      <c r="EK109" s="285"/>
      <c r="EL109" s="285"/>
      <c r="EM109" s="285"/>
      <c r="EN109" s="285"/>
      <c r="EO109" s="285"/>
      <c r="EP109" s="285"/>
      <c r="EQ109" s="285"/>
      <c r="ER109" s="285"/>
      <c r="ES109" s="285"/>
      <c r="ET109" s="285"/>
      <c r="EU109" s="285"/>
      <c r="EV109" s="285"/>
      <c r="EW109" s="285"/>
      <c r="EX109" s="285"/>
      <c r="EY109" s="285"/>
      <c r="EZ109" s="285"/>
      <c r="FA109" s="285"/>
      <c r="FB109" s="285"/>
      <c r="FC109" s="285"/>
      <c r="FD109" s="285"/>
      <c r="FE109" s="285"/>
      <c r="FG109" s="91">
        <f t="shared" si="353"/>
        <v>0</v>
      </c>
      <c r="FH109" s="91">
        <f t="shared" si="377"/>
        <v>0</v>
      </c>
      <c r="FI109" s="91">
        <f t="shared" si="378"/>
        <v>0</v>
      </c>
      <c r="FJ109" s="91">
        <f t="shared" si="379"/>
        <v>0</v>
      </c>
      <c r="FK109" s="91">
        <f t="shared" si="380"/>
        <v>0</v>
      </c>
      <c r="FL109" s="91">
        <f t="shared" si="381"/>
        <v>0</v>
      </c>
      <c r="FM109" s="91">
        <f t="shared" si="382"/>
        <v>0</v>
      </c>
      <c r="FN109" s="91">
        <f t="shared" si="383"/>
        <v>0</v>
      </c>
      <c r="FO109" s="91">
        <f t="shared" si="384"/>
        <v>0</v>
      </c>
      <c r="FP109" s="91">
        <f t="shared" si="385"/>
        <v>0</v>
      </c>
      <c r="FQ109" s="91">
        <f t="shared" si="386"/>
        <v>0</v>
      </c>
      <c r="FR109" s="91">
        <f t="shared" si="387"/>
        <v>0</v>
      </c>
      <c r="FS109" s="91">
        <f t="shared" si="388"/>
        <v>0</v>
      </c>
      <c r="FT109" s="91">
        <f t="shared" si="389"/>
        <v>0</v>
      </c>
      <c r="FU109" s="91">
        <f t="shared" si="390"/>
        <v>0</v>
      </c>
      <c r="FV109" s="91">
        <f t="shared" si="391"/>
        <v>0</v>
      </c>
      <c r="FW109" s="91">
        <f t="shared" si="376"/>
        <v>0</v>
      </c>
      <c r="FX109" s="91">
        <f t="shared" si="392"/>
        <v>0</v>
      </c>
      <c r="FY109" s="91">
        <f t="shared" si="393"/>
        <v>0</v>
      </c>
      <c r="FZ109" s="91">
        <f t="shared" si="394"/>
        <v>0</v>
      </c>
      <c r="GA109" s="91">
        <f t="shared" si="420"/>
        <v>0</v>
      </c>
      <c r="GB109" s="91">
        <f t="shared" si="421"/>
        <v>0</v>
      </c>
      <c r="GC109" s="91">
        <f t="shared" si="422"/>
        <v>0</v>
      </c>
      <c r="GD109" s="91">
        <f t="shared" si="423"/>
        <v>0</v>
      </c>
      <c r="GE109" s="91">
        <f t="shared" si="424"/>
        <v>0</v>
      </c>
      <c r="GF109" s="91">
        <f t="shared" si="425"/>
        <v>0</v>
      </c>
      <c r="GG109" s="91">
        <f t="shared" si="426"/>
        <v>0</v>
      </c>
      <c r="GH109" s="91">
        <f t="shared" si="427"/>
        <v>0</v>
      </c>
      <c r="GI109" s="91">
        <f t="shared" si="428"/>
        <v>0</v>
      </c>
      <c r="GJ109" s="91">
        <f t="shared" si="429"/>
        <v>0</v>
      </c>
      <c r="GK109" s="91">
        <f t="shared" si="430"/>
        <v>0</v>
      </c>
      <c r="GL109" s="91">
        <f t="shared" si="431"/>
        <v>0</v>
      </c>
      <c r="GM109" s="91">
        <f t="shared" si="432"/>
        <v>0</v>
      </c>
      <c r="GN109" s="91">
        <f t="shared" si="433"/>
        <v>0</v>
      </c>
      <c r="GO109" s="91">
        <f t="shared" si="434"/>
        <v>0</v>
      </c>
      <c r="GP109" s="91">
        <f t="shared" si="415"/>
        <v>0</v>
      </c>
      <c r="GQ109" s="91">
        <f t="shared" si="416"/>
        <v>0</v>
      </c>
      <c r="GR109" s="91">
        <f t="shared" si="417"/>
        <v>0</v>
      </c>
      <c r="GS109" s="91">
        <f t="shared" si="418"/>
        <v>0</v>
      </c>
      <c r="GT109" s="91">
        <f t="shared" si="419"/>
        <v>0</v>
      </c>
      <c r="GU109" s="91">
        <f t="shared" si="395"/>
        <v>0</v>
      </c>
      <c r="GV109" s="91">
        <f t="shared" si="396"/>
        <v>0</v>
      </c>
      <c r="GW109" s="91">
        <f t="shared" si="397"/>
        <v>0</v>
      </c>
      <c r="GX109" s="91">
        <f t="shared" si="398"/>
        <v>0</v>
      </c>
      <c r="GY109" s="91">
        <f t="shared" si="399"/>
        <v>0</v>
      </c>
      <c r="GZ109" s="91">
        <f t="shared" si="400"/>
        <v>0</v>
      </c>
      <c r="HA109" s="91">
        <f t="shared" si="401"/>
        <v>0</v>
      </c>
      <c r="HB109" s="91">
        <f t="shared" si="402"/>
        <v>0</v>
      </c>
      <c r="HC109" s="91">
        <f t="shared" si="403"/>
        <v>0</v>
      </c>
      <c r="HD109" s="91">
        <f t="shared" si="404"/>
        <v>0</v>
      </c>
      <c r="HE109" s="91">
        <f t="shared" si="405"/>
        <v>0</v>
      </c>
      <c r="HF109" s="91">
        <f t="shared" si="406"/>
        <v>0</v>
      </c>
      <c r="HG109" s="91">
        <f t="shared" si="407"/>
        <v>0</v>
      </c>
      <c r="HH109" s="91">
        <f t="shared" si="408"/>
        <v>0</v>
      </c>
      <c r="HI109" s="91">
        <f t="shared" si="409"/>
        <v>0</v>
      </c>
      <c r="HJ109" s="91">
        <f t="shared" si="410"/>
        <v>0</v>
      </c>
      <c r="HK109" s="91">
        <f t="shared" si="411"/>
        <v>0</v>
      </c>
      <c r="HL109" s="91">
        <f t="shared" si="412"/>
        <v>0</v>
      </c>
      <c r="HM109" s="91">
        <f t="shared" si="413"/>
        <v>0</v>
      </c>
      <c r="HN109" s="91">
        <f t="shared" si="414"/>
        <v>0</v>
      </c>
      <c r="HP109" s="91">
        <f t="shared" si="354"/>
        <v>0</v>
      </c>
      <c r="HR109" s="262">
        <f t="shared" si="355"/>
        <v>0</v>
      </c>
      <c r="HS109" s="91">
        <f>HR109-'SS to Constituents'!F109</f>
        <v>0</v>
      </c>
      <c r="HV109" s="289" t="str">
        <f t="shared" si="356"/>
        <v>1E.3.MAM &amp; MAP</v>
      </c>
      <c r="HW109" s="262">
        <f t="shared" si="233"/>
        <v>0</v>
      </c>
      <c r="HX109" s="262">
        <f t="shared" si="234"/>
        <v>0</v>
      </c>
      <c r="HY109" s="262">
        <f t="shared" si="235"/>
        <v>0</v>
      </c>
      <c r="HZ109" s="262">
        <f t="shared" si="236"/>
        <v>0</v>
      </c>
      <c r="IA109" s="262">
        <f t="shared" si="237"/>
        <v>0</v>
      </c>
      <c r="IB109" s="262">
        <f t="shared" si="238"/>
        <v>0</v>
      </c>
      <c r="IC109" s="262">
        <f t="shared" si="239"/>
        <v>0</v>
      </c>
      <c r="ID109" s="262">
        <f t="shared" si="240"/>
        <v>0</v>
      </c>
      <c r="IE109" s="262">
        <f t="shared" si="241"/>
        <v>0</v>
      </c>
      <c r="IF109" s="262">
        <f t="shared" si="242"/>
        <v>0</v>
      </c>
      <c r="IG109" s="262">
        <f t="shared" si="243"/>
        <v>0</v>
      </c>
      <c r="IH109" s="262">
        <f t="shared" si="244"/>
        <v>0</v>
      </c>
      <c r="II109" s="262">
        <f t="shared" si="245"/>
        <v>0</v>
      </c>
      <c r="IJ109" s="262">
        <f t="shared" si="246"/>
        <v>0</v>
      </c>
      <c r="IK109" s="262">
        <f t="shared" si="247"/>
        <v>0</v>
      </c>
      <c r="IL109" s="262">
        <f t="shared" si="248"/>
        <v>0</v>
      </c>
      <c r="IM109" s="262">
        <f t="shared" si="249"/>
        <v>0</v>
      </c>
      <c r="IN109" s="262">
        <f t="shared" si="250"/>
        <v>0</v>
      </c>
      <c r="IO109" s="262">
        <f t="shared" si="251"/>
        <v>0</v>
      </c>
      <c r="IP109" s="262">
        <f t="shared" si="252"/>
        <v>0</v>
      </c>
      <c r="IQ109" s="262">
        <f t="shared" si="253"/>
        <v>0</v>
      </c>
      <c r="IR109" s="262">
        <f t="shared" si="254"/>
        <v>0</v>
      </c>
      <c r="IS109" s="262">
        <f t="shared" si="255"/>
        <v>0</v>
      </c>
      <c r="IT109" s="262">
        <f t="shared" si="256"/>
        <v>0</v>
      </c>
      <c r="IU109" s="262">
        <f t="shared" si="257"/>
        <v>0</v>
      </c>
      <c r="IV109" s="262">
        <f t="shared" si="258"/>
        <v>0</v>
      </c>
      <c r="IW109" s="262">
        <f t="shared" si="259"/>
        <v>0</v>
      </c>
      <c r="IX109" s="262">
        <f t="shared" si="260"/>
        <v>0</v>
      </c>
      <c r="IY109" s="262">
        <f t="shared" si="261"/>
        <v>0</v>
      </c>
      <c r="IZ109" s="262">
        <f t="shared" si="262"/>
        <v>0</v>
      </c>
      <c r="JA109" s="262">
        <f t="shared" si="263"/>
        <v>0</v>
      </c>
      <c r="JB109" s="262">
        <f t="shared" si="264"/>
        <v>0</v>
      </c>
      <c r="JC109" s="262">
        <f t="shared" si="265"/>
        <v>0</v>
      </c>
      <c r="JD109" s="262">
        <f t="shared" si="266"/>
        <v>0</v>
      </c>
      <c r="JE109" s="262">
        <f t="shared" si="267"/>
        <v>0</v>
      </c>
      <c r="JF109" s="262">
        <f t="shared" si="268"/>
        <v>0</v>
      </c>
      <c r="JG109" s="262">
        <f t="shared" si="269"/>
        <v>0</v>
      </c>
      <c r="JH109" s="262">
        <f t="shared" si="270"/>
        <v>0</v>
      </c>
      <c r="JI109" s="262">
        <f t="shared" si="271"/>
        <v>0</v>
      </c>
      <c r="JJ109" s="262">
        <f t="shared" si="272"/>
        <v>0</v>
      </c>
      <c r="JK109" s="262">
        <f t="shared" si="273"/>
        <v>0</v>
      </c>
      <c r="JL109" s="262">
        <f t="shared" si="274"/>
        <v>0</v>
      </c>
      <c r="JM109" s="262">
        <f t="shared" si="275"/>
        <v>0</v>
      </c>
      <c r="JN109" s="262">
        <f t="shared" si="276"/>
        <v>0</v>
      </c>
      <c r="JO109" s="262">
        <f t="shared" si="277"/>
        <v>0</v>
      </c>
      <c r="JP109" s="262">
        <f t="shared" si="278"/>
        <v>0</v>
      </c>
      <c r="JQ109" s="262">
        <f t="shared" si="279"/>
        <v>0</v>
      </c>
      <c r="JR109" s="262">
        <f t="shared" si="280"/>
        <v>0</v>
      </c>
      <c r="JS109" s="262">
        <f t="shared" si="281"/>
        <v>0</v>
      </c>
      <c r="JT109" s="262">
        <f t="shared" si="282"/>
        <v>0</v>
      </c>
      <c r="JU109" s="262">
        <f t="shared" si="283"/>
        <v>0</v>
      </c>
      <c r="JV109" s="262">
        <f t="shared" si="284"/>
        <v>0</v>
      </c>
      <c r="JW109" s="262">
        <f t="shared" si="285"/>
        <v>0</v>
      </c>
      <c r="JX109" s="262">
        <f t="shared" si="286"/>
        <v>0</v>
      </c>
      <c r="JY109" s="262">
        <f t="shared" si="287"/>
        <v>0</v>
      </c>
      <c r="JZ109" s="262">
        <f t="shared" si="288"/>
        <v>0</v>
      </c>
      <c r="KA109" s="262">
        <f t="shared" si="289"/>
        <v>0</v>
      </c>
      <c r="KB109" s="262">
        <f t="shared" si="290"/>
        <v>0</v>
      </c>
      <c r="KC109" s="262">
        <f t="shared" si="291"/>
        <v>0</v>
      </c>
      <c r="KD109" s="262">
        <f t="shared" si="292"/>
        <v>0</v>
      </c>
      <c r="KE109" s="262">
        <f t="shared" si="293"/>
        <v>0</v>
      </c>
      <c r="KF109" s="262">
        <f t="shared" si="294"/>
        <v>0</v>
      </c>
      <c r="KG109" s="262">
        <f t="shared" si="295"/>
        <v>0</v>
      </c>
      <c r="KH109" s="262">
        <f t="shared" si="296"/>
        <v>0</v>
      </c>
      <c r="KI109" s="262">
        <f t="shared" si="297"/>
        <v>0</v>
      </c>
      <c r="KJ109" s="262">
        <f t="shared" si="298"/>
        <v>0</v>
      </c>
      <c r="KK109" s="262">
        <f t="shared" si="299"/>
        <v>0</v>
      </c>
      <c r="KL109" s="262">
        <f t="shared" si="300"/>
        <v>0</v>
      </c>
      <c r="KM109" s="262">
        <f t="shared" si="301"/>
        <v>0</v>
      </c>
      <c r="KN109" s="262">
        <f t="shared" si="302"/>
        <v>0</v>
      </c>
      <c r="KO109" s="262">
        <f t="shared" si="303"/>
        <v>0</v>
      </c>
      <c r="KP109" s="262">
        <f t="shared" si="304"/>
        <v>0</v>
      </c>
      <c r="KQ109" s="262">
        <f t="shared" si="305"/>
        <v>0</v>
      </c>
      <c r="KR109" s="262">
        <f t="shared" si="306"/>
        <v>0</v>
      </c>
      <c r="KS109" s="262">
        <f t="shared" si="307"/>
        <v>0</v>
      </c>
      <c r="KT109" s="262">
        <f t="shared" si="308"/>
        <v>0</v>
      </c>
      <c r="KU109" s="262">
        <f t="shared" si="309"/>
        <v>0</v>
      </c>
      <c r="KV109" s="262">
        <f t="shared" si="310"/>
        <v>0</v>
      </c>
      <c r="KW109" s="262">
        <f t="shared" si="311"/>
        <v>0</v>
      </c>
      <c r="KX109" s="262">
        <f t="shared" si="312"/>
        <v>0</v>
      </c>
      <c r="KY109" s="262">
        <f t="shared" si="313"/>
        <v>0</v>
      </c>
      <c r="KZ109" s="262">
        <f t="shared" si="314"/>
        <v>0</v>
      </c>
      <c r="LA109" s="262">
        <f t="shared" si="315"/>
        <v>0</v>
      </c>
      <c r="LB109" s="262">
        <f t="shared" si="316"/>
        <v>0</v>
      </c>
      <c r="LC109" s="262">
        <f t="shared" si="317"/>
        <v>0</v>
      </c>
      <c r="LD109" s="262">
        <f t="shared" si="318"/>
        <v>0</v>
      </c>
      <c r="LE109" s="262">
        <f t="shared" si="319"/>
        <v>0</v>
      </c>
      <c r="LF109" s="262">
        <f t="shared" si="320"/>
        <v>0</v>
      </c>
      <c r="LG109" s="262">
        <f t="shared" si="321"/>
        <v>0</v>
      </c>
      <c r="LH109" s="262">
        <f t="shared" si="322"/>
        <v>0</v>
      </c>
      <c r="LI109" s="262">
        <f t="shared" si="323"/>
        <v>0</v>
      </c>
      <c r="LJ109" s="262">
        <f t="shared" si="324"/>
        <v>0</v>
      </c>
      <c r="LK109" s="262">
        <f t="shared" si="325"/>
        <v>0</v>
      </c>
      <c r="LL109" s="262">
        <f t="shared" si="326"/>
        <v>0</v>
      </c>
    </row>
    <row r="110" spans="2:324" ht="39.950000000000003" hidden="1" customHeight="1" x14ac:dyDescent="0.25">
      <c r="B110" s="5" t="s">
        <v>86</v>
      </c>
      <c r="C110" s="68" t="s">
        <v>47</v>
      </c>
      <c r="D110" s="5" t="s">
        <v>72</v>
      </c>
      <c r="F110" s="262">
        <f>'SS to Constituents'!N110</f>
        <v>0</v>
      </c>
      <c r="H110" s="262">
        <f>'SS to Constituents'!O110</f>
        <v>0</v>
      </c>
      <c r="I110" s="264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X110" s="91">
        <f t="shared" si="327"/>
        <v>0</v>
      </c>
      <c r="Y110" s="91">
        <f t="shared" si="328"/>
        <v>0</v>
      </c>
      <c r="Z110" s="91">
        <f t="shared" si="329"/>
        <v>0</v>
      </c>
      <c r="AA110" s="91">
        <f t="shared" si="330"/>
        <v>0</v>
      </c>
      <c r="AB110" s="91">
        <f t="shared" si="331"/>
        <v>0</v>
      </c>
      <c r="AC110" s="91">
        <f t="shared" si="332"/>
        <v>0</v>
      </c>
      <c r="AD110" s="91">
        <f t="shared" si="333"/>
        <v>0</v>
      </c>
      <c r="AE110" s="91">
        <f t="shared" si="334"/>
        <v>0</v>
      </c>
      <c r="AF110" s="91">
        <f t="shared" si="335"/>
        <v>0</v>
      </c>
      <c r="AG110" s="91">
        <f t="shared" si="336"/>
        <v>0</v>
      </c>
      <c r="AH110" s="91">
        <f t="shared" si="337"/>
        <v>0</v>
      </c>
      <c r="AI110" s="91">
        <f t="shared" si="338"/>
        <v>0</v>
      </c>
      <c r="AJ110" s="91">
        <f t="shared" si="339"/>
        <v>0</v>
      </c>
      <c r="AL110" s="91">
        <f t="shared" si="340"/>
        <v>0</v>
      </c>
      <c r="AM110" s="91">
        <f t="shared" si="341"/>
        <v>0</v>
      </c>
      <c r="AN110" s="91">
        <f t="shared" si="342"/>
        <v>0</v>
      </c>
      <c r="AO110" s="91">
        <f t="shared" si="343"/>
        <v>0</v>
      </c>
      <c r="AP110" s="91">
        <f t="shared" si="344"/>
        <v>0</v>
      </c>
      <c r="AR110" s="91">
        <f t="shared" si="345"/>
        <v>0</v>
      </c>
      <c r="AS110" s="91">
        <f t="shared" si="346"/>
        <v>0</v>
      </c>
      <c r="AT110" s="91">
        <f t="shared" si="347"/>
        <v>0</v>
      </c>
      <c r="AV110" s="91">
        <f t="shared" si="348"/>
        <v>0</v>
      </c>
      <c r="AX110" s="91">
        <f t="shared" si="349"/>
        <v>0</v>
      </c>
      <c r="AZ110" s="91">
        <f t="shared" si="350"/>
        <v>0</v>
      </c>
      <c r="BB110" s="262">
        <f>'SS to Constituents'!P110</f>
        <v>0</v>
      </c>
      <c r="BC110" s="264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85"/>
      <c r="BU110" s="285"/>
      <c r="BV110" s="285"/>
      <c r="BW110" s="285"/>
      <c r="BY110" s="91">
        <f t="shared" si="351"/>
        <v>0</v>
      </c>
      <c r="BZ110" s="91">
        <f t="shared" si="368"/>
        <v>0</v>
      </c>
      <c r="CA110" s="91">
        <f t="shared" si="369"/>
        <v>0</v>
      </c>
      <c r="CB110" s="91">
        <f t="shared" si="370"/>
        <v>0</v>
      </c>
      <c r="CC110" s="91">
        <f t="shared" si="371"/>
        <v>0</v>
      </c>
      <c r="CD110" s="91">
        <f t="shared" si="372"/>
        <v>0</v>
      </c>
      <c r="CE110" s="91">
        <f t="shared" si="373"/>
        <v>0</v>
      </c>
      <c r="CF110" s="91">
        <f t="shared" si="374"/>
        <v>0</v>
      </c>
      <c r="CG110" s="91">
        <f t="shared" si="375"/>
        <v>0</v>
      </c>
      <c r="CH110" s="91">
        <f t="shared" si="357"/>
        <v>0</v>
      </c>
      <c r="CI110" s="91">
        <f t="shared" si="358"/>
        <v>0</v>
      </c>
      <c r="CJ110" s="91">
        <f t="shared" si="359"/>
        <v>0</v>
      </c>
      <c r="CK110" s="91">
        <f t="shared" si="360"/>
        <v>0</v>
      </c>
      <c r="CL110" s="91">
        <f t="shared" si="361"/>
        <v>0</v>
      </c>
      <c r="CM110" s="91">
        <f t="shared" si="362"/>
        <v>0</v>
      </c>
      <c r="CN110" s="91">
        <f t="shared" si="363"/>
        <v>0</v>
      </c>
      <c r="CO110" s="91">
        <f t="shared" si="364"/>
        <v>0</v>
      </c>
      <c r="CP110" s="91">
        <f t="shared" si="365"/>
        <v>0</v>
      </c>
      <c r="CQ110" s="91">
        <f t="shared" si="366"/>
        <v>0</v>
      </c>
      <c r="CR110" s="91">
        <f t="shared" si="367"/>
        <v>0</v>
      </c>
      <c r="CT110" s="91">
        <f t="shared" si="352"/>
        <v>0</v>
      </c>
      <c r="CV110" s="262">
        <f>'SS to Constituents'!Q110</f>
        <v>0</v>
      </c>
      <c r="CW110" s="264"/>
      <c r="CX110" s="285"/>
      <c r="CY110" s="285"/>
      <c r="CZ110" s="285"/>
      <c r="DA110" s="285"/>
      <c r="DB110" s="285"/>
      <c r="DC110" s="285"/>
      <c r="DD110" s="285"/>
      <c r="DE110" s="285"/>
      <c r="DF110" s="285"/>
      <c r="DG110" s="285"/>
      <c r="DH110" s="285"/>
      <c r="DI110" s="285"/>
      <c r="DJ110" s="285"/>
      <c r="DK110" s="285"/>
      <c r="DL110" s="285"/>
      <c r="DM110" s="285"/>
      <c r="DN110" s="285"/>
      <c r="DO110" s="285"/>
      <c r="DP110" s="285"/>
      <c r="DQ110" s="285"/>
      <c r="DR110" s="285"/>
      <c r="DS110" s="285"/>
      <c r="DT110" s="285"/>
      <c r="DU110" s="285"/>
      <c r="DV110" s="285"/>
      <c r="DW110" s="285"/>
      <c r="DX110" s="285"/>
      <c r="DY110" s="285"/>
      <c r="DZ110" s="285"/>
      <c r="EA110" s="285"/>
      <c r="EB110" s="285"/>
      <c r="EC110" s="285"/>
      <c r="ED110" s="285"/>
      <c r="EE110" s="285"/>
      <c r="EF110" s="285"/>
      <c r="EG110" s="285"/>
      <c r="EH110" s="285"/>
      <c r="EI110" s="285"/>
      <c r="EJ110" s="285"/>
      <c r="EK110" s="285"/>
      <c r="EL110" s="285"/>
      <c r="EM110" s="285"/>
      <c r="EN110" s="285"/>
      <c r="EO110" s="285"/>
      <c r="EP110" s="285"/>
      <c r="EQ110" s="285"/>
      <c r="ER110" s="285"/>
      <c r="ES110" s="285"/>
      <c r="ET110" s="285"/>
      <c r="EU110" s="285"/>
      <c r="EV110" s="285"/>
      <c r="EW110" s="285"/>
      <c r="EX110" s="285"/>
      <c r="EY110" s="285"/>
      <c r="EZ110" s="285"/>
      <c r="FA110" s="285"/>
      <c r="FB110" s="285"/>
      <c r="FC110" s="285"/>
      <c r="FD110" s="285"/>
      <c r="FE110" s="285"/>
      <c r="FG110" s="91">
        <f t="shared" si="353"/>
        <v>0</v>
      </c>
      <c r="FH110" s="91">
        <f t="shared" si="377"/>
        <v>0</v>
      </c>
      <c r="FI110" s="91">
        <f t="shared" si="378"/>
        <v>0</v>
      </c>
      <c r="FJ110" s="91">
        <f t="shared" si="379"/>
        <v>0</v>
      </c>
      <c r="FK110" s="91">
        <f t="shared" si="380"/>
        <v>0</v>
      </c>
      <c r="FL110" s="91">
        <f t="shared" si="381"/>
        <v>0</v>
      </c>
      <c r="FM110" s="91">
        <f t="shared" si="382"/>
        <v>0</v>
      </c>
      <c r="FN110" s="91">
        <f t="shared" si="383"/>
        <v>0</v>
      </c>
      <c r="FO110" s="91">
        <f t="shared" si="384"/>
        <v>0</v>
      </c>
      <c r="FP110" s="91">
        <f t="shared" si="385"/>
        <v>0</v>
      </c>
      <c r="FQ110" s="91">
        <f t="shared" si="386"/>
        <v>0</v>
      </c>
      <c r="FR110" s="91">
        <f t="shared" si="387"/>
        <v>0</v>
      </c>
      <c r="FS110" s="91">
        <f t="shared" si="388"/>
        <v>0</v>
      </c>
      <c r="FT110" s="91">
        <f t="shared" si="389"/>
        <v>0</v>
      </c>
      <c r="FU110" s="91">
        <f t="shared" si="390"/>
        <v>0</v>
      </c>
      <c r="FV110" s="91">
        <f t="shared" si="391"/>
        <v>0</v>
      </c>
      <c r="FW110" s="91">
        <f t="shared" si="376"/>
        <v>0</v>
      </c>
      <c r="FX110" s="91">
        <f t="shared" si="392"/>
        <v>0</v>
      </c>
      <c r="FY110" s="91">
        <f t="shared" si="393"/>
        <v>0</v>
      </c>
      <c r="FZ110" s="91">
        <f t="shared" si="394"/>
        <v>0</v>
      </c>
      <c r="GA110" s="91">
        <f t="shared" si="420"/>
        <v>0</v>
      </c>
      <c r="GB110" s="91">
        <f t="shared" si="421"/>
        <v>0</v>
      </c>
      <c r="GC110" s="91">
        <f t="shared" si="422"/>
        <v>0</v>
      </c>
      <c r="GD110" s="91">
        <f t="shared" si="423"/>
        <v>0</v>
      </c>
      <c r="GE110" s="91">
        <f t="shared" si="424"/>
        <v>0</v>
      </c>
      <c r="GF110" s="91">
        <f t="shared" si="425"/>
        <v>0</v>
      </c>
      <c r="GG110" s="91">
        <f t="shared" si="426"/>
        <v>0</v>
      </c>
      <c r="GH110" s="91">
        <f t="shared" si="427"/>
        <v>0</v>
      </c>
      <c r="GI110" s="91">
        <f t="shared" si="428"/>
        <v>0</v>
      </c>
      <c r="GJ110" s="91">
        <f t="shared" si="429"/>
        <v>0</v>
      </c>
      <c r="GK110" s="91">
        <f t="shared" si="430"/>
        <v>0</v>
      </c>
      <c r="GL110" s="91">
        <f t="shared" si="431"/>
        <v>0</v>
      </c>
      <c r="GM110" s="91">
        <f t="shared" si="432"/>
        <v>0</v>
      </c>
      <c r="GN110" s="91">
        <f t="shared" si="433"/>
        <v>0</v>
      </c>
      <c r="GO110" s="91">
        <f t="shared" si="434"/>
        <v>0</v>
      </c>
      <c r="GP110" s="91">
        <f t="shared" si="415"/>
        <v>0</v>
      </c>
      <c r="GQ110" s="91">
        <f t="shared" si="416"/>
        <v>0</v>
      </c>
      <c r="GR110" s="91">
        <f t="shared" si="417"/>
        <v>0</v>
      </c>
      <c r="GS110" s="91">
        <f t="shared" si="418"/>
        <v>0</v>
      </c>
      <c r="GT110" s="91">
        <f t="shared" si="419"/>
        <v>0</v>
      </c>
      <c r="GU110" s="91">
        <f t="shared" si="395"/>
        <v>0</v>
      </c>
      <c r="GV110" s="91">
        <f t="shared" si="396"/>
        <v>0</v>
      </c>
      <c r="GW110" s="91">
        <f t="shared" si="397"/>
        <v>0</v>
      </c>
      <c r="GX110" s="91">
        <f t="shared" si="398"/>
        <v>0</v>
      </c>
      <c r="GY110" s="91">
        <f t="shared" si="399"/>
        <v>0</v>
      </c>
      <c r="GZ110" s="91">
        <f t="shared" si="400"/>
        <v>0</v>
      </c>
      <c r="HA110" s="91">
        <f t="shared" si="401"/>
        <v>0</v>
      </c>
      <c r="HB110" s="91">
        <f t="shared" si="402"/>
        <v>0</v>
      </c>
      <c r="HC110" s="91">
        <f t="shared" si="403"/>
        <v>0</v>
      </c>
      <c r="HD110" s="91">
        <f t="shared" si="404"/>
        <v>0</v>
      </c>
      <c r="HE110" s="91">
        <f t="shared" si="405"/>
        <v>0</v>
      </c>
      <c r="HF110" s="91">
        <f t="shared" si="406"/>
        <v>0</v>
      </c>
      <c r="HG110" s="91">
        <f t="shared" si="407"/>
        <v>0</v>
      </c>
      <c r="HH110" s="91">
        <f t="shared" si="408"/>
        <v>0</v>
      </c>
      <c r="HI110" s="91">
        <f t="shared" si="409"/>
        <v>0</v>
      </c>
      <c r="HJ110" s="91">
        <f t="shared" si="410"/>
        <v>0</v>
      </c>
      <c r="HK110" s="91">
        <f t="shared" si="411"/>
        <v>0</v>
      </c>
      <c r="HL110" s="91">
        <f t="shared" si="412"/>
        <v>0</v>
      </c>
      <c r="HM110" s="91">
        <f t="shared" si="413"/>
        <v>0</v>
      </c>
      <c r="HN110" s="91">
        <f t="shared" si="414"/>
        <v>0</v>
      </c>
      <c r="HP110" s="91">
        <f t="shared" si="354"/>
        <v>0</v>
      </c>
      <c r="HR110" s="262">
        <f t="shared" si="355"/>
        <v>0</v>
      </c>
      <c r="HS110" s="91">
        <f>HR110-'SS to Constituents'!F110</f>
        <v>0</v>
      </c>
      <c r="HV110" s="289" t="str">
        <f t="shared" si="356"/>
        <v>1E.4.DC</v>
      </c>
      <c r="HW110" s="262">
        <f t="shared" si="233"/>
        <v>0</v>
      </c>
      <c r="HX110" s="262">
        <f t="shared" si="234"/>
        <v>0</v>
      </c>
      <c r="HY110" s="262">
        <f t="shared" si="235"/>
        <v>0</v>
      </c>
      <c r="HZ110" s="262">
        <f t="shared" si="236"/>
        <v>0</v>
      </c>
      <c r="IA110" s="262">
        <f t="shared" si="237"/>
        <v>0</v>
      </c>
      <c r="IB110" s="262">
        <f t="shared" si="238"/>
        <v>0</v>
      </c>
      <c r="IC110" s="262">
        <f t="shared" si="239"/>
        <v>0</v>
      </c>
      <c r="ID110" s="262">
        <f t="shared" si="240"/>
        <v>0</v>
      </c>
      <c r="IE110" s="262">
        <f t="shared" si="241"/>
        <v>0</v>
      </c>
      <c r="IF110" s="262">
        <f t="shared" si="242"/>
        <v>0</v>
      </c>
      <c r="IG110" s="262">
        <f t="shared" si="243"/>
        <v>0</v>
      </c>
      <c r="IH110" s="262">
        <f t="shared" si="244"/>
        <v>0</v>
      </c>
      <c r="II110" s="262">
        <f t="shared" si="245"/>
        <v>0</v>
      </c>
      <c r="IJ110" s="262">
        <f t="shared" si="246"/>
        <v>0</v>
      </c>
      <c r="IK110" s="262">
        <f t="shared" si="247"/>
        <v>0</v>
      </c>
      <c r="IL110" s="262">
        <f t="shared" si="248"/>
        <v>0</v>
      </c>
      <c r="IM110" s="262">
        <f t="shared" si="249"/>
        <v>0</v>
      </c>
      <c r="IN110" s="262">
        <f t="shared" si="250"/>
        <v>0</v>
      </c>
      <c r="IO110" s="262">
        <f t="shared" si="251"/>
        <v>0</v>
      </c>
      <c r="IP110" s="262">
        <f t="shared" si="252"/>
        <v>0</v>
      </c>
      <c r="IQ110" s="262">
        <f t="shared" si="253"/>
        <v>0</v>
      </c>
      <c r="IR110" s="262">
        <f t="shared" si="254"/>
        <v>0</v>
      </c>
      <c r="IS110" s="262">
        <f t="shared" si="255"/>
        <v>0</v>
      </c>
      <c r="IT110" s="262">
        <f t="shared" si="256"/>
        <v>0</v>
      </c>
      <c r="IU110" s="262">
        <f t="shared" si="257"/>
        <v>0</v>
      </c>
      <c r="IV110" s="262">
        <f t="shared" si="258"/>
        <v>0</v>
      </c>
      <c r="IW110" s="262">
        <f t="shared" si="259"/>
        <v>0</v>
      </c>
      <c r="IX110" s="262">
        <f t="shared" si="260"/>
        <v>0</v>
      </c>
      <c r="IY110" s="262">
        <f t="shared" si="261"/>
        <v>0</v>
      </c>
      <c r="IZ110" s="262">
        <f t="shared" si="262"/>
        <v>0</v>
      </c>
      <c r="JA110" s="262">
        <f t="shared" si="263"/>
        <v>0</v>
      </c>
      <c r="JB110" s="262">
        <f t="shared" si="264"/>
        <v>0</v>
      </c>
      <c r="JC110" s="262">
        <f t="shared" si="265"/>
        <v>0</v>
      </c>
      <c r="JD110" s="262">
        <f t="shared" si="266"/>
        <v>0</v>
      </c>
      <c r="JE110" s="262">
        <f t="shared" si="267"/>
        <v>0</v>
      </c>
      <c r="JF110" s="262">
        <f t="shared" si="268"/>
        <v>0</v>
      </c>
      <c r="JG110" s="262">
        <f t="shared" si="269"/>
        <v>0</v>
      </c>
      <c r="JH110" s="262">
        <f t="shared" si="270"/>
        <v>0</v>
      </c>
      <c r="JI110" s="262">
        <f t="shared" si="271"/>
        <v>0</v>
      </c>
      <c r="JJ110" s="262">
        <f t="shared" si="272"/>
        <v>0</v>
      </c>
      <c r="JK110" s="262">
        <f t="shared" si="273"/>
        <v>0</v>
      </c>
      <c r="JL110" s="262">
        <f t="shared" si="274"/>
        <v>0</v>
      </c>
      <c r="JM110" s="262">
        <f t="shared" si="275"/>
        <v>0</v>
      </c>
      <c r="JN110" s="262">
        <f t="shared" si="276"/>
        <v>0</v>
      </c>
      <c r="JO110" s="262">
        <f t="shared" si="277"/>
        <v>0</v>
      </c>
      <c r="JP110" s="262">
        <f t="shared" si="278"/>
        <v>0</v>
      </c>
      <c r="JQ110" s="262">
        <f t="shared" si="279"/>
        <v>0</v>
      </c>
      <c r="JR110" s="262">
        <f t="shared" si="280"/>
        <v>0</v>
      </c>
      <c r="JS110" s="262">
        <f t="shared" si="281"/>
        <v>0</v>
      </c>
      <c r="JT110" s="262">
        <f t="shared" si="282"/>
        <v>0</v>
      </c>
      <c r="JU110" s="262">
        <f t="shared" si="283"/>
        <v>0</v>
      </c>
      <c r="JV110" s="262">
        <f t="shared" si="284"/>
        <v>0</v>
      </c>
      <c r="JW110" s="262">
        <f t="shared" si="285"/>
        <v>0</v>
      </c>
      <c r="JX110" s="262">
        <f t="shared" si="286"/>
        <v>0</v>
      </c>
      <c r="JY110" s="262">
        <f t="shared" si="287"/>
        <v>0</v>
      </c>
      <c r="JZ110" s="262">
        <f t="shared" si="288"/>
        <v>0</v>
      </c>
      <c r="KA110" s="262">
        <f t="shared" si="289"/>
        <v>0</v>
      </c>
      <c r="KB110" s="262">
        <f t="shared" si="290"/>
        <v>0</v>
      </c>
      <c r="KC110" s="262">
        <f t="shared" si="291"/>
        <v>0</v>
      </c>
      <c r="KD110" s="262">
        <f t="shared" si="292"/>
        <v>0</v>
      </c>
      <c r="KE110" s="262">
        <f t="shared" si="293"/>
        <v>0</v>
      </c>
      <c r="KF110" s="262">
        <f t="shared" si="294"/>
        <v>0</v>
      </c>
      <c r="KG110" s="262">
        <f t="shared" si="295"/>
        <v>0</v>
      </c>
      <c r="KH110" s="262">
        <f t="shared" si="296"/>
        <v>0</v>
      </c>
      <c r="KI110" s="262">
        <f t="shared" si="297"/>
        <v>0</v>
      </c>
      <c r="KJ110" s="262">
        <f t="shared" si="298"/>
        <v>0</v>
      </c>
      <c r="KK110" s="262">
        <f t="shared" si="299"/>
        <v>0</v>
      </c>
      <c r="KL110" s="262">
        <f t="shared" si="300"/>
        <v>0</v>
      </c>
      <c r="KM110" s="262">
        <f t="shared" si="301"/>
        <v>0</v>
      </c>
      <c r="KN110" s="262">
        <f t="shared" si="302"/>
        <v>0</v>
      </c>
      <c r="KO110" s="262">
        <f t="shared" si="303"/>
        <v>0</v>
      </c>
      <c r="KP110" s="262">
        <f t="shared" si="304"/>
        <v>0</v>
      </c>
      <c r="KQ110" s="262">
        <f t="shared" si="305"/>
        <v>0</v>
      </c>
      <c r="KR110" s="262">
        <f t="shared" si="306"/>
        <v>0</v>
      </c>
      <c r="KS110" s="262">
        <f t="shared" si="307"/>
        <v>0</v>
      </c>
      <c r="KT110" s="262">
        <f t="shared" si="308"/>
        <v>0</v>
      </c>
      <c r="KU110" s="262">
        <f t="shared" si="309"/>
        <v>0</v>
      </c>
      <c r="KV110" s="262">
        <f t="shared" si="310"/>
        <v>0</v>
      </c>
      <c r="KW110" s="262">
        <f t="shared" si="311"/>
        <v>0</v>
      </c>
      <c r="KX110" s="262">
        <f t="shared" si="312"/>
        <v>0</v>
      </c>
      <c r="KY110" s="262">
        <f t="shared" si="313"/>
        <v>0</v>
      </c>
      <c r="KZ110" s="262">
        <f t="shared" si="314"/>
        <v>0</v>
      </c>
      <c r="LA110" s="262">
        <f t="shared" si="315"/>
        <v>0</v>
      </c>
      <c r="LB110" s="262">
        <f t="shared" si="316"/>
        <v>0</v>
      </c>
      <c r="LC110" s="262">
        <f t="shared" si="317"/>
        <v>0</v>
      </c>
      <c r="LD110" s="262">
        <f t="shared" si="318"/>
        <v>0</v>
      </c>
      <c r="LE110" s="262">
        <f t="shared" si="319"/>
        <v>0</v>
      </c>
      <c r="LF110" s="262">
        <f t="shared" si="320"/>
        <v>0</v>
      </c>
      <c r="LG110" s="262">
        <f t="shared" si="321"/>
        <v>0</v>
      </c>
      <c r="LH110" s="262">
        <f t="shared" si="322"/>
        <v>0</v>
      </c>
      <c r="LI110" s="262">
        <f t="shared" si="323"/>
        <v>0</v>
      </c>
      <c r="LJ110" s="262">
        <f t="shared" si="324"/>
        <v>0</v>
      </c>
      <c r="LK110" s="262">
        <f t="shared" si="325"/>
        <v>0</v>
      </c>
      <c r="LL110" s="262">
        <f t="shared" si="326"/>
        <v>0</v>
      </c>
    </row>
    <row r="111" spans="2:324" ht="39.950000000000003" hidden="1" customHeight="1" x14ac:dyDescent="0.25">
      <c r="B111" s="5" t="s">
        <v>86</v>
      </c>
      <c r="C111" s="68" t="s">
        <v>47</v>
      </c>
      <c r="D111" s="5" t="s">
        <v>73</v>
      </c>
      <c r="F111" s="262">
        <f>'SS to Constituents'!N111</f>
        <v>0</v>
      </c>
      <c r="H111" s="262">
        <f>'SS to Constituents'!O111</f>
        <v>0</v>
      </c>
      <c r="I111" s="264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X111" s="91">
        <f t="shared" si="327"/>
        <v>0</v>
      </c>
      <c r="Y111" s="91">
        <f t="shared" si="328"/>
        <v>0</v>
      </c>
      <c r="Z111" s="91">
        <f t="shared" si="329"/>
        <v>0</v>
      </c>
      <c r="AA111" s="91">
        <f t="shared" si="330"/>
        <v>0</v>
      </c>
      <c r="AB111" s="91">
        <f t="shared" si="331"/>
        <v>0</v>
      </c>
      <c r="AC111" s="91">
        <f t="shared" si="332"/>
        <v>0</v>
      </c>
      <c r="AD111" s="91">
        <f t="shared" si="333"/>
        <v>0</v>
      </c>
      <c r="AE111" s="91">
        <f t="shared" si="334"/>
        <v>0</v>
      </c>
      <c r="AF111" s="91">
        <f t="shared" si="335"/>
        <v>0</v>
      </c>
      <c r="AG111" s="91">
        <f t="shared" si="336"/>
        <v>0</v>
      </c>
      <c r="AH111" s="91">
        <f t="shared" si="337"/>
        <v>0</v>
      </c>
      <c r="AI111" s="91">
        <f t="shared" si="338"/>
        <v>0</v>
      </c>
      <c r="AJ111" s="91">
        <f t="shared" si="339"/>
        <v>0</v>
      </c>
      <c r="AL111" s="91">
        <f t="shared" si="340"/>
        <v>0</v>
      </c>
      <c r="AM111" s="91">
        <f t="shared" si="341"/>
        <v>0</v>
      </c>
      <c r="AN111" s="91">
        <f t="shared" si="342"/>
        <v>0</v>
      </c>
      <c r="AO111" s="91">
        <f t="shared" si="343"/>
        <v>0</v>
      </c>
      <c r="AP111" s="91">
        <f t="shared" si="344"/>
        <v>0</v>
      </c>
      <c r="AR111" s="91">
        <f t="shared" si="345"/>
        <v>0</v>
      </c>
      <c r="AS111" s="91">
        <f t="shared" si="346"/>
        <v>0</v>
      </c>
      <c r="AT111" s="91">
        <f t="shared" si="347"/>
        <v>0</v>
      </c>
      <c r="AV111" s="91">
        <f t="shared" si="348"/>
        <v>0</v>
      </c>
      <c r="AX111" s="91">
        <f t="shared" si="349"/>
        <v>0</v>
      </c>
      <c r="AZ111" s="91">
        <f t="shared" si="350"/>
        <v>0</v>
      </c>
      <c r="BB111" s="262">
        <f>'SS to Constituents'!P111</f>
        <v>0</v>
      </c>
      <c r="BC111" s="264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85"/>
      <c r="BU111" s="285"/>
      <c r="BV111" s="285"/>
      <c r="BW111" s="285"/>
      <c r="BY111" s="91">
        <f t="shared" si="351"/>
        <v>0</v>
      </c>
      <c r="BZ111" s="91">
        <f t="shared" si="368"/>
        <v>0</v>
      </c>
      <c r="CA111" s="91">
        <f t="shared" si="369"/>
        <v>0</v>
      </c>
      <c r="CB111" s="91">
        <f t="shared" si="370"/>
        <v>0</v>
      </c>
      <c r="CC111" s="91">
        <f t="shared" si="371"/>
        <v>0</v>
      </c>
      <c r="CD111" s="91">
        <f t="shared" si="372"/>
        <v>0</v>
      </c>
      <c r="CE111" s="91">
        <f t="shared" si="373"/>
        <v>0</v>
      </c>
      <c r="CF111" s="91">
        <f t="shared" si="374"/>
        <v>0</v>
      </c>
      <c r="CG111" s="91">
        <f t="shared" si="375"/>
        <v>0</v>
      </c>
      <c r="CH111" s="91">
        <f t="shared" si="357"/>
        <v>0</v>
      </c>
      <c r="CI111" s="91">
        <f t="shared" si="358"/>
        <v>0</v>
      </c>
      <c r="CJ111" s="91">
        <f t="shared" si="359"/>
        <v>0</v>
      </c>
      <c r="CK111" s="91">
        <f t="shared" si="360"/>
        <v>0</v>
      </c>
      <c r="CL111" s="91">
        <f t="shared" si="361"/>
        <v>0</v>
      </c>
      <c r="CM111" s="91">
        <f t="shared" si="362"/>
        <v>0</v>
      </c>
      <c r="CN111" s="91">
        <f t="shared" si="363"/>
        <v>0</v>
      </c>
      <c r="CO111" s="91">
        <f t="shared" si="364"/>
        <v>0</v>
      </c>
      <c r="CP111" s="91">
        <f t="shared" si="365"/>
        <v>0</v>
      </c>
      <c r="CQ111" s="91">
        <f t="shared" si="366"/>
        <v>0</v>
      </c>
      <c r="CR111" s="91">
        <f t="shared" si="367"/>
        <v>0</v>
      </c>
      <c r="CT111" s="91">
        <f t="shared" si="352"/>
        <v>0</v>
      </c>
      <c r="CV111" s="262">
        <f>'SS to Constituents'!Q111</f>
        <v>0</v>
      </c>
      <c r="CW111" s="264"/>
      <c r="CX111" s="285"/>
      <c r="CY111" s="285"/>
      <c r="CZ111" s="285"/>
      <c r="DA111" s="285"/>
      <c r="DB111" s="285"/>
      <c r="DC111" s="285"/>
      <c r="DD111" s="285"/>
      <c r="DE111" s="285"/>
      <c r="DF111" s="285"/>
      <c r="DG111" s="285"/>
      <c r="DH111" s="285"/>
      <c r="DI111" s="285"/>
      <c r="DJ111" s="285"/>
      <c r="DK111" s="285"/>
      <c r="DL111" s="285"/>
      <c r="DM111" s="285"/>
      <c r="DN111" s="285"/>
      <c r="DO111" s="285"/>
      <c r="DP111" s="285"/>
      <c r="DQ111" s="285"/>
      <c r="DR111" s="285"/>
      <c r="DS111" s="285"/>
      <c r="DT111" s="285"/>
      <c r="DU111" s="285"/>
      <c r="DV111" s="285"/>
      <c r="DW111" s="285"/>
      <c r="DX111" s="285"/>
      <c r="DY111" s="285"/>
      <c r="DZ111" s="285"/>
      <c r="EA111" s="285"/>
      <c r="EB111" s="285"/>
      <c r="EC111" s="285"/>
      <c r="ED111" s="285"/>
      <c r="EE111" s="285"/>
      <c r="EF111" s="285"/>
      <c r="EG111" s="285"/>
      <c r="EH111" s="285"/>
      <c r="EI111" s="285"/>
      <c r="EJ111" s="285"/>
      <c r="EK111" s="285"/>
      <c r="EL111" s="285"/>
      <c r="EM111" s="285"/>
      <c r="EN111" s="285"/>
      <c r="EO111" s="285"/>
      <c r="EP111" s="285"/>
      <c r="EQ111" s="285"/>
      <c r="ER111" s="285"/>
      <c r="ES111" s="285"/>
      <c r="ET111" s="285"/>
      <c r="EU111" s="285"/>
      <c r="EV111" s="285"/>
      <c r="EW111" s="285"/>
      <c r="EX111" s="285"/>
      <c r="EY111" s="285"/>
      <c r="EZ111" s="285"/>
      <c r="FA111" s="285"/>
      <c r="FB111" s="285"/>
      <c r="FC111" s="285"/>
      <c r="FD111" s="285"/>
      <c r="FE111" s="285"/>
      <c r="FG111" s="91">
        <f t="shared" si="353"/>
        <v>0</v>
      </c>
      <c r="FH111" s="91">
        <f t="shared" si="377"/>
        <v>0</v>
      </c>
      <c r="FI111" s="91">
        <f t="shared" si="378"/>
        <v>0</v>
      </c>
      <c r="FJ111" s="91">
        <f t="shared" si="379"/>
        <v>0</v>
      </c>
      <c r="FK111" s="91">
        <f t="shared" si="380"/>
        <v>0</v>
      </c>
      <c r="FL111" s="91">
        <f t="shared" si="381"/>
        <v>0</v>
      </c>
      <c r="FM111" s="91">
        <f t="shared" si="382"/>
        <v>0</v>
      </c>
      <c r="FN111" s="91">
        <f t="shared" si="383"/>
        <v>0</v>
      </c>
      <c r="FO111" s="91">
        <f t="shared" si="384"/>
        <v>0</v>
      </c>
      <c r="FP111" s="91">
        <f t="shared" si="385"/>
        <v>0</v>
      </c>
      <c r="FQ111" s="91">
        <f t="shared" si="386"/>
        <v>0</v>
      </c>
      <c r="FR111" s="91">
        <f t="shared" si="387"/>
        <v>0</v>
      </c>
      <c r="FS111" s="91">
        <f t="shared" si="388"/>
        <v>0</v>
      </c>
      <c r="FT111" s="91">
        <f t="shared" si="389"/>
        <v>0</v>
      </c>
      <c r="FU111" s="91">
        <f t="shared" si="390"/>
        <v>0</v>
      </c>
      <c r="FV111" s="91">
        <f t="shared" si="391"/>
        <v>0</v>
      </c>
      <c r="FW111" s="91">
        <f t="shared" si="376"/>
        <v>0</v>
      </c>
      <c r="FX111" s="91">
        <f t="shared" si="392"/>
        <v>0</v>
      </c>
      <c r="FY111" s="91">
        <f t="shared" si="393"/>
        <v>0</v>
      </c>
      <c r="FZ111" s="91">
        <f t="shared" si="394"/>
        <v>0</v>
      </c>
      <c r="GA111" s="91">
        <f t="shared" si="420"/>
        <v>0</v>
      </c>
      <c r="GB111" s="91">
        <f t="shared" si="421"/>
        <v>0</v>
      </c>
      <c r="GC111" s="91">
        <f t="shared" si="422"/>
        <v>0</v>
      </c>
      <c r="GD111" s="91">
        <f t="shared" si="423"/>
        <v>0</v>
      </c>
      <c r="GE111" s="91">
        <f t="shared" si="424"/>
        <v>0</v>
      </c>
      <c r="GF111" s="91">
        <f t="shared" si="425"/>
        <v>0</v>
      </c>
      <c r="GG111" s="91">
        <f t="shared" si="426"/>
        <v>0</v>
      </c>
      <c r="GH111" s="91">
        <f t="shared" si="427"/>
        <v>0</v>
      </c>
      <c r="GI111" s="91">
        <f t="shared" si="428"/>
        <v>0</v>
      </c>
      <c r="GJ111" s="91">
        <f t="shared" si="429"/>
        <v>0</v>
      </c>
      <c r="GK111" s="91">
        <f t="shared" si="430"/>
        <v>0</v>
      </c>
      <c r="GL111" s="91">
        <f t="shared" si="431"/>
        <v>0</v>
      </c>
      <c r="GM111" s="91">
        <f t="shared" si="432"/>
        <v>0</v>
      </c>
      <c r="GN111" s="91">
        <f t="shared" si="433"/>
        <v>0</v>
      </c>
      <c r="GO111" s="91">
        <f t="shared" si="434"/>
        <v>0</v>
      </c>
      <c r="GP111" s="91">
        <f t="shared" si="415"/>
        <v>0</v>
      </c>
      <c r="GQ111" s="91">
        <f t="shared" si="416"/>
        <v>0</v>
      </c>
      <c r="GR111" s="91">
        <f t="shared" si="417"/>
        <v>0</v>
      </c>
      <c r="GS111" s="91">
        <f t="shared" si="418"/>
        <v>0</v>
      </c>
      <c r="GT111" s="91">
        <f t="shared" si="419"/>
        <v>0</v>
      </c>
      <c r="GU111" s="91">
        <f t="shared" si="395"/>
        <v>0</v>
      </c>
      <c r="GV111" s="91">
        <f t="shared" si="396"/>
        <v>0</v>
      </c>
      <c r="GW111" s="91">
        <f t="shared" si="397"/>
        <v>0</v>
      </c>
      <c r="GX111" s="91">
        <f t="shared" si="398"/>
        <v>0</v>
      </c>
      <c r="GY111" s="91">
        <f t="shared" si="399"/>
        <v>0</v>
      </c>
      <c r="GZ111" s="91">
        <f t="shared" si="400"/>
        <v>0</v>
      </c>
      <c r="HA111" s="91">
        <f t="shared" si="401"/>
        <v>0</v>
      </c>
      <c r="HB111" s="91">
        <f t="shared" si="402"/>
        <v>0</v>
      </c>
      <c r="HC111" s="91">
        <f t="shared" si="403"/>
        <v>0</v>
      </c>
      <c r="HD111" s="91">
        <f t="shared" si="404"/>
        <v>0</v>
      </c>
      <c r="HE111" s="91">
        <f t="shared" si="405"/>
        <v>0</v>
      </c>
      <c r="HF111" s="91">
        <f t="shared" si="406"/>
        <v>0</v>
      </c>
      <c r="HG111" s="91">
        <f t="shared" si="407"/>
        <v>0</v>
      </c>
      <c r="HH111" s="91">
        <f t="shared" si="408"/>
        <v>0</v>
      </c>
      <c r="HI111" s="91">
        <f t="shared" si="409"/>
        <v>0</v>
      </c>
      <c r="HJ111" s="91">
        <f t="shared" si="410"/>
        <v>0</v>
      </c>
      <c r="HK111" s="91">
        <f t="shared" si="411"/>
        <v>0</v>
      </c>
      <c r="HL111" s="91">
        <f t="shared" si="412"/>
        <v>0</v>
      </c>
      <c r="HM111" s="91">
        <f t="shared" si="413"/>
        <v>0</v>
      </c>
      <c r="HN111" s="91">
        <f t="shared" si="414"/>
        <v>0</v>
      </c>
      <c r="HP111" s="91">
        <f t="shared" si="354"/>
        <v>0</v>
      </c>
      <c r="HR111" s="262">
        <f t="shared" si="355"/>
        <v>0</v>
      </c>
      <c r="HS111" s="91">
        <f>HR111-'SS to Constituents'!F111</f>
        <v>0</v>
      </c>
      <c r="HV111" s="289" t="str">
        <f t="shared" si="356"/>
        <v>1E.4.DNC</v>
      </c>
      <c r="HW111" s="262">
        <f t="shared" si="233"/>
        <v>0</v>
      </c>
      <c r="HX111" s="262">
        <f t="shared" si="234"/>
        <v>0</v>
      </c>
      <c r="HY111" s="262">
        <f t="shared" si="235"/>
        <v>0</v>
      </c>
      <c r="HZ111" s="262">
        <f t="shared" si="236"/>
        <v>0</v>
      </c>
      <c r="IA111" s="262">
        <f t="shared" si="237"/>
        <v>0</v>
      </c>
      <c r="IB111" s="262">
        <f t="shared" si="238"/>
        <v>0</v>
      </c>
      <c r="IC111" s="262">
        <f t="shared" si="239"/>
        <v>0</v>
      </c>
      <c r="ID111" s="262">
        <f t="shared" si="240"/>
        <v>0</v>
      </c>
      <c r="IE111" s="262">
        <f t="shared" si="241"/>
        <v>0</v>
      </c>
      <c r="IF111" s="262">
        <f t="shared" si="242"/>
        <v>0</v>
      </c>
      <c r="IG111" s="262">
        <f t="shared" si="243"/>
        <v>0</v>
      </c>
      <c r="IH111" s="262">
        <f t="shared" si="244"/>
        <v>0</v>
      </c>
      <c r="II111" s="262">
        <f t="shared" si="245"/>
        <v>0</v>
      </c>
      <c r="IJ111" s="262">
        <f t="shared" si="246"/>
        <v>0</v>
      </c>
      <c r="IK111" s="262">
        <f t="shared" si="247"/>
        <v>0</v>
      </c>
      <c r="IL111" s="262">
        <f t="shared" si="248"/>
        <v>0</v>
      </c>
      <c r="IM111" s="262">
        <f t="shared" si="249"/>
        <v>0</v>
      </c>
      <c r="IN111" s="262">
        <f t="shared" si="250"/>
        <v>0</v>
      </c>
      <c r="IO111" s="262">
        <f t="shared" si="251"/>
        <v>0</v>
      </c>
      <c r="IP111" s="262">
        <f t="shared" si="252"/>
        <v>0</v>
      </c>
      <c r="IQ111" s="262">
        <f t="shared" si="253"/>
        <v>0</v>
      </c>
      <c r="IR111" s="262">
        <f t="shared" si="254"/>
        <v>0</v>
      </c>
      <c r="IS111" s="262">
        <f t="shared" si="255"/>
        <v>0</v>
      </c>
      <c r="IT111" s="262">
        <f t="shared" si="256"/>
        <v>0</v>
      </c>
      <c r="IU111" s="262">
        <f t="shared" si="257"/>
        <v>0</v>
      </c>
      <c r="IV111" s="262">
        <f t="shared" si="258"/>
        <v>0</v>
      </c>
      <c r="IW111" s="262">
        <f t="shared" si="259"/>
        <v>0</v>
      </c>
      <c r="IX111" s="262">
        <f t="shared" si="260"/>
        <v>0</v>
      </c>
      <c r="IY111" s="262">
        <f t="shared" si="261"/>
        <v>0</v>
      </c>
      <c r="IZ111" s="262">
        <f t="shared" si="262"/>
        <v>0</v>
      </c>
      <c r="JA111" s="262">
        <f t="shared" si="263"/>
        <v>0</v>
      </c>
      <c r="JB111" s="262">
        <f t="shared" si="264"/>
        <v>0</v>
      </c>
      <c r="JC111" s="262">
        <f t="shared" si="265"/>
        <v>0</v>
      </c>
      <c r="JD111" s="262">
        <f t="shared" si="266"/>
        <v>0</v>
      </c>
      <c r="JE111" s="262">
        <f t="shared" si="267"/>
        <v>0</v>
      </c>
      <c r="JF111" s="262">
        <f t="shared" si="268"/>
        <v>0</v>
      </c>
      <c r="JG111" s="262">
        <f t="shared" si="269"/>
        <v>0</v>
      </c>
      <c r="JH111" s="262">
        <f t="shared" si="270"/>
        <v>0</v>
      </c>
      <c r="JI111" s="262">
        <f t="shared" si="271"/>
        <v>0</v>
      </c>
      <c r="JJ111" s="262">
        <f t="shared" si="272"/>
        <v>0</v>
      </c>
      <c r="JK111" s="262">
        <f t="shared" si="273"/>
        <v>0</v>
      </c>
      <c r="JL111" s="262">
        <f t="shared" si="274"/>
        <v>0</v>
      </c>
      <c r="JM111" s="262">
        <f t="shared" si="275"/>
        <v>0</v>
      </c>
      <c r="JN111" s="262">
        <f t="shared" si="276"/>
        <v>0</v>
      </c>
      <c r="JO111" s="262">
        <f t="shared" si="277"/>
        <v>0</v>
      </c>
      <c r="JP111" s="262">
        <f t="shared" si="278"/>
        <v>0</v>
      </c>
      <c r="JQ111" s="262">
        <f t="shared" si="279"/>
        <v>0</v>
      </c>
      <c r="JR111" s="262">
        <f t="shared" si="280"/>
        <v>0</v>
      </c>
      <c r="JS111" s="262">
        <f t="shared" si="281"/>
        <v>0</v>
      </c>
      <c r="JT111" s="262">
        <f t="shared" si="282"/>
        <v>0</v>
      </c>
      <c r="JU111" s="262">
        <f t="shared" si="283"/>
        <v>0</v>
      </c>
      <c r="JV111" s="262">
        <f t="shared" si="284"/>
        <v>0</v>
      </c>
      <c r="JW111" s="262">
        <f t="shared" si="285"/>
        <v>0</v>
      </c>
      <c r="JX111" s="262">
        <f t="shared" si="286"/>
        <v>0</v>
      </c>
      <c r="JY111" s="262">
        <f t="shared" si="287"/>
        <v>0</v>
      </c>
      <c r="JZ111" s="262">
        <f t="shared" si="288"/>
        <v>0</v>
      </c>
      <c r="KA111" s="262">
        <f t="shared" si="289"/>
        <v>0</v>
      </c>
      <c r="KB111" s="262">
        <f t="shared" si="290"/>
        <v>0</v>
      </c>
      <c r="KC111" s="262">
        <f t="shared" si="291"/>
        <v>0</v>
      </c>
      <c r="KD111" s="262">
        <f t="shared" si="292"/>
        <v>0</v>
      </c>
      <c r="KE111" s="262">
        <f t="shared" si="293"/>
        <v>0</v>
      </c>
      <c r="KF111" s="262">
        <f t="shared" si="294"/>
        <v>0</v>
      </c>
      <c r="KG111" s="262">
        <f t="shared" si="295"/>
        <v>0</v>
      </c>
      <c r="KH111" s="262">
        <f t="shared" si="296"/>
        <v>0</v>
      </c>
      <c r="KI111" s="262">
        <f t="shared" si="297"/>
        <v>0</v>
      </c>
      <c r="KJ111" s="262">
        <f t="shared" si="298"/>
        <v>0</v>
      </c>
      <c r="KK111" s="262">
        <f t="shared" si="299"/>
        <v>0</v>
      </c>
      <c r="KL111" s="262">
        <f t="shared" si="300"/>
        <v>0</v>
      </c>
      <c r="KM111" s="262">
        <f t="shared" si="301"/>
        <v>0</v>
      </c>
      <c r="KN111" s="262">
        <f t="shared" si="302"/>
        <v>0</v>
      </c>
      <c r="KO111" s="262">
        <f t="shared" si="303"/>
        <v>0</v>
      </c>
      <c r="KP111" s="262">
        <f t="shared" si="304"/>
        <v>0</v>
      </c>
      <c r="KQ111" s="262">
        <f t="shared" si="305"/>
        <v>0</v>
      </c>
      <c r="KR111" s="262">
        <f t="shared" si="306"/>
        <v>0</v>
      </c>
      <c r="KS111" s="262">
        <f t="shared" si="307"/>
        <v>0</v>
      </c>
      <c r="KT111" s="262">
        <f t="shared" si="308"/>
        <v>0</v>
      </c>
      <c r="KU111" s="262">
        <f t="shared" si="309"/>
        <v>0</v>
      </c>
      <c r="KV111" s="262">
        <f t="shared" si="310"/>
        <v>0</v>
      </c>
      <c r="KW111" s="262">
        <f t="shared" si="311"/>
        <v>0</v>
      </c>
      <c r="KX111" s="262">
        <f t="shared" si="312"/>
        <v>0</v>
      </c>
      <c r="KY111" s="262">
        <f t="shared" si="313"/>
        <v>0</v>
      </c>
      <c r="KZ111" s="262">
        <f t="shared" si="314"/>
        <v>0</v>
      </c>
      <c r="LA111" s="262">
        <f t="shared" si="315"/>
        <v>0</v>
      </c>
      <c r="LB111" s="262">
        <f t="shared" si="316"/>
        <v>0</v>
      </c>
      <c r="LC111" s="262">
        <f t="shared" si="317"/>
        <v>0</v>
      </c>
      <c r="LD111" s="262">
        <f t="shared" si="318"/>
        <v>0</v>
      </c>
      <c r="LE111" s="262">
        <f t="shared" si="319"/>
        <v>0</v>
      </c>
      <c r="LF111" s="262">
        <f t="shared" si="320"/>
        <v>0</v>
      </c>
      <c r="LG111" s="262">
        <f t="shared" si="321"/>
        <v>0</v>
      </c>
      <c r="LH111" s="262">
        <f t="shared" si="322"/>
        <v>0</v>
      </c>
      <c r="LI111" s="262">
        <f t="shared" si="323"/>
        <v>0</v>
      </c>
      <c r="LJ111" s="262">
        <f t="shared" si="324"/>
        <v>0</v>
      </c>
      <c r="LK111" s="262">
        <f t="shared" si="325"/>
        <v>0</v>
      </c>
      <c r="LL111" s="262">
        <f t="shared" si="326"/>
        <v>0</v>
      </c>
    </row>
    <row r="112" spans="2:324" ht="39.950000000000003" hidden="1" customHeight="1" x14ac:dyDescent="0.25">
      <c r="B112" s="5" t="s">
        <v>86</v>
      </c>
      <c r="C112" s="68" t="s">
        <v>47</v>
      </c>
      <c r="D112" s="5" t="s">
        <v>74</v>
      </c>
      <c r="F112" s="262">
        <f>'SS to Constituents'!N112</f>
        <v>0</v>
      </c>
      <c r="H112" s="262">
        <f>'SS to Constituents'!O112</f>
        <v>0</v>
      </c>
      <c r="I112" s="264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X112" s="91">
        <f t="shared" si="327"/>
        <v>0</v>
      </c>
      <c r="Y112" s="91">
        <f t="shared" si="328"/>
        <v>0</v>
      </c>
      <c r="Z112" s="91">
        <f t="shared" si="329"/>
        <v>0</v>
      </c>
      <c r="AA112" s="91">
        <f t="shared" si="330"/>
        <v>0</v>
      </c>
      <c r="AB112" s="91">
        <f t="shared" si="331"/>
        <v>0</v>
      </c>
      <c r="AC112" s="91">
        <f t="shared" si="332"/>
        <v>0</v>
      </c>
      <c r="AD112" s="91">
        <f t="shared" si="333"/>
        <v>0</v>
      </c>
      <c r="AE112" s="91">
        <f t="shared" si="334"/>
        <v>0</v>
      </c>
      <c r="AF112" s="91">
        <f t="shared" si="335"/>
        <v>0</v>
      </c>
      <c r="AG112" s="91">
        <f t="shared" si="336"/>
        <v>0</v>
      </c>
      <c r="AH112" s="91">
        <f t="shared" si="337"/>
        <v>0</v>
      </c>
      <c r="AI112" s="91">
        <f t="shared" si="338"/>
        <v>0</v>
      </c>
      <c r="AJ112" s="91">
        <f t="shared" si="339"/>
        <v>0</v>
      </c>
      <c r="AL112" s="91">
        <f t="shared" si="340"/>
        <v>0</v>
      </c>
      <c r="AM112" s="91">
        <f t="shared" si="341"/>
        <v>0</v>
      </c>
      <c r="AN112" s="91">
        <f t="shared" si="342"/>
        <v>0</v>
      </c>
      <c r="AO112" s="91">
        <f t="shared" si="343"/>
        <v>0</v>
      </c>
      <c r="AP112" s="91">
        <f t="shared" si="344"/>
        <v>0</v>
      </c>
      <c r="AR112" s="91">
        <f t="shared" si="345"/>
        <v>0</v>
      </c>
      <c r="AS112" s="91">
        <f t="shared" si="346"/>
        <v>0</v>
      </c>
      <c r="AT112" s="91">
        <f t="shared" si="347"/>
        <v>0</v>
      </c>
      <c r="AV112" s="91">
        <f t="shared" si="348"/>
        <v>0</v>
      </c>
      <c r="AX112" s="91">
        <f t="shared" si="349"/>
        <v>0</v>
      </c>
      <c r="AZ112" s="91">
        <f t="shared" si="350"/>
        <v>0</v>
      </c>
      <c r="BB112" s="262">
        <f>'SS to Constituents'!P112</f>
        <v>0</v>
      </c>
      <c r="BC112" s="264"/>
      <c r="BD112" s="285"/>
      <c r="BE112" s="285"/>
      <c r="BF112" s="285"/>
      <c r="BG112" s="285"/>
      <c r="BH112" s="285"/>
      <c r="BI112" s="285"/>
      <c r="BJ112" s="285"/>
      <c r="BK112" s="285"/>
      <c r="BL112" s="285"/>
      <c r="BM112" s="285"/>
      <c r="BN112" s="285"/>
      <c r="BO112" s="285"/>
      <c r="BP112" s="285"/>
      <c r="BQ112" s="285"/>
      <c r="BR112" s="285"/>
      <c r="BS112" s="285"/>
      <c r="BT112" s="285"/>
      <c r="BU112" s="285"/>
      <c r="BV112" s="285"/>
      <c r="BW112" s="285"/>
      <c r="BY112" s="91">
        <f t="shared" si="351"/>
        <v>0</v>
      </c>
      <c r="BZ112" s="91">
        <f t="shared" si="368"/>
        <v>0</v>
      </c>
      <c r="CA112" s="91">
        <f t="shared" si="369"/>
        <v>0</v>
      </c>
      <c r="CB112" s="91">
        <f t="shared" si="370"/>
        <v>0</v>
      </c>
      <c r="CC112" s="91">
        <f t="shared" si="371"/>
        <v>0</v>
      </c>
      <c r="CD112" s="91">
        <f t="shared" si="372"/>
        <v>0</v>
      </c>
      <c r="CE112" s="91">
        <f t="shared" si="373"/>
        <v>0</v>
      </c>
      <c r="CF112" s="91">
        <f t="shared" si="374"/>
        <v>0</v>
      </c>
      <c r="CG112" s="91">
        <f t="shared" si="375"/>
        <v>0</v>
      </c>
      <c r="CH112" s="91">
        <f t="shared" si="357"/>
        <v>0</v>
      </c>
      <c r="CI112" s="91">
        <f t="shared" si="358"/>
        <v>0</v>
      </c>
      <c r="CJ112" s="91">
        <f t="shared" si="359"/>
        <v>0</v>
      </c>
      <c r="CK112" s="91">
        <f t="shared" si="360"/>
        <v>0</v>
      </c>
      <c r="CL112" s="91">
        <f t="shared" si="361"/>
        <v>0</v>
      </c>
      <c r="CM112" s="91">
        <f t="shared" si="362"/>
        <v>0</v>
      </c>
      <c r="CN112" s="91">
        <f t="shared" si="363"/>
        <v>0</v>
      </c>
      <c r="CO112" s="91">
        <f t="shared" si="364"/>
        <v>0</v>
      </c>
      <c r="CP112" s="91">
        <f t="shared" si="365"/>
        <v>0</v>
      </c>
      <c r="CQ112" s="91">
        <f t="shared" si="366"/>
        <v>0</v>
      </c>
      <c r="CR112" s="91">
        <f t="shared" si="367"/>
        <v>0</v>
      </c>
      <c r="CT112" s="91">
        <f t="shared" si="352"/>
        <v>0</v>
      </c>
      <c r="CV112" s="262">
        <f>'SS to Constituents'!Q112</f>
        <v>0</v>
      </c>
      <c r="CW112" s="264"/>
      <c r="CX112" s="285"/>
      <c r="CY112" s="285"/>
      <c r="CZ112" s="285"/>
      <c r="DA112" s="285"/>
      <c r="DB112" s="285"/>
      <c r="DC112" s="285"/>
      <c r="DD112" s="285"/>
      <c r="DE112" s="285"/>
      <c r="DF112" s="285"/>
      <c r="DG112" s="285"/>
      <c r="DH112" s="285"/>
      <c r="DI112" s="285"/>
      <c r="DJ112" s="285"/>
      <c r="DK112" s="285"/>
      <c r="DL112" s="285"/>
      <c r="DM112" s="285"/>
      <c r="DN112" s="285"/>
      <c r="DO112" s="285"/>
      <c r="DP112" s="285"/>
      <c r="DQ112" s="285"/>
      <c r="DR112" s="285"/>
      <c r="DS112" s="285"/>
      <c r="DT112" s="285"/>
      <c r="DU112" s="285"/>
      <c r="DV112" s="285"/>
      <c r="DW112" s="285"/>
      <c r="DX112" s="285"/>
      <c r="DY112" s="285"/>
      <c r="DZ112" s="285"/>
      <c r="EA112" s="285"/>
      <c r="EB112" s="285"/>
      <c r="EC112" s="285"/>
      <c r="ED112" s="285"/>
      <c r="EE112" s="285"/>
      <c r="EF112" s="285"/>
      <c r="EG112" s="285"/>
      <c r="EH112" s="285"/>
      <c r="EI112" s="285"/>
      <c r="EJ112" s="285"/>
      <c r="EK112" s="285"/>
      <c r="EL112" s="285"/>
      <c r="EM112" s="285"/>
      <c r="EN112" s="285"/>
      <c r="EO112" s="285"/>
      <c r="EP112" s="285"/>
      <c r="EQ112" s="285"/>
      <c r="ER112" s="285"/>
      <c r="ES112" s="285"/>
      <c r="ET112" s="285"/>
      <c r="EU112" s="285"/>
      <c r="EV112" s="285"/>
      <c r="EW112" s="285"/>
      <c r="EX112" s="285"/>
      <c r="EY112" s="285"/>
      <c r="EZ112" s="285"/>
      <c r="FA112" s="285"/>
      <c r="FB112" s="285"/>
      <c r="FC112" s="285"/>
      <c r="FD112" s="285"/>
      <c r="FE112" s="285"/>
      <c r="FG112" s="91">
        <f t="shared" si="353"/>
        <v>0</v>
      </c>
      <c r="FH112" s="91">
        <f t="shared" si="377"/>
        <v>0</v>
      </c>
      <c r="FI112" s="91">
        <f t="shared" si="378"/>
        <v>0</v>
      </c>
      <c r="FJ112" s="91">
        <f t="shared" si="379"/>
        <v>0</v>
      </c>
      <c r="FK112" s="91">
        <f t="shared" si="380"/>
        <v>0</v>
      </c>
      <c r="FL112" s="91">
        <f t="shared" si="381"/>
        <v>0</v>
      </c>
      <c r="FM112" s="91">
        <f t="shared" si="382"/>
        <v>0</v>
      </c>
      <c r="FN112" s="91">
        <f t="shared" si="383"/>
        <v>0</v>
      </c>
      <c r="FO112" s="91">
        <f t="shared" si="384"/>
        <v>0</v>
      </c>
      <c r="FP112" s="91">
        <f t="shared" si="385"/>
        <v>0</v>
      </c>
      <c r="FQ112" s="91">
        <f t="shared" si="386"/>
        <v>0</v>
      </c>
      <c r="FR112" s="91">
        <f t="shared" si="387"/>
        <v>0</v>
      </c>
      <c r="FS112" s="91">
        <f t="shared" si="388"/>
        <v>0</v>
      </c>
      <c r="FT112" s="91">
        <f t="shared" si="389"/>
        <v>0</v>
      </c>
      <c r="FU112" s="91">
        <f t="shared" si="390"/>
        <v>0</v>
      </c>
      <c r="FV112" s="91">
        <f t="shared" si="391"/>
        <v>0</v>
      </c>
      <c r="FW112" s="91">
        <f t="shared" si="376"/>
        <v>0</v>
      </c>
      <c r="FX112" s="91">
        <f t="shared" si="392"/>
        <v>0</v>
      </c>
      <c r="FY112" s="91">
        <f t="shared" si="393"/>
        <v>0</v>
      </c>
      <c r="FZ112" s="91">
        <f t="shared" si="394"/>
        <v>0</v>
      </c>
      <c r="GA112" s="91">
        <f t="shared" si="420"/>
        <v>0</v>
      </c>
      <c r="GB112" s="91">
        <f t="shared" si="421"/>
        <v>0</v>
      </c>
      <c r="GC112" s="91">
        <f t="shared" si="422"/>
        <v>0</v>
      </c>
      <c r="GD112" s="91">
        <f t="shared" si="423"/>
        <v>0</v>
      </c>
      <c r="GE112" s="91">
        <f t="shared" si="424"/>
        <v>0</v>
      </c>
      <c r="GF112" s="91">
        <f t="shared" si="425"/>
        <v>0</v>
      </c>
      <c r="GG112" s="91">
        <f t="shared" si="426"/>
        <v>0</v>
      </c>
      <c r="GH112" s="91">
        <f t="shared" si="427"/>
        <v>0</v>
      </c>
      <c r="GI112" s="91">
        <f t="shared" si="428"/>
        <v>0</v>
      </c>
      <c r="GJ112" s="91">
        <f t="shared" si="429"/>
        <v>0</v>
      </c>
      <c r="GK112" s="91">
        <f t="shared" si="430"/>
        <v>0</v>
      </c>
      <c r="GL112" s="91">
        <f t="shared" si="431"/>
        <v>0</v>
      </c>
      <c r="GM112" s="91">
        <f t="shared" si="432"/>
        <v>0</v>
      </c>
      <c r="GN112" s="91">
        <f t="shared" si="433"/>
        <v>0</v>
      </c>
      <c r="GO112" s="91">
        <f t="shared" si="434"/>
        <v>0</v>
      </c>
      <c r="GP112" s="91">
        <f t="shared" si="415"/>
        <v>0</v>
      </c>
      <c r="GQ112" s="91">
        <f t="shared" si="416"/>
        <v>0</v>
      </c>
      <c r="GR112" s="91">
        <f t="shared" si="417"/>
        <v>0</v>
      </c>
      <c r="GS112" s="91">
        <f t="shared" si="418"/>
        <v>0</v>
      </c>
      <c r="GT112" s="91">
        <f t="shared" si="419"/>
        <v>0</v>
      </c>
      <c r="GU112" s="91">
        <f t="shared" si="395"/>
        <v>0</v>
      </c>
      <c r="GV112" s="91">
        <f t="shared" si="396"/>
        <v>0</v>
      </c>
      <c r="GW112" s="91">
        <f t="shared" si="397"/>
        <v>0</v>
      </c>
      <c r="GX112" s="91">
        <f t="shared" si="398"/>
        <v>0</v>
      </c>
      <c r="GY112" s="91">
        <f t="shared" si="399"/>
        <v>0</v>
      </c>
      <c r="GZ112" s="91">
        <f t="shared" si="400"/>
        <v>0</v>
      </c>
      <c r="HA112" s="91">
        <f t="shared" si="401"/>
        <v>0</v>
      </c>
      <c r="HB112" s="91">
        <f t="shared" si="402"/>
        <v>0</v>
      </c>
      <c r="HC112" s="91">
        <f t="shared" si="403"/>
        <v>0</v>
      </c>
      <c r="HD112" s="91">
        <f t="shared" si="404"/>
        <v>0</v>
      </c>
      <c r="HE112" s="91">
        <f t="shared" si="405"/>
        <v>0</v>
      </c>
      <c r="HF112" s="91">
        <f t="shared" si="406"/>
        <v>0</v>
      </c>
      <c r="HG112" s="91">
        <f t="shared" si="407"/>
        <v>0</v>
      </c>
      <c r="HH112" s="91">
        <f t="shared" si="408"/>
        <v>0</v>
      </c>
      <c r="HI112" s="91">
        <f t="shared" si="409"/>
        <v>0</v>
      </c>
      <c r="HJ112" s="91">
        <f t="shared" si="410"/>
        <v>0</v>
      </c>
      <c r="HK112" s="91">
        <f t="shared" si="411"/>
        <v>0</v>
      </c>
      <c r="HL112" s="91">
        <f t="shared" si="412"/>
        <v>0</v>
      </c>
      <c r="HM112" s="91">
        <f t="shared" si="413"/>
        <v>0</v>
      </c>
      <c r="HN112" s="91">
        <f t="shared" si="414"/>
        <v>0</v>
      </c>
      <c r="HP112" s="91">
        <f t="shared" si="354"/>
        <v>0</v>
      </c>
      <c r="HR112" s="262">
        <f t="shared" si="355"/>
        <v>0</v>
      </c>
      <c r="HS112" s="91">
        <f>HR112-'SS to Constituents'!F112</f>
        <v>0</v>
      </c>
      <c r="HV112" s="289" t="str">
        <f t="shared" si="356"/>
        <v>1E.4.GTAC</v>
      </c>
      <c r="HW112" s="262">
        <f t="shared" si="233"/>
        <v>0</v>
      </c>
      <c r="HX112" s="262">
        <f t="shared" si="234"/>
        <v>0</v>
      </c>
      <c r="HY112" s="262">
        <f t="shared" si="235"/>
        <v>0</v>
      </c>
      <c r="HZ112" s="262">
        <f t="shared" si="236"/>
        <v>0</v>
      </c>
      <c r="IA112" s="262">
        <f t="shared" si="237"/>
        <v>0</v>
      </c>
      <c r="IB112" s="262">
        <f t="shared" si="238"/>
        <v>0</v>
      </c>
      <c r="IC112" s="262">
        <f t="shared" si="239"/>
        <v>0</v>
      </c>
      <c r="ID112" s="262">
        <f t="shared" si="240"/>
        <v>0</v>
      </c>
      <c r="IE112" s="262">
        <f t="shared" si="241"/>
        <v>0</v>
      </c>
      <c r="IF112" s="262">
        <f t="shared" si="242"/>
        <v>0</v>
      </c>
      <c r="IG112" s="262">
        <f t="shared" si="243"/>
        <v>0</v>
      </c>
      <c r="IH112" s="262">
        <f t="shared" si="244"/>
        <v>0</v>
      </c>
      <c r="II112" s="262">
        <f t="shared" si="245"/>
        <v>0</v>
      </c>
      <c r="IJ112" s="262">
        <f t="shared" si="246"/>
        <v>0</v>
      </c>
      <c r="IK112" s="262">
        <f t="shared" si="247"/>
        <v>0</v>
      </c>
      <c r="IL112" s="262">
        <f t="shared" si="248"/>
        <v>0</v>
      </c>
      <c r="IM112" s="262">
        <f t="shared" si="249"/>
        <v>0</v>
      </c>
      <c r="IN112" s="262">
        <f t="shared" si="250"/>
        <v>0</v>
      </c>
      <c r="IO112" s="262">
        <f t="shared" si="251"/>
        <v>0</v>
      </c>
      <c r="IP112" s="262">
        <f t="shared" si="252"/>
        <v>0</v>
      </c>
      <c r="IQ112" s="262">
        <f t="shared" si="253"/>
        <v>0</v>
      </c>
      <c r="IR112" s="262">
        <f t="shared" si="254"/>
        <v>0</v>
      </c>
      <c r="IS112" s="262">
        <f t="shared" si="255"/>
        <v>0</v>
      </c>
      <c r="IT112" s="262">
        <f t="shared" si="256"/>
        <v>0</v>
      </c>
      <c r="IU112" s="262">
        <f t="shared" si="257"/>
        <v>0</v>
      </c>
      <c r="IV112" s="262">
        <f t="shared" si="258"/>
        <v>0</v>
      </c>
      <c r="IW112" s="262">
        <f t="shared" si="259"/>
        <v>0</v>
      </c>
      <c r="IX112" s="262">
        <f t="shared" si="260"/>
        <v>0</v>
      </c>
      <c r="IY112" s="262">
        <f t="shared" si="261"/>
        <v>0</v>
      </c>
      <c r="IZ112" s="262">
        <f t="shared" si="262"/>
        <v>0</v>
      </c>
      <c r="JA112" s="262">
        <f t="shared" si="263"/>
        <v>0</v>
      </c>
      <c r="JB112" s="262">
        <f t="shared" si="264"/>
        <v>0</v>
      </c>
      <c r="JC112" s="262">
        <f t="shared" si="265"/>
        <v>0</v>
      </c>
      <c r="JD112" s="262">
        <f t="shared" si="266"/>
        <v>0</v>
      </c>
      <c r="JE112" s="262">
        <f t="shared" si="267"/>
        <v>0</v>
      </c>
      <c r="JF112" s="262">
        <f t="shared" si="268"/>
        <v>0</v>
      </c>
      <c r="JG112" s="262">
        <f t="shared" si="269"/>
        <v>0</v>
      </c>
      <c r="JH112" s="262">
        <f t="shared" si="270"/>
        <v>0</v>
      </c>
      <c r="JI112" s="262">
        <f t="shared" si="271"/>
        <v>0</v>
      </c>
      <c r="JJ112" s="262">
        <f t="shared" si="272"/>
        <v>0</v>
      </c>
      <c r="JK112" s="262">
        <f t="shared" si="273"/>
        <v>0</v>
      </c>
      <c r="JL112" s="262">
        <f t="shared" si="274"/>
        <v>0</v>
      </c>
      <c r="JM112" s="262">
        <f t="shared" si="275"/>
        <v>0</v>
      </c>
      <c r="JN112" s="262">
        <f t="shared" si="276"/>
        <v>0</v>
      </c>
      <c r="JO112" s="262">
        <f t="shared" si="277"/>
        <v>0</v>
      </c>
      <c r="JP112" s="262">
        <f t="shared" si="278"/>
        <v>0</v>
      </c>
      <c r="JQ112" s="262">
        <f t="shared" si="279"/>
        <v>0</v>
      </c>
      <c r="JR112" s="262">
        <f t="shared" si="280"/>
        <v>0</v>
      </c>
      <c r="JS112" s="262">
        <f t="shared" si="281"/>
        <v>0</v>
      </c>
      <c r="JT112" s="262">
        <f t="shared" si="282"/>
        <v>0</v>
      </c>
      <c r="JU112" s="262">
        <f t="shared" si="283"/>
        <v>0</v>
      </c>
      <c r="JV112" s="262">
        <f t="shared" si="284"/>
        <v>0</v>
      </c>
      <c r="JW112" s="262">
        <f t="shared" si="285"/>
        <v>0</v>
      </c>
      <c r="JX112" s="262">
        <f t="shared" si="286"/>
        <v>0</v>
      </c>
      <c r="JY112" s="262">
        <f t="shared" si="287"/>
        <v>0</v>
      </c>
      <c r="JZ112" s="262">
        <f t="shared" si="288"/>
        <v>0</v>
      </c>
      <c r="KA112" s="262">
        <f t="shared" si="289"/>
        <v>0</v>
      </c>
      <c r="KB112" s="262">
        <f t="shared" si="290"/>
        <v>0</v>
      </c>
      <c r="KC112" s="262">
        <f t="shared" si="291"/>
        <v>0</v>
      </c>
      <c r="KD112" s="262">
        <f t="shared" si="292"/>
        <v>0</v>
      </c>
      <c r="KE112" s="262">
        <f t="shared" si="293"/>
        <v>0</v>
      </c>
      <c r="KF112" s="262">
        <f t="shared" si="294"/>
        <v>0</v>
      </c>
      <c r="KG112" s="262">
        <f t="shared" si="295"/>
        <v>0</v>
      </c>
      <c r="KH112" s="262">
        <f t="shared" si="296"/>
        <v>0</v>
      </c>
      <c r="KI112" s="262">
        <f t="shared" si="297"/>
        <v>0</v>
      </c>
      <c r="KJ112" s="262">
        <f t="shared" si="298"/>
        <v>0</v>
      </c>
      <c r="KK112" s="262">
        <f t="shared" si="299"/>
        <v>0</v>
      </c>
      <c r="KL112" s="262">
        <f t="shared" si="300"/>
        <v>0</v>
      </c>
      <c r="KM112" s="262">
        <f t="shared" si="301"/>
        <v>0</v>
      </c>
      <c r="KN112" s="262">
        <f t="shared" si="302"/>
        <v>0</v>
      </c>
      <c r="KO112" s="262">
        <f t="shared" si="303"/>
        <v>0</v>
      </c>
      <c r="KP112" s="262">
        <f t="shared" si="304"/>
        <v>0</v>
      </c>
      <c r="KQ112" s="262">
        <f t="shared" si="305"/>
        <v>0</v>
      </c>
      <c r="KR112" s="262">
        <f t="shared" si="306"/>
        <v>0</v>
      </c>
      <c r="KS112" s="262">
        <f t="shared" si="307"/>
        <v>0</v>
      </c>
      <c r="KT112" s="262">
        <f t="shared" si="308"/>
        <v>0</v>
      </c>
      <c r="KU112" s="262">
        <f t="shared" si="309"/>
        <v>0</v>
      </c>
      <c r="KV112" s="262">
        <f t="shared" si="310"/>
        <v>0</v>
      </c>
      <c r="KW112" s="262">
        <f t="shared" si="311"/>
        <v>0</v>
      </c>
      <c r="KX112" s="262">
        <f t="shared" si="312"/>
        <v>0</v>
      </c>
      <c r="KY112" s="262">
        <f t="shared" si="313"/>
        <v>0</v>
      </c>
      <c r="KZ112" s="262">
        <f t="shared" si="314"/>
        <v>0</v>
      </c>
      <c r="LA112" s="262">
        <f t="shared" si="315"/>
        <v>0</v>
      </c>
      <c r="LB112" s="262">
        <f t="shared" si="316"/>
        <v>0</v>
      </c>
      <c r="LC112" s="262">
        <f t="shared" si="317"/>
        <v>0</v>
      </c>
      <c r="LD112" s="262">
        <f t="shared" si="318"/>
        <v>0</v>
      </c>
      <c r="LE112" s="262">
        <f t="shared" si="319"/>
        <v>0</v>
      </c>
      <c r="LF112" s="262">
        <f t="shared" si="320"/>
        <v>0</v>
      </c>
      <c r="LG112" s="262">
        <f t="shared" si="321"/>
        <v>0</v>
      </c>
      <c r="LH112" s="262">
        <f t="shared" si="322"/>
        <v>0</v>
      </c>
      <c r="LI112" s="262">
        <f t="shared" si="323"/>
        <v>0</v>
      </c>
      <c r="LJ112" s="262">
        <f t="shared" si="324"/>
        <v>0</v>
      </c>
      <c r="LK112" s="262">
        <f t="shared" si="325"/>
        <v>0</v>
      </c>
      <c r="LL112" s="262">
        <f t="shared" si="326"/>
        <v>0</v>
      </c>
    </row>
    <row r="113" spans="2:324" ht="39.950000000000003" hidden="1" customHeight="1" x14ac:dyDescent="0.25">
      <c r="B113" s="5" t="s">
        <v>86</v>
      </c>
      <c r="C113" s="68" t="s">
        <v>47</v>
      </c>
      <c r="D113" s="5" t="s">
        <v>75</v>
      </c>
      <c r="F113" s="262">
        <f>'SS to Constituents'!N113</f>
        <v>0</v>
      </c>
      <c r="H113" s="262">
        <f>'SS to Constituents'!O113</f>
        <v>0</v>
      </c>
      <c r="I113" s="264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X113" s="91">
        <f t="shared" si="327"/>
        <v>0</v>
      </c>
      <c r="Y113" s="91">
        <f t="shared" si="328"/>
        <v>0</v>
      </c>
      <c r="Z113" s="91">
        <f t="shared" si="329"/>
        <v>0</v>
      </c>
      <c r="AA113" s="91">
        <f t="shared" si="330"/>
        <v>0</v>
      </c>
      <c r="AB113" s="91">
        <f t="shared" si="331"/>
        <v>0</v>
      </c>
      <c r="AC113" s="91">
        <f t="shared" si="332"/>
        <v>0</v>
      </c>
      <c r="AD113" s="91">
        <f t="shared" si="333"/>
        <v>0</v>
      </c>
      <c r="AE113" s="91">
        <f t="shared" si="334"/>
        <v>0</v>
      </c>
      <c r="AF113" s="91">
        <f t="shared" si="335"/>
        <v>0</v>
      </c>
      <c r="AG113" s="91">
        <f t="shared" si="336"/>
        <v>0</v>
      </c>
      <c r="AH113" s="91">
        <f t="shared" si="337"/>
        <v>0</v>
      </c>
      <c r="AI113" s="91">
        <f t="shared" si="338"/>
        <v>0</v>
      </c>
      <c r="AJ113" s="91">
        <f t="shared" si="339"/>
        <v>0</v>
      </c>
      <c r="AL113" s="91">
        <f t="shared" si="340"/>
        <v>0</v>
      </c>
      <c r="AM113" s="91">
        <f t="shared" si="341"/>
        <v>0</v>
      </c>
      <c r="AN113" s="91">
        <f t="shared" si="342"/>
        <v>0</v>
      </c>
      <c r="AO113" s="91">
        <f t="shared" si="343"/>
        <v>0</v>
      </c>
      <c r="AP113" s="91">
        <f t="shared" si="344"/>
        <v>0</v>
      </c>
      <c r="AR113" s="91">
        <f t="shared" si="345"/>
        <v>0</v>
      </c>
      <c r="AS113" s="91">
        <f t="shared" si="346"/>
        <v>0</v>
      </c>
      <c r="AT113" s="91">
        <f t="shared" si="347"/>
        <v>0</v>
      </c>
      <c r="AV113" s="91">
        <f t="shared" si="348"/>
        <v>0</v>
      </c>
      <c r="AX113" s="91">
        <f t="shared" si="349"/>
        <v>0</v>
      </c>
      <c r="AZ113" s="91">
        <f t="shared" si="350"/>
        <v>0</v>
      </c>
      <c r="BB113" s="262">
        <f>'SS to Constituents'!P113</f>
        <v>0</v>
      </c>
      <c r="BC113" s="264"/>
      <c r="BD113" s="285"/>
      <c r="BE113" s="285"/>
      <c r="BF113" s="285"/>
      <c r="BG113" s="285"/>
      <c r="BH113" s="285"/>
      <c r="BI113" s="285"/>
      <c r="BJ113" s="285"/>
      <c r="BK113" s="285"/>
      <c r="BL113" s="285"/>
      <c r="BM113" s="285"/>
      <c r="BN113" s="285"/>
      <c r="BO113" s="285"/>
      <c r="BP113" s="285"/>
      <c r="BQ113" s="285"/>
      <c r="BR113" s="285"/>
      <c r="BS113" s="285"/>
      <c r="BT113" s="285"/>
      <c r="BU113" s="285"/>
      <c r="BV113" s="285"/>
      <c r="BW113" s="285"/>
      <c r="BY113" s="91">
        <f t="shared" si="351"/>
        <v>0</v>
      </c>
      <c r="BZ113" s="91">
        <f t="shared" si="368"/>
        <v>0</v>
      </c>
      <c r="CA113" s="91">
        <f t="shared" si="369"/>
        <v>0</v>
      </c>
      <c r="CB113" s="91">
        <f t="shared" si="370"/>
        <v>0</v>
      </c>
      <c r="CC113" s="91">
        <f t="shared" si="371"/>
        <v>0</v>
      </c>
      <c r="CD113" s="91">
        <f t="shared" si="372"/>
        <v>0</v>
      </c>
      <c r="CE113" s="91">
        <f t="shared" si="373"/>
        <v>0</v>
      </c>
      <c r="CF113" s="91">
        <f t="shared" si="374"/>
        <v>0</v>
      </c>
      <c r="CG113" s="91">
        <f t="shared" si="375"/>
        <v>0</v>
      </c>
      <c r="CH113" s="91">
        <f t="shared" si="357"/>
        <v>0</v>
      </c>
      <c r="CI113" s="91">
        <f t="shared" si="358"/>
        <v>0</v>
      </c>
      <c r="CJ113" s="91">
        <f t="shared" si="359"/>
        <v>0</v>
      </c>
      <c r="CK113" s="91">
        <f t="shared" si="360"/>
        <v>0</v>
      </c>
      <c r="CL113" s="91">
        <f t="shared" si="361"/>
        <v>0</v>
      </c>
      <c r="CM113" s="91">
        <f t="shared" si="362"/>
        <v>0</v>
      </c>
      <c r="CN113" s="91">
        <f t="shared" si="363"/>
        <v>0</v>
      </c>
      <c r="CO113" s="91">
        <f t="shared" si="364"/>
        <v>0</v>
      </c>
      <c r="CP113" s="91">
        <f t="shared" si="365"/>
        <v>0</v>
      </c>
      <c r="CQ113" s="91">
        <f t="shared" si="366"/>
        <v>0</v>
      </c>
      <c r="CR113" s="91">
        <f t="shared" si="367"/>
        <v>0</v>
      </c>
      <c r="CT113" s="91">
        <f t="shared" si="352"/>
        <v>0</v>
      </c>
      <c r="CV113" s="262">
        <f>'SS to Constituents'!Q113</f>
        <v>0</v>
      </c>
      <c r="CW113" s="264"/>
      <c r="CX113" s="285"/>
      <c r="CY113" s="285"/>
      <c r="CZ113" s="285"/>
      <c r="DA113" s="285"/>
      <c r="DB113" s="285"/>
      <c r="DC113" s="285"/>
      <c r="DD113" s="285"/>
      <c r="DE113" s="285"/>
      <c r="DF113" s="285"/>
      <c r="DG113" s="285"/>
      <c r="DH113" s="285"/>
      <c r="DI113" s="285"/>
      <c r="DJ113" s="285"/>
      <c r="DK113" s="285"/>
      <c r="DL113" s="285"/>
      <c r="DM113" s="285"/>
      <c r="DN113" s="285"/>
      <c r="DO113" s="285"/>
      <c r="DP113" s="285"/>
      <c r="DQ113" s="285"/>
      <c r="DR113" s="285"/>
      <c r="DS113" s="285"/>
      <c r="DT113" s="285"/>
      <c r="DU113" s="285"/>
      <c r="DV113" s="285"/>
      <c r="DW113" s="285"/>
      <c r="DX113" s="285"/>
      <c r="DY113" s="285"/>
      <c r="DZ113" s="285"/>
      <c r="EA113" s="285"/>
      <c r="EB113" s="285"/>
      <c r="EC113" s="285"/>
      <c r="ED113" s="285"/>
      <c r="EE113" s="285"/>
      <c r="EF113" s="285"/>
      <c r="EG113" s="285"/>
      <c r="EH113" s="285"/>
      <c r="EI113" s="285"/>
      <c r="EJ113" s="285"/>
      <c r="EK113" s="285"/>
      <c r="EL113" s="285"/>
      <c r="EM113" s="285"/>
      <c r="EN113" s="285"/>
      <c r="EO113" s="285"/>
      <c r="EP113" s="285"/>
      <c r="EQ113" s="285"/>
      <c r="ER113" s="285"/>
      <c r="ES113" s="285"/>
      <c r="ET113" s="285"/>
      <c r="EU113" s="285"/>
      <c r="EV113" s="285"/>
      <c r="EW113" s="285"/>
      <c r="EX113" s="285"/>
      <c r="EY113" s="285"/>
      <c r="EZ113" s="285"/>
      <c r="FA113" s="285"/>
      <c r="FB113" s="285"/>
      <c r="FC113" s="285"/>
      <c r="FD113" s="285"/>
      <c r="FE113" s="285"/>
      <c r="FG113" s="91">
        <f t="shared" si="353"/>
        <v>0</v>
      </c>
      <c r="FH113" s="91">
        <f t="shared" si="377"/>
        <v>0</v>
      </c>
      <c r="FI113" s="91">
        <f t="shared" si="378"/>
        <v>0</v>
      </c>
      <c r="FJ113" s="91">
        <f t="shared" si="379"/>
        <v>0</v>
      </c>
      <c r="FK113" s="91">
        <f t="shared" si="380"/>
        <v>0</v>
      </c>
      <c r="FL113" s="91">
        <f t="shared" si="381"/>
        <v>0</v>
      </c>
      <c r="FM113" s="91">
        <f t="shared" si="382"/>
        <v>0</v>
      </c>
      <c r="FN113" s="91">
        <f t="shared" si="383"/>
        <v>0</v>
      </c>
      <c r="FO113" s="91">
        <f t="shared" si="384"/>
        <v>0</v>
      </c>
      <c r="FP113" s="91">
        <f t="shared" si="385"/>
        <v>0</v>
      </c>
      <c r="FQ113" s="91">
        <f t="shared" si="386"/>
        <v>0</v>
      </c>
      <c r="FR113" s="91">
        <f t="shared" si="387"/>
        <v>0</v>
      </c>
      <c r="FS113" s="91">
        <f t="shared" si="388"/>
        <v>0</v>
      </c>
      <c r="FT113" s="91">
        <f t="shared" si="389"/>
        <v>0</v>
      </c>
      <c r="FU113" s="91">
        <f t="shared" si="390"/>
        <v>0</v>
      </c>
      <c r="FV113" s="91">
        <f t="shared" si="391"/>
        <v>0</v>
      </c>
      <c r="FW113" s="91">
        <f t="shared" si="376"/>
        <v>0</v>
      </c>
      <c r="FX113" s="91">
        <f t="shared" si="392"/>
        <v>0</v>
      </c>
      <c r="FY113" s="91">
        <f t="shared" si="393"/>
        <v>0</v>
      </c>
      <c r="FZ113" s="91">
        <f t="shared" si="394"/>
        <v>0</v>
      </c>
      <c r="GA113" s="91">
        <f t="shared" si="420"/>
        <v>0</v>
      </c>
      <c r="GB113" s="91">
        <f t="shared" si="421"/>
        <v>0</v>
      </c>
      <c r="GC113" s="91">
        <f t="shared" si="422"/>
        <v>0</v>
      </c>
      <c r="GD113" s="91">
        <f t="shared" si="423"/>
        <v>0</v>
      </c>
      <c r="GE113" s="91">
        <f t="shared" si="424"/>
        <v>0</v>
      </c>
      <c r="GF113" s="91">
        <f t="shared" si="425"/>
        <v>0</v>
      </c>
      <c r="GG113" s="91">
        <f t="shared" si="426"/>
        <v>0</v>
      </c>
      <c r="GH113" s="91">
        <f t="shared" si="427"/>
        <v>0</v>
      </c>
      <c r="GI113" s="91">
        <f t="shared" si="428"/>
        <v>0</v>
      </c>
      <c r="GJ113" s="91">
        <f t="shared" si="429"/>
        <v>0</v>
      </c>
      <c r="GK113" s="91">
        <f t="shared" si="430"/>
        <v>0</v>
      </c>
      <c r="GL113" s="91">
        <f t="shared" si="431"/>
        <v>0</v>
      </c>
      <c r="GM113" s="91">
        <f t="shared" si="432"/>
        <v>0</v>
      </c>
      <c r="GN113" s="91">
        <f t="shared" si="433"/>
        <v>0</v>
      </c>
      <c r="GO113" s="91">
        <f t="shared" si="434"/>
        <v>0</v>
      </c>
      <c r="GP113" s="91">
        <f t="shared" si="415"/>
        <v>0</v>
      </c>
      <c r="GQ113" s="91">
        <f t="shared" si="416"/>
        <v>0</v>
      </c>
      <c r="GR113" s="91">
        <f t="shared" si="417"/>
        <v>0</v>
      </c>
      <c r="GS113" s="91">
        <f t="shared" si="418"/>
        <v>0</v>
      </c>
      <c r="GT113" s="91">
        <f t="shared" si="419"/>
        <v>0</v>
      </c>
      <c r="GU113" s="91">
        <f t="shared" si="395"/>
        <v>0</v>
      </c>
      <c r="GV113" s="91">
        <f t="shared" si="396"/>
        <v>0</v>
      </c>
      <c r="GW113" s="91">
        <f t="shared" si="397"/>
        <v>0</v>
      </c>
      <c r="GX113" s="91">
        <f t="shared" si="398"/>
        <v>0</v>
      </c>
      <c r="GY113" s="91">
        <f t="shared" si="399"/>
        <v>0</v>
      </c>
      <c r="GZ113" s="91">
        <f t="shared" si="400"/>
        <v>0</v>
      </c>
      <c r="HA113" s="91">
        <f t="shared" si="401"/>
        <v>0</v>
      </c>
      <c r="HB113" s="91">
        <f t="shared" si="402"/>
        <v>0</v>
      </c>
      <c r="HC113" s="91">
        <f t="shared" si="403"/>
        <v>0</v>
      </c>
      <c r="HD113" s="91">
        <f t="shared" si="404"/>
        <v>0</v>
      </c>
      <c r="HE113" s="91">
        <f t="shared" si="405"/>
        <v>0</v>
      </c>
      <c r="HF113" s="91">
        <f t="shared" si="406"/>
        <v>0</v>
      </c>
      <c r="HG113" s="91">
        <f t="shared" si="407"/>
        <v>0</v>
      </c>
      <c r="HH113" s="91">
        <f t="shared" si="408"/>
        <v>0</v>
      </c>
      <c r="HI113" s="91">
        <f t="shared" si="409"/>
        <v>0</v>
      </c>
      <c r="HJ113" s="91">
        <f t="shared" si="410"/>
        <v>0</v>
      </c>
      <c r="HK113" s="91">
        <f t="shared" si="411"/>
        <v>0</v>
      </c>
      <c r="HL113" s="91">
        <f t="shared" si="412"/>
        <v>0</v>
      </c>
      <c r="HM113" s="91">
        <f t="shared" si="413"/>
        <v>0</v>
      </c>
      <c r="HN113" s="91">
        <f t="shared" si="414"/>
        <v>0</v>
      </c>
      <c r="HP113" s="91">
        <f t="shared" si="354"/>
        <v>0</v>
      </c>
      <c r="HR113" s="262">
        <f t="shared" si="355"/>
        <v>0</v>
      </c>
      <c r="HS113" s="91">
        <f>HR113-'SS to Constituents'!F113</f>
        <v>0</v>
      </c>
      <c r="HV113" s="289" t="str">
        <f t="shared" si="356"/>
        <v>1E.4.GTANC</v>
      </c>
      <c r="HW113" s="262">
        <f t="shared" si="233"/>
        <v>0</v>
      </c>
      <c r="HX113" s="262">
        <f t="shared" si="234"/>
        <v>0</v>
      </c>
      <c r="HY113" s="262">
        <f t="shared" si="235"/>
        <v>0</v>
      </c>
      <c r="HZ113" s="262">
        <f t="shared" si="236"/>
        <v>0</v>
      </c>
      <c r="IA113" s="262">
        <f t="shared" si="237"/>
        <v>0</v>
      </c>
      <c r="IB113" s="262">
        <f t="shared" si="238"/>
        <v>0</v>
      </c>
      <c r="IC113" s="262">
        <f t="shared" si="239"/>
        <v>0</v>
      </c>
      <c r="ID113" s="262">
        <f t="shared" si="240"/>
        <v>0</v>
      </c>
      <c r="IE113" s="262">
        <f t="shared" si="241"/>
        <v>0</v>
      </c>
      <c r="IF113" s="262">
        <f t="shared" si="242"/>
        <v>0</v>
      </c>
      <c r="IG113" s="262">
        <f t="shared" si="243"/>
        <v>0</v>
      </c>
      <c r="IH113" s="262">
        <f t="shared" si="244"/>
        <v>0</v>
      </c>
      <c r="II113" s="262">
        <f t="shared" si="245"/>
        <v>0</v>
      </c>
      <c r="IJ113" s="262">
        <f t="shared" si="246"/>
        <v>0</v>
      </c>
      <c r="IK113" s="262">
        <f t="shared" si="247"/>
        <v>0</v>
      </c>
      <c r="IL113" s="262">
        <f t="shared" si="248"/>
        <v>0</v>
      </c>
      <c r="IM113" s="262">
        <f t="shared" si="249"/>
        <v>0</v>
      </c>
      <c r="IN113" s="262">
        <f t="shared" si="250"/>
        <v>0</v>
      </c>
      <c r="IO113" s="262">
        <f t="shared" si="251"/>
        <v>0</v>
      </c>
      <c r="IP113" s="262">
        <f t="shared" si="252"/>
        <v>0</v>
      </c>
      <c r="IQ113" s="262">
        <f t="shared" si="253"/>
        <v>0</v>
      </c>
      <c r="IR113" s="262">
        <f t="shared" si="254"/>
        <v>0</v>
      </c>
      <c r="IS113" s="262">
        <f t="shared" si="255"/>
        <v>0</v>
      </c>
      <c r="IT113" s="262">
        <f t="shared" si="256"/>
        <v>0</v>
      </c>
      <c r="IU113" s="262">
        <f t="shared" si="257"/>
        <v>0</v>
      </c>
      <c r="IV113" s="262">
        <f t="shared" si="258"/>
        <v>0</v>
      </c>
      <c r="IW113" s="262">
        <f t="shared" si="259"/>
        <v>0</v>
      </c>
      <c r="IX113" s="262">
        <f t="shared" si="260"/>
        <v>0</v>
      </c>
      <c r="IY113" s="262">
        <f t="shared" si="261"/>
        <v>0</v>
      </c>
      <c r="IZ113" s="262">
        <f t="shared" si="262"/>
        <v>0</v>
      </c>
      <c r="JA113" s="262">
        <f t="shared" si="263"/>
        <v>0</v>
      </c>
      <c r="JB113" s="262">
        <f t="shared" si="264"/>
        <v>0</v>
      </c>
      <c r="JC113" s="262">
        <f t="shared" si="265"/>
        <v>0</v>
      </c>
      <c r="JD113" s="262">
        <f t="shared" si="266"/>
        <v>0</v>
      </c>
      <c r="JE113" s="262">
        <f t="shared" si="267"/>
        <v>0</v>
      </c>
      <c r="JF113" s="262">
        <f t="shared" si="268"/>
        <v>0</v>
      </c>
      <c r="JG113" s="262">
        <f t="shared" si="269"/>
        <v>0</v>
      </c>
      <c r="JH113" s="262">
        <f t="shared" si="270"/>
        <v>0</v>
      </c>
      <c r="JI113" s="262">
        <f t="shared" si="271"/>
        <v>0</v>
      </c>
      <c r="JJ113" s="262">
        <f t="shared" si="272"/>
        <v>0</v>
      </c>
      <c r="JK113" s="262">
        <f t="shared" si="273"/>
        <v>0</v>
      </c>
      <c r="JL113" s="262">
        <f t="shared" si="274"/>
        <v>0</v>
      </c>
      <c r="JM113" s="262">
        <f t="shared" si="275"/>
        <v>0</v>
      </c>
      <c r="JN113" s="262">
        <f t="shared" si="276"/>
        <v>0</v>
      </c>
      <c r="JO113" s="262">
        <f t="shared" si="277"/>
        <v>0</v>
      </c>
      <c r="JP113" s="262">
        <f t="shared" si="278"/>
        <v>0</v>
      </c>
      <c r="JQ113" s="262">
        <f t="shared" si="279"/>
        <v>0</v>
      </c>
      <c r="JR113" s="262">
        <f t="shared" si="280"/>
        <v>0</v>
      </c>
      <c r="JS113" s="262">
        <f t="shared" si="281"/>
        <v>0</v>
      </c>
      <c r="JT113" s="262">
        <f t="shared" si="282"/>
        <v>0</v>
      </c>
      <c r="JU113" s="262">
        <f t="shared" si="283"/>
        <v>0</v>
      </c>
      <c r="JV113" s="262">
        <f t="shared" si="284"/>
        <v>0</v>
      </c>
      <c r="JW113" s="262">
        <f t="shared" si="285"/>
        <v>0</v>
      </c>
      <c r="JX113" s="262">
        <f t="shared" si="286"/>
        <v>0</v>
      </c>
      <c r="JY113" s="262">
        <f t="shared" si="287"/>
        <v>0</v>
      </c>
      <c r="JZ113" s="262">
        <f t="shared" si="288"/>
        <v>0</v>
      </c>
      <c r="KA113" s="262">
        <f t="shared" si="289"/>
        <v>0</v>
      </c>
      <c r="KB113" s="262">
        <f t="shared" si="290"/>
        <v>0</v>
      </c>
      <c r="KC113" s="262">
        <f t="shared" si="291"/>
        <v>0</v>
      </c>
      <c r="KD113" s="262">
        <f t="shared" si="292"/>
        <v>0</v>
      </c>
      <c r="KE113" s="262">
        <f t="shared" si="293"/>
        <v>0</v>
      </c>
      <c r="KF113" s="262">
        <f t="shared" si="294"/>
        <v>0</v>
      </c>
      <c r="KG113" s="262">
        <f t="shared" si="295"/>
        <v>0</v>
      </c>
      <c r="KH113" s="262">
        <f t="shared" si="296"/>
        <v>0</v>
      </c>
      <c r="KI113" s="262">
        <f t="shared" si="297"/>
        <v>0</v>
      </c>
      <c r="KJ113" s="262">
        <f t="shared" si="298"/>
        <v>0</v>
      </c>
      <c r="KK113" s="262">
        <f t="shared" si="299"/>
        <v>0</v>
      </c>
      <c r="KL113" s="262">
        <f t="shared" si="300"/>
        <v>0</v>
      </c>
      <c r="KM113" s="262">
        <f t="shared" si="301"/>
        <v>0</v>
      </c>
      <c r="KN113" s="262">
        <f t="shared" si="302"/>
        <v>0</v>
      </c>
      <c r="KO113" s="262">
        <f t="shared" si="303"/>
        <v>0</v>
      </c>
      <c r="KP113" s="262">
        <f t="shared" si="304"/>
        <v>0</v>
      </c>
      <c r="KQ113" s="262">
        <f t="shared" si="305"/>
        <v>0</v>
      </c>
      <c r="KR113" s="262">
        <f t="shared" si="306"/>
        <v>0</v>
      </c>
      <c r="KS113" s="262">
        <f t="shared" si="307"/>
        <v>0</v>
      </c>
      <c r="KT113" s="262">
        <f t="shared" si="308"/>
        <v>0</v>
      </c>
      <c r="KU113" s="262">
        <f t="shared" si="309"/>
        <v>0</v>
      </c>
      <c r="KV113" s="262">
        <f t="shared" si="310"/>
        <v>0</v>
      </c>
      <c r="KW113" s="262">
        <f t="shared" si="311"/>
        <v>0</v>
      </c>
      <c r="KX113" s="262">
        <f t="shared" si="312"/>
        <v>0</v>
      </c>
      <c r="KY113" s="262">
        <f t="shared" si="313"/>
        <v>0</v>
      </c>
      <c r="KZ113" s="262">
        <f t="shared" si="314"/>
        <v>0</v>
      </c>
      <c r="LA113" s="262">
        <f t="shared" si="315"/>
        <v>0</v>
      </c>
      <c r="LB113" s="262">
        <f t="shared" si="316"/>
        <v>0</v>
      </c>
      <c r="LC113" s="262">
        <f t="shared" si="317"/>
        <v>0</v>
      </c>
      <c r="LD113" s="262">
        <f t="shared" si="318"/>
        <v>0</v>
      </c>
      <c r="LE113" s="262">
        <f t="shared" si="319"/>
        <v>0</v>
      </c>
      <c r="LF113" s="262">
        <f t="shared" si="320"/>
        <v>0</v>
      </c>
      <c r="LG113" s="262">
        <f t="shared" si="321"/>
        <v>0</v>
      </c>
      <c r="LH113" s="262">
        <f t="shared" si="322"/>
        <v>0</v>
      </c>
      <c r="LI113" s="262">
        <f t="shared" si="323"/>
        <v>0</v>
      </c>
      <c r="LJ113" s="262">
        <f t="shared" si="324"/>
        <v>0</v>
      </c>
      <c r="LK113" s="262">
        <f t="shared" si="325"/>
        <v>0</v>
      </c>
      <c r="LL113" s="262">
        <f t="shared" si="326"/>
        <v>0</v>
      </c>
    </row>
    <row r="114" spans="2:324" ht="39.950000000000003" hidden="1" customHeight="1" x14ac:dyDescent="0.25">
      <c r="B114" s="5" t="s">
        <v>86</v>
      </c>
      <c r="C114" s="68" t="s">
        <v>47</v>
      </c>
      <c r="D114" s="5" t="s">
        <v>76</v>
      </c>
      <c r="F114" s="262">
        <f>'SS to Constituents'!N114</f>
        <v>0</v>
      </c>
      <c r="H114" s="262">
        <f>'SS to Constituents'!O114</f>
        <v>0</v>
      </c>
      <c r="I114" s="264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X114" s="91">
        <f t="shared" si="327"/>
        <v>0</v>
      </c>
      <c r="Y114" s="91">
        <f t="shared" si="328"/>
        <v>0</v>
      </c>
      <c r="Z114" s="91">
        <f t="shared" si="329"/>
        <v>0</v>
      </c>
      <c r="AA114" s="91">
        <f t="shared" si="330"/>
        <v>0</v>
      </c>
      <c r="AB114" s="91">
        <f t="shared" si="331"/>
        <v>0</v>
      </c>
      <c r="AC114" s="91">
        <f t="shared" si="332"/>
        <v>0</v>
      </c>
      <c r="AD114" s="91">
        <f t="shared" si="333"/>
        <v>0</v>
      </c>
      <c r="AE114" s="91">
        <f t="shared" si="334"/>
        <v>0</v>
      </c>
      <c r="AF114" s="91">
        <f t="shared" si="335"/>
        <v>0</v>
      </c>
      <c r="AG114" s="91">
        <f t="shared" si="336"/>
        <v>0</v>
      </c>
      <c r="AH114" s="91">
        <f t="shared" si="337"/>
        <v>0</v>
      </c>
      <c r="AI114" s="91">
        <f t="shared" si="338"/>
        <v>0</v>
      </c>
      <c r="AJ114" s="91">
        <f t="shared" si="339"/>
        <v>0</v>
      </c>
      <c r="AL114" s="91">
        <f t="shared" si="340"/>
        <v>0</v>
      </c>
      <c r="AM114" s="91">
        <f t="shared" si="341"/>
        <v>0</v>
      </c>
      <c r="AN114" s="91">
        <f t="shared" si="342"/>
        <v>0</v>
      </c>
      <c r="AO114" s="91">
        <f t="shared" si="343"/>
        <v>0</v>
      </c>
      <c r="AP114" s="91">
        <f t="shared" si="344"/>
        <v>0</v>
      </c>
      <c r="AR114" s="91">
        <f t="shared" si="345"/>
        <v>0</v>
      </c>
      <c r="AS114" s="91">
        <f t="shared" si="346"/>
        <v>0</v>
      </c>
      <c r="AT114" s="91">
        <f t="shared" si="347"/>
        <v>0</v>
      </c>
      <c r="AV114" s="91">
        <f t="shared" si="348"/>
        <v>0</v>
      </c>
      <c r="AX114" s="91">
        <f t="shared" si="349"/>
        <v>0</v>
      </c>
      <c r="AZ114" s="91">
        <f t="shared" si="350"/>
        <v>0</v>
      </c>
      <c r="BB114" s="262">
        <f>'SS to Constituents'!P114</f>
        <v>0</v>
      </c>
      <c r="BC114" s="264"/>
      <c r="BD114" s="285"/>
      <c r="BE114" s="285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5"/>
      <c r="BU114" s="285"/>
      <c r="BV114" s="285"/>
      <c r="BW114" s="285"/>
      <c r="BY114" s="91">
        <f t="shared" si="351"/>
        <v>0</v>
      </c>
      <c r="BZ114" s="91">
        <f t="shared" si="368"/>
        <v>0</v>
      </c>
      <c r="CA114" s="91">
        <f t="shared" si="369"/>
        <v>0</v>
      </c>
      <c r="CB114" s="91">
        <f t="shared" si="370"/>
        <v>0</v>
      </c>
      <c r="CC114" s="91">
        <f t="shared" si="371"/>
        <v>0</v>
      </c>
      <c r="CD114" s="91">
        <f t="shared" si="372"/>
        <v>0</v>
      </c>
      <c r="CE114" s="91">
        <f t="shared" si="373"/>
        <v>0</v>
      </c>
      <c r="CF114" s="91">
        <f t="shared" si="374"/>
        <v>0</v>
      </c>
      <c r="CG114" s="91">
        <f t="shared" si="375"/>
        <v>0</v>
      </c>
      <c r="CH114" s="91">
        <f t="shared" si="357"/>
        <v>0</v>
      </c>
      <c r="CI114" s="91">
        <f t="shared" si="358"/>
        <v>0</v>
      </c>
      <c r="CJ114" s="91">
        <f t="shared" si="359"/>
        <v>0</v>
      </c>
      <c r="CK114" s="91">
        <f t="shared" si="360"/>
        <v>0</v>
      </c>
      <c r="CL114" s="91">
        <f t="shared" si="361"/>
        <v>0</v>
      </c>
      <c r="CM114" s="91">
        <f t="shared" si="362"/>
        <v>0</v>
      </c>
      <c r="CN114" s="91">
        <f t="shared" si="363"/>
        <v>0</v>
      </c>
      <c r="CO114" s="91">
        <f t="shared" si="364"/>
        <v>0</v>
      </c>
      <c r="CP114" s="91">
        <f t="shared" si="365"/>
        <v>0</v>
      </c>
      <c r="CQ114" s="91">
        <f t="shared" si="366"/>
        <v>0</v>
      </c>
      <c r="CR114" s="91">
        <f t="shared" si="367"/>
        <v>0</v>
      </c>
      <c r="CT114" s="91">
        <f t="shared" si="352"/>
        <v>0</v>
      </c>
      <c r="CV114" s="262">
        <f>'SS to Constituents'!Q114</f>
        <v>0</v>
      </c>
      <c r="CW114" s="264"/>
      <c r="CX114" s="285"/>
      <c r="CY114" s="285"/>
      <c r="CZ114" s="285"/>
      <c r="DA114" s="285"/>
      <c r="DB114" s="285"/>
      <c r="DC114" s="285"/>
      <c r="DD114" s="285"/>
      <c r="DE114" s="285"/>
      <c r="DF114" s="285"/>
      <c r="DG114" s="285"/>
      <c r="DH114" s="285"/>
      <c r="DI114" s="285"/>
      <c r="DJ114" s="285"/>
      <c r="DK114" s="285"/>
      <c r="DL114" s="285"/>
      <c r="DM114" s="285"/>
      <c r="DN114" s="285"/>
      <c r="DO114" s="285"/>
      <c r="DP114" s="285"/>
      <c r="DQ114" s="285"/>
      <c r="DR114" s="285"/>
      <c r="DS114" s="285"/>
      <c r="DT114" s="285"/>
      <c r="DU114" s="285"/>
      <c r="DV114" s="285"/>
      <c r="DW114" s="285"/>
      <c r="DX114" s="285"/>
      <c r="DY114" s="285"/>
      <c r="DZ114" s="285"/>
      <c r="EA114" s="285"/>
      <c r="EB114" s="285"/>
      <c r="EC114" s="285"/>
      <c r="ED114" s="285"/>
      <c r="EE114" s="285"/>
      <c r="EF114" s="285"/>
      <c r="EG114" s="285"/>
      <c r="EH114" s="285"/>
      <c r="EI114" s="285"/>
      <c r="EJ114" s="285"/>
      <c r="EK114" s="285"/>
      <c r="EL114" s="285"/>
      <c r="EM114" s="285"/>
      <c r="EN114" s="285"/>
      <c r="EO114" s="285"/>
      <c r="EP114" s="285"/>
      <c r="EQ114" s="285"/>
      <c r="ER114" s="285"/>
      <c r="ES114" s="285"/>
      <c r="ET114" s="285"/>
      <c r="EU114" s="285"/>
      <c r="EV114" s="285"/>
      <c r="EW114" s="285"/>
      <c r="EX114" s="285"/>
      <c r="EY114" s="285"/>
      <c r="EZ114" s="285"/>
      <c r="FA114" s="285"/>
      <c r="FB114" s="285"/>
      <c r="FC114" s="285"/>
      <c r="FD114" s="285"/>
      <c r="FE114" s="285"/>
      <c r="FG114" s="91">
        <f t="shared" si="353"/>
        <v>0</v>
      </c>
      <c r="FH114" s="91">
        <f t="shared" si="377"/>
        <v>0</v>
      </c>
      <c r="FI114" s="91">
        <f t="shared" si="378"/>
        <v>0</v>
      </c>
      <c r="FJ114" s="91">
        <f t="shared" si="379"/>
        <v>0</v>
      </c>
      <c r="FK114" s="91">
        <f t="shared" si="380"/>
        <v>0</v>
      </c>
      <c r="FL114" s="91">
        <f t="shared" si="381"/>
        <v>0</v>
      </c>
      <c r="FM114" s="91">
        <f t="shared" si="382"/>
        <v>0</v>
      </c>
      <c r="FN114" s="91">
        <f t="shared" si="383"/>
        <v>0</v>
      </c>
      <c r="FO114" s="91">
        <f t="shared" si="384"/>
        <v>0</v>
      </c>
      <c r="FP114" s="91">
        <f t="shared" si="385"/>
        <v>0</v>
      </c>
      <c r="FQ114" s="91">
        <f t="shared" si="386"/>
        <v>0</v>
      </c>
      <c r="FR114" s="91">
        <f t="shared" si="387"/>
        <v>0</v>
      </c>
      <c r="FS114" s="91">
        <f t="shared" si="388"/>
        <v>0</v>
      </c>
      <c r="FT114" s="91">
        <f t="shared" si="389"/>
        <v>0</v>
      </c>
      <c r="FU114" s="91">
        <f t="shared" si="390"/>
        <v>0</v>
      </c>
      <c r="FV114" s="91">
        <f t="shared" si="391"/>
        <v>0</v>
      </c>
      <c r="FW114" s="91">
        <f t="shared" si="376"/>
        <v>0</v>
      </c>
      <c r="FX114" s="91">
        <f t="shared" si="392"/>
        <v>0</v>
      </c>
      <c r="FY114" s="91">
        <f t="shared" si="393"/>
        <v>0</v>
      </c>
      <c r="FZ114" s="91">
        <f t="shared" si="394"/>
        <v>0</v>
      </c>
      <c r="GA114" s="91">
        <f t="shared" si="420"/>
        <v>0</v>
      </c>
      <c r="GB114" s="91">
        <f t="shared" si="421"/>
        <v>0</v>
      </c>
      <c r="GC114" s="91">
        <f t="shared" si="422"/>
        <v>0</v>
      </c>
      <c r="GD114" s="91">
        <f t="shared" si="423"/>
        <v>0</v>
      </c>
      <c r="GE114" s="91">
        <f t="shared" si="424"/>
        <v>0</v>
      </c>
      <c r="GF114" s="91">
        <f t="shared" si="425"/>
        <v>0</v>
      </c>
      <c r="GG114" s="91">
        <f t="shared" si="426"/>
        <v>0</v>
      </c>
      <c r="GH114" s="91">
        <f t="shared" si="427"/>
        <v>0</v>
      </c>
      <c r="GI114" s="91">
        <f t="shared" si="428"/>
        <v>0</v>
      </c>
      <c r="GJ114" s="91">
        <f t="shared" si="429"/>
        <v>0</v>
      </c>
      <c r="GK114" s="91">
        <f t="shared" si="430"/>
        <v>0</v>
      </c>
      <c r="GL114" s="91">
        <f t="shared" si="431"/>
        <v>0</v>
      </c>
      <c r="GM114" s="91">
        <f t="shared" si="432"/>
        <v>0</v>
      </c>
      <c r="GN114" s="91">
        <f t="shared" si="433"/>
        <v>0</v>
      </c>
      <c r="GO114" s="91">
        <f t="shared" si="434"/>
        <v>0</v>
      </c>
      <c r="GP114" s="91">
        <f t="shared" si="415"/>
        <v>0</v>
      </c>
      <c r="GQ114" s="91">
        <f t="shared" si="416"/>
        <v>0</v>
      </c>
      <c r="GR114" s="91">
        <f t="shared" si="417"/>
        <v>0</v>
      </c>
      <c r="GS114" s="91">
        <f t="shared" si="418"/>
        <v>0</v>
      </c>
      <c r="GT114" s="91">
        <f t="shared" si="419"/>
        <v>0</v>
      </c>
      <c r="GU114" s="91">
        <f t="shared" si="395"/>
        <v>0</v>
      </c>
      <c r="GV114" s="91">
        <f t="shared" si="396"/>
        <v>0</v>
      </c>
      <c r="GW114" s="91">
        <f t="shared" si="397"/>
        <v>0</v>
      </c>
      <c r="GX114" s="91">
        <f t="shared" si="398"/>
        <v>0</v>
      </c>
      <c r="GY114" s="91">
        <f t="shared" si="399"/>
        <v>0</v>
      </c>
      <c r="GZ114" s="91">
        <f t="shared" si="400"/>
        <v>0</v>
      </c>
      <c r="HA114" s="91">
        <f t="shared" si="401"/>
        <v>0</v>
      </c>
      <c r="HB114" s="91">
        <f t="shared" si="402"/>
        <v>0</v>
      </c>
      <c r="HC114" s="91">
        <f t="shared" si="403"/>
        <v>0</v>
      </c>
      <c r="HD114" s="91">
        <f t="shared" si="404"/>
        <v>0</v>
      </c>
      <c r="HE114" s="91">
        <f t="shared" si="405"/>
        <v>0</v>
      </c>
      <c r="HF114" s="91">
        <f t="shared" si="406"/>
        <v>0</v>
      </c>
      <c r="HG114" s="91">
        <f t="shared" si="407"/>
        <v>0</v>
      </c>
      <c r="HH114" s="91">
        <f t="shared" si="408"/>
        <v>0</v>
      </c>
      <c r="HI114" s="91">
        <f t="shared" si="409"/>
        <v>0</v>
      </c>
      <c r="HJ114" s="91">
        <f t="shared" si="410"/>
        <v>0</v>
      </c>
      <c r="HK114" s="91">
        <f t="shared" si="411"/>
        <v>0</v>
      </c>
      <c r="HL114" s="91">
        <f t="shared" si="412"/>
        <v>0</v>
      </c>
      <c r="HM114" s="91">
        <f t="shared" si="413"/>
        <v>0</v>
      </c>
      <c r="HN114" s="91">
        <f t="shared" si="414"/>
        <v>0</v>
      </c>
      <c r="HP114" s="91">
        <f t="shared" si="354"/>
        <v>0</v>
      </c>
      <c r="HR114" s="262">
        <f t="shared" si="355"/>
        <v>0</v>
      </c>
      <c r="HS114" s="91">
        <f>HR114-'SS to Constituents'!F114</f>
        <v>0</v>
      </c>
      <c r="HV114" s="289" t="str">
        <f t="shared" si="356"/>
        <v>1E.4.IGTAC</v>
      </c>
      <c r="HW114" s="262">
        <f t="shared" si="233"/>
        <v>0</v>
      </c>
      <c r="HX114" s="262">
        <f t="shared" si="234"/>
        <v>0</v>
      </c>
      <c r="HY114" s="262">
        <f t="shared" si="235"/>
        <v>0</v>
      </c>
      <c r="HZ114" s="262">
        <f t="shared" si="236"/>
        <v>0</v>
      </c>
      <c r="IA114" s="262">
        <f t="shared" si="237"/>
        <v>0</v>
      </c>
      <c r="IB114" s="262">
        <f t="shared" si="238"/>
        <v>0</v>
      </c>
      <c r="IC114" s="262">
        <f t="shared" si="239"/>
        <v>0</v>
      </c>
      <c r="ID114" s="262">
        <f t="shared" si="240"/>
        <v>0</v>
      </c>
      <c r="IE114" s="262">
        <f t="shared" si="241"/>
        <v>0</v>
      </c>
      <c r="IF114" s="262">
        <f t="shared" si="242"/>
        <v>0</v>
      </c>
      <c r="IG114" s="262">
        <f t="shared" si="243"/>
        <v>0</v>
      </c>
      <c r="IH114" s="262">
        <f t="shared" si="244"/>
        <v>0</v>
      </c>
      <c r="II114" s="262">
        <f t="shared" si="245"/>
        <v>0</v>
      </c>
      <c r="IJ114" s="262">
        <f t="shared" si="246"/>
        <v>0</v>
      </c>
      <c r="IK114" s="262">
        <f t="shared" si="247"/>
        <v>0</v>
      </c>
      <c r="IL114" s="262">
        <f t="shared" si="248"/>
        <v>0</v>
      </c>
      <c r="IM114" s="262">
        <f t="shared" si="249"/>
        <v>0</v>
      </c>
      <c r="IN114" s="262">
        <f t="shared" si="250"/>
        <v>0</v>
      </c>
      <c r="IO114" s="262">
        <f t="shared" si="251"/>
        <v>0</v>
      </c>
      <c r="IP114" s="262">
        <f t="shared" si="252"/>
        <v>0</v>
      </c>
      <c r="IQ114" s="262">
        <f t="shared" si="253"/>
        <v>0</v>
      </c>
      <c r="IR114" s="262">
        <f t="shared" si="254"/>
        <v>0</v>
      </c>
      <c r="IS114" s="262">
        <f t="shared" si="255"/>
        <v>0</v>
      </c>
      <c r="IT114" s="262">
        <f t="shared" si="256"/>
        <v>0</v>
      </c>
      <c r="IU114" s="262">
        <f t="shared" si="257"/>
        <v>0</v>
      </c>
      <c r="IV114" s="262">
        <f t="shared" si="258"/>
        <v>0</v>
      </c>
      <c r="IW114" s="262">
        <f t="shared" si="259"/>
        <v>0</v>
      </c>
      <c r="IX114" s="262">
        <f t="shared" si="260"/>
        <v>0</v>
      </c>
      <c r="IY114" s="262">
        <f t="shared" si="261"/>
        <v>0</v>
      </c>
      <c r="IZ114" s="262">
        <f t="shared" si="262"/>
        <v>0</v>
      </c>
      <c r="JA114" s="262">
        <f t="shared" si="263"/>
        <v>0</v>
      </c>
      <c r="JB114" s="262">
        <f t="shared" si="264"/>
        <v>0</v>
      </c>
      <c r="JC114" s="262">
        <f t="shared" si="265"/>
        <v>0</v>
      </c>
      <c r="JD114" s="262">
        <f t="shared" si="266"/>
        <v>0</v>
      </c>
      <c r="JE114" s="262">
        <f t="shared" si="267"/>
        <v>0</v>
      </c>
      <c r="JF114" s="262">
        <f t="shared" si="268"/>
        <v>0</v>
      </c>
      <c r="JG114" s="262">
        <f t="shared" si="269"/>
        <v>0</v>
      </c>
      <c r="JH114" s="262">
        <f t="shared" si="270"/>
        <v>0</v>
      </c>
      <c r="JI114" s="262">
        <f t="shared" si="271"/>
        <v>0</v>
      </c>
      <c r="JJ114" s="262">
        <f t="shared" si="272"/>
        <v>0</v>
      </c>
      <c r="JK114" s="262">
        <f t="shared" si="273"/>
        <v>0</v>
      </c>
      <c r="JL114" s="262">
        <f t="shared" si="274"/>
        <v>0</v>
      </c>
      <c r="JM114" s="262">
        <f t="shared" si="275"/>
        <v>0</v>
      </c>
      <c r="JN114" s="262">
        <f t="shared" si="276"/>
        <v>0</v>
      </c>
      <c r="JO114" s="262">
        <f t="shared" si="277"/>
        <v>0</v>
      </c>
      <c r="JP114" s="262">
        <f t="shared" si="278"/>
        <v>0</v>
      </c>
      <c r="JQ114" s="262">
        <f t="shared" si="279"/>
        <v>0</v>
      </c>
      <c r="JR114" s="262">
        <f t="shared" si="280"/>
        <v>0</v>
      </c>
      <c r="JS114" s="262">
        <f t="shared" si="281"/>
        <v>0</v>
      </c>
      <c r="JT114" s="262">
        <f t="shared" si="282"/>
        <v>0</v>
      </c>
      <c r="JU114" s="262">
        <f t="shared" si="283"/>
        <v>0</v>
      </c>
      <c r="JV114" s="262">
        <f t="shared" si="284"/>
        <v>0</v>
      </c>
      <c r="JW114" s="262">
        <f t="shared" si="285"/>
        <v>0</v>
      </c>
      <c r="JX114" s="262">
        <f t="shared" si="286"/>
        <v>0</v>
      </c>
      <c r="JY114" s="262">
        <f t="shared" si="287"/>
        <v>0</v>
      </c>
      <c r="JZ114" s="262">
        <f t="shared" si="288"/>
        <v>0</v>
      </c>
      <c r="KA114" s="262">
        <f t="shared" si="289"/>
        <v>0</v>
      </c>
      <c r="KB114" s="262">
        <f t="shared" si="290"/>
        <v>0</v>
      </c>
      <c r="KC114" s="262">
        <f t="shared" si="291"/>
        <v>0</v>
      </c>
      <c r="KD114" s="262">
        <f t="shared" si="292"/>
        <v>0</v>
      </c>
      <c r="KE114" s="262">
        <f t="shared" si="293"/>
        <v>0</v>
      </c>
      <c r="KF114" s="262">
        <f t="shared" si="294"/>
        <v>0</v>
      </c>
      <c r="KG114" s="262">
        <f t="shared" si="295"/>
        <v>0</v>
      </c>
      <c r="KH114" s="262">
        <f t="shared" si="296"/>
        <v>0</v>
      </c>
      <c r="KI114" s="262">
        <f t="shared" si="297"/>
        <v>0</v>
      </c>
      <c r="KJ114" s="262">
        <f t="shared" si="298"/>
        <v>0</v>
      </c>
      <c r="KK114" s="262">
        <f t="shared" si="299"/>
        <v>0</v>
      </c>
      <c r="KL114" s="262">
        <f t="shared" si="300"/>
        <v>0</v>
      </c>
      <c r="KM114" s="262">
        <f t="shared" si="301"/>
        <v>0</v>
      </c>
      <c r="KN114" s="262">
        <f t="shared" si="302"/>
        <v>0</v>
      </c>
      <c r="KO114" s="262">
        <f t="shared" si="303"/>
        <v>0</v>
      </c>
      <c r="KP114" s="262">
        <f t="shared" si="304"/>
        <v>0</v>
      </c>
      <c r="KQ114" s="262">
        <f t="shared" si="305"/>
        <v>0</v>
      </c>
      <c r="KR114" s="262">
        <f t="shared" si="306"/>
        <v>0</v>
      </c>
      <c r="KS114" s="262">
        <f t="shared" si="307"/>
        <v>0</v>
      </c>
      <c r="KT114" s="262">
        <f t="shared" si="308"/>
        <v>0</v>
      </c>
      <c r="KU114" s="262">
        <f t="shared" si="309"/>
        <v>0</v>
      </c>
      <c r="KV114" s="262">
        <f t="shared" si="310"/>
        <v>0</v>
      </c>
      <c r="KW114" s="262">
        <f t="shared" si="311"/>
        <v>0</v>
      </c>
      <c r="KX114" s="262">
        <f t="shared" si="312"/>
        <v>0</v>
      </c>
      <c r="KY114" s="262">
        <f t="shared" si="313"/>
        <v>0</v>
      </c>
      <c r="KZ114" s="262">
        <f t="shared" si="314"/>
        <v>0</v>
      </c>
      <c r="LA114" s="262">
        <f t="shared" si="315"/>
        <v>0</v>
      </c>
      <c r="LB114" s="262">
        <f t="shared" si="316"/>
        <v>0</v>
      </c>
      <c r="LC114" s="262">
        <f t="shared" si="317"/>
        <v>0</v>
      </c>
      <c r="LD114" s="262">
        <f t="shared" si="318"/>
        <v>0</v>
      </c>
      <c r="LE114" s="262">
        <f t="shared" si="319"/>
        <v>0</v>
      </c>
      <c r="LF114" s="262">
        <f t="shared" si="320"/>
        <v>0</v>
      </c>
      <c r="LG114" s="262">
        <f t="shared" si="321"/>
        <v>0</v>
      </c>
      <c r="LH114" s="262">
        <f t="shared" si="322"/>
        <v>0</v>
      </c>
      <c r="LI114" s="262">
        <f t="shared" si="323"/>
        <v>0</v>
      </c>
      <c r="LJ114" s="262">
        <f t="shared" si="324"/>
        <v>0</v>
      </c>
      <c r="LK114" s="262">
        <f t="shared" si="325"/>
        <v>0</v>
      </c>
      <c r="LL114" s="262">
        <f t="shared" si="326"/>
        <v>0</v>
      </c>
    </row>
    <row r="115" spans="2:324" ht="39.950000000000003" hidden="1" customHeight="1" x14ac:dyDescent="0.25">
      <c r="B115" s="5" t="s">
        <v>86</v>
      </c>
      <c r="C115" s="68" t="s">
        <v>47</v>
      </c>
      <c r="D115" s="5" t="s">
        <v>77</v>
      </c>
      <c r="F115" s="262">
        <f>'SS to Constituents'!N115</f>
        <v>0</v>
      </c>
      <c r="H115" s="262">
        <f>'SS to Constituents'!O115</f>
        <v>0</v>
      </c>
      <c r="I115" s="264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X115" s="91">
        <f t="shared" si="327"/>
        <v>0</v>
      </c>
      <c r="Y115" s="91">
        <f t="shared" si="328"/>
        <v>0</v>
      </c>
      <c r="Z115" s="91">
        <f t="shared" si="329"/>
        <v>0</v>
      </c>
      <c r="AA115" s="91">
        <f t="shared" si="330"/>
        <v>0</v>
      </c>
      <c r="AB115" s="91">
        <f t="shared" si="331"/>
        <v>0</v>
      </c>
      <c r="AC115" s="91">
        <f t="shared" si="332"/>
        <v>0</v>
      </c>
      <c r="AD115" s="91">
        <f t="shared" si="333"/>
        <v>0</v>
      </c>
      <c r="AE115" s="91">
        <f t="shared" si="334"/>
        <v>0</v>
      </c>
      <c r="AF115" s="91">
        <f t="shared" si="335"/>
        <v>0</v>
      </c>
      <c r="AG115" s="91">
        <f t="shared" si="336"/>
        <v>0</v>
      </c>
      <c r="AH115" s="91">
        <f t="shared" si="337"/>
        <v>0</v>
      </c>
      <c r="AI115" s="91">
        <f t="shared" si="338"/>
        <v>0</v>
      </c>
      <c r="AJ115" s="91">
        <f t="shared" si="339"/>
        <v>0</v>
      </c>
      <c r="AL115" s="91">
        <f t="shared" si="340"/>
        <v>0</v>
      </c>
      <c r="AM115" s="91">
        <f t="shared" si="341"/>
        <v>0</v>
      </c>
      <c r="AN115" s="91">
        <f t="shared" si="342"/>
        <v>0</v>
      </c>
      <c r="AO115" s="91">
        <f t="shared" si="343"/>
        <v>0</v>
      </c>
      <c r="AP115" s="91">
        <f t="shared" si="344"/>
        <v>0</v>
      </c>
      <c r="AR115" s="91">
        <f t="shared" si="345"/>
        <v>0</v>
      </c>
      <c r="AS115" s="91">
        <f t="shared" si="346"/>
        <v>0</v>
      </c>
      <c r="AT115" s="91">
        <f t="shared" si="347"/>
        <v>0</v>
      </c>
      <c r="AV115" s="91">
        <f t="shared" si="348"/>
        <v>0</v>
      </c>
      <c r="AX115" s="91">
        <f t="shared" si="349"/>
        <v>0</v>
      </c>
      <c r="AZ115" s="91">
        <f t="shared" si="350"/>
        <v>0</v>
      </c>
      <c r="BB115" s="262">
        <f>'SS to Constituents'!P115</f>
        <v>0</v>
      </c>
      <c r="BC115" s="264"/>
      <c r="BD115" s="285"/>
      <c r="BE115" s="285"/>
      <c r="BF115" s="285"/>
      <c r="BG115" s="285"/>
      <c r="BH115" s="285"/>
      <c r="BI115" s="285"/>
      <c r="BJ115" s="285"/>
      <c r="BK115" s="285"/>
      <c r="BL115" s="285"/>
      <c r="BM115" s="285"/>
      <c r="BN115" s="285"/>
      <c r="BO115" s="285"/>
      <c r="BP115" s="285"/>
      <c r="BQ115" s="285"/>
      <c r="BR115" s="285"/>
      <c r="BS115" s="285"/>
      <c r="BT115" s="285"/>
      <c r="BU115" s="285"/>
      <c r="BV115" s="285"/>
      <c r="BW115" s="285"/>
      <c r="BY115" s="91">
        <f t="shared" si="351"/>
        <v>0</v>
      </c>
      <c r="BZ115" s="91">
        <f t="shared" si="368"/>
        <v>0</v>
      </c>
      <c r="CA115" s="91">
        <f t="shared" si="369"/>
        <v>0</v>
      </c>
      <c r="CB115" s="91">
        <f t="shared" si="370"/>
        <v>0</v>
      </c>
      <c r="CC115" s="91">
        <f t="shared" si="371"/>
        <v>0</v>
      </c>
      <c r="CD115" s="91">
        <f t="shared" si="372"/>
        <v>0</v>
      </c>
      <c r="CE115" s="91">
        <f t="shared" si="373"/>
        <v>0</v>
      </c>
      <c r="CF115" s="91">
        <f t="shared" si="374"/>
        <v>0</v>
      </c>
      <c r="CG115" s="91">
        <f t="shared" si="375"/>
        <v>0</v>
      </c>
      <c r="CH115" s="91">
        <f t="shared" si="357"/>
        <v>0</v>
      </c>
      <c r="CI115" s="91">
        <f t="shared" si="358"/>
        <v>0</v>
      </c>
      <c r="CJ115" s="91">
        <f t="shared" si="359"/>
        <v>0</v>
      </c>
      <c r="CK115" s="91">
        <f t="shared" si="360"/>
        <v>0</v>
      </c>
      <c r="CL115" s="91">
        <f t="shared" si="361"/>
        <v>0</v>
      </c>
      <c r="CM115" s="91">
        <f t="shared" si="362"/>
        <v>0</v>
      </c>
      <c r="CN115" s="91">
        <f t="shared" si="363"/>
        <v>0</v>
      </c>
      <c r="CO115" s="91">
        <f t="shared" si="364"/>
        <v>0</v>
      </c>
      <c r="CP115" s="91">
        <f t="shared" si="365"/>
        <v>0</v>
      </c>
      <c r="CQ115" s="91">
        <f t="shared" si="366"/>
        <v>0</v>
      </c>
      <c r="CR115" s="91">
        <f t="shared" si="367"/>
        <v>0</v>
      </c>
      <c r="CT115" s="91">
        <f t="shared" si="352"/>
        <v>0</v>
      </c>
      <c r="CV115" s="262">
        <f>'SS to Constituents'!Q115</f>
        <v>0</v>
      </c>
      <c r="CW115" s="264"/>
      <c r="CX115" s="285"/>
      <c r="CY115" s="285"/>
      <c r="CZ115" s="285"/>
      <c r="DA115" s="285"/>
      <c r="DB115" s="285"/>
      <c r="DC115" s="285"/>
      <c r="DD115" s="285"/>
      <c r="DE115" s="285"/>
      <c r="DF115" s="285"/>
      <c r="DG115" s="285"/>
      <c r="DH115" s="285"/>
      <c r="DI115" s="285"/>
      <c r="DJ115" s="285"/>
      <c r="DK115" s="285"/>
      <c r="DL115" s="285"/>
      <c r="DM115" s="285"/>
      <c r="DN115" s="285"/>
      <c r="DO115" s="285"/>
      <c r="DP115" s="285"/>
      <c r="DQ115" s="285"/>
      <c r="DR115" s="285"/>
      <c r="DS115" s="285"/>
      <c r="DT115" s="285"/>
      <c r="DU115" s="285"/>
      <c r="DV115" s="285"/>
      <c r="DW115" s="285"/>
      <c r="DX115" s="285"/>
      <c r="DY115" s="285"/>
      <c r="DZ115" s="285"/>
      <c r="EA115" s="285"/>
      <c r="EB115" s="285"/>
      <c r="EC115" s="285"/>
      <c r="ED115" s="285"/>
      <c r="EE115" s="285"/>
      <c r="EF115" s="285"/>
      <c r="EG115" s="285"/>
      <c r="EH115" s="285"/>
      <c r="EI115" s="285"/>
      <c r="EJ115" s="285"/>
      <c r="EK115" s="285"/>
      <c r="EL115" s="285"/>
      <c r="EM115" s="285"/>
      <c r="EN115" s="285"/>
      <c r="EO115" s="285"/>
      <c r="EP115" s="285"/>
      <c r="EQ115" s="285"/>
      <c r="ER115" s="285"/>
      <c r="ES115" s="285"/>
      <c r="ET115" s="285"/>
      <c r="EU115" s="285"/>
      <c r="EV115" s="285"/>
      <c r="EW115" s="285"/>
      <c r="EX115" s="285"/>
      <c r="EY115" s="285"/>
      <c r="EZ115" s="285"/>
      <c r="FA115" s="285"/>
      <c r="FB115" s="285"/>
      <c r="FC115" s="285"/>
      <c r="FD115" s="285"/>
      <c r="FE115" s="285"/>
      <c r="FG115" s="91">
        <f t="shared" si="353"/>
        <v>0</v>
      </c>
      <c r="FH115" s="91">
        <f t="shared" si="377"/>
        <v>0</v>
      </c>
      <c r="FI115" s="91">
        <f t="shared" si="378"/>
        <v>0</v>
      </c>
      <c r="FJ115" s="91">
        <f t="shared" si="379"/>
        <v>0</v>
      </c>
      <c r="FK115" s="91">
        <f t="shared" si="380"/>
        <v>0</v>
      </c>
      <c r="FL115" s="91">
        <f t="shared" si="381"/>
        <v>0</v>
      </c>
      <c r="FM115" s="91">
        <f t="shared" si="382"/>
        <v>0</v>
      </c>
      <c r="FN115" s="91">
        <f t="shared" si="383"/>
        <v>0</v>
      </c>
      <c r="FO115" s="91">
        <f t="shared" si="384"/>
        <v>0</v>
      </c>
      <c r="FP115" s="91">
        <f t="shared" si="385"/>
        <v>0</v>
      </c>
      <c r="FQ115" s="91">
        <f t="shared" si="386"/>
        <v>0</v>
      </c>
      <c r="FR115" s="91">
        <f t="shared" si="387"/>
        <v>0</v>
      </c>
      <c r="FS115" s="91">
        <f t="shared" si="388"/>
        <v>0</v>
      </c>
      <c r="FT115" s="91">
        <f t="shared" si="389"/>
        <v>0</v>
      </c>
      <c r="FU115" s="91">
        <f t="shared" si="390"/>
        <v>0</v>
      </c>
      <c r="FV115" s="91">
        <f t="shared" si="391"/>
        <v>0</v>
      </c>
      <c r="FW115" s="91">
        <f t="shared" si="376"/>
        <v>0</v>
      </c>
      <c r="FX115" s="91">
        <f t="shared" si="392"/>
        <v>0</v>
      </c>
      <c r="FY115" s="91">
        <f t="shared" si="393"/>
        <v>0</v>
      </c>
      <c r="FZ115" s="91">
        <f t="shared" si="394"/>
        <v>0</v>
      </c>
      <c r="GA115" s="91">
        <f t="shared" si="420"/>
        <v>0</v>
      </c>
      <c r="GB115" s="91">
        <f t="shared" si="421"/>
        <v>0</v>
      </c>
      <c r="GC115" s="91">
        <f t="shared" si="422"/>
        <v>0</v>
      </c>
      <c r="GD115" s="91">
        <f t="shared" si="423"/>
        <v>0</v>
      </c>
      <c r="GE115" s="91">
        <f t="shared" si="424"/>
        <v>0</v>
      </c>
      <c r="GF115" s="91">
        <f t="shared" si="425"/>
        <v>0</v>
      </c>
      <c r="GG115" s="91">
        <f t="shared" si="426"/>
        <v>0</v>
      </c>
      <c r="GH115" s="91">
        <f t="shared" si="427"/>
        <v>0</v>
      </c>
      <c r="GI115" s="91">
        <f t="shared" si="428"/>
        <v>0</v>
      </c>
      <c r="GJ115" s="91">
        <f t="shared" si="429"/>
        <v>0</v>
      </c>
      <c r="GK115" s="91">
        <f t="shared" si="430"/>
        <v>0</v>
      </c>
      <c r="GL115" s="91">
        <f t="shared" si="431"/>
        <v>0</v>
      </c>
      <c r="GM115" s="91">
        <f t="shared" si="432"/>
        <v>0</v>
      </c>
      <c r="GN115" s="91">
        <f t="shared" si="433"/>
        <v>0</v>
      </c>
      <c r="GO115" s="91">
        <f t="shared" si="434"/>
        <v>0</v>
      </c>
      <c r="GP115" s="91">
        <f t="shared" si="415"/>
        <v>0</v>
      </c>
      <c r="GQ115" s="91">
        <f t="shared" si="416"/>
        <v>0</v>
      </c>
      <c r="GR115" s="91">
        <f t="shared" si="417"/>
        <v>0</v>
      </c>
      <c r="GS115" s="91">
        <f t="shared" si="418"/>
        <v>0</v>
      </c>
      <c r="GT115" s="91">
        <f t="shared" si="419"/>
        <v>0</v>
      </c>
      <c r="GU115" s="91">
        <f t="shared" si="395"/>
        <v>0</v>
      </c>
      <c r="GV115" s="91">
        <f t="shared" si="396"/>
        <v>0</v>
      </c>
      <c r="GW115" s="91">
        <f t="shared" si="397"/>
        <v>0</v>
      </c>
      <c r="GX115" s="91">
        <f t="shared" si="398"/>
        <v>0</v>
      </c>
      <c r="GY115" s="91">
        <f t="shared" si="399"/>
        <v>0</v>
      </c>
      <c r="GZ115" s="91">
        <f t="shared" si="400"/>
        <v>0</v>
      </c>
      <c r="HA115" s="91">
        <f t="shared" si="401"/>
        <v>0</v>
      </c>
      <c r="HB115" s="91">
        <f t="shared" si="402"/>
        <v>0</v>
      </c>
      <c r="HC115" s="91">
        <f t="shared" si="403"/>
        <v>0</v>
      </c>
      <c r="HD115" s="91">
        <f t="shared" si="404"/>
        <v>0</v>
      </c>
      <c r="HE115" s="91">
        <f t="shared" si="405"/>
        <v>0</v>
      </c>
      <c r="HF115" s="91">
        <f t="shared" si="406"/>
        <v>0</v>
      </c>
      <c r="HG115" s="91">
        <f t="shared" si="407"/>
        <v>0</v>
      </c>
      <c r="HH115" s="91">
        <f t="shared" si="408"/>
        <v>0</v>
      </c>
      <c r="HI115" s="91">
        <f t="shared" si="409"/>
        <v>0</v>
      </c>
      <c r="HJ115" s="91">
        <f t="shared" si="410"/>
        <v>0</v>
      </c>
      <c r="HK115" s="91">
        <f t="shared" si="411"/>
        <v>0</v>
      </c>
      <c r="HL115" s="91">
        <f t="shared" si="412"/>
        <v>0</v>
      </c>
      <c r="HM115" s="91">
        <f t="shared" si="413"/>
        <v>0</v>
      </c>
      <c r="HN115" s="91">
        <f t="shared" si="414"/>
        <v>0</v>
      </c>
      <c r="HP115" s="91">
        <f t="shared" si="354"/>
        <v>0</v>
      </c>
      <c r="HR115" s="262">
        <f t="shared" si="355"/>
        <v>0</v>
      </c>
      <c r="HS115" s="91">
        <f>HR115-'SS to Constituents'!F115</f>
        <v>0</v>
      </c>
      <c r="HV115" s="289" t="str">
        <f t="shared" si="356"/>
        <v>1E.4.IGTANC</v>
      </c>
      <c r="HW115" s="262">
        <f t="shared" si="233"/>
        <v>0</v>
      </c>
      <c r="HX115" s="262">
        <f t="shared" si="234"/>
        <v>0</v>
      </c>
      <c r="HY115" s="262">
        <f t="shared" si="235"/>
        <v>0</v>
      </c>
      <c r="HZ115" s="262">
        <f t="shared" si="236"/>
        <v>0</v>
      </c>
      <c r="IA115" s="262">
        <f t="shared" si="237"/>
        <v>0</v>
      </c>
      <c r="IB115" s="262">
        <f t="shared" si="238"/>
        <v>0</v>
      </c>
      <c r="IC115" s="262">
        <f t="shared" si="239"/>
        <v>0</v>
      </c>
      <c r="ID115" s="262">
        <f t="shared" si="240"/>
        <v>0</v>
      </c>
      <c r="IE115" s="262">
        <f t="shared" si="241"/>
        <v>0</v>
      </c>
      <c r="IF115" s="262">
        <f t="shared" si="242"/>
        <v>0</v>
      </c>
      <c r="IG115" s="262">
        <f t="shared" si="243"/>
        <v>0</v>
      </c>
      <c r="IH115" s="262">
        <f t="shared" si="244"/>
        <v>0</v>
      </c>
      <c r="II115" s="262">
        <f t="shared" si="245"/>
        <v>0</v>
      </c>
      <c r="IJ115" s="262">
        <f t="shared" si="246"/>
        <v>0</v>
      </c>
      <c r="IK115" s="262">
        <f t="shared" si="247"/>
        <v>0</v>
      </c>
      <c r="IL115" s="262">
        <f t="shared" si="248"/>
        <v>0</v>
      </c>
      <c r="IM115" s="262">
        <f t="shared" si="249"/>
        <v>0</v>
      </c>
      <c r="IN115" s="262">
        <f t="shared" si="250"/>
        <v>0</v>
      </c>
      <c r="IO115" s="262">
        <f t="shared" si="251"/>
        <v>0</v>
      </c>
      <c r="IP115" s="262">
        <f t="shared" si="252"/>
        <v>0</v>
      </c>
      <c r="IQ115" s="262">
        <f t="shared" si="253"/>
        <v>0</v>
      </c>
      <c r="IR115" s="262">
        <f t="shared" si="254"/>
        <v>0</v>
      </c>
      <c r="IS115" s="262">
        <f t="shared" si="255"/>
        <v>0</v>
      </c>
      <c r="IT115" s="262">
        <f t="shared" si="256"/>
        <v>0</v>
      </c>
      <c r="IU115" s="262">
        <f t="shared" si="257"/>
        <v>0</v>
      </c>
      <c r="IV115" s="262">
        <f t="shared" si="258"/>
        <v>0</v>
      </c>
      <c r="IW115" s="262">
        <f t="shared" si="259"/>
        <v>0</v>
      </c>
      <c r="IX115" s="262">
        <f t="shared" si="260"/>
        <v>0</v>
      </c>
      <c r="IY115" s="262">
        <f t="shared" si="261"/>
        <v>0</v>
      </c>
      <c r="IZ115" s="262">
        <f t="shared" si="262"/>
        <v>0</v>
      </c>
      <c r="JA115" s="262">
        <f t="shared" si="263"/>
        <v>0</v>
      </c>
      <c r="JB115" s="262">
        <f t="shared" si="264"/>
        <v>0</v>
      </c>
      <c r="JC115" s="262">
        <f t="shared" si="265"/>
        <v>0</v>
      </c>
      <c r="JD115" s="262">
        <f t="shared" si="266"/>
        <v>0</v>
      </c>
      <c r="JE115" s="262">
        <f t="shared" si="267"/>
        <v>0</v>
      </c>
      <c r="JF115" s="262">
        <f t="shared" si="268"/>
        <v>0</v>
      </c>
      <c r="JG115" s="262">
        <f t="shared" si="269"/>
        <v>0</v>
      </c>
      <c r="JH115" s="262">
        <f t="shared" si="270"/>
        <v>0</v>
      </c>
      <c r="JI115" s="262">
        <f t="shared" si="271"/>
        <v>0</v>
      </c>
      <c r="JJ115" s="262">
        <f t="shared" si="272"/>
        <v>0</v>
      </c>
      <c r="JK115" s="262">
        <f t="shared" si="273"/>
        <v>0</v>
      </c>
      <c r="JL115" s="262">
        <f t="shared" si="274"/>
        <v>0</v>
      </c>
      <c r="JM115" s="262">
        <f t="shared" si="275"/>
        <v>0</v>
      </c>
      <c r="JN115" s="262">
        <f t="shared" si="276"/>
        <v>0</v>
      </c>
      <c r="JO115" s="262">
        <f t="shared" si="277"/>
        <v>0</v>
      </c>
      <c r="JP115" s="262">
        <f t="shared" si="278"/>
        <v>0</v>
      </c>
      <c r="JQ115" s="262">
        <f t="shared" si="279"/>
        <v>0</v>
      </c>
      <c r="JR115" s="262">
        <f t="shared" si="280"/>
        <v>0</v>
      </c>
      <c r="JS115" s="262">
        <f t="shared" si="281"/>
        <v>0</v>
      </c>
      <c r="JT115" s="262">
        <f t="shared" si="282"/>
        <v>0</v>
      </c>
      <c r="JU115" s="262">
        <f t="shared" si="283"/>
        <v>0</v>
      </c>
      <c r="JV115" s="262">
        <f t="shared" si="284"/>
        <v>0</v>
      </c>
      <c r="JW115" s="262">
        <f t="shared" si="285"/>
        <v>0</v>
      </c>
      <c r="JX115" s="262">
        <f t="shared" si="286"/>
        <v>0</v>
      </c>
      <c r="JY115" s="262">
        <f t="shared" si="287"/>
        <v>0</v>
      </c>
      <c r="JZ115" s="262">
        <f t="shared" si="288"/>
        <v>0</v>
      </c>
      <c r="KA115" s="262">
        <f t="shared" si="289"/>
        <v>0</v>
      </c>
      <c r="KB115" s="262">
        <f t="shared" si="290"/>
        <v>0</v>
      </c>
      <c r="KC115" s="262">
        <f t="shared" si="291"/>
        <v>0</v>
      </c>
      <c r="KD115" s="262">
        <f t="shared" si="292"/>
        <v>0</v>
      </c>
      <c r="KE115" s="262">
        <f t="shared" si="293"/>
        <v>0</v>
      </c>
      <c r="KF115" s="262">
        <f t="shared" si="294"/>
        <v>0</v>
      </c>
      <c r="KG115" s="262">
        <f t="shared" si="295"/>
        <v>0</v>
      </c>
      <c r="KH115" s="262">
        <f t="shared" si="296"/>
        <v>0</v>
      </c>
      <c r="KI115" s="262">
        <f t="shared" si="297"/>
        <v>0</v>
      </c>
      <c r="KJ115" s="262">
        <f t="shared" si="298"/>
        <v>0</v>
      </c>
      <c r="KK115" s="262">
        <f t="shared" si="299"/>
        <v>0</v>
      </c>
      <c r="KL115" s="262">
        <f t="shared" si="300"/>
        <v>0</v>
      </c>
      <c r="KM115" s="262">
        <f t="shared" si="301"/>
        <v>0</v>
      </c>
      <c r="KN115" s="262">
        <f t="shared" si="302"/>
        <v>0</v>
      </c>
      <c r="KO115" s="262">
        <f t="shared" si="303"/>
        <v>0</v>
      </c>
      <c r="KP115" s="262">
        <f t="shared" si="304"/>
        <v>0</v>
      </c>
      <c r="KQ115" s="262">
        <f t="shared" si="305"/>
        <v>0</v>
      </c>
      <c r="KR115" s="262">
        <f t="shared" si="306"/>
        <v>0</v>
      </c>
      <c r="KS115" s="262">
        <f t="shared" si="307"/>
        <v>0</v>
      </c>
      <c r="KT115" s="262">
        <f t="shared" si="308"/>
        <v>0</v>
      </c>
      <c r="KU115" s="262">
        <f t="shared" si="309"/>
        <v>0</v>
      </c>
      <c r="KV115" s="262">
        <f t="shared" si="310"/>
        <v>0</v>
      </c>
      <c r="KW115" s="262">
        <f t="shared" si="311"/>
        <v>0</v>
      </c>
      <c r="KX115" s="262">
        <f t="shared" si="312"/>
        <v>0</v>
      </c>
      <c r="KY115" s="262">
        <f t="shared" si="313"/>
        <v>0</v>
      </c>
      <c r="KZ115" s="262">
        <f t="shared" si="314"/>
        <v>0</v>
      </c>
      <c r="LA115" s="262">
        <f t="shared" si="315"/>
        <v>0</v>
      </c>
      <c r="LB115" s="262">
        <f t="shared" si="316"/>
        <v>0</v>
      </c>
      <c r="LC115" s="262">
        <f t="shared" si="317"/>
        <v>0</v>
      </c>
      <c r="LD115" s="262">
        <f t="shared" si="318"/>
        <v>0</v>
      </c>
      <c r="LE115" s="262">
        <f t="shared" si="319"/>
        <v>0</v>
      </c>
      <c r="LF115" s="262">
        <f t="shared" si="320"/>
        <v>0</v>
      </c>
      <c r="LG115" s="262">
        <f t="shared" si="321"/>
        <v>0</v>
      </c>
      <c r="LH115" s="262">
        <f t="shared" si="322"/>
        <v>0</v>
      </c>
      <c r="LI115" s="262">
        <f t="shared" si="323"/>
        <v>0</v>
      </c>
      <c r="LJ115" s="262">
        <f t="shared" si="324"/>
        <v>0</v>
      </c>
      <c r="LK115" s="262">
        <f t="shared" si="325"/>
        <v>0</v>
      </c>
      <c r="LL115" s="262">
        <f t="shared" si="326"/>
        <v>0</v>
      </c>
    </row>
    <row r="116" spans="2:324" ht="39.950000000000003" hidden="1" customHeight="1" x14ac:dyDescent="0.25">
      <c r="B116" s="5" t="s">
        <v>86</v>
      </c>
      <c r="C116" s="68" t="s">
        <v>47</v>
      </c>
      <c r="D116" s="5" t="s">
        <v>79</v>
      </c>
      <c r="F116" s="262">
        <f>'SS to Constituents'!N116</f>
        <v>0</v>
      </c>
      <c r="H116" s="262">
        <f>'SS to Constituents'!O116</f>
        <v>0</v>
      </c>
      <c r="I116" s="264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X116" s="91">
        <f t="shared" si="327"/>
        <v>0</v>
      </c>
      <c r="Y116" s="91">
        <f t="shared" si="328"/>
        <v>0</v>
      </c>
      <c r="Z116" s="91">
        <f t="shared" si="329"/>
        <v>0</v>
      </c>
      <c r="AA116" s="91">
        <f t="shared" si="330"/>
        <v>0</v>
      </c>
      <c r="AB116" s="91">
        <f t="shared" si="331"/>
        <v>0</v>
      </c>
      <c r="AC116" s="91">
        <f t="shared" si="332"/>
        <v>0</v>
      </c>
      <c r="AD116" s="91">
        <f t="shared" si="333"/>
        <v>0</v>
      </c>
      <c r="AE116" s="91">
        <f t="shared" si="334"/>
        <v>0</v>
      </c>
      <c r="AF116" s="91">
        <f t="shared" si="335"/>
        <v>0</v>
      </c>
      <c r="AG116" s="91">
        <f t="shared" si="336"/>
        <v>0</v>
      </c>
      <c r="AH116" s="91">
        <f t="shared" si="337"/>
        <v>0</v>
      </c>
      <c r="AI116" s="91">
        <f t="shared" si="338"/>
        <v>0</v>
      </c>
      <c r="AJ116" s="91">
        <f t="shared" si="339"/>
        <v>0</v>
      </c>
      <c r="AL116" s="91">
        <f t="shared" si="340"/>
        <v>0</v>
      </c>
      <c r="AM116" s="91">
        <f t="shared" si="341"/>
        <v>0</v>
      </c>
      <c r="AN116" s="91">
        <f t="shared" si="342"/>
        <v>0</v>
      </c>
      <c r="AO116" s="91">
        <f t="shared" si="343"/>
        <v>0</v>
      </c>
      <c r="AP116" s="91">
        <f t="shared" si="344"/>
        <v>0</v>
      </c>
      <c r="AR116" s="91">
        <f t="shared" si="345"/>
        <v>0</v>
      </c>
      <c r="AS116" s="91">
        <f t="shared" si="346"/>
        <v>0</v>
      </c>
      <c r="AT116" s="91">
        <f t="shared" si="347"/>
        <v>0</v>
      </c>
      <c r="AV116" s="91">
        <f t="shared" si="348"/>
        <v>0</v>
      </c>
      <c r="AX116" s="91">
        <f t="shared" si="349"/>
        <v>0</v>
      </c>
      <c r="AZ116" s="91">
        <f t="shared" si="350"/>
        <v>0</v>
      </c>
      <c r="BB116" s="262">
        <f>'SS to Constituents'!P116</f>
        <v>0</v>
      </c>
      <c r="BC116" s="264"/>
      <c r="BD116" s="285"/>
      <c r="BE116" s="285"/>
      <c r="BF116" s="285"/>
      <c r="BG116" s="285"/>
      <c r="BH116" s="285"/>
      <c r="BI116" s="285"/>
      <c r="BJ116" s="285"/>
      <c r="BK116" s="285"/>
      <c r="BL116" s="285"/>
      <c r="BM116" s="285"/>
      <c r="BN116" s="285"/>
      <c r="BO116" s="285"/>
      <c r="BP116" s="285"/>
      <c r="BQ116" s="285"/>
      <c r="BR116" s="285"/>
      <c r="BS116" s="285"/>
      <c r="BT116" s="285"/>
      <c r="BU116" s="285"/>
      <c r="BV116" s="285"/>
      <c r="BW116" s="285"/>
      <c r="BY116" s="91">
        <f t="shared" si="351"/>
        <v>0</v>
      </c>
      <c r="BZ116" s="91">
        <f t="shared" si="368"/>
        <v>0</v>
      </c>
      <c r="CA116" s="91">
        <f t="shared" si="369"/>
        <v>0</v>
      </c>
      <c r="CB116" s="91">
        <f t="shared" si="370"/>
        <v>0</v>
      </c>
      <c r="CC116" s="91">
        <f t="shared" si="371"/>
        <v>0</v>
      </c>
      <c r="CD116" s="91">
        <f t="shared" si="372"/>
        <v>0</v>
      </c>
      <c r="CE116" s="91">
        <f t="shared" si="373"/>
        <v>0</v>
      </c>
      <c r="CF116" s="91">
        <f t="shared" si="374"/>
        <v>0</v>
      </c>
      <c r="CG116" s="91">
        <f t="shared" si="375"/>
        <v>0</v>
      </c>
      <c r="CH116" s="91">
        <f t="shared" si="357"/>
        <v>0</v>
      </c>
      <c r="CI116" s="91">
        <f t="shared" si="358"/>
        <v>0</v>
      </c>
      <c r="CJ116" s="91">
        <f t="shared" si="359"/>
        <v>0</v>
      </c>
      <c r="CK116" s="91">
        <f t="shared" si="360"/>
        <v>0</v>
      </c>
      <c r="CL116" s="91">
        <f t="shared" si="361"/>
        <v>0</v>
      </c>
      <c r="CM116" s="91">
        <f t="shared" si="362"/>
        <v>0</v>
      </c>
      <c r="CN116" s="91">
        <f t="shared" si="363"/>
        <v>0</v>
      </c>
      <c r="CO116" s="91">
        <f t="shared" si="364"/>
        <v>0</v>
      </c>
      <c r="CP116" s="91">
        <f t="shared" si="365"/>
        <v>0</v>
      </c>
      <c r="CQ116" s="91">
        <f t="shared" si="366"/>
        <v>0</v>
      </c>
      <c r="CR116" s="91">
        <f t="shared" si="367"/>
        <v>0</v>
      </c>
      <c r="CT116" s="91">
        <f t="shared" si="352"/>
        <v>0</v>
      </c>
      <c r="CV116" s="262">
        <f>'SS to Constituents'!Q116</f>
        <v>0</v>
      </c>
      <c r="CW116" s="264"/>
      <c r="CX116" s="285"/>
      <c r="CY116" s="285"/>
      <c r="CZ116" s="285"/>
      <c r="DA116" s="285"/>
      <c r="DB116" s="285"/>
      <c r="DC116" s="285"/>
      <c r="DD116" s="285"/>
      <c r="DE116" s="285"/>
      <c r="DF116" s="285"/>
      <c r="DG116" s="285"/>
      <c r="DH116" s="285"/>
      <c r="DI116" s="285"/>
      <c r="DJ116" s="285"/>
      <c r="DK116" s="285"/>
      <c r="DL116" s="285"/>
      <c r="DM116" s="285"/>
      <c r="DN116" s="285"/>
      <c r="DO116" s="285"/>
      <c r="DP116" s="285"/>
      <c r="DQ116" s="285"/>
      <c r="DR116" s="285"/>
      <c r="DS116" s="285"/>
      <c r="DT116" s="285"/>
      <c r="DU116" s="285"/>
      <c r="DV116" s="285"/>
      <c r="DW116" s="285"/>
      <c r="DX116" s="285"/>
      <c r="DY116" s="285"/>
      <c r="DZ116" s="285"/>
      <c r="EA116" s="285"/>
      <c r="EB116" s="285"/>
      <c r="EC116" s="285"/>
      <c r="ED116" s="285"/>
      <c r="EE116" s="285"/>
      <c r="EF116" s="285"/>
      <c r="EG116" s="285"/>
      <c r="EH116" s="285"/>
      <c r="EI116" s="285"/>
      <c r="EJ116" s="285"/>
      <c r="EK116" s="285"/>
      <c r="EL116" s="285"/>
      <c r="EM116" s="285"/>
      <c r="EN116" s="285"/>
      <c r="EO116" s="285"/>
      <c r="EP116" s="285"/>
      <c r="EQ116" s="285"/>
      <c r="ER116" s="285"/>
      <c r="ES116" s="285"/>
      <c r="ET116" s="285"/>
      <c r="EU116" s="285"/>
      <c r="EV116" s="285"/>
      <c r="EW116" s="285"/>
      <c r="EX116" s="285"/>
      <c r="EY116" s="285"/>
      <c r="EZ116" s="285"/>
      <c r="FA116" s="285"/>
      <c r="FB116" s="285"/>
      <c r="FC116" s="285"/>
      <c r="FD116" s="285"/>
      <c r="FE116" s="285"/>
      <c r="FG116" s="91">
        <f t="shared" si="353"/>
        <v>0</v>
      </c>
      <c r="FH116" s="91">
        <f t="shared" si="377"/>
        <v>0</v>
      </c>
      <c r="FI116" s="91">
        <f t="shared" si="378"/>
        <v>0</v>
      </c>
      <c r="FJ116" s="91">
        <f t="shared" si="379"/>
        <v>0</v>
      </c>
      <c r="FK116" s="91">
        <f t="shared" si="380"/>
        <v>0</v>
      </c>
      <c r="FL116" s="91">
        <f t="shared" si="381"/>
        <v>0</v>
      </c>
      <c r="FM116" s="91">
        <f t="shared" si="382"/>
        <v>0</v>
      </c>
      <c r="FN116" s="91">
        <f t="shared" si="383"/>
        <v>0</v>
      </c>
      <c r="FO116" s="91">
        <f t="shared" si="384"/>
        <v>0</v>
      </c>
      <c r="FP116" s="91">
        <f t="shared" si="385"/>
        <v>0</v>
      </c>
      <c r="FQ116" s="91">
        <f t="shared" si="386"/>
        <v>0</v>
      </c>
      <c r="FR116" s="91">
        <f t="shared" si="387"/>
        <v>0</v>
      </c>
      <c r="FS116" s="91">
        <f t="shared" si="388"/>
        <v>0</v>
      </c>
      <c r="FT116" s="91">
        <f t="shared" si="389"/>
        <v>0</v>
      </c>
      <c r="FU116" s="91">
        <f t="shared" si="390"/>
        <v>0</v>
      </c>
      <c r="FV116" s="91">
        <f t="shared" si="391"/>
        <v>0</v>
      </c>
      <c r="FW116" s="91">
        <f t="shared" si="376"/>
        <v>0</v>
      </c>
      <c r="FX116" s="91">
        <f t="shared" si="392"/>
        <v>0</v>
      </c>
      <c r="FY116" s="91">
        <f t="shared" si="393"/>
        <v>0</v>
      </c>
      <c r="FZ116" s="91">
        <f t="shared" si="394"/>
        <v>0</v>
      </c>
      <c r="GA116" s="91">
        <f t="shared" si="420"/>
        <v>0</v>
      </c>
      <c r="GB116" s="91">
        <f t="shared" si="421"/>
        <v>0</v>
      </c>
      <c r="GC116" s="91">
        <f t="shared" si="422"/>
        <v>0</v>
      </c>
      <c r="GD116" s="91">
        <f t="shared" si="423"/>
        <v>0</v>
      </c>
      <c r="GE116" s="91">
        <f t="shared" si="424"/>
        <v>0</v>
      </c>
      <c r="GF116" s="91">
        <f t="shared" si="425"/>
        <v>0</v>
      </c>
      <c r="GG116" s="91">
        <f t="shared" si="426"/>
        <v>0</v>
      </c>
      <c r="GH116" s="91">
        <f t="shared" si="427"/>
        <v>0</v>
      </c>
      <c r="GI116" s="91">
        <f t="shared" si="428"/>
        <v>0</v>
      </c>
      <c r="GJ116" s="91">
        <f t="shared" si="429"/>
        <v>0</v>
      </c>
      <c r="GK116" s="91">
        <f t="shared" si="430"/>
        <v>0</v>
      </c>
      <c r="GL116" s="91">
        <f t="shared" si="431"/>
        <v>0</v>
      </c>
      <c r="GM116" s="91">
        <f t="shared" si="432"/>
        <v>0</v>
      </c>
      <c r="GN116" s="91">
        <f t="shared" si="433"/>
        <v>0</v>
      </c>
      <c r="GO116" s="91">
        <f t="shared" si="434"/>
        <v>0</v>
      </c>
      <c r="GP116" s="91">
        <f t="shared" si="415"/>
        <v>0</v>
      </c>
      <c r="GQ116" s="91">
        <f t="shared" si="416"/>
        <v>0</v>
      </c>
      <c r="GR116" s="91">
        <f t="shared" si="417"/>
        <v>0</v>
      </c>
      <c r="GS116" s="91">
        <f t="shared" si="418"/>
        <v>0</v>
      </c>
      <c r="GT116" s="91">
        <f t="shared" si="419"/>
        <v>0</v>
      </c>
      <c r="GU116" s="91">
        <f t="shared" si="395"/>
        <v>0</v>
      </c>
      <c r="GV116" s="91">
        <f t="shared" si="396"/>
        <v>0</v>
      </c>
      <c r="GW116" s="91">
        <f t="shared" si="397"/>
        <v>0</v>
      </c>
      <c r="GX116" s="91">
        <f t="shared" si="398"/>
        <v>0</v>
      </c>
      <c r="GY116" s="91">
        <f t="shared" si="399"/>
        <v>0</v>
      </c>
      <c r="GZ116" s="91">
        <f t="shared" si="400"/>
        <v>0</v>
      </c>
      <c r="HA116" s="91">
        <f t="shared" si="401"/>
        <v>0</v>
      </c>
      <c r="HB116" s="91">
        <f t="shared" si="402"/>
        <v>0</v>
      </c>
      <c r="HC116" s="91">
        <f t="shared" si="403"/>
        <v>0</v>
      </c>
      <c r="HD116" s="91">
        <f t="shared" si="404"/>
        <v>0</v>
      </c>
      <c r="HE116" s="91">
        <f t="shared" si="405"/>
        <v>0</v>
      </c>
      <c r="HF116" s="91">
        <f t="shared" si="406"/>
        <v>0</v>
      </c>
      <c r="HG116" s="91">
        <f t="shared" si="407"/>
        <v>0</v>
      </c>
      <c r="HH116" s="91">
        <f t="shared" si="408"/>
        <v>0</v>
      </c>
      <c r="HI116" s="91">
        <f t="shared" si="409"/>
        <v>0</v>
      </c>
      <c r="HJ116" s="91">
        <f t="shared" si="410"/>
        <v>0</v>
      </c>
      <c r="HK116" s="91">
        <f t="shared" si="411"/>
        <v>0</v>
      </c>
      <c r="HL116" s="91">
        <f t="shared" si="412"/>
        <v>0</v>
      </c>
      <c r="HM116" s="91">
        <f t="shared" si="413"/>
        <v>0</v>
      </c>
      <c r="HN116" s="91">
        <f t="shared" si="414"/>
        <v>0</v>
      </c>
      <c r="HP116" s="91">
        <f t="shared" si="354"/>
        <v>0</v>
      </c>
      <c r="HR116" s="262">
        <f t="shared" si="355"/>
        <v>0</v>
      </c>
      <c r="HS116" s="91">
        <f>HR116-'SS to Constituents'!F116</f>
        <v>0</v>
      </c>
      <c r="HV116" s="289" t="str">
        <f t="shared" si="356"/>
        <v>1E.4.UKLM</v>
      </c>
      <c r="HW116" s="262">
        <f t="shared" si="233"/>
        <v>0</v>
      </c>
      <c r="HX116" s="262">
        <f t="shared" si="234"/>
        <v>0</v>
      </c>
      <c r="HY116" s="262">
        <f t="shared" si="235"/>
        <v>0</v>
      </c>
      <c r="HZ116" s="262">
        <f t="shared" si="236"/>
        <v>0</v>
      </c>
      <c r="IA116" s="262">
        <f t="shared" si="237"/>
        <v>0</v>
      </c>
      <c r="IB116" s="262">
        <f t="shared" si="238"/>
        <v>0</v>
      </c>
      <c r="IC116" s="262">
        <f t="shared" si="239"/>
        <v>0</v>
      </c>
      <c r="ID116" s="262">
        <f t="shared" si="240"/>
        <v>0</v>
      </c>
      <c r="IE116" s="262">
        <f t="shared" si="241"/>
        <v>0</v>
      </c>
      <c r="IF116" s="262">
        <f t="shared" si="242"/>
        <v>0</v>
      </c>
      <c r="IG116" s="262">
        <f t="shared" si="243"/>
        <v>0</v>
      </c>
      <c r="IH116" s="262">
        <f t="shared" si="244"/>
        <v>0</v>
      </c>
      <c r="II116" s="262">
        <f t="shared" si="245"/>
        <v>0</v>
      </c>
      <c r="IJ116" s="262">
        <f t="shared" si="246"/>
        <v>0</v>
      </c>
      <c r="IK116" s="262">
        <f t="shared" si="247"/>
        <v>0</v>
      </c>
      <c r="IL116" s="262">
        <f t="shared" si="248"/>
        <v>0</v>
      </c>
      <c r="IM116" s="262">
        <f t="shared" si="249"/>
        <v>0</v>
      </c>
      <c r="IN116" s="262">
        <f t="shared" si="250"/>
        <v>0</v>
      </c>
      <c r="IO116" s="262">
        <f t="shared" si="251"/>
        <v>0</v>
      </c>
      <c r="IP116" s="262">
        <f t="shared" si="252"/>
        <v>0</v>
      </c>
      <c r="IQ116" s="262">
        <f t="shared" si="253"/>
        <v>0</v>
      </c>
      <c r="IR116" s="262">
        <f t="shared" si="254"/>
        <v>0</v>
      </c>
      <c r="IS116" s="262">
        <f t="shared" si="255"/>
        <v>0</v>
      </c>
      <c r="IT116" s="262">
        <f t="shared" si="256"/>
        <v>0</v>
      </c>
      <c r="IU116" s="262">
        <f t="shared" si="257"/>
        <v>0</v>
      </c>
      <c r="IV116" s="262">
        <f t="shared" si="258"/>
        <v>0</v>
      </c>
      <c r="IW116" s="262">
        <f t="shared" si="259"/>
        <v>0</v>
      </c>
      <c r="IX116" s="262">
        <f t="shared" si="260"/>
        <v>0</v>
      </c>
      <c r="IY116" s="262">
        <f t="shared" si="261"/>
        <v>0</v>
      </c>
      <c r="IZ116" s="262">
        <f t="shared" si="262"/>
        <v>0</v>
      </c>
      <c r="JA116" s="262">
        <f t="shared" si="263"/>
        <v>0</v>
      </c>
      <c r="JB116" s="262">
        <f t="shared" si="264"/>
        <v>0</v>
      </c>
      <c r="JC116" s="262">
        <f t="shared" si="265"/>
        <v>0</v>
      </c>
      <c r="JD116" s="262">
        <f t="shared" si="266"/>
        <v>0</v>
      </c>
      <c r="JE116" s="262">
        <f t="shared" si="267"/>
        <v>0</v>
      </c>
      <c r="JF116" s="262">
        <f t="shared" si="268"/>
        <v>0</v>
      </c>
      <c r="JG116" s="262">
        <f t="shared" si="269"/>
        <v>0</v>
      </c>
      <c r="JH116" s="262">
        <f t="shared" si="270"/>
        <v>0</v>
      </c>
      <c r="JI116" s="262">
        <f t="shared" si="271"/>
        <v>0</v>
      </c>
      <c r="JJ116" s="262">
        <f t="shared" si="272"/>
        <v>0</v>
      </c>
      <c r="JK116" s="262">
        <f t="shared" si="273"/>
        <v>0</v>
      </c>
      <c r="JL116" s="262">
        <f t="shared" si="274"/>
        <v>0</v>
      </c>
      <c r="JM116" s="262">
        <f t="shared" si="275"/>
        <v>0</v>
      </c>
      <c r="JN116" s="262">
        <f t="shared" si="276"/>
        <v>0</v>
      </c>
      <c r="JO116" s="262">
        <f t="shared" si="277"/>
        <v>0</v>
      </c>
      <c r="JP116" s="262">
        <f t="shared" si="278"/>
        <v>0</v>
      </c>
      <c r="JQ116" s="262">
        <f t="shared" si="279"/>
        <v>0</v>
      </c>
      <c r="JR116" s="262">
        <f t="shared" si="280"/>
        <v>0</v>
      </c>
      <c r="JS116" s="262">
        <f t="shared" si="281"/>
        <v>0</v>
      </c>
      <c r="JT116" s="262">
        <f t="shared" si="282"/>
        <v>0</v>
      </c>
      <c r="JU116" s="262">
        <f t="shared" si="283"/>
        <v>0</v>
      </c>
      <c r="JV116" s="262">
        <f t="shared" si="284"/>
        <v>0</v>
      </c>
      <c r="JW116" s="262">
        <f t="shared" si="285"/>
        <v>0</v>
      </c>
      <c r="JX116" s="262">
        <f t="shared" si="286"/>
        <v>0</v>
      </c>
      <c r="JY116" s="262">
        <f t="shared" si="287"/>
        <v>0</v>
      </c>
      <c r="JZ116" s="262">
        <f t="shared" si="288"/>
        <v>0</v>
      </c>
      <c r="KA116" s="262">
        <f t="shared" si="289"/>
        <v>0</v>
      </c>
      <c r="KB116" s="262">
        <f t="shared" si="290"/>
        <v>0</v>
      </c>
      <c r="KC116" s="262">
        <f t="shared" si="291"/>
        <v>0</v>
      </c>
      <c r="KD116" s="262">
        <f t="shared" si="292"/>
        <v>0</v>
      </c>
      <c r="KE116" s="262">
        <f t="shared" si="293"/>
        <v>0</v>
      </c>
      <c r="KF116" s="262">
        <f t="shared" si="294"/>
        <v>0</v>
      </c>
      <c r="KG116" s="262">
        <f t="shared" si="295"/>
        <v>0</v>
      </c>
      <c r="KH116" s="262">
        <f t="shared" si="296"/>
        <v>0</v>
      </c>
      <c r="KI116" s="262">
        <f t="shared" si="297"/>
        <v>0</v>
      </c>
      <c r="KJ116" s="262">
        <f t="shared" si="298"/>
        <v>0</v>
      </c>
      <c r="KK116" s="262">
        <f t="shared" si="299"/>
        <v>0</v>
      </c>
      <c r="KL116" s="262">
        <f t="shared" si="300"/>
        <v>0</v>
      </c>
      <c r="KM116" s="262">
        <f t="shared" si="301"/>
        <v>0</v>
      </c>
      <c r="KN116" s="262">
        <f t="shared" si="302"/>
        <v>0</v>
      </c>
      <c r="KO116" s="262">
        <f t="shared" si="303"/>
        <v>0</v>
      </c>
      <c r="KP116" s="262">
        <f t="shared" si="304"/>
        <v>0</v>
      </c>
      <c r="KQ116" s="262">
        <f t="shared" si="305"/>
        <v>0</v>
      </c>
      <c r="KR116" s="262">
        <f t="shared" si="306"/>
        <v>0</v>
      </c>
      <c r="KS116" s="262">
        <f t="shared" si="307"/>
        <v>0</v>
      </c>
      <c r="KT116" s="262">
        <f t="shared" si="308"/>
        <v>0</v>
      </c>
      <c r="KU116" s="262">
        <f t="shared" si="309"/>
        <v>0</v>
      </c>
      <c r="KV116" s="262">
        <f t="shared" si="310"/>
        <v>0</v>
      </c>
      <c r="KW116" s="262">
        <f t="shared" si="311"/>
        <v>0</v>
      </c>
      <c r="KX116" s="262">
        <f t="shared" si="312"/>
        <v>0</v>
      </c>
      <c r="KY116" s="262">
        <f t="shared" si="313"/>
        <v>0</v>
      </c>
      <c r="KZ116" s="262">
        <f t="shared" si="314"/>
        <v>0</v>
      </c>
      <c r="LA116" s="262">
        <f t="shared" si="315"/>
        <v>0</v>
      </c>
      <c r="LB116" s="262">
        <f t="shared" si="316"/>
        <v>0</v>
      </c>
      <c r="LC116" s="262">
        <f t="shared" si="317"/>
        <v>0</v>
      </c>
      <c r="LD116" s="262">
        <f t="shared" si="318"/>
        <v>0</v>
      </c>
      <c r="LE116" s="262">
        <f t="shared" si="319"/>
        <v>0</v>
      </c>
      <c r="LF116" s="262">
        <f t="shared" si="320"/>
        <v>0</v>
      </c>
      <c r="LG116" s="262">
        <f t="shared" si="321"/>
        <v>0</v>
      </c>
      <c r="LH116" s="262">
        <f t="shared" si="322"/>
        <v>0</v>
      </c>
      <c r="LI116" s="262">
        <f t="shared" si="323"/>
        <v>0</v>
      </c>
      <c r="LJ116" s="262">
        <f t="shared" si="324"/>
        <v>0</v>
      </c>
      <c r="LK116" s="262">
        <f t="shared" si="325"/>
        <v>0</v>
      </c>
      <c r="LL116" s="262">
        <f t="shared" si="326"/>
        <v>0</v>
      </c>
    </row>
    <row r="117" spans="2:324" ht="39.950000000000003" hidden="1" customHeight="1" x14ac:dyDescent="0.25">
      <c r="B117" s="5" t="s">
        <v>86</v>
      </c>
      <c r="C117" s="68" t="s">
        <v>47</v>
      </c>
      <c r="D117" s="5" t="s">
        <v>80</v>
      </c>
      <c r="F117" s="262">
        <f>'SS to Constituents'!N117</f>
        <v>0</v>
      </c>
      <c r="H117" s="262">
        <f>'SS to Constituents'!O117</f>
        <v>0</v>
      </c>
      <c r="I117" s="264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X117" s="91">
        <f t="shared" si="327"/>
        <v>0</v>
      </c>
      <c r="Y117" s="91">
        <f t="shared" si="328"/>
        <v>0</v>
      </c>
      <c r="Z117" s="91">
        <f t="shared" si="329"/>
        <v>0</v>
      </c>
      <c r="AA117" s="91">
        <f t="shared" si="330"/>
        <v>0</v>
      </c>
      <c r="AB117" s="91">
        <f t="shared" si="331"/>
        <v>0</v>
      </c>
      <c r="AC117" s="91">
        <f t="shared" si="332"/>
        <v>0</v>
      </c>
      <c r="AD117" s="91">
        <f t="shared" si="333"/>
        <v>0</v>
      </c>
      <c r="AE117" s="91">
        <f t="shared" si="334"/>
        <v>0</v>
      </c>
      <c r="AF117" s="91">
        <f t="shared" si="335"/>
        <v>0</v>
      </c>
      <c r="AG117" s="91">
        <f t="shared" si="336"/>
        <v>0</v>
      </c>
      <c r="AH117" s="91">
        <f t="shared" si="337"/>
        <v>0</v>
      </c>
      <c r="AI117" s="91">
        <f t="shared" si="338"/>
        <v>0</v>
      </c>
      <c r="AJ117" s="91">
        <f t="shared" si="339"/>
        <v>0</v>
      </c>
      <c r="AL117" s="91">
        <f t="shared" si="340"/>
        <v>0</v>
      </c>
      <c r="AM117" s="91">
        <f t="shared" si="341"/>
        <v>0</v>
      </c>
      <c r="AN117" s="91">
        <f t="shared" si="342"/>
        <v>0</v>
      </c>
      <c r="AO117" s="91">
        <f t="shared" si="343"/>
        <v>0</v>
      </c>
      <c r="AP117" s="91">
        <f t="shared" si="344"/>
        <v>0</v>
      </c>
      <c r="AR117" s="91">
        <f t="shared" si="345"/>
        <v>0</v>
      </c>
      <c r="AS117" s="91">
        <f t="shared" si="346"/>
        <v>0</v>
      </c>
      <c r="AT117" s="91">
        <f t="shared" si="347"/>
        <v>0</v>
      </c>
      <c r="AV117" s="91">
        <f t="shared" si="348"/>
        <v>0</v>
      </c>
      <c r="AX117" s="91">
        <f t="shared" si="349"/>
        <v>0</v>
      </c>
      <c r="AZ117" s="91">
        <f t="shared" si="350"/>
        <v>0</v>
      </c>
      <c r="BB117" s="262">
        <f>'SS to Constituents'!P117</f>
        <v>0</v>
      </c>
      <c r="BC117" s="264"/>
      <c r="BD117" s="285"/>
      <c r="BE117" s="285"/>
      <c r="BF117" s="285"/>
      <c r="BG117" s="285"/>
      <c r="BH117" s="285"/>
      <c r="BI117" s="285"/>
      <c r="BJ117" s="285"/>
      <c r="BK117" s="285"/>
      <c r="BL117" s="285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5"/>
      <c r="BY117" s="91">
        <f t="shared" si="351"/>
        <v>0</v>
      </c>
      <c r="BZ117" s="91">
        <f t="shared" si="368"/>
        <v>0</v>
      </c>
      <c r="CA117" s="91">
        <f t="shared" si="369"/>
        <v>0</v>
      </c>
      <c r="CB117" s="91">
        <f t="shared" si="370"/>
        <v>0</v>
      </c>
      <c r="CC117" s="91">
        <f t="shared" si="371"/>
        <v>0</v>
      </c>
      <c r="CD117" s="91">
        <f t="shared" si="372"/>
        <v>0</v>
      </c>
      <c r="CE117" s="91">
        <f t="shared" si="373"/>
        <v>0</v>
      </c>
      <c r="CF117" s="91">
        <f t="shared" si="374"/>
        <v>0</v>
      </c>
      <c r="CG117" s="91">
        <f t="shared" si="375"/>
        <v>0</v>
      </c>
      <c r="CH117" s="91">
        <f t="shared" si="357"/>
        <v>0</v>
      </c>
      <c r="CI117" s="91">
        <f t="shared" si="358"/>
        <v>0</v>
      </c>
      <c r="CJ117" s="91">
        <f t="shared" si="359"/>
        <v>0</v>
      </c>
      <c r="CK117" s="91">
        <f t="shared" si="360"/>
        <v>0</v>
      </c>
      <c r="CL117" s="91">
        <f t="shared" si="361"/>
        <v>0</v>
      </c>
      <c r="CM117" s="91">
        <f t="shared" si="362"/>
        <v>0</v>
      </c>
      <c r="CN117" s="91">
        <f t="shared" si="363"/>
        <v>0</v>
      </c>
      <c r="CO117" s="91">
        <f t="shared" si="364"/>
        <v>0</v>
      </c>
      <c r="CP117" s="91">
        <f t="shared" si="365"/>
        <v>0</v>
      </c>
      <c r="CQ117" s="91">
        <f t="shared" si="366"/>
        <v>0</v>
      </c>
      <c r="CR117" s="91">
        <f t="shared" si="367"/>
        <v>0</v>
      </c>
      <c r="CT117" s="91">
        <f t="shared" si="352"/>
        <v>0</v>
      </c>
      <c r="CV117" s="262">
        <f>'SS to Constituents'!Q117</f>
        <v>0</v>
      </c>
      <c r="CW117" s="264"/>
      <c r="CX117" s="285"/>
      <c r="CY117" s="285"/>
      <c r="CZ117" s="285"/>
      <c r="DA117" s="285"/>
      <c r="DB117" s="285"/>
      <c r="DC117" s="285"/>
      <c r="DD117" s="285"/>
      <c r="DE117" s="285"/>
      <c r="DF117" s="285"/>
      <c r="DG117" s="285"/>
      <c r="DH117" s="285"/>
      <c r="DI117" s="285"/>
      <c r="DJ117" s="285"/>
      <c r="DK117" s="285"/>
      <c r="DL117" s="285"/>
      <c r="DM117" s="285"/>
      <c r="DN117" s="285"/>
      <c r="DO117" s="285"/>
      <c r="DP117" s="285"/>
      <c r="DQ117" s="285"/>
      <c r="DR117" s="285"/>
      <c r="DS117" s="285"/>
      <c r="DT117" s="285"/>
      <c r="DU117" s="285"/>
      <c r="DV117" s="285"/>
      <c r="DW117" s="285"/>
      <c r="DX117" s="285"/>
      <c r="DY117" s="285"/>
      <c r="DZ117" s="285"/>
      <c r="EA117" s="285"/>
      <c r="EB117" s="285"/>
      <c r="EC117" s="285"/>
      <c r="ED117" s="285"/>
      <c r="EE117" s="285"/>
      <c r="EF117" s="285"/>
      <c r="EG117" s="285"/>
      <c r="EH117" s="285"/>
      <c r="EI117" s="285"/>
      <c r="EJ117" s="285"/>
      <c r="EK117" s="285"/>
      <c r="EL117" s="285"/>
      <c r="EM117" s="285"/>
      <c r="EN117" s="285"/>
      <c r="EO117" s="285"/>
      <c r="EP117" s="285"/>
      <c r="EQ117" s="285"/>
      <c r="ER117" s="285"/>
      <c r="ES117" s="285"/>
      <c r="ET117" s="285"/>
      <c r="EU117" s="285"/>
      <c r="EV117" s="285"/>
      <c r="EW117" s="285"/>
      <c r="EX117" s="285"/>
      <c r="EY117" s="285"/>
      <c r="EZ117" s="285"/>
      <c r="FA117" s="285"/>
      <c r="FB117" s="285"/>
      <c r="FC117" s="285"/>
      <c r="FD117" s="285"/>
      <c r="FE117" s="285"/>
      <c r="FG117" s="91">
        <f t="shared" si="353"/>
        <v>0</v>
      </c>
      <c r="FH117" s="91">
        <f t="shared" si="377"/>
        <v>0</v>
      </c>
      <c r="FI117" s="91">
        <f t="shared" si="378"/>
        <v>0</v>
      </c>
      <c r="FJ117" s="91">
        <f t="shared" si="379"/>
        <v>0</v>
      </c>
      <c r="FK117" s="91">
        <f t="shared" si="380"/>
        <v>0</v>
      </c>
      <c r="FL117" s="91">
        <f t="shared" si="381"/>
        <v>0</v>
      </c>
      <c r="FM117" s="91">
        <f t="shared" si="382"/>
        <v>0</v>
      </c>
      <c r="FN117" s="91">
        <f t="shared" si="383"/>
        <v>0</v>
      </c>
      <c r="FO117" s="91">
        <f t="shared" si="384"/>
        <v>0</v>
      </c>
      <c r="FP117" s="91">
        <f t="shared" si="385"/>
        <v>0</v>
      </c>
      <c r="FQ117" s="91">
        <f t="shared" si="386"/>
        <v>0</v>
      </c>
      <c r="FR117" s="91">
        <f t="shared" si="387"/>
        <v>0</v>
      </c>
      <c r="FS117" s="91">
        <f t="shared" si="388"/>
        <v>0</v>
      </c>
      <c r="FT117" s="91">
        <f t="shared" si="389"/>
        <v>0</v>
      </c>
      <c r="FU117" s="91">
        <f t="shared" si="390"/>
        <v>0</v>
      </c>
      <c r="FV117" s="91">
        <f t="shared" si="391"/>
        <v>0</v>
      </c>
      <c r="FW117" s="91">
        <f t="shared" si="376"/>
        <v>0</v>
      </c>
      <c r="FX117" s="91">
        <f t="shared" si="392"/>
        <v>0</v>
      </c>
      <c r="FY117" s="91">
        <f t="shared" si="393"/>
        <v>0</v>
      </c>
      <c r="FZ117" s="91">
        <f t="shared" si="394"/>
        <v>0</v>
      </c>
      <c r="GA117" s="91">
        <f t="shared" si="420"/>
        <v>0</v>
      </c>
      <c r="GB117" s="91">
        <f t="shared" si="421"/>
        <v>0</v>
      </c>
      <c r="GC117" s="91">
        <f t="shared" si="422"/>
        <v>0</v>
      </c>
      <c r="GD117" s="91">
        <f t="shared" si="423"/>
        <v>0</v>
      </c>
      <c r="GE117" s="91">
        <f t="shared" si="424"/>
        <v>0</v>
      </c>
      <c r="GF117" s="91">
        <f t="shared" si="425"/>
        <v>0</v>
      </c>
      <c r="GG117" s="91">
        <f t="shared" si="426"/>
        <v>0</v>
      </c>
      <c r="GH117" s="91">
        <f t="shared" si="427"/>
        <v>0</v>
      </c>
      <c r="GI117" s="91">
        <f t="shared" si="428"/>
        <v>0</v>
      </c>
      <c r="GJ117" s="91">
        <f t="shared" si="429"/>
        <v>0</v>
      </c>
      <c r="GK117" s="91">
        <f t="shared" si="430"/>
        <v>0</v>
      </c>
      <c r="GL117" s="91">
        <f t="shared" si="431"/>
        <v>0</v>
      </c>
      <c r="GM117" s="91">
        <f t="shared" si="432"/>
        <v>0</v>
      </c>
      <c r="GN117" s="91">
        <f t="shared" si="433"/>
        <v>0</v>
      </c>
      <c r="GO117" s="91">
        <f t="shared" si="434"/>
        <v>0</v>
      </c>
      <c r="GP117" s="91">
        <f t="shared" si="415"/>
        <v>0</v>
      </c>
      <c r="GQ117" s="91">
        <f t="shared" si="416"/>
        <v>0</v>
      </c>
      <c r="GR117" s="91">
        <f t="shared" si="417"/>
        <v>0</v>
      </c>
      <c r="GS117" s="91">
        <f t="shared" si="418"/>
        <v>0</v>
      </c>
      <c r="GT117" s="91">
        <f t="shared" si="419"/>
        <v>0</v>
      </c>
      <c r="GU117" s="91">
        <f t="shared" si="395"/>
        <v>0</v>
      </c>
      <c r="GV117" s="91">
        <f t="shared" si="396"/>
        <v>0</v>
      </c>
      <c r="GW117" s="91">
        <f t="shared" si="397"/>
        <v>0</v>
      </c>
      <c r="GX117" s="91">
        <f t="shared" si="398"/>
        <v>0</v>
      </c>
      <c r="GY117" s="91">
        <f t="shared" si="399"/>
        <v>0</v>
      </c>
      <c r="GZ117" s="91">
        <f t="shared" si="400"/>
        <v>0</v>
      </c>
      <c r="HA117" s="91">
        <f t="shared" si="401"/>
        <v>0</v>
      </c>
      <c r="HB117" s="91">
        <f t="shared" si="402"/>
        <v>0</v>
      </c>
      <c r="HC117" s="91">
        <f t="shared" si="403"/>
        <v>0</v>
      </c>
      <c r="HD117" s="91">
        <f t="shared" si="404"/>
        <v>0</v>
      </c>
      <c r="HE117" s="91">
        <f t="shared" si="405"/>
        <v>0</v>
      </c>
      <c r="HF117" s="91">
        <f t="shared" si="406"/>
        <v>0</v>
      </c>
      <c r="HG117" s="91">
        <f t="shared" si="407"/>
        <v>0</v>
      </c>
      <c r="HH117" s="91">
        <f t="shared" si="408"/>
        <v>0</v>
      </c>
      <c r="HI117" s="91">
        <f t="shared" si="409"/>
        <v>0</v>
      </c>
      <c r="HJ117" s="91">
        <f t="shared" si="410"/>
        <v>0</v>
      </c>
      <c r="HK117" s="91">
        <f t="shared" si="411"/>
        <v>0</v>
      </c>
      <c r="HL117" s="91">
        <f t="shared" si="412"/>
        <v>0</v>
      </c>
      <c r="HM117" s="91">
        <f t="shared" si="413"/>
        <v>0</v>
      </c>
      <c r="HN117" s="91">
        <f t="shared" si="414"/>
        <v>0</v>
      </c>
      <c r="HP117" s="91">
        <f t="shared" si="354"/>
        <v>0</v>
      </c>
      <c r="HR117" s="262">
        <f t="shared" si="355"/>
        <v>0</v>
      </c>
      <c r="HS117" s="91">
        <f>HR117-'SS to Constituents'!F117</f>
        <v>0</v>
      </c>
      <c r="HV117" s="289" t="str">
        <f t="shared" si="356"/>
        <v>1E.4.IGTAD</v>
      </c>
      <c r="HW117" s="262">
        <f t="shared" si="233"/>
        <v>0</v>
      </c>
      <c r="HX117" s="262">
        <f t="shared" si="234"/>
        <v>0</v>
      </c>
      <c r="HY117" s="262">
        <f t="shared" si="235"/>
        <v>0</v>
      </c>
      <c r="HZ117" s="262">
        <f t="shared" si="236"/>
        <v>0</v>
      </c>
      <c r="IA117" s="262">
        <f t="shared" si="237"/>
        <v>0</v>
      </c>
      <c r="IB117" s="262">
        <f t="shared" si="238"/>
        <v>0</v>
      </c>
      <c r="IC117" s="262">
        <f t="shared" si="239"/>
        <v>0</v>
      </c>
      <c r="ID117" s="262">
        <f t="shared" si="240"/>
        <v>0</v>
      </c>
      <c r="IE117" s="262">
        <f t="shared" si="241"/>
        <v>0</v>
      </c>
      <c r="IF117" s="262">
        <f t="shared" si="242"/>
        <v>0</v>
      </c>
      <c r="IG117" s="262">
        <f t="shared" si="243"/>
        <v>0</v>
      </c>
      <c r="IH117" s="262">
        <f t="shared" si="244"/>
        <v>0</v>
      </c>
      <c r="II117" s="262">
        <f t="shared" si="245"/>
        <v>0</v>
      </c>
      <c r="IJ117" s="262">
        <f t="shared" si="246"/>
        <v>0</v>
      </c>
      <c r="IK117" s="262">
        <f t="shared" si="247"/>
        <v>0</v>
      </c>
      <c r="IL117" s="262">
        <f t="shared" si="248"/>
        <v>0</v>
      </c>
      <c r="IM117" s="262">
        <f t="shared" si="249"/>
        <v>0</v>
      </c>
      <c r="IN117" s="262">
        <f t="shared" si="250"/>
        <v>0</v>
      </c>
      <c r="IO117" s="262">
        <f t="shared" si="251"/>
        <v>0</v>
      </c>
      <c r="IP117" s="262">
        <f t="shared" si="252"/>
        <v>0</v>
      </c>
      <c r="IQ117" s="262">
        <f t="shared" si="253"/>
        <v>0</v>
      </c>
      <c r="IR117" s="262">
        <f t="shared" si="254"/>
        <v>0</v>
      </c>
      <c r="IS117" s="262">
        <f t="shared" si="255"/>
        <v>0</v>
      </c>
      <c r="IT117" s="262">
        <f t="shared" si="256"/>
        <v>0</v>
      </c>
      <c r="IU117" s="262">
        <f t="shared" si="257"/>
        <v>0</v>
      </c>
      <c r="IV117" s="262">
        <f t="shared" si="258"/>
        <v>0</v>
      </c>
      <c r="IW117" s="262">
        <f t="shared" si="259"/>
        <v>0</v>
      </c>
      <c r="IX117" s="262">
        <f t="shared" si="260"/>
        <v>0</v>
      </c>
      <c r="IY117" s="262">
        <f t="shared" si="261"/>
        <v>0</v>
      </c>
      <c r="IZ117" s="262">
        <f t="shared" si="262"/>
        <v>0</v>
      </c>
      <c r="JA117" s="262">
        <f t="shared" si="263"/>
        <v>0</v>
      </c>
      <c r="JB117" s="262">
        <f t="shared" si="264"/>
        <v>0</v>
      </c>
      <c r="JC117" s="262">
        <f t="shared" si="265"/>
        <v>0</v>
      </c>
      <c r="JD117" s="262">
        <f t="shared" si="266"/>
        <v>0</v>
      </c>
      <c r="JE117" s="262">
        <f t="shared" si="267"/>
        <v>0</v>
      </c>
      <c r="JF117" s="262">
        <f t="shared" si="268"/>
        <v>0</v>
      </c>
      <c r="JG117" s="262">
        <f t="shared" si="269"/>
        <v>0</v>
      </c>
      <c r="JH117" s="262">
        <f t="shared" si="270"/>
        <v>0</v>
      </c>
      <c r="JI117" s="262">
        <f t="shared" si="271"/>
        <v>0</v>
      </c>
      <c r="JJ117" s="262">
        <f t="shared" si="272"/>
        <v>0</v>
      </c>
      <c r="JK117" s="262">
        <f t="shared" si="273"/>
        <v>0</v>
      </c>
      <c r="JL117" s="262">
        <f t="shared" si="274"/>
        <v>0</v>
      </c>
      <c r="JM117" s="262">
        <f t="shared" si="275"/>
        <v>0</v>
      </c>
      <c r="JN117" s="262">
        <f t="shared" si="276"/>
        <v>0</v>
      </c>
      <c r="JO117" s="262">
        <f t="shared" si="277"/>
        <v>0</v>
      </c>
      <c r="JP117" s="262">
        <f t="shared" si="278"/>
        <v>0</v>
      </c>
      <c r="JQ117" s="262">
        <f t="shared" si="279"/>
        <v>0</v>
      </c>
      <c r="JR117" s="262">
        <f t="shared" si="280"/>
        <v>0</v>
      </c>
      <c r="JS117" s="262">
        <f t="shared" si="281"/>
        <v>0</v>
      </c>
      <c r="JT117" s="262">
        <f t="shared" si="282"/>
        <v>0</v>
      </c>
      <c r="JU117" s="262">
        <f t="shared" si="283"/>
        <v>0</v>
      </c>
      <c r="JV117" s="262">
        <f t="shared" si="284"/>
        <v>0</v>
      </c>
      <c r="JW117" s="262">
        <f t="shared" si="285"/>
        <v>0</v>
      </c>
      <c r="JX117" s="262">
        <f t="shared" si="286"/>
        <v>0</v>
      </c>
      <c r="JY117" s="262">
        <f t="shared" si="287"/>
        <v>0</v>
      </c>
      <c r="JZ117" s="262">
        <f t="shared" si="288"/>
        <v>0</v>
      </c>
      <c r="KA117" s="262">
        <f t="shared" si="289"/>
        <v>0</v>
      </c>
      <c r="KB117" s="262">
        <f t="shared" si="290"/>
        <v>0</v>
      </c>
      <c r="KC117" s="262">
        <f t="shared" si="291"/>
        <v>0</v>
      </c>
      <c r="KD117" s="262">
        <f t="shared" si="292"/>
        <v>0</v>
      </c>
      <c r="KE117" s="262">
        <f t="shared" si="293"/>
        <v>0</v>
      </c>
      <c r="KF117" s="262">
        <f t="shared" si="294"/>
        <v>0</v>
      </c>
      <c r="KG117" s="262">
        <f t="shared" si="295"/>
        <v>0</v>
      </c>
      <c r="KH117" s="262">
        <f t="shared" si="296"/>
        <v>0</v>
      </c>
      <c r="KI117" s="262">
        <f t="shared" si="297"/>
        <v>0</v>
      </c>
      <c r="KJ117" s="262">
        <f t="shared" si="298"/>
        <v>0</v>
      </c>
      <c r="KK117" s="262">
        <f t="shared" si="299"/>
        <v>0</v>
      </c>
      <c r="KL117" s="262">
        <f t="shared" si="300"/>
        <v>0</v>
      </c>
      <c r="KM117" s="262">
        <f t="shared" si="301"/>
        <v>0</v>
      </c>
      <c r="KN117" s="262">
        <f t="shared" si="302"/>
        <v>0</v>
      </c>
      <c r="KO117" s="262">
        <f t="shared" si="303"/>
        <v>0</v>
      </c>
      <c r="KP117" s="262">
        <f t="shared" si="304"/>
        <v>0</v>
      </c>
      <c r="KQ117" s="262">
        <f t="shared" si="305"/>
        <v>0</v>
      </c>
      <c r="KR117" s="262">
        <f t="shared" si="306"/>
        <v>0</v>
      </c>
      <c r="KS117" s="262">
        <f t="shared" si="307"/>
        <v>0</v>
      </c>
      <c r="KT117" s="262">
        <f t="shared" si="308"/>
        <v>0</v>
      </c>
      <c r="KU117" s="262">
        <f t="shared" si="309"/>
        <v>0</v>
      </c>
      <c r="KV117" s="262">
        <f t="shared" si="310"/>
        <v>0</v>
      </c>
      <c r="KW117" s="262">
        <f t="shared" si="311"/>
        <v>0</v>
      </c>
      <c r="KX117" s="262">
        <f t="shared" si="312"/>
        <v>0</v>
      </c>
      <c r="KY117" s="262">
        <f t="shared" si="313"/>
        <v>0</v>
      </c>
      <c r="KZ117" s="262">
        <f t="shared" si="314"/>
        <v>0</v>
      </c>
      <c r="LA117" s="262">
        <f t="shared" si="315"/>
        <v>0</v>
      </c>
      <c r="LB117" s="262">
        <f t="shared" si="316"/>
        <v>0</v>
      </c>
      <c r="LC117" s="262">
        <f t="shared" si="317"/>
        <v>0</v>
      </c>
      <c r="LD117" s="262">
        <f t="shared" si="318"/>
        <v>0</v>
      </c>
      <c r="LE117" s="262">
        <f t="shared" si="319"/>
        <v>0</v>
      </c>
      <c r="LF117" s="262">
        <f t="shared" si="320"/>
        <v>0</v>
      </c>
      <c r="LG117" s="262">
        <f t="shared" si="321"/>
        <v>0</v>
      </c>
      <c r="LH117" s="262">
        <f t="shared" si="322"/>
        <v>0</v>
      </c>
      <c r="LI117" s="262">
        <f t="shared" si="323"/>
        <v>0</v>
      </c>
      <c r="LJ117" s="262">
        <f t="shared" si="324"/>
        <v>0</v>
      </c>
      <c r="LK117" s="262">
        <f t="shared" si="325"/>
        <v>0</v>
      </c>
      <c r="LL117" s="262">
        <f t="shared" si="326"/>
        <v>0</v>
      </c>
    </row>
    <row r="118" spans="2:324" ht="39.950000000000003" hidden="1" customHeight="1" x14ac:dyDescent="0.25">
      <c r="B118" s="5" t="s">
        <v>86</v>
      </c>
      <c r="C118" s="68" t="s">
        <v>47</v>
      </c>
      <c r="D118" s="5" t="s">
        <v>91</v>
      </c>
      <c r="F118" s="262">
        <f>'SS to Constituents'!N118</f>
        <v>0</v>
      </c>
      <c r="H118" s="262">
        <f>'SS to Constituents'!O118</f>
        <v>0</v>
      </c>
      <c r="I118" s="264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X118" s="91">
        <f t="shared" si="327"/>
        <v>0</v>
      </c>
      <c r="Y118" s="91">
        <f t="shared" si="328"/>
        <v>0</v>
      </c>
      <c r="Z118" s="91">
        <f t="shared" si="329"/>
        <v>0</v>
      </c>
      <c r="AA118" s="91">
        <f t="shared" si="330"/>
        <v>0</v>
      </c>
      <c r="AB118" s="91">
        <f t="shared" si="331"/>
        <v>0</v>
      </c>
      <c r="AC118" s="91">
        <f t="shared" si="332"/>
        <v>0</v>
      </c>
      <c r="AD118" s="91">
        <f t="shared" si="333"/>
        <v>0</v>
      </c>
      <c r="AE118" s="91">
        <f t="shared" si="334"/>
        <v>0</v>
      </c>
      <c r="AF118" s="91">
        <f t="shared" si="335"/>
        <v>0</v>
      </c>
      <c r="AG118" s="91">
        <f t="shared" si="336"/>
        <v>0</v>
      </c>
      <c r="AH118" s="91">
        <f t="shared" si="337"/>
        <v>0</v>
      </c>
      <c r="AI118" s="91">
        <f t="shared" si="338"/>
        <v>0</v>
      </c>
      <c r="AJ118" s="91">
        <f t="shared" si="339"/>
        <v>0</v>
      </c>
      <c r="AL118" s="91">
        <f t="shared" si="340"/>
        <v>0</v>
      </c>
      <c r="AM118" s="91">
        <f t="shared" si="341"/>
        <v>0</v>
      </c>
      <c r="AN118" s="91">
        <f t="shared" si="342"/>
        <v>0</v>
      </c>
      <c r="AO118" s="91">
        <f t="shared" si="343"/>
        <v>0</v>
      </c>
      <c r="AP118" s="91">
        <f t="shared" si="344"/>
        <v>0</v>
      </c>
      <c r="AR118" s="91">
        <f t="shared" si="345"/>
        <v>0</v>
      </c>
      <c r="AS118" s="91">
        <f t="shared" si="346"/>
        <v>0</v>
      </c>
      <c r="AT118" s="91">
        <f t="shared" si="347"/>
        <v>0</v>
      </c>
      <c r="AV118" s="91">
        <f t="shared" si="348"/>
        <v>0</v>
      </c>
      <c r="AX118" s="91">
        <f t="shared" si="349"/>
        <v>0</v>
      </c>
      <c r="AZ118" s="91">
        <f t="shared" si="350"/>
        <v>0</v>
      </c>
      <c r="BB118" s="262">
        <f>'SS to Constituents'!P118</f>
        <v>0</v>
      </c>
      <c r="BC118" s="264"/>
      <c r="BD118" s="285"/>
      <c r="BE118" s="285"/>
      <c r="BF118" s="285"/>
      <c r="BG118" s="285"/>
      <c r="BH118" s="285"/>
      <c r="BI118" s="285"/>
      <c r="BJ118" s="285"/>
      <c r="BK118" s="285"/>
      <c r="BL118" s="285"/>
      <c r="BM118" s="285"/>
      <c r="BN118" s="285"/>
      <c r="BO118" s="285"/>
      <c r="BP118" s="285"/>
      <c r="BQ118" s="285"/>
      <c r="BR118" s="285"/>
      <c r="BS118" s="285"/>
      <c r="BT118" s="285"/>
      <c r="BU118" s="285"/>
      <c r="BV118" s="285"/>
      <c r="BW118" s="285"/>
      <c r="BY118" s="91">
        <f t="shared" si="351"/>
        <v>0</v>
      </c>
      <c r="BZ118" s="91">
        <f t="shared" si="368"/>
        <v>0</v>
      </c>
      <c r="CA118" s="91">
        <f t="shared" si="369"/>
        <v>0</v>
      </c>
      <c r="CB118" s="91">
        <f t="shared" si="370"/>
        <v>0</v>
      </c>
      <c r="CC118" s="91">
        <f t="shared" si="371"/>
        <v>0</v>
      </c>
      <c r="CD118" s="91">
        <f t="shared" si="372"/>
        <v>0</v>
      </c>
      <c r="CE118" s="91">
        <f t="shared" si="373"/>
        <v>0</v>
      </c>
      <c r="CF118" s="91">
        <f t="shared" si="374"/>
        <v>0</v>
      </c>
      <c r="CG118" s="91">
        <f t="shared" si="375"/>
        <v>0</v>
      </c>
      <c r="CH118" s="91">
        <f t="shared" si="357"/>
        <v>0</v>
      </c>
      <c r="CI118" s="91">
        <f t="shared" si="358"/>
        <v>0</v>
      </c>
      <c r="CJ118" s="91">
        <f t="shared" si="359"/>
        <v>0</v>
      </c>
      <c r="CK118" s="91">
        <f t="shared" si="360"/>
        <v>0</v>
      </c>
      <c r="CL118" s="91">
        <f t="shared" si="361"/>
        <v>0</v>
      </c>
      <c r="CM118" s="91">
        <f t="shared" si="362"/>
        <v>0</v>
      </c>
      <c r="CN118" s="91">
        <f t="shared" si="363"/>
        <v>0</v>
      </c>
      <c r="CO118" s="91">
        <f t="shared" si="364"/>
        <v>0</v>
      </c>
      <c r="CP118" s="91">
        <f t="shared" si="365"/>
        <v>0</v>
      </c>
      <c r="CQ118" s="91">
        <f t="shared" si="366"/>
        <v>0</v>
      </c>
      <c r="CR118" s="91">
        <f t="shared" si="367"/>
        <v>0</v>
      </c>
      <c r="CT118" s="91">
        <f t="shared" si="352"/>
        <v>0</v>
      </c>
      <c r="CV118" s="262">
        <f>'SS to Constituents'!Q118</f>
        <v>0</v>
      </c>
      <c r="CW118" s="264"/>
      <c r="CX118" s="285"/>
      <c r="CY118" s="285"/>
      <c r="CZ118" s="285"/>
      <c r="DA118" s="285"/>
      <c r="DB118" s="285"/>
      <c r="DC118" s="285"/>
      <c r="DD118" s="285"/>
      <c r="DE118" s="285"/>
      <c r="DF118" s="285"/>
      <c r="DG118" s="285"/>
      <c r="DH118" s="285"/>
      <c r="DI118" s="285"/>
      <c r="DJ118" s="285"/>
      <c r="DK118" s="285"/>
      <c r="DL118" s="285"/>
      <c r="DM118" s="285"/>
      <c r="DN118" s="285"/>
      <c r="DO118" s="285"/>
      <c r="DP118" s="285"/>
      <c r="DQ118" s="285"/>
      <c r="DR118" s="285"/>
      <c r="DS118" s="285"/>
      <c r="DT118" s="285"/>
      <c r="DU118" s="285"/>
      <c r="DV118" s="285"/>
      <c r="DW118" s="285"/>
      <c r="DX118" s="285"/>
      <c r="DY118" s="285"/>
      <c r="DZ118" s="285"/>
      <c r="EA118" s="285"/>
      <c r="EB118" s="285"/>
      <c r="EC118" s="285"/>
      <c r="ED118" s="285"/>
      <c r="EE118" s="285"/>
      <c r="EF118" s="285"/>
      <c r="EG118" s="285"/>
      <c r="EH118" s="285"/>
      <c r="EI118" s="285"/>
      <c r="EJ118" s="285"/>
      <c r="EK118" s="285"/>
      <c r="EL118" s="285"/>
      <c r="EM118" s="285"/>
      <c r="EN118" s="285"/>
      <c r="EO118" s="285"/>
      <c r="EP118" s="285"/>
      <c r="EQ118" s="285"/>
      <c r="ER118" s="285"/>
      <c r="ES118" s="285"/>
      <c r="ET118" s="285"/>
      <c r="EU118" s="285"/>
      <c r="EV118" s="285"/>
      <c r="EW118" s="285"/>
      <c r="EX118" s="285"/>
      <c r="EY118" s="285"/>
      <c r="EZ118" s="285"/>
      <c r="FA118" s="285"/>
      <c r="FB118" s="285"/>
      <c r="FC118" s="285"/>
      <c r="FD118" s="285"/>
      <c r="FE118" s="285"/>
      <c r="FG118" s="91">
        <f t="shared" si="353"/>
        <v>0</v>
      </c>
      <c r="FH118" s="91">
        <f t="shared" si="377"/>
        <v>0</v>
      </c>
      <c r="FI118" s="91">
        <f t="shared" si="378"/>
        <v>0</v>
      </c>
      <c r="FJ118" s="91">
        <f t="shared" si="379"/>
        <v>0</v>
      </c>
      <c r="FK118" s="91">
        <f t="shared" si="380"/>
        <v>0</v>
      </c>
      <c r="FL118" s="91">
        <f t="shared" si="381"/>
        <v>0</v>
      </c>
      <c r="FM118" s="91">
        <f t="shared" si="382"/>
        <v>0</v>
      </c>
      <c r="FN118" s="91">
        <f t="shared" si="383"/>
        <v>0</v>
      </c>
      <c r="FO118" s="91">
        <f t="shared" si="384"/>
        <v>0</v>
      </c>
      <c r="FP118" s="91">
        <f t="shared" si="385"/>
        <v>0</v>
      </c>
      <c r="FQ118" s="91">
        <f t="shared" si="386"/>
        <v>0</v>
      </c>
      <c r="FR118" s="91">
        <f t="shared" si="387"/>
        <v>0</v>
      </c>
      <c r="FS118" s="91">
        <f t="shared" si="388"/>
        <v>0</v>
      </c>
      <c r="FT118" s="91">
        <f t="shared" si="389"/>
        <v>0</v>
      </c>
      <c r="FU118" s="91">
        <f t="shared" si="390"/>
        <v>0</v>
      </c>
      <c r="FV118" s="91">
        <f t="shared" si="391"/>
        <v>0</v>
      </c>
      <c r="FW118" s="91">
        <f t="shared" si="376"/>
        <v>0</v>
      </c>
      <c r="FX118" s="91">
        <f t="shared" si="392"/>
        <v>0</v>
      </c>
      <c r="FY118" s="91">
        <f t="shared" si="393"/>
        <v>0</v>
      </c>
      <c r="FZ118" s="91">
        <f t="shared" si="394"/>
        <v>0</v>
      </c>
      <c r="GA118" s="91">
        <f t="shared" si="420"/>
        <v>0</v>
      </c>
      <c r="GB118" s="91">
        <f t="shared" si="421"/>
        <v>0</v>
      </c>
      <c r="GC118" s="91">
        <f t="shared" si="422"/>
        <v>0</v>
      </c>
      <c r="GD118" s="91">
        <f t="shared" si="423"/>
        <v>0</v>
      </c>
      <c r="GE118" s="91">
        <f t="shared" si="424"/>
        <v>0</v>
      </c>
      <c r="GF118" s="91">
        <f t="shared" si="425"/>
        <v>0</v>
      </c>
      <c r="GG118" s="91">
        <f t="shared" si="426"/>
        <v>0</v>
      </c>
      <c r="GH118" s="91">
        <f t="shared" si="427"/>
        <v>0</v>
      </c>
      <c r="GI118" s="91">
        <f t="shared" si="428"/>
        <v>0</v>
      </c>
      <c r="GJ118" s="91">
        <f t="shared" si="429"/>
        <v>0</v>
      </c>
      <c r="GK118" s="91">
        <f t="shared" si="430"/>
        <v>0</v>
      </c>
      <c r="GL118" s="91">
        <f t="shared" si="431"/>
        <v>0</v>
      </c>
      <c r="GM118" s="91">
        <f t="shared" si="432"/>
        <v>0</v>
      </c>
      <c r="GN118" s="91">
        <f t="shared" si="433"/>
        <v>0</v>
      </c>
      <c r="GO118" s="91">
        <f t="shared" si="434"/>
        <v>0</v>
      </c>
      <c r="GP118" s="91">
        <f t="shared" si="415"/>
        <v>0</v>
      </c>
      <c r="GQ118" s="91">
        <f t="shared" si="416"/>
        <v>0</v>
      </c>
      <c r="GR118" s="91">
        <f t="shared" si="417"/>
        <v>0</v>
      </c>
      <c r="GS118" s="91">
        <f t="shared" si="418"/>
        <v>0</v>
      </c>
      <c r="GT118" s="91">
        <f t="shared" si="419"/>
        <v>0</v>
      </c>
      <c r="GU118" s="91">
        <f t="shared" si="395"/>
        <v>0</v>
      </c>
      <c r="GV118" s="91">
        <f t="shared" si="396"/>
        <v>0</v>
      </c>
      <c r="GW118" s="91">
        <f t="shared" si="397"/>
        <v>0</v>
      </c>
      <c r="GX118" s="91">
        <f t="shared" si="398"/>
        <v>0</v>
      </c>
      <c r="GY118" s="91">
        <f t="shared" si="399"/>
        <v>0</v>
      </c>
      <c r="GZ118" s="91">
        <f t="shared" si="400"/>
        <v>0</v>
      </c>
      <c r="HA118" s="91">
        <f t="shared" si="401"/>
        <v>0</v>
      </c>
      <c r="HB118" s="91">
        <f t="shared" si="402"/>
        <v>0</v>
      </c>
      <c r="HC118" s="91">
        <f t="shared" si="403"/>
        <v>0</v>
      </c>
      <c r="HD118" s="91">
        <f t="shared" si="404"/>
        <v>0</v>
      </c>
      <c r="HE118" s="91">
        <f t="shared" si="405"/>
        <v>0</v>
      </c>
      <c r="HF118" s="91">
        <f t="shared" si="406"/>
        <v>0</v>
      </c>
      <c r="HG118" s="91">
        <f t="shared" si="407"/>
        <v>0</v>
      </c>
      <c r="HH118" s="91">
        <f t="shared" si="408"/>
        <v>0</v>
      </c>
      <c r="HI118" s="91">
        <f t="shared" si="409"/>
        <v>0</v>
      </c>
      <c r="HJ118" s="91">
        <f t="shared" si="410"/>
        <v>0</v>
      </c>
      <c r="HK118" s="91">
        <f t="shared" si="411"/>
        <v>0</v>
      </c>
      <c r="HL118" s="91">
        <f t="shared" si="412"/>
        <v>0</v>
      </c>
      <c r="HM118" s="91">
        <f t="shared" si="413"/>
        <v>0</v>
      </c>
      <c r="HN118" s="91">
        <f t="shared" si="414"/>
        <v>0</v>
      </c>
      <c r="HP118" s="91">
        <f t="shared" si="354"/>
        <v>0</v>
      </c>
      <c r="HR118" s="262">
        <f t="shared" si="355"/>
        <v>0</v>
      </c>
      <c r="HS118" s="91">
        <f>HR118-'SS to Constituents'!F118</f>
        <v>0</v>
      </c>
      <c r="HV118" s="289" t="str">
        <f t="shared" si="356"/>
        <v>1E.4.MAM &amp; MAP</v>
      </c>
      <c r="HW118" s="262">
        <f t="shared" si="233"/>
        <v>0</v>
      </c>
      <c r="HX118" s="262">
        <f t="shared" si="234"/>
        <v>0</v>
      </c>
      <c r="HY118" s="262">
        <f t="shared" si="235"/>
        <v>0</v>
      </c>
      <c r="HZ118" s="262">
        <f t="shared" si="236"/>
        <v>0</v>
      </c>
      <c r="IA118" s="262">
        <f t="shared" si="237"/>
        <v>0</v>
      </c>
      <c r="IB118" s="262">
        <f t="shared" si="238"/>
        <v>0</v>
      </c>
      <c r="IC118" s="262">
        <f t="shared" si="239"/>
        <v>0</v>
      </c>
      <c r="ID118" s="262">
        <f t="shared" si="240"/>
        <v>0</v>
      </c>
      <c r="IE118" s="262">
        <f t="shared" si="241"/>
        <v>0</v>
      </c>
      <c r="IF118" s="262">
        <f t="shared" si="242"/>
        <v>0</v>
      </c>
      <c r="IG118" s="262">
        <f t="shared" si="243"/>
        <v>0</v>
      </c>
      <c r="IH118" s="262">
        <f t="shared" si="244"/>
        <v>0</v>
      </c>
      <c r="II118" s="262">
        <f t="shared" si="245"/>
        <v>0</v>
      </c>
      <c r="IJ118" s="262">
        <f t="shared" si="246"/>
        <v>0</v>
      </c>
      <c r="IK118" s="262">
        <f t="shared" si="247"/>
        <v>0</v>
      </c>
      <c r="IL118" s="262">
        <f t="shared" si="248"/>
        <v>0</v>
      </c>
      <c r="IM118" s="262">
        <f t="shared" si="249"/>
        <v>0</v>
      </c>
      <c r="IN118" s="262">
        <f t="shared" si="250"/>
        <v>0</v>
      </c>
      <c r="IO118" s="262">
        <f t="shared" si="251"/>
        <v>0</v>
      </c>
      <c r="IP118" s="262">
        <f t="shared" si="252"/>
        <v>0</v>
      </c>
      <c r="IQ118" s="262">
        <f t="shared" si="253"/>
        <v>0</v>
      </c>
      <c r="IR118" s="262">
        <f t="shared" si="254"/>
        <v>0</v>
      </c>
      <c r="IS118" s="262">
        <f t="shared" si="255"/>
        <v>0</v>
      </c>
      <c r="IT118" s="262">
        <f t="shared" si="256"/>
        <v>0</v>
      </c>
      <c r="IU118" s="262">
        <f t="shared" si="257"/>
        <v>0</v>
      </c>
      <c r="IV118" s="262">
        <f t="shared" si="258"/>
        <v>0</v>
      </c>
      <c r="IW118" s="262">
        <f t="shared" si="259"/>
        <v>0</v>
      </c>
      <c r="IX118" s="262">
        <f t="shared" si="260"/>
        <v>0</v>
      </c>
      <c r="IY118" s="262">
        <f t="shared" si="261"/>
        <v>0</v>
      </c>
      <c r="IZ118" s="262">
        <f t="shared" si="262"/>
        <v>0</v>
      </c>
      <c r="JA118" s="262">
        <f t="shared" si="263"/>
        <v>0</v>
      </c>
      <c r="JB118" s="262">
        <f t="shared" si="264"/>
        <v>0</v>
      </c>
      <c r="JC118" s="262">
        <f t="shared" si="265"/>
        <v>0</v>
      </c>
      <c r="JD118" s="262">
        <f t="shared" si="266"/>
        <v>0</v>
      </c>
      <c r="JE118" s="262">
        <f t="shared" si="267"/>
        <v>0</v>
      </c>
      <c r="JF118" s="262">
        <f t="shared" si="268"/>
        <v>0</v>
      </c>
      <c r="JG118" s="262">
        <f t="shared" si="269"/>
        <v>0</v>
      </c>
      <c r="JH118" s="262">
        <f t="shared" si="270"/>
        <v>0</v>
      </c>
      <c r="JI118" s="262">
        <f t="shared" si="271"/>
        <v>0</v>
      </c>
      <c r="JJ118" s="262">
        <f t="shared" si="272"/>
        <v>0</v>
      </c>
      <c r="JK118" s="262">
        <f t="shared" si="273"/>
        <v>0</v>
      </c>
      <c r="JL118" s="262">
        <f t="shared" si="274"/>
        <v>0</v>
      </c>
      <c r="JM118" s="262">
        <f t="shared" si="275"/>
        <v>0</v>
      </c>
      <c r="JN118" s="262">
        <f t="shared" si="276"/>
        <v>0</v>
      </c>
      <c r="JO118" s="262">
        <f t="shared" si="277"/>
        <v>0</v>
      </c>
      <c r="JP118" s="262">
        <f t="shared" si="278"/>
        <v>0</v>
      </c>
      <c r="JQ118" s="262">
        <f t="shared" si="279"/>
        <v>0</v>
      </c>
      <c r="JR118" s="262">
        <f t="shared" si="280"/>
        <v>0</v>
      </c>
      <c r="JS118" s="262">
        <f t="shared" si="281"/>
        <v>0</v>
      </c>
      <c r="JT118" s="262">
        <f t="shared" si="282"/>
        <v>0</v>
      </c>
      <c r="JU118" s="262">
        <f t="shared" si="283"/>
        <v>0</v>
      </c>
      <c r="JV118" s="262">
        <f t="shared" si="284"/>
        <v>0</v>
      </c>
      <c r="JW118" s="262">
        <f t="shared" si="285"/>
        <v>0</v>
      </c>
      <c r="JX118" s="262">
        <f t="shared" si="286"/>
        <v>0</v>
      </c>
      <c r="JY118" s="262">
        <f t="shared" si="287"/>
        <v>0</v>
      </c>
      <c r="JZ118" s="262">
        <f t="shared" si="288"/>
        <v>0</v>
      </c>
      <c r="KA118" s="262">
        <f t="shared" si="289"/>
        <v>0</v>
      </c>
      <c r="KB118" s="262">
        <f t="shared" si="290"/>
        <v>0</v>
      </c>
      <c r="KC118" s="262">
        <f t="shared" si="291"/>
        <v>0</v>
      </c>
      <c r="KD118" s="262">
        <f t="shared" si="292"/>
        <v>0</v>
      </c>
      <c r="KE118" s="262">
        <f t="shared" si="293"/>
        <v>0</v>
      </c>
      <c r="KF118" s="262">
        <f t="shared" si="294"/>
        <v>0</v>
      </c>
      <c r="KG118" s="262">
        <f t="shared" si="295"/>
        <v>0</v>
      </c>
      <c r="KH118" s="262">
        <f t="shared" si="296"/>
        <v>0</v>
      </c>
      <c r="KI118" s="262">
        <f t="shared" si="297"/>
        <v>0</v>
      </c>
      <c r="KJ118" s="262">
        <f t="shared" si="298"/>
        <v>0</v>
      </c>
      <c r="KK118" s="262">
        <f t="shared" si="299"/>
        <v>0</v>
      </c>
      <c r="KL118" s="262">
        <f t="shared" si="300"/>
        <v>0</v>
      </c>
      <c r="KM118" s="262">
        <f t="shared" si="301"/>
        <v>0</v>
      </c>
      <c r="KN118" s="262">
        <f t="shared" si="302"/>
        <v>0</v>
      </c>
      <c r="KO118" s="262">
        <f t="shared" si="303"/>
        <v>0</v>
      </c>
      <c r="KP118" s="262">
        <f t="shared" si="304"/>
        <v>0</v>
      </c>
      <c r="KQ118" s="262">
        <f t="shared" si="305"/>
        <v>0</v>
      </c>
      <c r="KR118" s="262">
        <f t="shared" si="306"/>
        <v>0</v>
      </c>
      <c r="KS118" s="262">
        <f t="shared" si="307"/>
        <v>0</v>
      </c>
      <c r="KT118" s="262">
        <f t="shared" si="308"/>
        <v>0</v>
      </c>
      <c r="KU118" s="262">
        <f t="shared" si="309"/>
        <v>0</v>
      </c>
      <c r="KV118" s="262">
        <f t="shared" si="310"/>
        <v>0</v>
      </c>
      <c r="KW118" s="262">
        <f t="shared" si="311"/>
        <v>0</v>
      </c>
      <c r="KX118" s="262">
        <f t="shared" si="312"/>
        <v>0</v>
      </c>
      <c r="KY118" s="262">
        <f t="shared" si="313"/>
        <v>0</v>
      </c>
      <c r="KZ118" s="262">
        <f t="shared" si="314"/>
        <v>0</v>
      </c>
      <c r="LA118" s="262">
        <f t="shared" si="315"/>
        <v>0</v>
      </c>
      <c r="LB118" s="262">
        <f t="shared" si="316"/>
        <v>0</v>
      </c>
      <c r="LC118" s="262">
        <f t="shared" si="317"/>
        <v>0</v>
      </c>
      <c r="LD118" s="262">
        <f t="shared" si="318"/>
        <v>0</v>
      </c>
      <c r="LE118" s="262">
        <f t="shared" si="319"/>
        <v>0</v>
      </c>
      <c r="LF118" s="262">
        <f t="shared" si="320"/>
        <v>0</v>
      </c>
      <c r="LG118" s="262">
        <f t="shared" si="321"/>
        <v>0</v>
      </c>
      <c r="LH118" s="262">
        <f t="shared" si="322"/>
        <v>0</v>
      </c>
      <c r="LI118" s="262">
        <f t="shared" si="323"/>
        <v>0</v>
      </c>
      <c r="LJ118" s="262">
        <f t="shared" si="324"/>
        <v>0</v>
      </c>
      <c r="LK118" s="262">
        <f t="shared" si="325"/>
        <v>0</v>
      </c>
      <c r="LL118" s="262">
        <f t="shared" si="326"/>
        <v>0</v>
      </c>
    </row>
    <row r="119" spans="2:324" ht="39.950000000000003" hidden="1" customHeight="1" x14ac:dyDescent="0.25">
      <c r="B119" s="5" t="s">
        <v>87</v>
      </c>
      <c r="C119" s="68" t="s">
        <v>48</v>
      </c>
      <c r="D119" s="5" t="s">
        <v>72</v>
      </c>
      <c r="F119" s="262">
        <f>'SS to Constituents'!N119</f>
        <v>0</v>
      </c>
      <c r="H119" s="262">
        <f>'SS to Constituents'!O119</f>
        <v>0</v>
      </c>
      <c r="I119" s="264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X119" s="91">
        <f t="shared" si="327"/>
        <v>0</v>
      </c>
      <c r="Y119" s="91">
        <f t="shared" si="328"/>
        <v>0</v>
      </c>
      <c r="Z119" s="91">
        <f t="shared" si="329"/>
        <v>0</v>
      </c>
      <c r="AA119" s="91">
        <f t="shared" si="330"/>
        <v>0</v>
      </c>
      <c r="AB119" s="91">
        <f t="shared" si="331"/>
        <v>0</v>
      </c>
      <c r="AC119" s="91">
        <f t="shared" si="332"/>
        <v>0</v>
      </c>
      <c r="AD119" s="91">
        <f t="shared" si="333"/>
        <v>0</v>
      </c>
      <c r="AE119" s="91">
        <f t="shared" si="334"/>
        <v>0</v>
      </c>
      <c r="AF119" s="91">
        <f t="shared" si="335"/>
        <v>0</v>
      </c>
      <c r="AG119" s="91">
        <f t="shared" si="336"/>
        <v>0</v>
      </c>
      <c r="AH119" s="91">
        <f t="shared" si="337"/>
        <v>0</v>
      </c>
      <c r="AI119" s="91">
        <f t="shared" si="338"/>
        <v>0</v>
      </c>
      <c r="AJ119" s="91">
        <f t="shared" si="339"/>
        <v>0</v>
      </c>
      <c r="AL119" s="91">
        <f t="shared" si="340"/>
        <v>0</v>
      </c>
      <c r="AM119" s="91">
        <f t="shared" si="341"/>
        <v>0</v>
      </c>
      <c r="AN119" s="91">
        <f t="shared" si="342"/>
        <v>0</v>
      </c>
      <c r="AO119" s="91">
        <f t="shared" si="343"/>
        <v>0</v>
      </c>
      <c r="AP119" s="91">
        <f t="shared" si="344"/>
        <v>0</v>
      </c>
      <c r="AR119" s="91">
        <f t="shared" si="345"/>
        <v>0</v>
      </c>
      <c r="AS119" s="91">
        <f t="shared" si="346"/>
        <v>0</v>
      </c>
      <c r="AT119" s="91">
        <f t="shared" si="347"/>
        <v>0</v>
      </c>
      <c r="AV119" s="91">
        <f t="shared" si="348"/>
        <v>0</v>
      </c>
      <c r="AX119" s="91">
        <f t="shared" si="349"/>
        <v>0</v>
      </c>
      <c r="AZ119" s="91">
        <f t="shared" si="350"/>
        <v>0</v>
      </c>
      <c r="BB119" s="262">
        <f>'SS to Constituents'!P119</f>
        <v>0</v>
      </c>
      <c r="BC119" s="264"/>
      <c r="BD119" s="285"/>
      <c r="BE119" s="285"/>
      <c r="BF119" s="285"/>
      <c r="BG119" s="285"/>
      <c r="BH119" s="285"/>
      <c r="BI119" s="285"/>
      <c r="BJ119" s="285"/>
      <c r="BK119" s="285"/>
      <c r="BL119" s="285"/>
      <c r="BM119" s="285"/>
      <c r="BN119" s="285"/>
      <c r="BO119" s="285"/>
      <c r="BP119" s="285"/>
      <c r="BQ119" s="285"/>
      <c r="BR119" s="285"/>
      <c r="BS119" s="285"/>
      <c r="BT119" s="285"/>
      <c r="BU119" s="285"/>
      <c r="BV119" s="285"/>
      <c r="BW119" s="285"/>
      <c r="BY119" s="91">
        <f t="shared" si="351"/>
        <v>0</v>
      </c>
      <c r="BZ119" s="91">
        <f t="shared" si="368"/>
        <v>0</v>
      </c>
      <c r="CA119" s="91">
        <f t="shared" si="369"/>
        <v>0</v>
      </c>
      <c r="CB119" s="91">
        <f t="shared" si="370"/>
        <v>0</v>
      </c>
      <c r="CC119" s="91">
        <f t="shared" si="371"/>
        <v>0</v>
      </c>
      <c r="CD119" s="91">
        <f t="shared" si="372"/>
        <v>0</v>
      </c>
      <c r="CE119" s="91">
        <f t="shared" si="373"/>
        <v>0</v>
      </c>
      <c r="CF119" s="91">
        <f t="shared" si="374"/>
        <v>0</v>
      </c>
      <c r="CG119" s="91">
        <f t="shared" si="375"/>
        <v>0</v>
      </c>
      <c r="CH119" s="91">
        <f t="shared" si="357"/>
        <v>0</v>
      </c>
      <c r="CI119" s="91">
        <f t="shared" si="358"/>
        <v>0</v>
      </c>
      <c r="CJ119" s="91">
        <f t="shared" si="359"/>
        <v>0</v>
      </c>
      <c r="CK119" s="91">
        <f t="shared" si="360"/>
        <v>0</v>
      </c>
      <c r="CL119" s="91">
        <f t="shared" si="361"/>
        <v>0</v>
      </c>
      <c r="CM119" s="91">
        <f t="shared" si="362"/>
        <v>0</v>
      </c>
      <c r="CN119" s="91">
        <f t="shared" si="363"/>
        <v>0</v>
      </c>
      <c r="CO119" s="91">
        <f t="shared" si="364"/>
        <v>0</v>
      </c>
      <c r="CP119" s="91">
        <f t="shared" si="365"/>
        <v>0</v>
      </c>
      <c r="CQ119" s="91">
        <f t="shared" si="366"/>
        <v>0</v>
      </c>
      <c r="CR119" s="91">
        <f t="shared" si="367"/>
        <v>0</v>
      </c>
      <c r="CT119" s="91">
        <f t="shared" si="352"/>
        <v>0</v>
      </c>
      <c r="CV119" s="262">
        <f>'SS to Constituents'!Q119</f>
        <v>4.1700385705222644E-2</v>
      </c>
      <c r="CW119" s="264"/>
      <c r="CX119" s="285"/>
      <c r="CY119" s="285"/>
      <c r="CZ119" s="285"/>
      <c r="DA119" s="285"/>
      <c r="DB119" s="285"/>
      <c r="DC119" s="285"/>
      <c r="DD119" s="285"/>
      <c r="DE119" s="285"/>
      <c r="DF119" s="285"/>
      <c r="DG119" s="285"/>
      <c r="DH119" s="285"/>
      <c r="DI119" s="285"/>
      <c r="DJ119" s="285"/>
      <c r="DK119" s="285"/>
      <c r="DL119" s="285"/>
      <c r="DM119" s="285"/>
      <c r="DN119" s="285"/>
      <c r="DO119" s="285"/>
      <c r="DP119" s="285"/>
      <c r="DQ119" s="285"/>
      <c r="DR119" s="285"/>
      <c r="DS119" s="285"/>
      <c r="DT119" s="285"/>
      <c r="DU119" s="285"/>
      <c r="DV119" s="285"/>
      <c r="DW119" s="285"/>
      <c r="DX119" s="285"/>
      <c r="DY119" s="285"/>
      <c r="DZ119" s="285"/>
      <c r="EA119" s="285"/>
      <c r="EB119" s="285"/>
      <c r="EC119" s="285"/>
      <c r="ED119" s="285"/>
      <c r="EE119" s="285"/>
      <c r="EF119" s="285"/>
      <c r="EG119" s="285"/>
      <c r="EH119" s="285"/>
      <c r="EI119" s="285"/>
      <c r="EJ119" s="285"/>
      <c r="EK119" s="285"/>
      <c r="EL119" s="285"/>
      <c r="EM119" s="285"/>
      <c r="EN119" s="285"/>
      <c r="EO119" s="285"/>
      <c r="EP119" s="285"/>
      <c r="EQ119" s="285"/>
      <c r="ER119" s="285"/>
      <c r="ES119" s="285"/>
      <c r="ET119" s="285"/>
      <c r="EU119" s="285"/>
      <c r="EV119" s="285"/>
      <c r="EW119" s="285"/>
      <c r="EX119" s="285"/>
      <c r="EY119" s="285"/>
      <c r="EZ119" s="285"/>
      <c r="FA119" s="285"/>
      <c r="FB119" s="285"/>
      <c r="FC119" s="285"/>
      <c r="FD119" s="285"/>
      <c r="FE119" s="285"/>
      <c r="FG119" s="91">
        <f t="shared" si="353"/>
        <v>0</v>
      </c>
      <c r="FH119" s="91">
        <f t="shared" si="377"/>
        <v>0</v>
      </c>
      <c r="FI119" s="91">
        <f t="shared" si="378"/>
        <v>0</v>
      </c>
      <c r="FJ119" s="91">
        <f t="shared" si="379"/>
        <v>0</v>
      </c>
      <c r="FK119" s="91">
        <f t="shared" si="380"/>
        <v>0</v>
      </c>
      <c r="FL119" s="91">
        <f t="shared" si="381"/>
        <v>0</v>
      </c>
      <c r="FM119" s="91">
        <f t="shared" si="382"/>
        <v>0</v>
      </c>
      <c r="FN119" s="91">
        <f t="shared" si="383"/>
        <v>0</v>
      </c>
      <c r="FO119" s="91">
        <f t="shared" si="384"/>
        <v>0</v>
      </c>
      <c r="FP119" s="91">
        <f t="shared" si="385"/>
        <v>0</v>
      </c>
      <c r="FQ119" s="91">
        <f t="shared" si="386"/>
        <v>0</v>
      </c>
      <c r="FR119" s="91">
        <f t="shared" si="387"/>
        <v>0</v>
      </c>
      <c r="FS119" s="91">
        <f t="shared" si="388"/>
        <v>0</v>
      </c>
      <c r="FT119" s="91">
        <f t="shared" si="389"/>
        <v>0</v>
      </c>
      <c r="FU119" s="91">
        <f t="shared" si="390"/>
        <v>0</v>
      </c>
      <c r="FV119" s="91">
        <f t="shared" si="391"/>
        <v>0</v>
      </c>
      <c r="FW119" s="91">
        <f t="shared" si="376"/>
        <v>0</v>
      </c>
      <c r="FX119" s="91">
        <f t="shared" si="392"/>
        <v>0</v>
      </c>
      <c r="FY119" s="91">
        <f t="shared" si="393"/>
        <v>0</v>
      </c>
      <c r="FZ119" s="91">
        <f t="shared" si="394"/>
        <v>0</v>
      </c>
      <c r="GA119" s="91">
        <f t="shared" si="420"/>
        <v>0</v>
      </c>
      <c r="GB119" s="91">
        <f t="shared" si="421"/>
        <v>0</v>
      </c>
      <c r="GC119" s="91">
        <f t="shared" si="422"/>
        <v>0</v>
      </c>
      <c r="GD119" s="91">
        <f t="shared" si="423"/>
        <v>0</v>
      </c>
      <c r="GE119" s="91">
        <f t="shared" si="424"/>
        <v>0</v>
      </c>
      <c r="GF119" s="91">
        <f t="shared" si="425"/>
        <v>0</v>
      </c>
      <c r="GG119" s="91">
        <f t="shared" si="426"/>
        <v>0</v>
      </c>
      <c r="GH119" s="91">
        <f t="shared" si="427"/>
        <v>0</v>
      </c>
      <c r="GI119" s="91">
        <f t="shared" si="428"/>
        <v>0</v>
      </c>
      <c r="GJ119" s="91">
        <f t="shared" si="429"/>
        <v>0</v>
      </c>
      <c r="GK119" s="91">
        <f t="shared" si="430"/>
        <v>0</v>
      </c>
      <c r="GL119" s="91">
        <f t="shared" si="431"/>
        <v>0</v>
      </c>
      <c r="GM119" s="91">
        <f t="shared" si="432"/>
        <v>0</v>
      </c>
      <c r="GN119" s="91">
        <f t="shared" si="433"/>
        <v>0</v>
      </c>
      <c r="GO119" s="91">
        <f t="shared" si="434"/>
        <v>0</v>
      </c>
      <c r="GP119" s="91">
        <f t="shared" si="415"/>
        <v>0</v>
      </c>
      <c r="GQ119" s="91">
        <f t="shared" si="416"/>
        <v>0</v>
      </c>
      <c r="GR119" s="91">
        <f t="shared" si="417"/>
        <v>0</v>
      </c>
      <c r="GS119" s="91">
        <f t="shared" si="418"/>
        <v>0</v>
      </c>
      <c r="GT119" s="91">
        <f t="shared" si="419"/>
        <v>0</v>
      </c>
      <c r="GU119" s="91">
        <f t="shared" si="395"/>
        <v>0</v>
      </c>
      <c r="GV119" s="91">
        <f t="shared" si="396"/>
        <v>0</v>
      </c>
      <c r="GW119" s="91">
        <f t="shared" si="397"/>
        <v>0</v>
      </c>
      <c r="GX119" s="91">
        <f t="shared" si="398"/>
        <v>0</v>
      </c>
      <c r="GY119" s="91">
        <f t="shared" si="399"/>
        <v>0</v>
      </c>
      <c r="GZ119" s="91">
        <f t="shared" si="400"/>
        <v>0</v>
      </c>
      <c r="HA119" s="91">
        <f t="shared" si="401"/>
        <v>0</v>
      </c>
      <c r="HB119" s="91">
        <f t="shared" si="402"/>
        <v>0</v>
      </c>
      <c r="HC119" s="91">
        <f t="shared" si="403"/>
        <v>0</v>
      </c>
      <c r="HD119" s="91">
        <f t="shared" si="404"/>
        <v>0</v>
      </c>
      <c r="HE119" s="91">
        <f t="shared" si="405"/>
        <v>0</v>
      </c>
      <c r="HF119" s="91">
        <f t="shared" si="406"/>
        <v>0</v>
      </c>
      <c r="HG119" s="91">
        <f t="shared" si="407"/>
        <v>0</v>
      </c>
      <c r="HH119" s="91">
        <f t="shared" si="408"/>
        <v>0</v>
      </c>
      <c r="HI119" s="91">
        <f t="shared" si="409"/>
        <v>0</v>
      </c>
      <c r="HJ119" s="91">
        <f t="shared" si="410"/>
        <v>0</v>
      </c>
      <c r="HK119" s="91">
        <f t="shared" si="411"/>
        <v>0</v>
      </c>
      <c r="HL119" s="91">
        <f t="shared" si="412"/>
        <v>0</v>
      </c>
      <c r="HM119" s="91">
        <f t="shared" si="413"/>
        <v>0</v>
      </c>
      <c r="HN119" s="91">
        <f t="shared" si="414"/>
        <v>0</v>
      </c>
      <c r="HP119" s="91">
        <f t="shared" si="354"/>
        <v>4.1700385705222644E-2</v>
      </c>
      <c r="HR119" s="262">
        <f t="shared" si="355"/>
        <v>0</v>
      </c>
      <c r="HS119" s="91">
        <f>HR119-'SS to Constituents'!F119</f>
        <v>-4.1700385705222644E-2</v>
      </c>
      <c r="HV119" s="289" t="str">
        <f t="shared" si="356"/>
        <v>1E.5.DC</v>
      </c>
      <c r="HW119" s="262">
        <f t="shared" si="233"/>
        <v>0</v>
      </c>
      <c r="HX119" s="262">
        <f t="shared" si="234"/>
        <v>0</v>
      </c>
      <c r="HY119" s="262">
        <f t="shared" si="235"/>
        <v>0</v>
      </c>
      <c r="HZ119" s="262">
        <f t="shared" si="236"/>
        <v>0</v>
      </c>
      <c r="IA119" s="262">
        <f t="shared" si="237"/>
        <v>0</v>
      </c>
      <c r="IB119" s="262">
        <f t="shared" si="238"/>
        <v>0</v>
      </c>
      <c r="IC119" s="262">
        <f t="shared" si="239"/>
        <v>0</v>
      </c>
      <c r="ID119" s="262">
        <f t="shared" si="240"/>
        <v>0</v>
      </c>
      <c r="IE119" s="262">
        <f t="shared" si="241"/>
        <v>0</v>
      </c>
      <c r="IF119" s="262">
        <f t="shared" si="242"/>
        <v>0</v>
      </c>
      <c r="IG119" s="262">
        <f t="shared" si="243"/>
        <v>0</v>
      </c>
      <c r="IH119" s="262">
        <f t="shared" si="244"/>
        <v>0</v>
      </c>
      <c r="II119" s="262">
        <f t="shared" si="245"/>
        <v>0</v>
      </c>
      <c r="IJ119" s="262">
        <f t="shared" si="246"/>
        <v>0</v>
      </c>
      <c r="IK119" s="262">
        <f t="shared" si="247"/>
        <v>0</v>
      </c>
      <c r="IL119" s="262">
        <f t="shared" si="248"/>
        <v>0</v>
      </c>
      <c r="IM119" s="262">
        <f t="shared" si="249"/>
        <v>0</v>
      </c>
      <c r="IN119" s="262">
        <f t="shared" si="250"/>
        <v>0</v>
      </c>
      <c r="IO119" s="262">
        <f t="shared" si="251"/>
        <v>0</v>
      </c>
      <c r="IP119" s="262">
        <f t="shared" si="252"/>
        <v>0</v>
      </c>
      <c r="IQ119" s="262">
        <f t="shared" si="253"/>
        <v>0</v>
      </c>
      <c r="IR119" s="262">
        <f t="shared" si="254"/>
        <v>0</v>
      </c>
      <c r="IS119" s="262">
        <f t="shared" si="255"/>
        <v>0</v>
      </c>
      <c r="IT119" s="262">
        <f t="shared" si="256"/>
        <v>0</v>
      </c>
      <c r="IU119" s="262">
        <f t="shared" si="257"/>
        <v>0</v>
      </c>
      <c r="IV119" s="262">
        <f t="shared" si="258"/>
        <v>0</v>
      </c>
      <c r="IW119" s="262">
        <f t="shared" si="259"/>
        <v>0</v>
      </c>
      <c r="IX119" s="262">
        <f t="shared" si="260"/>
        <v>0</v>
      </c>
      <c r="IY119" s="262">
        <f t="shared" si="261"/>
        <v>0</v>
      </c>
      <c r="IZ119" s="262">
        <f t="shared" si="262"/>
        <v>0</v>
      </c>
      <c r="JA119" s="262">
        <f t="shared" si="263"/>
        <v>0</v>
      </c>
      <c r="JB119" s="262">
        <f t="shared" si="264"/>
        <v>0</v>
      </c>
      <c r="JC119" s="262">
        <f t="shared" si="265"/>
        <v>0</v>
      </c>
      <c r="JD119" s="262">
        <f t="shared" si="266"/>
        <v>0</v>
      </c>
      <c r="JE119" s="262">
        <f t="shared" si="267"/>
        <v>0</v>
      </c>
      <c r="JF119" s="262">
        <f t="shared" si="268"/>
        <v>0</v>
      </c>
      <c r="JG119" s="262">
        <f t="shared" si="269"/>
        <v>0</v>
      </c>
      <c r="JH119" s="262">
        <f t="shared" si="270"/>
        <v>0</v>
      </c>
      <c r="JI119" s="262">
        <f t="shared" si="271"/>
        <v>0</v>
      </c>
      <c r="JJ119" s="262">
        <f t="shared" si="272"/>
        <v>0</v>
      </c>
      <c r="JK119" s="262">
        <f t="shared" si="273"/>
        <v>0</v>
      </c>
      <c r="JL119" s="262">
        <f t="shared" si="274"/>
        <v>0</v>
      </c>
      <c r="JM119" s="262">
        <f t="shared" si="275"/>
        <v>0</v>
      </c>
      <c r="JN119" s="262">
        <f t="shared" si="276"/>
        <v>0</v>
      </c>
      <c r="JO119" s="262">
        <f t="shared" si="277"/>
        <v>0</v>
      </c>
      <c r="JP119" s="262">
        <f t="shared" si="278"/>
        <v>0</v>
      </c>
      <c r="JQ119" s="262">
        <f t="shared" si="279"/>
        <v>0</v>
      </c>
      <c r="JR119" s="262">
        <f t="shared" si="280"/>
        <v>0</v>
      </c>
      <c r="JS119" s="262">
        <f t="shared" si="281"/>
        <v>0</v>
      </c>
      <c r="JT119" s="262">
        <f t="shared" si="282"/>
        <v>0</v>
      </c>
      <c r="JU119" s="262">
        <f t="shared" si="283"/>
        <v>0</v>
      </c>
      <c r="JV119" s="262">
        <f t="shared" si="284"/>
        <v>0</v>
      </c>
      <c r="JW119" s="262">
        <f t="shared" si="285"/>
        <v>0</v>
      </c>
      <c r="JX119" s="262">
        <f t="shared" si="286"/>
        <v>0</v>
      </c>
      <c r="JY119" s="262">
        <f t="shared" si="287"/>
        <v>0</v>
      </c>
      <c r="JZ119" s="262">
        <f t="shared" si="288"/>
        <v>0</v>
      </c>
      <c r="KA119" s="262">
        <f t="shared" si="289"/>
        <v>0</v>
      </c>
      <c r="KB119" s="262">
        <f t="shared" si="290"/>
        <v>0</v>
      </c>
      <c r="KC119" s="262">
        <f t="shared" si="291"/>
        <v>0</v>
      </c>
      <c r="KD119" s="262">
        <f t="shared" si="292"/>
        <v>0</v>
      </c>
      <c r="KE119" s="262">
        <f t="shared" si="293"/>
        <v>0</v>
      </c>
      <c r="KF119" s="262">
        <f t="shared" si="294"/>
        <v>0</v>
      </c>
      <c r="KG119" s="262">
        <f t="shared" si="295"/>
        <v>0</v>
      </c>
      <c r="KH119" s="262">
        <f t="shared" si="296"/>
        <v>0</v>
      </c>
      <c r="KI119" s="262">
        <f t="shared" si="297"/>
        <v>0</v>
      </c>
      <c r="KJ119" s="262">
        <f t="shared" si="298"/>
        <v>0</v>
      </c>
      <c r="KK119" s="262">
        <f t="shared" si="299"/>
        <v>0</v>
      </c>
      <c r="KL119" s="262">
        <f t="shared" si="300"/>
        <v>0</v>
      </c>
      <c r="KM119" s="262">
        <f t="shared" si="301"/>
        <v>0</v>
      </c>
      <c r="KN119" s="262">
        <f t="shared" si="302"/>
        <v>0</v>
      </c>
      <c r="KO119" s="262">
        <f t="shared" si="303"/>
        <v>0</v>
      </c>
      <c r="KP119" s="262">
        <f t="shared" si="304"/>
        <v>0</v>
      </c>
      <c r="KQ119" s="262">
        <f t="shared" si="305"/>
        <v>0</v>
      </c>
      <c r="KR119" s="262">
        <f t="shared" si="306"/>
        <v>0</v>
      </c>
      <c r="KS119" s="262">
        <f t="shared" si="307"/>
        <v>0</v>
      </c>
      <c r="KT119" s="262">
        <f t="shared" si="308"/>
        <v>0</v>
      </c>
      <c r="KU119" s="262">
        <f t="shared" si="309"/>
        <v>0</v>
      </c>
      <c r="KV119" s="262">
        <f t="shared" si="310"/>
        <v>0</v>
      </c>
      <c r="KW119" s="262">
        <f t="shared" si="311"/>
        <v>0</v>
      </c>
      <c r="KX119" s="262">
        <f t="shared" si="312"/>
        <v>0</v>
      </c>
      <c r="KY119" s="262">
        <f t="shared" si="313"/>
        <v>0</v>
      </c>
      <c r="KZ119" s="262">
        <f t="shared" si="314"/>
        <v>0</v>
      </c>
      <c r="LA119" s="262">
        <f t="shared" si="315"/>
        <v>0</v>
      </c>
      <c r="LB119" s="262">
        <f t="shared" si="316"/>
        <v>0</v>
      </c>
      <c r="LC119" s="262">
        <f t="shared" si="317"/>
        <v>0</v>
      </c>
      <c r="LD119" s="262">
        <f t="shared" si="318"/>
        <v>0</v>
      </c>
      <c r="LE119" s="262">
        <f t="shared" si="319"/>
        <v>0</v>
      </c>
      <c r="LF119" s="262">
        <f t="shared" si="320"/>
        <v>0</v>
      </c>
      <c r="LG119" s="262">
        <f t="shared" si="321"/>
        <v>0</v>
      </c>
      <c r="LH119" s="262">
        <f t="shared" si="322"/>
        <v>0</v>
      </c>
      <c r="LI119" s="262">
        <f t="shared" si="323"/>
        <v>0</v>
      </c>
      <c r="LJ119" s="262">
        <f t="shared" si="324"/>
        <v>0</v>
      </c>
      <c r="LK119" s="262">
        <f t="shared" si="325"/>
        <v>0</v>
      </c>
      <c r="LL119" s="262">
        <f t="shared" si="326"/>
        <v>0</v>
      </c>
    </row>
    <row r="120" spans="2:324" ht="39.950000000000003" hidden="1" customHeight="1" x14ac:dyDescent="0.25">
      <c r="B120" s="5" t="s">
        <v>87</v>
      </c>
      <c r="C120" s="68" t="s">
        <v>48</v>
      </c>
      <c r="D120" s="5" t="s">
        <v>73</v>
      </c>
      <c r="F120" s="262">
        <f>'SS to Constituents'!N120</f>
        <v>0</v>
      </c>
      <c r="H120" s="262">
        <f>'SS to Constituents'!O120</f>
        <v>0</v>
      </c>
      <c r="I120" s="264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X120" s="91">
        <f t="shared" si="327"/>
        <v>0</v>
      </c>
      <c r="Y120" s="91">
        <f t="shared" si="328"/>
        <v>0</v>
      </c>
      <c r="Z120" s="91">
        <f t="shared" si="329"/>
        <v>0</v>
      </c>
      <c r="AA120" s="91">
        <f t="shared" si="330"/>
        <v>0</v>
      </c>
      <c r="AB120" s="91">
        <f t="shared" si="331"/>
        <v>0</v>
      </c>
      <c r="AC120" s="91">
        <f t="shared" si="332"/>
        <v>0</v>
      </c>
      <c r="AD120" s="91">
        <f t="shared" si="333"/>
        <v>0</v>
      </c>
      <c r="AE120" s="91">
        <f t="shared" si="334"/>
        <v>0</v>
      </c>
      <c r="AF120" s="91">
        <f t="shared" si="335"/>
        <v>0</v>
      </c>
      <c r="AG120" s="91">
        <f t="shared" si="336"/>
        <v>0</v>
      </c>
      <c r="AH120" s="91">
        <f t="shared" si="337"/>
        <v>0</v>
      </c>
      <c r="AI120" s="91">
        <f t="shared" si="338"/>
        <v>0</v>
      </c>
      <c r="AJ120" s="91">
        <f t="shared" si="339"/>
        <v>0</v>
      </c>
      <c r="AL120" s="91">
        <f t="shared" si="340"/>
        <v>0</v>
      </c>
      <c r="AM120" s="91">
        <f t="shared" si="341"/>
        <v>0</v>
      </c>
      <c r="AN120" s="91">
        <f t="shared" si="342"/>
        <v>0</v>
      </c>
      <c r="AO120" s="91">
        <f t="shared" si="343"/>
        <v>0</v>
      </c>
      <c r="AP120" s="91">
        <f t="shared" si="344"/>
        <v>0</v>
      </c>
      <c r="AR120" s="91">
        <f t="shared" si="345"/>
        <v>0</v>
      </c>
      <c r="AS120" s="91">
        <f t="shared" si="346"/>
        <v>0</v>
      </c>
      <c r="AT120" s="91">
        <f t="shared" si="347"/>
        <v>0</v>
      </c>
      <c r="AV120" s="91">
        <f t="shared" si="348"/>
        <v>0</v>
      </c>
      <c r="AX120" s="91">
        <f t="shared" si="349"/>
        <v>0</v>
      </c>
      <c r="AZ120" s="91">
        <f t="shared" si="350"/>
        <v>0</v>
      </c>
      <c r="BB120" s="262">
        <f>'SS to Constituents'!P120</f>
        <v>0</v>
      </c>
      <c r="BC120" s="264"/>
      <c r="BD120" s="285"/>
      <c r="BE120" s="285"/>
      <c r="BF120" s="285"/>
      <c r="BG120" s="285"/>
      <c r="BH120" s="285"/>
      <c r="BI120" s="285"/>
      <c r="BJ120" s="285"/>
      <c r="BK120" s="285"/>
      <c r="BL120" s="285"/>
      <c r="BM120" s="285"/>
      <c r="BN120" s="285"/>
      <c r="BO120" s="285"/>
      <c r="BP120" s="285"/>
      <c r="BQ120" s="285"/>
      <c r="BR120" s="285"/>
      <c r="BS120" s="285"/>
      <c r="BT120" s="285"/>
      <c r="BU120" s="285"/>
      <c r="BV120" s="285"/>
      <c r="BW120" s="285"/>
      <c r="BY120" s="91">
        <f t="shared" si="351"/>
        <v>0</v>
      </c>
      <c r="BZ120" s="91">
        <f t="shared" si="368"/>
        <v>0</v>
      </c>
      <c r="CA120" s="91">
        <f t="shared" si="369"/>
        <v>0</v>
      </c>
      <c r="CB120" s="91">
        <f t="shared" si="370"/>
        <v>0</v>
      </c>
      <c r="CC120" s="91">
        <f t="shared" si="371"/>
        <v>0</v>
      </c>
      <c r="CD120" s="91">
        <f t="shared" si="372"/>
        <v>0</v>
      </c>
      <c r="CE120" s="91">
        <f t="shared" si="373"/>
        <v>0</v>
      </c>
      <c r="CF120" s="91">
        <f t="shared" si="374"/>
        <v>0</v>
      </c>
      <c r="CG120" s="91">
        <f t="shared" si="375"/>
        <v>0</v>
      </c>
      <c r="CH120" s="91">
        <f t="shared" si="357"/>
        <v>0</v>
      </c>
      <c r="CI120" s="91">
        <f t="shared" si="358"/>
        <v>0</v>
      </c>
      <c r="CJ120" s="91">
        <f t="shared" si="359"/>
        <v>0</v>
      </c>
      <c r="CK120" s="91">
        <f t="shared" si="360"/>
        <v>0</v>
      </c>
      <c r="CL120" s="91">
        <f t="shared" si="361"/>
        <v>0</v>
      </c>
      <c r="CM120" s="91">
        <f t="shared" si="362"/>
        <v>0</v>
      </c>
      <c r="CN120" s="91">
        <f t="shared" si="363"/>
        <v>0</v>
      </c>
      <c r="CO120" s="91">
        <f t="shared" si="364"/>
        <v>0</v>
      </c>
      <c r="CP120" s="91">
        <f t="shared" si="365"/>
        <v>0</v>
      </c>
      <c r="CQ120" s="91">
        <f t="shared" si="366"/>
        <v>0</v>
      </c>
      <c r="CR120" s="91">
        <f t="shared" si="367"/>
        <v>0</v>
      </c>
      <c r="CT120" s="91">
        <f t="shared" si="352"/>
        <v>0</v>
      </c>
      <c r="CV120" s="262">
        <f>'SS to Constituents'!Q120</f>
        <v>0</v>
      </c>
      <c r="CW120" s="264"/>
      <c r="CX120" s="285"/>
      <c r="CY120" s="285"/>
      <c r="CZ120" s="285"/>
      <c r="DA120" s="285"/>
      <c r="DB120" s="285"/>
      <c r="DC120" s="285"/>
      <c r="DD120" s="285"/>
      <c r="DE120" s="285"/>
      <c r="DF120" s="285"/>
      <c r="DG120" s="285"/>
      <c r="DH120" s="285"/>
      <c r="DI120" s="285"/>
      <c r="DJ120" s="285"/>
      <c r="DK120" s="285"/>
      <c r="DL120" s="285"/>
      <c r="DM120" s="285"/>
      <c r="DN120" s="285"/>
      <c r="DO120" s="285"/>
      <c r="DP120" s="285"/>
      <c r="DQ120" s="285"/>
      <c r="DR120" s="285"/>
      <c r="DS120" s="285"/>
      <c r="DT120" s="285"/>
      <c r="DU120" s="285"/>
      <c r="DV120" s="285"/>
      <c r="DW120" s="285"/>
      <c r="DX120" s="285"/>
      <c r="DY120" s="285"/>
      <c r="DZ120" s="285"/>
      <c r="EA120" s="285"/>
      <c r="EB120" s="285"/>
      <c r="EC120" s="285"/>
      <c r="ED120" s="285"/>
      <c r="EE120" s="285"/>
      <c r="EF120" s="285"/>
      <c r="EG120" s="285"/>
      <c r="EH120" s="285"/>
      <c r="EI120" s="285"/>
      <c r="EJ120" s="285"/>
      <c r="EK120" s="285"/>
      <c r="EL120" s="285"/>
      <c r="EM120" s="285"/>
      <c r="EN120" s="285"/>
      <c r="EO120" s="285"/>
      <c r="EP120" s="285"/>
      <c r="EQ120" s="285"/>
      <c r="ER120" s="285"/>
      <c r="ES120" s="285"/>
      <c r="ET120" s="285"/>
      <c r="EU120" s="285"/>
      <c r="EV120" s="285"/>
      <c r="EW120" s="285"/>
      <c r="EX120" s="285"/>
      <c r="EY120" s="285"/>
      <c r="EZ120" s="285"/>
      <c r="FA120" s="285"/>
      <c r="FB120" s="285"/>
      <c r="FC120" s="285"/>
      <c r="FD120" s="285"/>
      <c r="FE120" s="285"/>
      <c r="FG120" s="91">
        <f t="shared" si="353"/>
        <v>0</v>
      </c>
      <c r="FH120" s="91">
        <f t="shared" si="377"/>
        <v>0</v>
      </c>
      <c r="FI120" s="91">
        <f t="shared" si="378"/>
        <v>0</v>
      </c>
      <c r="FJ120" s="91">
        <f t="shared" si="379"/>
        <v>0</v>
      </c>
      <c r="FK120" s="91">
        <f t="shared" si="380"/>
        <v>0</v>
      </c>
      <c r="FL120" s="91">
        <f t="shared" si="381"/>
        <v>0</v>
      </c>
      <c r="FM120" s="91">
        <f t="shared" si="382"/>
        <v>0</v>
      </c>
      <c r="FN120" s="91">
        <f t="shared" si="383"/>
        <v>0</v>
      </c>
      <c r="FO120" s="91">
        <f t="shared" si="384"/>
        <v>0</v>
      </c>
      <c r="FP120" s="91">
        <f t="shared" si="385"/>
        <v>0</v>
      </c>
      <c r="FQ120" s="91">
        <f t="shared" si="386"/>
        <v>0</v>
      </c>
      <c r="FR120" s="91">
        <f t="shared" si="387"/>
        <v>0</v>
      </c>
      <c r="FS120" s="91">
        <f t="shared" si="388"/>
        <v>0</v>
      </c>
      <c r="FT120" s="91">
        <f t="shared" si="389"/>
        <v>0</v>
      </c>
      <c r="FU120" s="91">
        <f t="shared" si="390"/>
        <v>0</v>
      </c>
      <c r="FV120" s="91">
        <f t="shared" si="391"/>
        <v>0</v>
      </c>
      <c r="FW120" s="91">
        <f t="shared" si="376"/>
        <v>0</v>
      </c>
      <c r="FX120" s="91">
        <f t="shared" si="392"/>
        <v>0</v>
      </c>
      <c r="FY120" s="91">
        <f t="shared" si="393"/>
        <v>0</v>
      </c>
      <c r="FZ120" s="91">
        <f t="shared" si="394"/>
        <v>0</v>
      </c>
      <c r="GA120" s="91">
        <f t="shared" si="420"/>
        <v>0</v>
      </c>
      <c r="GB120" s="91">
        <f t="shared" si="421"/>
        <v>0</v>
      </c>
      <c r="GC120" s="91">
        <f t="shared" si="422"/>
        <v>0</v>
      </c>
      <c r="GD120" s="91">
        <f t="shared" si="423"/>
        <v>0</v>
      </c>
      <c r="GE120" s="91">
        <f t="shared" si="424"/>
        <v>0</v>
      </c>
      <c r="GF120" s="91">
        <f t="shared" si="425"/>
        <v>0</v>
      </c>
      <c r="GG120" s="91">
        <f t="shared" si="426"/>
        <v>0</v>
      </c>
      <c r="GH120" s="91">
        <f t="shared" si="427"/>
        <v>0</v>
      </c>
      <c r="GI120" s="91">
        <f t="shared" si="428"/>
        <v>0</v>
      </c>
      <c r="GJ120" s="91">
        <f t="shared" si="429"/>
        <v>0</v>
      </c>
      <c r="GK120" s="91">
        <f t="shared" si="430"/>
        <v>0</v>
      </c>
      <c r="GL120" s="91">
        <f t="shared" si="431"/>
        <v>0</v>
      </c>
      <c r="GM120" s="91">
        <f t="shared" si="432"/>
        <v>0</v>
      </c>
      <c r="GN120" s="91">
        <f t="shared" si="433"/>
        <v>0</v>
      </c>
      <c r="GO120" s="91">
        <f t="shared" si="434"/>
        <v>0</v>
      </c>
      <c r="GP120" s="91">
        <f t="shared" si="415"/>
        <v>0</v>
      </c>
      <c r="GQ120" s="91">
        <f t="shared" si="416"/>
        <v>0</v>
      </c>
      <c r="GR120" s="91">
        <f t="shared" si="417"/>
        <v>0</v>
      </c>
      <c r="GS120" s="91">
        <f t="shared" si="418"/>
        <v>0</v>
      </c>
      <c r="GT120" s="91">
        <f t="shared" si="419"/>
        <v>0</v>
      </c>
      <c r="GU120" s="91">
        <f t="shared" si="395"/>
        <v>0</v>
      </c>
      <c r="GV120" s="91">
        <f t="shared" si="396"/>
        <v>0</v>
      </c>
      <c r="GW120" s="91">
        <f t="shared" si="397"/>
        <v>0</v>
      </c>
      <c r="GX120" s="91">
        <f t="shared" si="398"/>
        <v>0</v>
      </c>
      <c r="GY120" s="91">
        <f t="shared" si="399"/>
        <v>0</v>
      </c>
      <c r="GZ120" s="91">
        <f t="shared" si="400"/>
        <v>0</v>
      </c>
      <c r="HA120" s="91">
        <f t="shared" si="401"/>
        <v>0</v>
      </c>
      <c r="HB120" s="91">
        <f t="shared" si="402"/>
        <v>0</v>
      </c>
      <c r="HC120" s="91">
        <f t="shared" si="403"/>
        <v>0</v>
      </c>
      <c r="HD120" s="91">
        <f t="shared" si="404"/>
        <v>0</v>
      </c>
      <c r="HE120" s="91">
        <f t="shared" si="405"/>
        <v>0</v>
      </c>
      <c r="HF120" s="91">
        <f t="shared" si="406"/>
        <v>0</v>
      </c>
      <c r="HG120" s="91">
        <f t="shared" si="407"/>
        <v>0</v>
      </c>
      <c r="HH120" s="91">
        <f t="shared" si="408"/>
        <v>0</v>
      </c>
      <c r="HI120" s="91">
        <f t="shared" si="409"/>
        <v>0</v>
      </c>
      <c r="HJ120" s="91">
        <f t="shared" si="410"/>
        <v>0</v>
      </c>
      <c r="HK120" s="91">
        <f t="shared" si="411"/>
        <v>0</v>
      </c>
      <c r="HL120" s="91">
        <f t="shared" si="412"/>
        <v>0</v>
      </c>
      <c r="HM120" s="91">
        <f t="shared" si="413"/>
        <v>0</v>
      </c>
      <c r="HN120" s="91">
        <f t="shared" si="414"/>
        <v>0</v>
      </c>
      <c r="HP120" s="91">
        <f t="shared" si="354"/>
        <v>0</v>
      </c>
      <c r="HR120" s="262">
        <f t="shared" si="355"/>
        <v>0</v>
      </c>
      <c r="HS120" s="91">
        <f>HR120-'SS to Constituents'!F120</f>
        <v>0</v>
      </c>
      <c r="HV120" s="289" t="str">
        <f t="shared" si="356"/>
        <v>1E.5.DNC</v>
      </c>
      <c r="HW120" s="262">
        <f t="shared" si="233"/>
        <v>0</v>
      </c>
      <c r="HX120" s="262">
        <f t="shared" si="234"/>
        <v>0</v>
      </c>
      <c r="HY120" s="262">
        <f t="shared" si="235"/>
        <v>0</v>
      </c>
      <c r="HZ120" s="262">
        <f t="shared" si="236"/>
        <v>0</v>
      </c>
      <c r="IA120" s="262">
        <f t="shared" si="237"/>
        <v>0</v>
      </c>
      <c r="IB120" s="262">
        <f t="shared" si="238"/>
        <v>0</v>
      </c>
      <c r="IC120" s="262">
        <f t="shared" si="239"/>
        <v>0</v>
      </c>
      <c r="ID120" s="262">
        <f t="shared" si="240"/>
        <v>0</v>
      </c>
      <c r="IE120" s="262">
        <f t="shared" si="241"/>
        <v>0</v>
      </c>
      <c r="IF120" s="262">
        <f t="shared" si="242"/>
        <v>0</v>
      </c>
      <c r="IG120" s="262">
        <f t="shared" si="243"/>
        <v>0</v>
      </c>
      <c r="IH120" s="262">
        <f t="shared" si="244"/>
        <v>0</v>
      </c>
      <c r="II120" s="262">
        <f t="shared" si="245"/>
        <v>0</v>
      </c>
      <c r="IJ120" s="262">
        <f t="shared" si="246"/>
        <v>0</v>
      </c>
      <c r="IK120" s="262">
        <f t="shared" si="247"/>
        <v>0</v>
      </c>
      <c r="IL120" s="262">
        <f t="shared" si="248"/>
        <v>0</v>
      </c>
      <c r="IM120" s="262">
        <f t="shared" si="249"/>
        <v>0</v>
      </c>
      <c r="IN120" s="262">
        <f t="shared" si="250"/>
        <v>0</v>
      </c>
      <c r="IO120" s="262">
        <f t="shared" si="251"/>
        <v>0</v>
      </c>
      <c r="IP120" s="262">
        <f t="shared" si="252"/>
        <v>0</v>
      </c>
      <c r="IQ120" s="262">
        <f t="shared" si="253"/>
        <v>0</v>
      </c>
      <c r="IR120" s="262">
        <f t="shared" si="254"/>
        <v>0</v>
      </c>
      <c r="IS120" s="262">
        <f t="shared" si="255"/>
        <v>0</v>
      </c>
      <c r="IT120" s="262">
        <f t="shared" si="256"/>
        <v>0</v>
      </c>
      <c r="IU120" s="262">
        <f t="shared" si="257"/>
        <v>0</v>
      </c>
      <c r="IV120" s="262">
        <f t="shared" si="258"/>
        <v>0</v>
      </c>
      <c r="IW120" s="262">
        <f t="shared" si="259"/>
        <v>0</v>
      </c>
      <c r="IX120" s="262">
        <f t="shared" si="260"/>
        <v>0</v>
      </c>
      <c r="IY120" s="262">
        <f t="shared" si="261"/>
        <v>0</v>
      </c>
      <c r="IZ120" s="262">
        <f t="shared" si="262"/>
        <v>0</v>
      </c>
      <c r="JA120" s="262">
        <f t="shared" si="263"/>
        <v>0</v>
      </c>
      <c r="JB120" s="262">
        <f t="shared" si="264"/>
        <v>0</v>
      </c>
      <c r="JC120" s="262">
        <f t="shared" si="265"/>
        <v>0</v>
      </c>
      <c r="JD120" s="262">
        <f t="shared" si="266"/>
        <v>0</v>
      </c>
      <c r="JE120" s="262">
        <f t="shared" si="267"/>
        <v>0</v>
      </c>
      <c r="JF120" s="262">
        <f t="shared" si="268"/>
        <v>0</v>
      </c>
      <c r="JG120" s="262">
        <f t="shared" si="269"/>
        <v>0</v>
      </c>
      <c r="JH120" s="262">
        <f t="shared" si="270"/>
        <v>0</v>
      </c>
      <c r="JI120" s="262">
        <f t="shared" si="271"/>
        <v>0</v>
      </c>
      <c r="JJ120" s="262">
        <f t="shared" si="272"/>
        <v>0</v>
      </c>
      <c r="JK120" s="262">
        <f t="shared" si="273"/>
        <v>0</v>
      </c>
      <c r="JL120" s="262">
        <f t="shared" si="274"/>
        <v>0</v>
      </c>
      <c r="JM120" s="262">
        <f t="shared" si="275"/>
        <v>0</v>
      </c>
      <c r="JN120" s="262">
        <f t="shared" si="276"/>
        <v>0</v>
      </c>
      <c r="JO120" s="262">
        <f t="shared" si="277"/>
        <v>0</v>
      </c>
      <c r="JP120" s="262">
        <f t="shared" si="278"/>
        <v>0</v>
      </c>
      <c r="JQ120" s="262">
        <f t="shared" si="279"/>
        <v>0</v>
      </c>
      <c r="JR120" s="262">
        <f t="shared" si="280"/>
        <v>0</v>
      </c>
      <c r="JS120" s="262">
        <f t="shared" si="281"/>
        <v>0</v>
      </c>
      <c r="JT120" s="262">
        <f t="shared" si="282"/>
        <v>0</v>
      </c>
      <c r="JU120" s="262">
        <f t="shared" si="283"/>
        <v>0</v>
      </c>
      <c r="JV120" s="262">
        <f t="shared" si="284"/>
        <v>0</v>
      </c>
      <c r="JW120" s="262">
        <f t="shared" si="285"/>
        <v>0</v>
      </c>
      <c r="JX120" s="262">
        <f t="shared" si="286"/>
        <v>0</v>
      </c>
      <c r="JY120" s="262">
        <f t="shared" si="287"/>
        <v>0</v>
      </c>
      <c r="JZ120" s="262">
        <f t="shared" si="288"/>
        <v>0</v>
      </c>
      <c r="KA120" s="262">
        <f t="shared" si="289"/>
        <v>0</v>
      </c>
      <c r="KB120" s="262">
        <f t="shared" si="290"/>
        <v>0</v>
      </c>
      <c r="KC120" s="262">
        <f t="shared" si="291"/>
        <v>0</v>
      </c>
      <c r="KD120" s="262">
        <f t="shared" si="292"/>
        <v>0</v>
      </c>
      <c r="KE120" s="262">
        <f t="shared" si="293"/>
        <v>0</v>
      </c>
      <c r="KF120" s="262">
        <f t="shared" si="294"/>
        <v>0</v>
      </c>
      <c r="KG120" s="262">
        <f t="shared" si="295"/>
        <v>0</v>
      </c>
      <c r="KH120" s="262">
        <f t="shared" si="296"/>
        <v>0</v>
      </c>
      <c r="KI120" s="262">
        <f t="shared" si="297"/>
        <v>0</v>
      </c>
      <c r="KJ120" s="262">
        <f t="shared" si="298"/>
        <v>0</v>
      </c>
      <c r="KK120" s="262">
        <f t="shared" si="299"/>
        <v>0</v>
      </c>
      <c r="KL120" s="262">
        <f t="shared" si="300"/>
        <v>0</v>
      </c>
      <c r="KM120" s="262">
        <f t="shared" si="301"/>
        <v>0</v>
      </c>
      <c r="KN120" s="262">
        <f t="shared" si="302"/>
        <v>0</v>
      </c>
      <c r="KO120" s="262">
        <f t="shared" si="303"/>
        <v>0</v>
      </c>
      <c r="KP120" s="262">
        <f t="shared" si="304"/>
        <v>0</v>
      </c>
      <c r="KQ120" s="262">
        <f t="shared" si="305"/>
        <v>0</v>
      </c>
      <c r="KR120" s="262">
        <f t="shared" si="306"/>
        <v>0</v>
      </c>
      <c r="KS120" s="262">
        <f t="shared" si="307"/>
        <v>0</v>
      </c>
      <c r="KT120" s="262">
        <f t="shared" si="308"/>
        <v>0</v>
      </c>
      <c r="KU120" s="262">
        <f t="shared" si="309"/>
        <v>0</v>
      </c>
      <c r="KV120" s="262">
        <f t="shared" si="310"/>
        <v>0</v>
      </c>
      <c r="KW120" s="262">
        <f t="shared" si="311"/>
        <v>0</v>
      </c>
      <c r="KX120" s="262">
        <f t="shared" si="312"/>
        <v>0</v>
      </c>
      <c r="KY120" s="262">
        <f t="shared" si="313"/>
        <v>0</v>
      </c>
      <c r="KZ120" s="262">
        <f t="shared" si="314"/>
        <v>0</v>
      </c>
      <c r="LA120" s="262">
        <f t="shared" si="315"/>
        <v>0</v>
      </c>
      <c r="LB120" s="262">
        <f t="shared" si="316"/>
        <v>0</v>
      </c>
      <c r="LC120" s="262">
        <f t="shared" si="317"/>
        <v>0</v>
      </c>
      <c r="LD120" s="262">
        <f t="shared" si="318"/>
        <v>0</v>
      </c>
      <c r="LE120" s="262">
        <f t="shared" si="319"/>
        <v>0</v>
      </c>
      <c r="LF120" s="262">
        <f t="shared" si="320"/>
        <v>0</v>
      </c>
      <c r="LG120" s="262">
        <f t="shared" si="321"/>
        <v>0</v>
      </c>
      <c r="LH120" s="262">
        <f t="shared" si="322"/>
        <v>0</v>
      </c>
      <c r="LI120" s="262">
        <f t="shared" si="323"/>
        <v>0</v>
      </c>
      <c r="LJ120" s="262">
        <f t="shared" si="324"/>
        <v>0</v>
      </c>
      <c r="LK120" s="262">
        <f t="shared" si="325"/>
        <v>0</v>
      </c>
      <c r="LL120" s="262">
        <f t="shared" si="326"/>
        <v>0</v>
      </c>
    </row>
    <row r="121" spans="2:324" ht="39.950000000000003" hidden="1" customHeight="1" x14ac:dyDescent="0.25">
      <c r="B121" s="5" t="s">
        <v>87</v>
      </c>
      <c r="C121" s="68" t="s">
        <v>48</v>
      </c>
      <c r="D121" s="5" t="s">
        <v>74</v>
      </c>
      <c r="F121" s="262">
        <f>'SS to Constituents'!N121</f>
        <v>0</v>
      </c>
      <c r="H121" s="262">
        <f>'SS to Constituents'!O121</f>
        <v>0</v>
      </c>
      <c r="I121" s="264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X121" s="91">
        <f t="shared" si="327"/>
        <v>0</v>
      </c>
      <c r="Y121" s="91">
        <f t="shared" si="328"/>
        <v>0</v>
      </c>
      <c r="Z121" s="91">
        <f t="shared" si="329"/>
        <v>0</v>
      </c>
      <c r="AA121" s="91">
        <f t="shared" si="330"/>
        <v>0</v>
      </c>
      <c r="AB121" s="91">
        <f t="shared" si="331"/>
        <v>0</v>
      </c>
      <c r="AC121" s="91">
        <f t="shared" si="332"/>
        <v>0</v>
      </c>
      <c r="AD121" s="91">
        <f t="shared" si="333"/>
        <v>0</v>
      </c>
      <c r="AE121" s="91">
        <f t="shared" si="334"/>
        <v>0</v>
      </c>
      <c r="AF121" s="91">
        <f t="shared" si="335"/>
        <v>0</v>
      </c>
      <c r="AG121" s="91">
        <f t="shared" si="336"/>
        <v>0</v>
      </c>
      <c r="AH121" s="91">
        <f t="shared" si="337"/>
        <v>0</v>
      </c>
      <c r="AI121" s="91">
        <f t="shared" si="338"/>
        <v>0</v>
      </c>
      <c r="AJ121" s="91">
        <f t="shared" si="339"/>
        <v>0</v>
      </c>
      <c r="AL121" s="91">
        <f t="shared" si="340"/>
        <v>0</v>
      </c>
      <c r="AM121" s="91">
        <f t="shared" si="341"/>
        <v>0</v>
      </c>
      <c r="AN121" s="91">
        <f t="shared" si="342"/>
        <v>0</v>
      </c>
      <c r="AO121" s="91">
        <f t="shared" si="343"/>
        <v>0</v>
      </c>
      <c r="AP121" s="91">
        <f t="shared" si="344"/>
        <v>0</v>
      </c>
      <c r="AR121" s="91">
        <f t="shared" si="345"/>
        <v>0</v>
      </c>
      <c r="AS121" s="91">
        <f t="shared" si="346"/>
        <v>0</v>
      </c>
      <c r="AT121" s="91">
        <f t="shared" si="347"/>
        <v>0</v>
      </c>
      <c r="AV121" s="91">
        <f t="shared" si="348"/>
        <v>0</v>
      </c>
      <c r="AX121" s="91">
        <f t="shared" si="349"/>
        <v>0</v>
      </c>
      <c r="AZ121" s="91">
        <f t="shared" si="350"/>
        <v>0</v>
      </c>
      <c r="BB121" s="262">
        <f>'SS to Constituents'!P121</f>
        <v>0</v>
      </c>
      <c r="BC121" s="264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5"/>
      <c r="BU121" s="285"/>
      <c r="BV121" s="285"/>
      <c r="BW121" s="285"/>
      <c r="BY121" s="91">
        <f t="shared" si="351"/>
        <v>0</v>
      </c>
      <c r="BZ121" s="91">
        <f t="shared" si="368"/>
        <v>0</v>
      </c>
      <c r="CA121" s="91">
        <f t="shared" si="369"/>
        <v>0</v>
      </c>
      <c r="CB121" s="91">
        <f t="shared" si="370"/>
        <v>0</v>
      </c>
      <c r="CC121" s="91">
        <f t="shared" si="371"/>
        <v>0</v>
      </c>
      <c r="CD121" s="91">
        <f t="shared" si="372"/>
        <v>0</v>
      </c>
      <c r="CE121" s="91">
        <f t="shared" si="373"/>
        <v>0</v>
      </c>
      <c r="CF121" s="91">
        <f t="shared" si="374"/>
        <v>0</v>
      </c>
      <c r="CG121" s="91">
        <f t="shared" si="375"/>
        <v>0</v>
      </c>
      <c r="CH121" s="91">
        <f t="shared" si="357"/>
        <v>0</v>
      </c>
      <c r="CI121" s="91">
        <f t="shared" si="358"/>
        <v>0</v>
      </c>
      <c r="CJ121" s="91">
        <f t="shared" si="359"/>
        <v>0</v>
      </c>
      <c r="CK121" s="91">
        <f t="shared" si="360"/>
        <v>0</v>
      </c>
      <c r="CL121" s="91">
        <f t="shared" si="361"/>
        <v>0</v>
      </c>
      <c r="CM121" s="91">
        <f t="shared" si="362"/>
        <v>0</v>
      </c>
      <c r="CN121" s="91">
        <f t="shared" si="363"/>
        <v>0</v>
      </c>
      <c r="CO121" s="91">
        <f t="shared" si="364"/>
        <v>0</v>
      </c>
      <c r="CP121" s="91">
        <f t="shared" si="365"/>
        <v>0</v>
      </c>
      <c r="CQ121" s="91">
        <f t="shared" si="366"/>
        <v>0</v>
      </c>
      <c r="CR121" s="91">
        <f t="shared" si="367"/>
        <v>0</v>
      </c>
      <c r="CT121" s="91">
        <f t="shared" si="352"/>
        <v>0</v>
      </c>
      <c r="CV121" s="262">
        <f>'SS to Constituents'!Q121</f>
        <v>0</v>
      </c>
      <c r="CW121" s="264"/>
      <c r="CX121" s="285"/>
      <c r="CY121" s="285"/>
      <c r="CZ121" s="285"/>
      <c r="DA121" s="285"/>
      <c r="DB121" s="285"/>
      <c r="DC121" s="285"/>
      <c r="DD121" s="285"/>
      <c r="DE121" s="285"/>
      <c r="DF121" s="285"/>
      <c r="DG121" s="285"/>
      <c r="DH121" s="285"/>
      <c r="DI121" s="285"/>
      <c r="DJ121" s="285"/>
      <c r="DK121" s="285"/>
      <c r="DL121" s="285"/>
      <c r="DM121" s="285"/>
      <c r="DN121" s="285"/>
      <c r="DO121" s="285"/>
      <c r="DP121" s="285"/>
      <c r="DQ121" s="285"/>
      <c r="DR121" s="285"/>
      <c r="DS121" s="285"/>
      <c r="DT121" s="285"/>
      <c r="DU121" s="285"/>
      <c r="DV121" s="285"/>
      <c r="DW121" s="285"/>
      <c r="DX121" s="285"/>
      <c r="DY121" s="285"/>
      <c r="DZ121" s="285"/>
      <c r="EA121" s="285"/>
      <c r="EB121" s="285"/>
      <c r="EC121" s="285"/>
      <c r="ED121" s="285"/>
      <c r="EE121" s="285"/>
      <c r="EF121" s="285"/>
      <c r="EG121" s="285"/>
      <c r="EH121" s="285"/>
      <c r="EI121" s="285"/>
      <c r="EJ121" s="285"/>
      <c r="EK121" s="285"/>
      <c r="EL121" s="285"/>
      <c r="EM121" s="285"/>
      <c r="EN121" s="285"/>
      <c r="EO121" s="285"/>
      <c r="EP121" s="285"/>
      <c r="EQ121" s="285"/>
      <c r="ER121" s="285"/>
      <c r="ES121" s="285"/>
      <c r="ET121" s="285"/>
      <c r="EU121" s="285"/>
      <c r="EV121" s="285"/>
      <c r="EW121" s="285"/>
      <c r="EX121" s="285"/>
      <c r="EY121" s="285"/>
      <c r="EZ121" s="285"/>
      <c r="FA121" s="285"/>
      <c r="FB121" s="285"/>
      <c r="FC121" s="285"/>
      <c r="FD121" s="285"/>
      <c r="FE121" s="285"/>
      <c r="FG121" s="91">
        <f t="shared" si="353"/>
        <v>0</v>
      </c>
      <c r="FH121" s="91">
        <f t="shared" si="377"/>
        <v>0</v>
      </c>
      <c r="FI121" s="91">
        <f t="shared" si="378"/>
        <v>0</v>
      </c>
      <c r="FJ121" s="91">
        <f t="shared" si="379"/>
        <v>0</v>
      </c>
      <c r="FK121" s="91">
        <f t="shared" si="380"/>
        <v>0</v>
      </c>
      <c r="FL121" s="91">
        <f t="shared" si="381"/>
        <v>0</v>
      </c>
      <c r="FM121" s="91">
        <f t="shared" si="382"/>
        <v>0</v>
      </c>
      <c r="FN121" s="91">
        <f t="shared" si="383"/>
        <v>0</v>
      </c>
      <c r="FO121" s="91">
        <f t="shared" si="384"/>
        <v>0</v>
      </c>
      <c r="FP121" s="91">
        <f t="shared" si="385"/>
        <v>0</v>
      </c>
      <c r="FQ121" s="91">
        <f t="shared" si="386"/>
        <v>0</v>
      </c>
      <c r="FR121" s="91">
        <f t="shared" si="387"/>
        <v>0</v>
      </c>
      <c r="FS121" s="91">
        <f t="shared" si="388"/>
        <v>0</v>
      </c>
      <c r="FT121" s="91">
        <f t="shared" si="389"/>
        <v>0</v>
      </c>
      <c r="FU121" s="91">
        <f t="shared" si="390"/>
        <v>0</v>
      </c>
      <c r="FV121" s="91">
        <f t="shared" si="391"/>
        <v>0</v>
      </c>
      <c r="FW121" s="91">
        <f t="shared" si="376"/>
        <v>0</v>
      </c>
      <c r="FX121" s="91">
        <f t="shared" si="392"/>
        <v>0</v>
      </c>
      <c r="FY121" s="91">
        <f t="shared" si="393"/>
        <v>0</v>
      </c>
      <c r="FZ121" s="91">
        <f t="shared" si="394"/>
        <v>0</v>
      </c>
      <c r="GA121" s="91">
        <f t="shared" si="420"/>
        <v>0</v>
      </c>
      <c r="GB121" s="91">
        <f t="shared" si="421"/>
        <v>0</v>
      </c>
      <c r="GC121" s="91">
        <f t="shared" si="422"/>
        <v>0</v>
      </c>
      <c r="GD121" s="91">
        <f t="shared" si="423"/>
        <v>0</v>
      </c>
      <c r="GE121" s="91">
        <f t="shared" si="424"/>
        <v>0</v>
      </c>
      <c r="GF121" s="91">
        <f t="shared" si="425"/>
        <v>0</v>
      </c>
      <c r="GG121" s="91">
        <f t="shared" si="426"/>
        <v>0</v>
      </c>
      <c r="GH121" s="91">
        <f t="shared" si="427"/>
        <v>0</v>
      </c>
      <c r="GI121" s="91">
        <f t="shared" si="428"/>
        <v>0</v>
      </c>
      <c r="GJ121" s="91">
        <f t="shared" si="429"/>
        <v>0</v>
      </c>
      <c r="GK121" s="91">
        <f t="shared" si="430"/>
        <v>0</v>
      </c>
      <c r="GL121" s="91">
        <f t="shared" si="431"/>
        <v>0</v>
      </c>
      <c r="GM121" s="91">
        <f t="shared" si="432"/>
        <v>0</v>
      </c>
      <c r="GN121" s="91">
        <f t="shared" si="433"/>
        <v>0</v>
      </c>
      <c r="GO121" s="91">
        <f t="shared" si="434"/>
        <v>0</v>
      </c>
      <c r="GP121" s="91">
        <f t="shared" si="415"/>
        <v>0</v>
      </c>
      <c r="GQ121" s="91">
        <f t="shared" si="416"/>
        <v>0</v>
      </c>
      <c r="GR121" s="91">
        <f t="shared" si="417"/>
        <v>0</v>
      </c>
      <c r="GS121" s="91">
        <f t="shared" si="418"/>
        <v>0</v>
      </c>
      <c r="GT121" s="91">
        <f t="shared" si="419"/>
        <v>0</v>
      </c>
      <c r="GU121" s="91">
        <f t="shared" si="395"/>
        <v>0</v>
      </c>
      <c r="GV121" s="91">
        <f t="shared" si="396"/>
        <v>0</v>
      </c>
      <c r="GW121" s="91">
        <f t="shared" si="397"/>
        <v>0</v>
      </c>
      <c r="GX121" s="91">
        <f t="shared" si="398"/>
        <v>0</v>
      </c>
      <c r="GY121" s="91">
        <f t="shared" si="399"/>
        <v>0</v>
      </c>
      <c r="GZ121" s="91">
        <f t="shared" si="400"/>
        <v>0</v>
      </c>
      <c r="HA121" s="91">
        <f t="shared" si="401"/>
        <v>0</v>
      </c>
      <c r="HB121" s="91">
        <f t="shared" si="402"/>
        <v>0</v>
      </c>
      <c r="HC121" s="91">
        <f t="shared" si="403"/>
        <v>0</v>
      </c>
      <c r="HD121" s="91">
        <f t="shared" si="404"/>
        <v>0</v>
      </c>
      <c r="HE121" s="91">
        <f t="shared" si="405"/>
        <v>0</v>
      </c>
      <c r="HF121" s="91">
        <f t="shared" si="406"/>
        <v>0</v>
      </c>
      <c r="HG121" s="91">
        <f t="shared" si="407"/>
        <v>0</v>
      </c>
      <c r="HH121" s="91">
        <f t="shared" si="408"/>
        <v>0</v>
      </c>
      <c r="HI121" s="91">
        <f t="shared" si="409"/>
        <v>0</v>
      </c>
      <c r="HJ121" s="91">
        <f t="shared" si="410"/>
        <v>0</v>
      </c>
      <c r="HK121" s="91">
        <f t="shared" si="411"/>
        <v>0</v>
      </c>
      <c r="HL121" s="91">
        <f t="shared" si="412"/>
        <v>0</v>
      </c>
      <c r="HM121" s="91">
        <f t="shared" si="413"/>
        <v>0</v>
      </c>
      <c r="HN121" s="91">
        <f t="shared" si="414"/>
        <v>0</v>
      </c>
      <c r="HP121" s="91">
        <f t="shared" si="354"/>
        <v>0</v>
      </c>
      <c r="HR121" s="262">
        <f t="shared" si="355"/>
        <v>0</v>
      </c>
      <c r="HS121" s="91">
        <f>HR121-'SS to Constituents'!F121</f>
        <v>0</v>
      </c>
      <c r="HV121" s="289" t="str">
        <f t="shared" si="356"/>
        <v>1E.5.GTAC</v>
      </c>
      <c r="HW121" s="262">
        <f t="shared" si="233"/>
        <v>0</v>
      </c>
      <c r="HX121" s="262">
        <f t="shared" si="234"/>
        <v>0</v>
      </c>
      <c r="HY121" s="262">
        <f t="shared" si="235"/>
        <v>0</v>
      </c>
      <c r="HZ121" s="262">
        <f t="shared" si="236"/>
        <v>0</v>
      </c>
      <c r="IA121" s="262">
        <f t="shared" si="237"/>
        <v>0</v>
      </c>
      <c r="IB121" s="262">
        <f t="shared" si="238"/>
        <v>0</v>
      </c>
      <c r="IC121" s="262">
        <f t="shared" si="239"/>
        <v>0</v>
      </c>
      <c r="ID121" s="262">
        <f t="shared" si="240"/>
        <v>0</v>
      </c>
      <c r="IE121" s="262">
        <f t="shared" si="241"/>
        <v>0</v>
      </c>
      <c r="IF121" s="262">
        <f t="shared" si="242"/>
        <v>0</v>
      </c>
      <c r="IG121" s="262">
        <f t="shared" si="243"/>
        <v>0</v>
      </c>
      <c r="IH121" s="262">
        <f t="shared" si="244"/>
        <v>0</v>
      </c>
      <c r="II121" s="262">
        <f t="shared" si="245"/>
        <v>0</v>
      </c>
      <c r="IJ121" s="262">
        <f t="shared" si="246"/>
        <v>0</v>
      </c>
      <c r="IK121" s="262">
        <f t="shared" si="247"/>
        <v>0</v>
      </c>
      <c r="IL121" s="262">
        <f t="shared" si="248"/>
        <v>0</v>
      </c>
      <c r="IM121" s="262">
        <f t="shared" si="249"/>
        <v>0</v>
      </c>
      <c r="IN121" s="262">
        <f t="shared" si="250"/>
        <v>0</v>
      </c>
      <c r="IO121" s="262">
        <f t="shared" si="251"/>
        <v>0</v>
      </c>
      <c r="IP121" s="262">
        <f t="shared" si="252"/>
        <v>0</v>
      </c>
      <c r="IQ121" s="262">
        <f t="shared" si="253"/>
        <v>0</v>
      </c>
      <c r="IR121" s="262">
        <f t="shared" si="254"/>
        <v>0</v>
      </c>
      <c r="IS121" s="262">
        <f t="shared" si="255"/>
        <v>0</v>
      </c>
      <c r="IT121" s="262">
        <f t="shared" si="256"/>
        <v>0</v>
      </c>
      <c r="IU121" s="262">
        <f t="shared" si="257"/>
        <v>0</v>
      </c>
      <c r="IV121" s="262">
        <f t="shared" si="258"/>
        <v>0</v>
      </c>
      <c r="IW121" s="262">
        <f t="shared" si="259"/>
        <v>0</v>
      </c>
      <c r="IX121" s="262">
        <f t="shared" si="260"/>
        <v>0</v>
      </c>
      <c r="IY121" s="262">
        <f t="shared" si="261"/>
        <v>0</v>
      </c>
      <c r="IZ121" s="262">
        <f t="shared" si="262"/>
        <v>0</v>
      </c>
      <c r="JA121" s="262">
        <f t="shared" si="263"/>
        <v>0</v>
      </c>
      <c r="JB121" s="262">
        <f t="shared" si="264"/>
        <v>0</v>
      </c>
      <c r="JC121" s="262">
        <f t="shared" si="265"/>
        <v>0</v>
      </c>
      <c r="JD121" s="262">
        <f t="shared" si="266"/>
        <v>0</v>
      </c>
      <c r="JE121" s="262">
        <f t="shared" si="267"/>
        <v>0</v>
      </c>
      <c r="JF121" s="262">
        <f t="shared" si="268"/>
        <v>0</v>
      </c>
      <c r="JG121" s="262">
        <f t="shared" si="269"/>
        <v>0</v>
      </c>
      <c r="JH121" s="262">
        <f t="shared" si="270"/>
        <v>0</v>
      </c>
      <c r="JI121" s="262">
        <f t="shared" si="271"/>
        <v>0</v>
      </c>
      <c r="JJ121" s="262">
        <f t="shared" si="272"/>
        <v>0</v>
      </c>
      <c r="JK121" s="262">
        <f t="shared" si="273"/>
        <v>0</v>
      </c>
      <c r="JL121" s="262">
        <f t="shared" si="274"/>
        <v>0</v>
      </c>
      <c r="JM121" s="262">
        <f t="shared" si="275"/>
        <v>0</v>
      </c>
      <c r="JN121" s="262">
        <f t="shared" si="276"/>
        <v>0</v>
      </c>
      <c r="JO121" s="262">
        <f t="shared" si="277"/>
        <v>0</v>
      </c>
      <c r="JP121" s="262">
        <f t="shared" si="278"/>
        <v>0</v>
      </c>
      <c r="JQ121" s="262">
        <f t="shared" si="279"/>
        <v>0</v>
      </c>
      <c r="JR121" s="262">
        <f t="shared" si="280"/>
        <v>0</v>
      </c>
      <c r="JS121" s="262">
        <f t="shared" si="281"/>
        <v>0</v>
      </c>
      <c r="JT121" s="262">
        <f t="shared" si="282"/>
        <v>0</v>
      </c>
      <c r="JU121" s="262">
        <f t="shared" si="283"/>
        <v>0</v>
      </c>
      <c r="JV121" s="262">
        <f t="shared" si="284"/>
        <v>0</v>
      </c>
      <c r="JW121" s="262">
        <f t="shared" si="285"/>
        <v>0</v>
      </c>
      <c r="JX121" s="262">
        <f t="shared" si="286"/>
        <v>0</v>
      </c>
      <c r="JY121" s="262">
        <f t="shared" si="287"/>
        <v>0</v>
      </c>
      <c r="JZ121" s="262">
        <f t="shared" si="288"/>
        <v>0</v>
      </c>
      <c r="KA121" s="262">
        <f t="shared" si="289"/>
        <v>0</v>
      </c>
      <c r="KB121" s="262">
        <f t="shared" si="290"/>
        <v>0</v>
      </c>
      <c r="KC121" s="262">
        <f t="shared" si="291"/>
        <v>0</v>
      </c>
      <c r="KD121" s="262">
        <f t="shared" si="292"/>
        <v>0</v>
      </c>
      <c r="KE121" s="262">
        <f t="shared" si="293"/>
        <v>0</v>
      </c>
      <c r="KF121" s="262">
        <f t="shared" si="294"/>
        <v>0</v>
      </c>
      <c r="KG121" s="262">
        <f t="shared" si="295"/>
        <v>0</v>
      </c>
      <c r="KH121" s="262">
        <f t="shared" si="296"/>
        <v>0</v>
      </c>
      <c r="KI121" s="262">
        <f t="shared" si="297"/>
        <v>0</v>
      </c>
      <c r="KJ121" s="262">
        <f t="shared" si="298"/>
        <v>0</v>
      </c>
      <c r="KK121" s="262">
        <f t="shared" si="299"/>
        <v>0</v>
      </c>
      <c r="KL121" s="262">
        <f t="shared" si="300"/>
        <v>0</v>
      </c>
      <c r="KM121" s="262">
        <f t="shared" si="301"/>
        <v>0</v>
      </c>
      <c r="KN121" s="262">
        <f t="shared" si="302"/>
        <v>0</v>
      </c>
      <c r="KO121" s="262">
        <f t="shared" si="303"/>
        <v>0</v>
      </c>
      <c r="KP121" s="262">
        <f t="shared" si="304"/>
        <v>0</v>
      </c>
      <c r="KQ121" s="262">
        <f t="shared" si="305"/>
        <v>0</v>
      </c>
      <c r="KR121" s="262">
        <f t="shared" si="306"/>
        <v>0</v>
      </c>
      <c r="KS121" s="262">
        <f t="shared" si="307"/>
        <v>0</v>
      </c>
      <c r="KT121" s="262">
        <f t="shared" si="308"/>
        <v>0</v>
      </c>
      <c r="KU121" s="262">
        <f t="shared" si="309"/>
        <v>0</v>
      </c>
      <c r="KV121" s="262">
        <f t="shared" si="310"/>
        <v>0</v>
      </c>
      <c r="KW121" s="262">
        <f t="shared" si="311"/>
        <v>0</v>
      </c>
      <c r="KX121" s="262">
        <f t="shared" si="312"/>
        <v>0</v>
      </c>
      <c r="KY121" s="262">
        <f t="shared" si="313"/>
        <v>0</v>
      </c>
      <c r="KZ121" s="262">
        <f t="shared" si="314"/>
        <v>0</v>
      </c>
      <c r="LA121" s="262">
        <f t="shared" si="315"/>
        <v>0</v>
      </c>
      <c r="LB121" s="262">
        <f t="shared" si="316"/>
        <v>0</v>
      </c>
      <c r="LC121" s="262">
        <f t="shared" si="317"/>
        <v>0</v>
      </c>
      <c r="LD121" s="262">
        <f t="shared" si="318"/>
        <v>0</v>
      </c>
      <c r="LE121" s="262">
        <f t="shared" si="319"/>
        <v>0</v>
      </c>
      <c r="LF121" s="262">
        <f t="shared" si="320"/>
        <v>0</v>
      </c>
      <c r="LG121" s="262">
        <f t="shared" si="321"/>
        <v>0</v>
      </c>
      <c r="LH121" s="262">
        <f t="shared" si="322"/>
        <v>0</v>
      </c>
      <c r="LI121" s="262">
        <f t="shared" si="323"/>
        <v>0</v>
      </c>
      <c r="LJ121" s="262">
        <f t="shared" si="324"/>
        <v>0</v>
      </c>
      <c r="LK121" s="262">
        <f t="shared" si="325"/>
        <v>0</v>
      </c>
      <c r="LL121" s="262">
        <f t="shared" si="326"/>
        <v>0</v>
      </c>
    </row>
    <row r="122" spans="2:324" ht="39.950000000000003" customHeight="1" x14ac:dyDescent="0.25">
      <c r="B122" s="5" t="s">
        <v>87</v>
      </c>
      <c r="C122" s="68" t="s">
        <v>48</v>
      </c>
      <c r="D122" s="5" t="s">
        <v>75</v>
      </c>
      <c r="F122" s="262">
        <f>'SS to Constituents'!N122</f>
        <v>9.313086140833057E-3</v>
      </c>
      <c r="H122" s="262">
        <f>'SS to Constituents'!O122</f>
        <v>6.8916837442164619E-2</v>
      </c>
      <c r="I122" s="264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X122" s="91">
        <f t="shared" si="327"/>
        <v>0</v>
      </c>
      <c r="Y122" s="91">
        <f t="shared" si="328"/>
        <v>0</v>
      </c>
      <c r="Z122" s="91">
        <f t="shared" si="329"/>
        <v>0</v>
      </c>
      <c r="AA122" s="91">
        <f t="shared" si="330"/>
        <v>0</v>
      </c>
      <c r="AB122" s="91">
        <f t="shared" si="331"/>
        <v>0</v>
      </c>
      <c r="AC122" s="91">
        <f t="shared" si="332"/>
        <v>0</v>
      </c>
      <c r="AD122" s="91">
        <f t="shared" si="333"/>
        <v>0</v>
      </c>
      <c r="AE122" s="91">
        <f t="shared" si="334"/>
        <v>0</v>
      </c>
      <c r="AF122" s="91">
        <f t="shared" si="335"/>
        <v>0</v>
      </c>
      <c r="AG122" s="91">
        <f t="shared" si="336"/>
        <v>0</v>
      </c>
      <c r="AH122" s="91">
        <f t="shared" si="337"/>
        <v>0</v>
      </c>
      <c r="AI122" s="91">
        <f t="shared" si="338"/>
        <v>0</v>
      </c>
      <c r="AJ122" s="91">
        <f t="shared" si="339"/>
        <v>0</v>
      </c>
      <c r="AL122" s="91">
        <f t="shared" si="340"/>
        <v>0</v>
      </c>
      <c r="AM122" s="91">
        <f t="shared" si="341"/>
        <v>0</v>
      </c>
      <c r="AN122" s="91">
        <f t="shared" si="342"/>
        <v>0</v>
      </c>
      <c r="AO122" s="91">
        <f t="shared" si="343"/>
        <v>0</v>
      </c>
      <c r="AP122" s="91">
        <f t="shared" si="344"/>
        <v>0</v>
      </c>
      <c r="AR122" s="91">
        <f t="shared" si="345"/>
        <v>0</v>
      </c>
      <c r="AS122" s="91">
        <f t="shared" si="346"/>
        <v>0</v>
      </c>
      <c r="AT122" s="91">
        <f t="shared" si="347"/>
        <v>0</v>
      </c>
      <c r="AV122" s="91">
        <f t="shared" si="348"/>
        <v>0</v>
      </c>
      <c r="AX122" s="91">
        <f t="shared" si="349"/>
        <v>0</v>
      </c>
      <c r="AZ122" s="91">
        <f t="shared" si="350"/>
        <v>6.8916837442164619E-2</v>
      </c>
      <c r="BB122" s="262">
        <f>'SS to Constituents'!P122</f>
        <v>6.4344958791210209E-3</v>
      </c>
      <c r="BC122" s="264"/>
      <c r="BD122" s="285"/>
      <c r="BE122" s="285"/>
      <c r="BF122" s="285"/>
      <c r="BG122" s="285"/>
      <c r="BH122" s="285"/>
      <c r="BI122" s="285"/>
      <c r="BJ122" s="285"/>
      <c r="BK122" s="285"/>
      <c r="BL122" s="285"/>
      <c r="BM122" s="285"/>
      <c r="BN122" s="285"/>
      <c r="BO122" s="285"/>
      <c r="BP122" s="285"/>
      <c r="BQ122" s="285"/>
      <c r="BR122" s="285"/>
      <c r="BS122" s="285"/>
      <c r="BT122" s="285"/>
      <c r="BU122" s="285"/>
      <c r="BV122" s="285"/>
      <c r="BW122" s="285"/>
      <c r="BY122" s="91">
        <f t="shared" si="351"/>
        <v>0</v>
      </c>
      <c r="BZ122" s="91">
        <f t="shared" si="368"/>
        <v>0</v>
      </c>
      <c r="CA122" s="91">
        <f t="shared" si="369"/>
        <v>0</v>
      </c>
      <c r="CB122" s="91">
        <f t="shared" si="370"/>
        <v>0</v>
      </c>
      <c r="CC122" s="91">
        <f t="shared" si="371"/>
        <v>0</v>
      </c>
      <c r="CD122" s="91">
        <f t="shared" si="372"/>
        <v>0</v>
      </c>
      <c r="CE122" s="91">
        <f t="shared" si="373"/>
        <v>0</v>
      </c>
      <c r="CF122" s="91">
        <f t="shared" si="374"/>
        <v>0</v>
      </c>
      <c r="CG122" s="91">
        <f t="shared" si="375"/>
        <v>0</v>
      </c>
      <c r="CH122" s="91">
        <f t="shared" si="357"/>
        <v>0</v>
      </c>
      <c r="CI122" s="91">
        <f t="shared" si="358"/>
        <v>0</v>
      </c>
      <c r="CJ122" s="91">
        <f t="shared" si="359"/>
        <v>0</v>
      </c>
      <c r="CK122" s="91">
        <f t="shared" si="360"/>
        <v>0</v>
      </c>
      <c r="CL122" s="91">
        <f t="shared" si="361"/>
        <v>0</v>
      </c>
      <c r="CM122" s="91">
        <f t="shared" si="362"/>
        <v>0</v>
      </c>
      <c r="CN122" s="91">
        <f t="shared" si="363"/>
        <v>0</v>
      </c>
      <c r="CO122" s="91">
        <f t="shared" si="364"/>
        <v>0</v>
      </c>
      <c r="CP122" s="91">
        <f t="shared" si="365"/>
        <v>0</v>
      </c>
      <c r="CQ122" s="91">
        <f t="shared" si="366"/>
        <v>0</v>
      </c>
      <c r="CR122" s="91">
        <f t="shared" si="367"/>
        <v>0</v>
      </c>
      <c r="CT122" s="91">
        <f t="shared" si="352"/>
        <v>6.4344958791210209E-3</v>
      </c>
      <c r="CV122" s="262">
        <f>'SS to Constituents'!Q122</f>
        <v>0</v>
      </c>
      <c r="CW122" s="264"/>
      <c r="CX122" s="285"/>
      <c r="CY122" s="285"/>
      <c r="CZ122" s="285"/>
      <c r="DA122" s="285"/>
      <c r="DB122" s="285"/>
      <c r="DC122" s="285"/>
      <c r="DD122" s="285"/>
      <c r="DE122" s="285"/>
      <c r="DF122" s="285"/>
      <c r="DG122" s="285"/>
      <c r="DH122" s="285"/>
      <c r="DI122" s="285"/>
      <c r="DJ122" s="285"/>
      <c r="DK122" s="285"/>
      <c r="DL122" s="285"/>
      <c r="DM122" s="285"/>
      <c r="DN122" s="285"/>
      <c r="DO122" s="285"/>
      <c r="DP122" s="285"/>
      <c r="DQ122" s="285"/>
      <c r="DR122" s="285"/>
      <c r="DS122" s="285"/>
      <c r="DT122" s="285"/>
      <c r="DU122" s="285"/>
      <c r="DV122" s="285"/>
      <c r="DW122" s="285"/>
      <c r="DX122" s="285"/>
      <c r="DY122" s="285"/>
      <c r="DZ122" s="285"/>
      <c r="EA122" s="285"/>
      <c r="EB122" s="285"/>
      <c r="EC122" s="285"/>
      <c r="ED122" s="285"/>
      <c r="EE122" s="285"/>
      <c r="EF122" s="285"/>
      <c r="EG122" s="285"/>
      <c r="EH122" s="285"/>
      <c r="EI122" s="285"/>
      <c r="EJ122" s="285"/>
      <c r="EK122" s="285"/>
      <c r="EL122" s="285"/>
      <c r="EM122" s="285"/>
      <c r="EN122" s="285"/>
      <c r="EO122" s="285"/>
      <c r="EP122" s="285"/>
      <c r="EQ122" s="285"/>
      <c r="ER122" s="285"/>
      <c r="ES122" s="285"/>
      <c r="ET122" s="285"/>
      <c r="EU122" s="285"/>
      <c r="EV122" s="285"/>
      <c r="EW122" s="285"/>
      <c r="EX122" s="285"/>
      <c r="EY122" s="285"/>
      <c r="EZ122" s="285"/>
      <c r="FA122" s="285"/>
      <c r="FB122" s="285"/>
      <c r="FC122" s="285"/>
      <c r="FD122" s="285"/>
      <c r="FE122" s="285"/>
      <c r="FG122" s="91">
        <f t="shared" si="353"/>
        <v>0</v>
      </c>
      <c r="FH122" s="91">
        <f t="shared" si="377"/>
        <v>0</v>
      </c>
      <c r="FI122" s="91">
        <f t="shared" si="378"/>
        <v>0</v>
      </c>
      <c r="FJ122" s="91">
        <f t="shared" si="379"/>
        <v>0</v>
      </c>
      <c r="FK122" s="91">
        <f t="shared" si="380"/>
        <v>0</v>
      </c>
      <c r="FL122" s="91">
        <f t="shared" si="381"/>
        <v>0</v>
      </c>
      <c r="FM122" s="91">
        <f t="shared" si="382"/>
        <v>0</v>
      </c>
      <c r="FN122" s="91">
        <f t="shared" si="383"/>
        <v>0</v>
      </c>
      <c r="FO122" s="91">
        <f t="shared" si="384"/>
        <v>0</v>
      </c>
      <c r="FP122" s="91">
        <f t="shared" si="385"/>
        <v>0</v>
      </c>
      <c r="FQ122" s="91">
        <f t="shared" si="386"/>
        <v>0</v>
      </c>
      <c r="FR122" s="91">
        <f t="shared" si="387"/>
        <v>0</v>
      </c>
      <c r="FS122" s="91">
        <f t="shared" si="388"/>
        <v>0</v>
      </c>
      <c r="FT122" s="91">
        <f t="shared" si="389"/>
        <v>0</v>
      </c>
      <c r="FU122" s="91">
        <f t="shared" si="390"/>
        <v>0</v>
      </c>
      <c r="FV122" s="91">
        <f t="shared" si="391"/>
        <v>0</v>
      </c>
      <c r="FW122" s="91">
        <f t="shared" si="376"/>
        <v>0</v>
      </c>
      <c r="FX122" s="91">
        <f t="shared" si="392"/>
        <v>0</v>
      </c>
      <c r="FY122" s="91">
        <f t="shared" si="393"/>
        <v>0</v>
      </c>
      <c r="FZ122" s="91">
        <f t="shared" si="394"/>
        <v>0</v>
      </c>
      <c r="GA122" s="91">
        <f t="shared" si="420"/>
        <v>0</v>
      </c>
      <c r="GB122" s="91">
        <f t="shared" si="421"/>
        <v>0</v>
      </c>
      <c r="GC122" s="91">
        <f t="shared" si="422"/>
        <v>0</v>
      </c>
      <c r="GD122" s="91">
        <f t="shared" si="423"/>
        <v>0</v>
      </c>
      <c r="GE122" s="91">
        <f t="shared" si="424"/>
        <v>0</v>
      </c>
      <c r="GF122" s="91">
        <f t="shared" si="425"/>
        <v>0</v>
      </c>
      <c r="GG122" s="91">
        <f t="shared" si="426"/>
        <v>0</v>
      </c>
      <c r="GH122" s="91">
        <f t="shared" si="427"/>
        <v>0</v>
      </c>
      <c r="GI122" s="91">
        <f t="shared" si="428"/>
        <v>0</v>
      </c>
      <c r="GJ122" s="91">
        <f t="shared" si="429"/>
        <v>0</v>
      </c>
      <c r="GK122" s="91">
        <f t="shared" si="430"/>
        <v>0</v>
      </c>
      <c r="GL122" s="91">
        <f t="shared" si="431"/>
        <v>0</v>
      </c>
      <c r="GM122" s="91">
        <f t="shared" si="432"/>
        <v>0</v>
      </c>
      <c r="GN122" s="91">
        <f t="shared" si="433"/>
        <v>0</v>
      </c>
      <c r="GO122" s="91">
        <f t="shared" si="434"/>
        <v>0</v>
      </c>
      <c r="GP122" s="91">
        <f t="shared" si="415"/>
        <v>0</v>
      </c>
      <c r="GQ122" s="91">
        <f t="shared" si="416"/>
        <v>0</v>
      </c>
      <c r="GR122" s="91">
        <f t="shared" si="417"/>
        <v>0</v>
      </c>
      <c r="GS122" s="91">
        <f t="shared" si="418"/>
        <v>0</v>
      </c>
      <c r="GT122" s="91">
        <f t="shared" si="419"/>
        <v>0</v>
      </c>
      <c r="GU122" s="91">
        <f t="shared" si="395"/>
        <v>0</v>
      </c>
      <c r="GV122" s="91">
        <f t="shared" si="396"/>
        <v>0</v>
      </c>
      <c r="GW122" s="91">
        <f t="shared" si="397"/>
        <v>0</v>
      </c>
      <c r="GX122" s="91">
        <f t="shared" si="398"/>
        <v>0</v>
      </c>
      <c r="GY122" s="91">
        <f t="shared" si="399"/>
        <v>0</v>
      </c>
      <c r="GZ122" s="91">
        <f t="shared" si="400"/>
        <v>0</v>
      </c>
      <c r="HA122" s="91">
        <f t="shared" si="401"/>
        <v>0</v>
      </c>
      <c r="HB122" s="91">
        <f t="shared" si="402"/>
        <v>0</v>
      </c>
      <c r="HC122" s="91">
        <f t="shared" si="403"/>
        <v>0</v>
      </c>
      <c r="HD122" s="91">
        <f t="shared" si="404"/>
        <v>0</v>
      </c>
      <c r="HE122" s="91">
        <f t="shared" si="405"/>
        <v>0</v>
      </c>
      <c r="HF122" s="91">
        <f t="shared" si="406"/>
        <v>0</v>
      </c>
      <c r="HG122" s="91">
        <f t="shared" si="407"/>
        <v>0</v>
      </c>
      <c r="HH122" s="91">
        <f t="shared" si="408"/>
        <v>0</v>
      </c>
      <c r="HI122" s="91">
        <f t="shared" si="409"/>
        <v>0</v>
      </c>
      <c r="HJ122" s="91">
        <f t="shared" si="410"/>
        <v>0</v>
      </c>
      <c r="HK122" s="91">
        <f t="shared" si="411"/>
        <v>0</v>
      </c>
      <c r="HL122" s="91">
        <f t="shared" si="412"/>
        <v>0</v>
      </c>
      <c r="HM122" s="91">
        <f t="shared" si="413"/>
        <v>0</v>
      </c>
      <c r="HN122" s="91">
        <f t="shared" si="414"/>
        <v>0</v>
      </c>
      <c r="HP122" s="91">
        <f t="shared" si="354"/>
        <v>0</v>
      </c>
      <c r="HR122" s="262">
        <f t="shared" si="355"/>
        <v>9.313086140833057E-3</v>
      </c>
      <c r="HS122" s="91">
        <f>HR122-'SS to Constituents'!F122</f>
        <v>-7.5351333321285643E-2</v>
      </c>
      <c r="HV122" s="289" t="str">
        <f t="shared" si="356"/>
        <v>1E.5.GTANC</v>
      </c>
      <c r="HW122" s="262">
        <f t="shared" si="233"/>
        <v>9.313086140833057E-3</v>
      </c>
      <c r="HX122" s="262">
        <f t="shared" si="234"/>
        <v>0</v>
      </c>
      <c r="HY122" s="262">
        <f t="shared" si="235"/>
        <v>0</v>
      </c>
      <c r="HZ122" s="262">
        <f t="shared" si="236"/>
        <v>0</v>
      </c>
      <c r="IA122" s="262">
        <f t="shared" si="237"/>
        <v>0</v>
      </c>
      <c r="IB122" s="262">
        <f t="shared" si="238"/>
        <v>0</v>
      </c>
      <c r="IC122" s="262">
        <f t="shared" si="239"/>
        <v>0</v>
      </c>
      <c r="ID122" s="262">
        <f t="shared" si="240"/>
        <v>0</v>
      </c>
      <c r="IE122" s="262">
        <f t="shared" si="241"/>
        <v>0</v>
      </c>
      <c r="IF122" s="262">
        <f t="shared" si="242"/>
        <v>0</v>
      </c>
      <c r="IG122" s="262">
        <f t="shared" si="243"/>
        <v>0</v>
      </c>
      <c r="IH122" s="262">
        <f t="shared" si="244"/>
        <v>0</v>
      </c>
      <c r="II122" s="262">
        <f t="shared" si="245"/>
        <v>0</v>
      </c>
      <c r="IJ122" s="262">
        <f t="shared" si="246"/>
        <v>0</v>
      </c>
      <c r="IK122" s="262">
        <f t="shared" si="247"/>
        <v>0</v>
      </c>
      <c r="IL122" s="262">
        <f t="shared" si="248"/>
        <v>0</v>
      </c>
      <c r="IM122" s="262">
        <f t="shared" si="249"/>
        <v>0</v>
      </c>
      <c r="IN122" s="262">
        <f t="shared" si="250"/>
        <v>0</v>
      </c>
      <c r="IO122" s="262">
        <f t="shared" si="251"/>
        <v>0</v>
      </c>
      <c r="IP122" s="262">
        <f t="shared" si="252"/>
        <v>0</v>
      </c>
      <c r="IQ122" s="262">
        <f t="shared" si="253"/>
        <v>0</v>
      </c>
      <c r="IR122" s="262">
        <f t="shared" si="254"/>
        <v>0</v>
      </c>
      <c r="IS122" s="262">
        <f t="shared" si="255"/>
        <v>0</v>
      </c>
      <c r="IT122" s="262">
        <f t="shared" si="256"/>
        <v>0</v>
      </c>
      <c r="IU122" s="262">
        <f t="shared" si="257"/>
        <v>0</v>
      </c>
      <c r="IV122" s="262">
        <f t="shared" si="258"/>
        <v>0</v>
      </c>
      <c r="IW122" s="262">
        <f t="shared" si="259"/>
        <v>0</v>
      </c>
      <c r="IX122" s="262">
        <f t="shared" si="260"/>
        <v>0</v>
      </c>
      <c r="IY122" s="262">
        <f t="shared" si="261"/>
        <v>0</v>
      </c>
      <c r="IZ122" s="262">
        <f t="shared" si="262"/>
        <v>0</v>
      </c>
      <c r="JA122" s="262">
        <f t="shared" si="263"/>
        <v>0</v>
      </c>
      <c r="JB122" s="262">
        <f t="shared" si="264"/>
        <v>0</v>
      </c>
      <c r="JC122" s="262">
        <f t="shared" si="265"/>
        <v>0</v>
      </c>
      <c r="JD122" s="262">
        <f t="shared" si="266"/>
        <v>0</v>
      </c>
      <c r="JE122" s="262">
        <f t="shared" si="267"/>
        <v>0</v>
      </c>
      <c r="JF122" s="262">
        <f t="shared" si="268"/>
        <v>0</v>
      </c>
      <c r="JG122" s="262">
        <f t="shared" si="269"/>
        <v>0</v>
      </c>
      <c r="JH122" s="262">
        <f t="shared" si="270"/>
        <v>0</v>
      </c>
      <c r="JI122" s="262">
        <f t="shared" si="271"/>
        <v>0</v>
      </c>
      <c r="JJ122" s="262">
        <f t="shared" si="272"/>
        <v>0</v>
      </c>
      <c r="JK122" s="262">
        <f t="shared" si="273"/>
        <v>0</v>
      </c>
      <c r="JL122" s="262">
        <f t="shared" si="274"/>
        <v>0</v>
      </c>
      <c r="JM122" s="262">
        <f t="shared" si="275"/>
        <v>0</v>
      </c>
      <c r="JN122" s="262">
        <f t="shared" si="276"/>
        <v>0</v>
      </c>
      <c r="JO122" s="262">
        <f t="shared" si="277"/>
        <v>0</v>
      </c>
      <c r="JP122" s="262">
        <f t="shared" si="278"/>
        <v>0</v>
      </c>
      <c r="JQ122" s="262">
        <f t="shared" si="279"/>
        <v>0</v>
      </c>
      <c r="JR122" s="262">
        <f t="shared" si="280"/>
        <v>0</v>
      </c>
      <c r="JS122" s="262">
        <f t="shared" si="281"/>
        <v>0</v>
      </c>
      <c r="JT122" s="262">
        <f t="shared" si="282"/>
        <v>0</v>
      </c>
      <c r="JU122" s="262">
        <f t="shared" si="283"/>
        <v>0</v>
      </c>
      <c r="JV122" s="262">
        <f t="shared" si="284"/>
        <v>0</v>
      </c>
      <c r="JW122" s="262">
        <f t="shared" si="285"/>
        <v>0</v>
      </c>
      <c r="JX122" s="262">
        <f t="shared" si="286"/>
        <v>0</v>
      </c>
      <c r="JY122" s="262">
        <f t="shared" si="287"/>
        <v>0</v>
      </c>
      <c r="JZ122" s="262">
        <f t="shared" si="288"/>
        <v>0</v>
      </c>
      <c r="KA122" s="262">
        <f t="shared" si="289"/>
        <v>0</v>
      </c>
      <c r="KB122" s="262">
        <f t="shared" si="290"/>
        <v>0</v>
      </c>
      <c r="KC122" s="262">
        <f t="shared" si="291"/>
        <v>0</v>
      </c>
      <c r="KD122" s="262">
        <f t="shared" si="292"/>
        <v>0</v>
      </c>
      <c r="KE122" s="262">
        <f t="shared" si="293"/>
        <v>0</v>
      </c>
      <c r="KF122" s="262">
        <f t="shared" si="294"/>
        <v>0</v>
      </c>
      <c r="KG122" s="262">
        <f t="shared" si="295"/>
        <v>0</v>
      </c>
      <c r="KH122" s="262">
        <f t="shared" si="296"/>
        <v>0</v>
      </c>
      <c r="KI122" s="262">
        <f t="shared" si="297"/>
        <v>0</v>
      </c>
      <c r="KJ122" s="262">
        <f t="shared" si="298"/>
        <v>0</v>
      </c>
      <c r="KK122" s="262">
        <f t="shared" si="299"/>
        <v>0</v>
      </c>
      <c r="KL122" s="262">
        <f t="shared" si="300"/>
        <v>0</v>
      </c>
      <c r="KM122" s="262">
        <f t="shared" si="301"/>
        <v>0</v>
      </c>
      <c r="KN122" s="262">
        <f t="shared" si="302"/>
        <v>0</v>
      </c>
      <c r="KO122" s="262">
        <f t="shared" si="303"/>
        <v>0</v>
      </c>
      <c r="KP122" s="262">
        <f t="shared" si="304"/>
        <v>0</v>
      </c>
      <c r="KQ122" s="262">
        <f t="shared" si="305"/>
        <v>0</v>
      </c>
      <c r="KR122" s="262">
        <f t="shared" si="306"/>
        <v>0</v>
      </c>
      <c r="KS122" s="262">
        <f t="shared" si="307"/>
        <v>0</v>
      </c>
      <c r="KT122" s="262">
        <f t="shared" si="308"/>
        <v>0</v>
      </c>
      <c r="KU122" s="262">
        <f t="shared" si="309"/>
        <v>0</v>
      </c>
      <c r="KV122" s="262">
        <f t="shared" si="310"/>
        <v>0</v>
      </c>
      <c r="KW122" s="262">
        <f t="shared" si="311"/>
        <v>0</v>
      </c>
      <c r="KX122" s="262">
        <f t="shared" si="312"/>
        <v>0</v>
      </c>
      <c r="KY122" s="262">
        <f t="shared" si="313"/>
        <v>0</v>
      </c>
      <c r="KZ122" s="262">
        <f t="shared" si="314"/>
        <v>0</v>
      </c>
      <c r="LA122" s="262">
        <f t="shared" si="315"/>
        <v>0</v>
      </c>
      <c r="LB122" s="262">
        <f t="shared" si="316"/>
        <v>0</v>
      </c>
      <c r="LC122" s="262">
        <f t="shared" si="317"/>
        <v>0</v>
      </c>
      <c r="LD122" s="262">
        <f t="shared" si="318"/>
        <v>0</v>
      </c>
      <c r="LE122" s="262">
        <f t="shared" si="319"/>
        <v>0</v>
      </c>
      <c r="LF122" s="262">
        <f t="shared" si="320"/>
        <v>0</v>
      </c>
      <c r="LG122" s="262">
        <f t="shared" si="321"/>
        <v>0</v>
      </c>
      <c r="LH122" s="262">
        <f t="shared" si="322"/>
        <v>0</v>
      </c>
      <c r="LI122" s="262">
        <f t="shared" si="323"/>
        <v>0</v>
      </c>
      <c r="LJ122" s="262">
        <f t="shared" si="324"/>
        <v>0</v>
      </c>
      <c r="LK122" s="262">
        <f t="shared" si="325"/>
        <v>0</v>
      </c>
      <c r="LL122" s="262">
        <f t="shared" si="326"/>
        <v>0</v>
      </c>
    </row>
    <row r="123" spans="2:324" ht="39.950000000000003" hidden="1" customHeight="1" x14ac:dyDescent="0.25">
      <c r="B123" s="5" t="s">
        <v>87</v>
      </c>
      <c r="C123" s="68" t="s">
        <v>48</v>
      </c>
      <c r="D123" s="5" t="s">
        <v>76</v>
      </c>
      <c r="F123" s="262">
        <f>'SS to Constituents'!N123</f>
        <v>0</v>
      </c>
      <c r="H123" s="262">
        <f>'SS to Constituents'!O123</f>
        <v>0</v>
      </c>
      <c r="I123" s="264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X123" s="91">
        <f t="shared" si="327"/>
        <v>0</v>
      </c>
      <c r="Y123" s="91">
        <f t="shared" si="328"/>
        <v>0</v>
      </c>
      <c r="Z123" s="91">
        <f t="shared" si="329"/>
        <v>0</v>
      </c>
      <c r="AA123" s="91">
        <f t="shared" si="330"/>
        <v>0</v>
      </c>
      <c r="AB123" s="91">
        <f t="shared" si="331"/>
        <v>0</v>
      </c>
      <c r="AC123" s="91">
        <f t="shared" si="332"/>
        <v>0</v>
      </c>
      <c r="AD123" s="91">
        <f t="shared" si="333"/>
        <v>0</v>
      </c>
      <c r="AE123" s="91">
        <f t="shared" si="334"/>
        <v>0</v>
      </c>
      <c r="AF123" s="91">
        <f t="shared" si="335"/>
        <v>0</v>
      </c>
      <c r="AG123" s="91">
        <f t="shared" si="336"/>
        <v>0</v>
      </c>
      <c r="AH123" s="91">
        <f t="shared" si="337"/>
        <v>0</v>
      </c>
      <c r="AI123" s="91">
        <f t="shared" si="338"/>
        <v>0</v>
      </c>
      <c r="AJ123" s="91">
        <f t="shared" si="339"/>
        <v>0</v>
      </c>
      <c r="AL123" s="91">
        <f t="shared" si="340"/>
        <v>0</v>
      </c>
      <c r="AM123" s="91">
        <f t="shared" si="341"/>
        <v>0</v>
      </c>
      <c r="AN123" s="91">
        <f t="shared" si="342"/>
        <v>0</v>
      </c>
      <c r="AO123" s="91">
        <f t="shared" si="343"/>
        <v>0</v>
      </c>
      <c r="AP123" s="91">
        <f t="shared" si="344"/>
        <v>0</v>
      </c>
      <c r="AR123" s="91">
        <f t="shared" si="345"/>
        <v>0</v>
      </c>
      <c r="AS123" s="91">
        <f t="shared" si="346"/>
        <v>0</v>
      </c>
      <c r="AT123" s="91">
        <f t="shared" si="347"/>
        <v>0</v>
      </c>
      <c r="AV123" s="91">
        <f t="shared" si="348"/>
        <v>0</v>
      </c>
      <c r="AX123" s="91">
        <f t="shared" si="349"/>
        <v>0</v>
      </c>
      <c r="AZ123" s="91">
        <f t="shared" si="350"/>
        <v>0</v>
      </c>
      <c r="BB123" s="262">
        <f>'SS to Constituents'!P123</f>
        <v>0</v>
      </c>
      <c r="BC123" s="264"/>
      <c r="BD123" s="285"/>
      <c r="BE123" s="285"/>
      <c r="BF123" s="285"/>
      <c r="BG123" s="285"/>
      <c r="BH123" s="285"/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Y123" s="91">
        <f t="shared" si="351"/>
        <v>0</v>
      </c>
      <c r="BZ123" s="91">
        <f t="shared" si="368"/>
        <v>0</v>
      </c>
      <c r="CA123" s="91">
        <f t="shared" si="369"/>
        <v>0</v>
      </c>
      <c r="CB123" s="91">
        <f t="shared" si="370"/>
        <v>0</v>
      </c>
      <c r="CC123" s="91">
        <f t="shared" si="371"/>
        <v>0</v>
      </c>
      <c r="CD123" s="91">
        <f t="shared" si="372"/>
        <v>0</v>
      </c>
      <c r="CE123" s="91">
        <f t="shared" si="373"/>
        <v>0</v>
      </c>
      <c r="CF123" s="91">
        <f t="shared" si="374"/>
        <v>0</v>
      </c>
      <c r="CG123" s="91">
        <f t="shared" si="375"/>
        <v>0</v>
      </c>
      <c r="CH123" s="91">
        <f t="shared" si="357"/>
        <v>0</v>
      </c>
      <c r="CI123" s="91">
        <f t="shared" si="358"/>
        <v>0</v>
      </c>
      <c r="CJ123" s="91">
        <f t="shared" si="359"/>
        <v>0</v>
      </c>
      <c r="CK123" s="91">
        <f t="shared" si="360"/>
        <v>0</v>
      </c>
      <c r="CL123" s="91">
        <f t="shared" si="361"/>
        <v>0</v>
      </c>
      <c r="CM123" s="91">
        <f t="shared" si="362"/>
        <v>0</v>
      </c>
      <c r="CN123" s="91">
        <f t="shared" si="363"/>
        <v>0</v>
      </c>
      <c r="CO123" s="91">
        <f t="shared" si="364"/>
        <v>0</v>
      </c>
      <c r="CP123" s="91">
        <f t="shared" si="365"/>
        <v>0</v>
      </c>
      <c r="CQ123" s="91">
        <f t="shared" si="366"/>
        <v>0</v>
      </c>
      <c r="CR123" s="91">
        <f t="shared" si="367"/>
        <v>0</v>
      </c>
      <c r="CT123" s="91">
        <f t="shared" si="352"/>
        <v>0</v>
      </c>
      <c r="CV123" s="262">
        <f>'SS to Constituents'!Q123</f>
        <v>0</v>
      </c>
      <c r="CW123" s="264"/>
      <c r="CX123" s="285"/>
      <c r="CY123" s="285"/>
      <c r="CZ123" s="285"/>
      <c r="DA123" s="285"/>
      <c r="DB123" s="285"/>
      <c r="DC123" s="285"/>
      <c r="DD123" s="285"/>
      <c r="DE123" s="285"/>
      <c r="DF123" s="285"/>
      <c r="DG123" s="285"/>
      <c r="DH123" s="285"/>
      <c r="DI123" s="285"/>
      <c r="DJ123" s="285"/>
      <c r="DK123" s="285"/>
      <c r="DL123" s="285"/>
      <c r="DM123" s="285"/>
      <c r="DN123" s="285"/>
      <c r="DO123" s="285"/>
      <c r="DP123" s="285"/>
      <c r="DQ123" s="285"/>
      <c r="DR123" s="285"/>
      <c r="DS123" s="285"/>
      <c r="DT123" s="285"/>
      <c r="DU123" s="285"/>
      <c r="DV123" s="285"/>
      <c r="DW123" s="285"/>
      <c r="DX123" s="285"/>
      <c r="DY123" s="285"/>
      <c r="DZ123" s="285"/>
      <c r="EA123" s="285"/>
      <c r="EB123" s="285"/>
      <c r="EC123" s="285"/>
      <c r="ED123" s="285"/>
      <c r="EE123" s="285"/>
      <c r="EF123" s="285"/>
      <c r="EG123" s="285"/>
      <c r="EH123" s="285"/>
      <c r="EI123" s="285"/>
      <c r="EJ123" s="285"/>
      <c r="EK123" s="285"/>
      <c r="EL123" s="285"/>
      <c r="EM123" s="285"/>
      <c r="EN123" s="285"/>
      <c r="EO123" s="285"/>
      <c r="EP123" s="285"/>
      <c r="EQ123" s="285"/>
      <c r="ER123" s="285"/>
      <c r="ES123" s="285"/>
      <c r="ET123" s="285"/>
      <c r="EU123" s="285"/>
      <c r="EV123" s="285"/>
      <c r="EW123" s="285"/>
      <c r="EX123" s="285"/>
      <c r="EY123" s="285"/>
      <c r="EZ123" s="285"/>
      <c r="FA123" s="285"/>
      <c r="FB123" s="285"/>
      <c r="FC123" s="285"/>
      <c r="FD123" s="285"/>
      <c r="FE123" s="285"/>
      <c r="FG123" s="91">
        <f t="shared" si="353"/>
        <v>0</v>
      </c>
      <c r="FH123" s="91">
        <f t="shared" si="377"/>
        <v>0</v>
      </c>
      <c r="FI123" s="91">
        <f t="shared" si="378"/>
        <v>0</v>
      </c>
      <c r="FJ123" s="91">
        <f t="shared" si="379"/>
        <v>0</v>
      </c>
      <c r="FK123" s="91">
        <f t="shared" si="380"/>
        <v>0</v>
      </c>
      <c r="FL123" s="91">
        <f t="shared" si="381"/>
        <v>0</v>
      </c>
      <c r="FM123" s="91">
        <f t="shared" si="382"/>
        <v>0</v>
      </c>
      <c r="FN123" s="91">
        <f t="shared" si="383"/>
        <v>0</v>
      </c>
      <c r="FO123" s="91">
        <f t="shared" si="384"/>
        <v>0</v>
      </c>
      <c r="FP123" s="91">
        <f t="shared" si="385"/>
        <v>0</v>
      </c>
      <c r="FQ123" s="91">
        <f t="shared" si="386"/>
        <v>0</v>
      </c>
      <c r="FR123" s="91">
        <f t="shared" si="387"/>
        <v>0</v>
      </c>
      <c r="FS123" s="91">
        <f t="shared" si="388"/>
        <v>0</v>
      </c>
      <c r="FT123" s="91">
        <f t="shared" si="389"/>
        <v>0</v>
      </c>
      <c r="FU123" s="91">
        <f t="shared" si="390"/>
        <v>0</v>
      </c>
      <c r="FV123" s="91">
        <f t="shared" si="391"/>
        <v>0</v>
      </c>
      <c r="FW123" s="91">
        <f t="shared" si="376"/>
        <v>0</v>
      </c>
      <c r="FX123" s="91">
        <f t="shared" si="392"/>
        <v>0</v>
      </c>
      <c r="FY123" s="91">
        <f t="shared" si="393"/>
        <v>0</v>
      </c>
      <c r="FZ123" s="91">
        <f t="shared" si="394"/>
        <v>0</v>
      </c>
      <c r="GA123" s="91">
        <f t="shared" si="420"/>
        <v>0</v>
      </c>
      <c r="GB123" s="91">
        <f t="shared" si="421"/>
        <v>0</v>
      </c>
      <c r="GC123" s="91">
        <f t="shared" si="422"/>
        <v>0</v>
      </c>
      <c r="GD123" s="91">
        <f t="shared" si="423"/>
        <v>0</v>
      </c>
      <c r="GE123" s="91">
        <f t="shared" si="424"/>
        <v>0</v>
      </c>
      <c r="GF123" s="91">
        <f t="shared" si="425"/>
        <v>0</v>
      </c>
      <c r="GG123" s="91">
        <f t="shared" si="426"/>
        <v>0</v>
      </c>
      <c r="GH123" s="91">
        <f t="shared" si="427"/>
        <v>0</v>
      </c>
      <c r="GI123" s="91">
        <f t="shared" si="428"/>
        <v>0</v>
      </c>
      <c r="GJ123" s="91">
        <f t="shared" si="429"/>
        <v>0</v>
      </c>
      <c r="GK123" s="91">
        <f t="shared" si="430"/>
        <v>0</v>
      </c>
      <c r="GL123" s="91">
        <f t="shared" si="431"/>
        <v>0</v>
      </c>
      <c r="GM123" s="91">
        <f t="shared" si="432"/>
        <v>0</v>
      </c>
      <c r="GN123" s="91">
        <f t="shared" si="433"/>
        <v>0</v>
      </c>
      <c r="GO123" s="91">
        <f t="shared" si="434"/>
        <v>0</v>
      </c>
      <c r="GP123" s="91">
        <f t="shared" si="415"/>
        <v>0</v>
      </c>
      <c r="GQ123" s="91">
        <f t="shared" si="416"/>
        <v>0</v>
      </c>
      <c r="GR123" s="91">
        <f t="shared" si="417"/>
        <v>0</v>
      </c>
      <c r="GS123" s="91">
        <f t="shared" si="418"/>
        <v>0</v>
      </c>
      <c r="GT123" s="91">
        <f t="shared" si="419"/>
        <v>0</v>
      </c>
      <c r="GU123" s="91">
        <f t="shared" si="395"/>
        <v>0</v>
      </c>
      <c r="GV123" s="91">
        <f t="shared" si="396"/>
        <v>0</v>
      </c>
      <c r="GW123" s="91">
        <f t="shared" si="397"/>
        <v>0</v>
      </c>
      <c r="GX123" s="91">
        <f t="shared" si="398"/>
        <v>0</v>
      </c>
      <c r="GY123" s="91">
        <f t="shared" si="399"/>
        <v>0</v>
      </c>
      <c r="GZ123" s="91">
        <f t="shared" si="400"/>
        <v>0</v>
      </c>
      <c r="HA123" s="91">
        <f t="shared" si="401"/>
        <v>0</v>
      </c>
      <c r="HB123" s="91">
        <f t="shared" si="402"/>
        <v>0</v>
      </c>
      <c r="HC123" s="91">
        <f t="shared" si="403"/>
        <v>0</v>
      </c>
      <c r="HD123" s="91">
        <f t="shared" si="404"/>
        <v>0</v>
      </c>
      <c r="HE123" s="91">
        <f t="shared" si="405"/>
        <v>0</v>
      </c>
      <c r="HF123" s="91">
        <f t="shared" si="406"/>
        <v>0</v>
      </c>
      <c r="HG123" s="91">
        <f t="shared" si="407"/>
        <v>0</v>
      </c>
      <c r="HH123" s="91">
        <f t="shared" si="408"/>
        <v>0</v>
      </c>
      <c r="HI123" s="91">
        <f t="shared" si="409"/>
        <v>0</v>
      </c>
      <c r="HJ123" s="91">
        <f t="shared" si="410"/>
        <v>0</v>
      </c>
      <c r="HK123" s="91">
        <f t="shared" si="411"/>
        <v>0</v>
      </c>
      <c r="HL123" s="91">
        <f t="shared" si="412"/>
        <v>0</v>
      </c>
      <c r="HM123" s="91">
        <f t="shared" si="413"/>
        <v>0</v>
      </c>
      <c r="HN123" s="91">
        <f t="shared" si="414"/>
        <v>0</v>
      </c>
      <c r="HP123" s="91">
        <f t="shared" si="354"/>
        <v>0</v>
      </c>
      <c r="HR123" s="262">
        <f t="shared" si="355"/>
        <v>0</v>
      </c>
      <c r="HS123" s="91">
        <f>HR123-'SS to Constituents'!F123</f>
        <v>0</v>
      </c>
      <c r="HV123" s="289" t="str">
        <f t="shared" si="356"/>
        <v>1E.5.IGTAC</v>
      </c>
      <c r="HW123" s="262">
        <f t="shared" si="233"/>
        <v>0</v>
      </c>
      <c r="HX123" s="262">
        <f t="shared" si="234"/>
        <v>0</v>
      </c>
      <c r="HY123" s="262">
        <f t="shared" si="235"/>
        <v>0</v>
      </c>
      <c r="HZ123" s="262">
        <f t="shared" si="236"/>
        <v>0</v>
      </c>
      <c r="IA123" s="262">
        <f t="shared" si="237"/>
        <v>0</v>
      </c>
      <c r="IB123" s="262">
        <f t="shared" si="238"/>
        <v>0</v>
      </c>
      <c r="IC123" s="262">
        <f t="shared" si="239"/>
        <v>0</v>
      </c>
      <c r="ID123" s="262">
        <f t="shared" si="240"/>
        <v>0</v>
      </c>
      <c r="IE123" s="262">
        <f t="shared" si="241"/>
        <v>0</v>
      </c>
      <c r="IF123" s="262">
        <f t="shared" si="242"/>
        <v>0</v>
      </c>
      <c r="IG123" s="262">
        <f t="shared" si="243"/>
        <v>0</v>
      </c>
      <c r="IH123" s="262">
        <f t="shared" si="244"/>
        <v>0</v>
      </c>
      <c r="II123" s="262">
        <f t="shared" si="245"/>
        <v>0</v>
      </c>
      <c r="IJ123" s="262">
        <f t="shared" si="246"/>
        <v>0</v>
      </c>
      <c r="IK123" s="262">
        <f t="shared" si="247"/>
        <v>0</v>
      </c>
      <c r="IL123" s="262">
        <f t="shared" si="248"/>
        <v>0</v>
      </c>
      <c r="IM123" s="262">
        <f t="shared" si="249"/>
        <v>0</v>
      </c>
      <c r="IN123" s="262">
        <f t="shared" si="250"/>
        <v>0</v>
      </c>
      <c r="IO123" s="262">
        <f t="shared" si="251"/>
        <v>0</v>
      </c>
      <c r="IP123" s="262">
        <f t="shared" si="252"/>
        <v>0</v>
      </c>
      <c r="IQ123" s="262">
        <f t="shared" si="253"/>
        <v>0</v>
      </c>
      <c r="IR123" s="262">
        <f t="shared" si="254"/>
        <v>0</v>
      </c>
      <c r="IS123" s="262">
        <f t="shared" si="255"/>
        <v>0</v>
      </c>
      <c r="IT123" s="262">
        <f t="shared" si="256"/>
        <v>0</v>
      </c>
      <c r="IU123" s="262">
        <f t="shared" si="257"/>
        <v>0</v>
      </c>
      <c r="IV123" s="262">
        <f t="shared" si="258"/>
        <v>0</v>
      </c>
      <c r="IW123" s="262">
        <f t="shared" si="259"/>
        <v>0</v>
      </c>
      <c r="IX123" s="262">
        <f t="shared" si="260"/>
        <v>0</v>
      </c>
      <c r="IY123" s="262">
        <f t="shared" si="261"/>
        <v>0</v>
      </c>
      <c r="IZ123" s="262">
        <f t="shared" si="262"/>
        <v>0</v>
      </c>
      <c r="JA123" s="262">
        <f t="shared" si="263"/>
        <v>0</v>
      </c>
      <c r="JB123" s="262">
        <f t="shared" si="264"/>
        <v>0</v>
      </c>
      <c r="JC123" s="262">
        <f t="shared" si="265"/>
        <v>0</v>
      </c>
      <c r="JD123" s="262">
        <f t="shared" si="266"/>
        <v>0</v>
      </c>
      <c r="JE123" s="262">
        <f t="shared" si="267"/>
        <v>0</v>
      </c>
      <c r="JF123" s="262">
        <f t="shared" si="268"/>
        <v>0</v>
      </c>
      <c r="JG123" s="262">
        <f t="shared" si="269"/>
        <v>0</v>
      </c>
      <c r="JH123" s="262">
        <f t="shared" si="270"/>
        <v>0</v>
      </c>
      <c r="JI123" s="262">
        <f t="shared" si="271"/>
        <v>0</v>
      </c>
      <c r="JJ123" s="262">
        <f t="shared" si="272"/>
        <v>0</v>
      </c>
      <c r="JK123" s="262">
        <f t="shared" si="273"/>
        <v>0</v>
      </c>
      <c r="JL123" s="262">
        <f t="shared" si="274"/>
        <v>0</v>
      </c>
      <c r="JM123" s="262">
        <f t="shared" si="275"/>
        <v>0</v>
      </c>
      <c r="JN123" s="262">
        <f t="shared" si="276"/>
        <v>0</v>
      </c>
      <c r="JO123" s="262">
        <f t="shared" si="277"/>
        <v>0</v>
      </c>
      <c r="JP123" s="262">
        <f t="shared" si="278"/>
        <v>0</v>
      </c>
      <c r="JQ123" s="262">
        <f t="shared" si="279"/>
        <v>0</v>
      </c>
      <c r="JR123" s="262">
        <f t="shared" si="280"/>
        <v>0</v>
      </c>
      <c r="JS123" s="262">
        <f t="shared" si="281"/>
        <v>0</v>
      </c>
      <c r="JT123" s="262">
        <f t="shared" si="282"/>
        <v>0</v>
      </c>
      <c r="JU123" s="262">
        <f t="shared" si="283"/>
        <v>0</v>
      </c>
      <c r="JV123" s="262">
        <f t="shared" si="284"/>
        <v>0</v>
      </c>
      <c r="JW123" s="262">
        <f t="shared" si="285"/>
        <v>0</v>
      </c>
      <c r="JX123" s="262">
        <f t="shared" si="286"/>
        <v>0</v>
      </c>
      <c r="JY123" s="262">
        <f t="shared" si="287"/>
        <v>0</v>
      </c>
      <c r="JZ123" s="262">
        <f t="shared" si="288"/>
        <v>0</v>
      </c>
      <c r="KA123" s="262">
        <f t="shared" si="289"/>
        <v>0</v>
      </c>
      <c r="KB123" s="262">
        <f t="shared" si="290"/>
        <v>0</v>
      </c>
      <c r="KC123" s="262">
        <f t="shared" si="291"/>
        <v>0</v>
      </c>
      <c r="KD123" s="262">
        <f t="shared" si="292"/>
        <v>0</v>
      </c>
      <c r="KE123" s="262">
        <f t="shared" si="293"/>
        <v>0</v>
      </c>
      <c r="KF123" s="262">
        <f t="shared" si="294"/>
        <v>0</v>
      </c>
      <c r="KG123" s="262">
        <f t="shared" si="295"/>
        <v>0</v>
      </c>
      <c r="KH123" s="262">
        <f t="shared" si="296"/>
        <v>0</v>
      </c>
      <c r="KI123" s="262">
        <f t="shared" si="297"/>
        <v>0</v>
      </c>
      <c r="KJ123" s="262">
        <f t="shared" si="298"/>
        <v>0</v>
      </c>
      <c r="KK123" s="262">
        <f t="shared" si="299"/>
        <v>0</v>
      </c>
      <c r="KL123" s="262">
        <f t="shared" si="300"/>
        <v>0</v>
      </c>
      <c r="KM123" s="262">
        <f t="shared" si="301"/>
        <v>0</v>
      </c>
      <c r="KN123" s="262">
        <f t="shared" si="302"/>
        <v>0</v>
      </c>
      <c r="KO123" s="262">
        <f t="shared" si="303"/>
        <v>0</v>
      </c>
      <c r="KP123" s="262">
        <f t="shared" si="304"/>
        <v>0</v>
      </c>
      <c r="KQ123" s="262">
        <f t="shared" si="305"/>
        <v>0</v>
      </c>
      <c r="KR123" s="262">
        <f t="shared" si="306"/>
        <v>0</v>
      </c>
      <c r="KS123" s="262">
        <f t="shared" si="307"/>
        <v>0</v>
      </c>
      <c r="KT123" s="262">
        <f t="shared" si="308"/>
        <v>0</v>
      </c>
      <c r="KU123" s="262">
        <f t="shared" si="309"/>
        <v>0</v>
      </c>
      <c r="KV123" s="262">
        <f t="shared" si="310"/>
        <v>0</v>
      </c>
      <c r="KW123" s="262">
        <f t="shared" si="311"/>
        <v>0</v>
      </c>
      <c r="KX123" s="262">
        <f t="shared" si="312"/>
        <v>0</v>
      </c>
      <c r="KY123" s="262">
        <f t="shared" si="313"/>
        <v>0</v>
      </c>
      <c r="KZ123" s="262">
        <f t="shared" si="314"/>
        <v>0</v>
      </c>
      <c r="LA123" s="262">
        <f t="shared" si="315"/>
        <v>0</v>
      </c>
      <c r="LB123" s="262">
        <f t="shared" si="316"/>
        <v>0</v>
      </c>
      <c r="LC123" s="262">
        <f t="shared" si="317"/>
        <v>0</v>
      </c>
      <c r="LD123" s="262">
        <f t="shared" si="318"/>
        <v>0</v>
      </c>
      <c r="LE123" s="262">
        <f t="shared" si="319"/>
        <v>0</v>
      </c>
      <c r="LF123" s="262">
        <f t="shared" si="320"/>
        <v>0</v>
      </c>
      <c r="LG123" s="262">
        <f t="shared" si="321"/>
        <v>0</v>
      </c>
      <c r="LH123" s="262">
        <f t="shared" si="322"/>
        <v>0</v>
      </c>
      <c r="LI123" s="262">
        <f t="shared" si="323"/>
        <v>0</v>
      </c>
      <c r="LJ123" s="262">
        <f t="shared" si="324"/>
        <v>0</v>
      </c>
      <c r="LK123" s="262">
        <f t="shared" si="325"/>
        <v>0</v>
      </c>
      <c r="LL123" s="262">
        <f t="shared" si="326"/>
        <v>0</v>
      </c>
    </row>
    <row r="124" spans="2:324" ht="39.950000000000003" hidden="1" customHeight="1" x14ac:dyDescent="0.25">
      <c r="B124" s="5" t="s">
        <v>87</v>
      </c>
      <c r="C124" s="68" t="s">
        <v>48</v>
      </c>
      <c r="D124" s="5" t="s">
        <v>77</v>
      </c>
      <c r="F124" s="262">
        <f>'SS to Constituents'!N124</f>
        <v>0</v>
      </c>
      <c r="H124" s="262">
        <f>'SS to Constituents'!O124</f>
        <v>0</v>
      </c>
      <c r="I124" s="264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X124" s="91">
        <f t="shared" si="327"/>
        <v>0</v>
      </c>
      <c r="Y124" s="91">
        <f t="shared" si="328"/>
        <v>0</v>
      </c>
      <c r="Z124" s="91">
        <f t="shared" si="329"/>
        <v>0</v>
      </c>
      <c r="AA124" s="91">
        <f t="shared" si="330"/>
        <v>0</v>
      </c>
      <c r="AB124" s="91">
        <f t="shared" si="331"/>
        <v>0</v>
      </c>
      <c r="AC124" s="91">
        <f t="shared" si="332"/>
        <v>0</v>
      </c>
      <c r="AD124" s="91">
        <f t="shared" si="333"/>
        <v>0</v>
      </c>
      <c r="AE124" s="91">
        <f t="shared" si="334"/>
        <v>0</v>
      </c>
      <c r="AF124" s="91">
        <f t="shared" si="335"/>
        <v>0</v>
      </c>
      <c r="AG124" s="91">
        <f t="shared" si="336"/>
        <v>0</v>
      </c>
      <c r="AH124" s="91">
        <f t="shared" si="337"/>
        <v>0</v>
      </c>
      <c r="AI124" s="91">
        <f t="shared" si="338"/>
        <v>0</v>
      </c>
      <c r="AJ124" s="91">
        <f t="shared" si="339"/>
        <v>0</v>
      </c>
      <c r="AL124" s="91">
        <f t="shared" si="340"/>
        <v>0</v>
      </c>
      <c r="AM124" s="91">
        <f t="shared" si="341"/>
        <v>0</v>
      </c>
      <c r="AN124" s="91">
        <f t="shared" si="342"/>
        <v>0</v>
      </c>
      <c r="AO124" s="91">
        <f t="shared" si="343"/>
        <v>0</v>
      </c>
      <c r="AP124" s="91">
        <f t="shared" si="344"/>
        <v>0</v>
      </c>
      <c r="AR124" s="91">
        <f t="shared" si="345"/>
        <v>0</v>
      </c>
      <c r="AS124" s="91">
        <f t="shared" si="346"/>
        <v>0</v>
      </c>
      <c r="AT124" s="91">
        <f t="shared" si="347"/>
        <v>0</v>
      </c>
      <c r="AV124" s="91">
        <f t="shared" si="348"/>
        <v>0</v>
      </c>
      <c r="AX124" s="91">
        <f t="shared" si="349"/>
        <v>0</v>
      </c>
      <c r="AZ124" s="91">
        <f t="shared" si="350"/>
        <v>0</v>
      </c>
      <c r="BB124" s="262">
        <f>'SS to Constituents'!P124</f>
        <v>0</v>
      </c>
      <c r="BC124" s="264"/>
      <c r="BD124" s="285"/>
      <c r="BE124" s="285"/>
      <c r="BF124" s="285"/>
      <c r="BG124" s="285"/>
      <c r="BH124" s="285"/>
      <c r="BI124" s="285"/>
      <c r="BJ124" s="285"/>
      <c r="BK124" s="285"/>
      <c r="BL124" s="285"/>
      <c r="BM124" s="285"/>
      <c r="BN124" s="285"/>
      <c r="BO124" s="285"/>
      <c r="BP124" s="285"/>
      <c r="BQ124" s="285"/>
      <c r="BR124" s="285"/>
      <c r="BS124" s="285"/>
      <c r="BT124" s="285"/>
      <c r="BU124" s="285"/>
      <c r="BV124" s="285"/>
      <c r="BW124" s="285"/>
      <c r="BY124" s="91">
        <f t="shared" si="351"/>
        <v>0</v>
      </c>
      <c r="BZ124" s="91">
        <f t="shared" si="368"/>
        <v>0</v>
      </c>
      <c r="CA124" s="91">
        <f t="shared" si="369"/>
        <v>0</v>
      </c>
      <c r="CB124" s="91">
        <f t="shared" si="370"/>
        <v>0</v>
      </c>
      <c r="CC124" s="91">
        <f t="shared" si="371"/>
        <v>0</v>
      </c>
      <c r="CD124" s="91">
        <f t="shared" si="372"/>
        <v>0</v>
      </c>
      <c r="CE124" s="91">
        <f t="shared" si="373"/>
        <v>0</v>
      </c>
      <c r="CF124" s="91">
        <f t="shared" si="374"/>
        <v>0</v>
      </c>
      <c r="CG124" s="91">
        <f t="shared" si="375"/>
        <v>0</v>
      </c>
      <c r="CH124" s="91">
        <f t="shared" si="357"/>
        <v>0</v>
      </c>
      <c r="CI124" s="91">
        <f t="shared" si="358"/>
        <v>0</v>
      </c>
      <c r="CJ124" s="91">
        <f t="shared" si="359"/>
        <v>0</v>
      </c>
      <c r="CK124" s="91">
        <f t="shared" si="360"/>
        <v>0</v>
      </c>
      <c r="CL124" s="91">
        <f t="shared" si="361"/>
        <v>0</v>
      </c>
      <c r="CM124" s="91">
        <f t="shared" si="362"/>
        <v>0</v>
      </c>
      <c r="CN124" s="91">
        <f t="shared" si="363"/>
        <v>0</v>
      </c>
      <c r="CO124" s="91">
        <f t="shared" si="364"/>
        <v>0</v>
      </c>
      <c r="CP124" s="91">
        <f t="shared" si="365"/>
        <v>0</v>
      </c>
      <c r="CQ124" s="91">
        <f t="shared" si="366"/>
        <v>0</v>
      </c>
      <c r="CR124" s="91">
        <f t="shared" si="367"/>
        <v>0</v>
      </c>
      <c r="CT124" s="91">
        <f t="shared" si="352"/>
        <v>0</v>
      </c>
      <c r="CV124" s="262">
        <f>'SS to Constituents'!Q124</f>
        <v>0</v>
      </c>
      <c r="CW124" s="264"/>
      <c r="CX124" s="285"/>
      <c r="CY124" s="285"/>
      <c r="CZ124" s="285"/>
      <c r="DA124" s="285"/>
      <c r="DB124" s="285"/>
      <c r="DC124" s="285"/>
      <c r="DD124" s="285"/>
      <c r="DE124" s="285"/>
      <c r="DF124" s="285"/>
      <c r="DG124" s="285"/>
      <c r="DH124" s="285"/>
      <c r="DI124" s="285"/>
      <c r="DJ124" s="285"/>
      <c r="DK124" s="285"/>
      <c r="DL124" s="285"/>
      <c r="DM124" s="285"/>
      <c r="DN124" s="285"/>
      <c r="DO124" s="285"/>
      <c r="DP124" s="285"/>
      <c r="DQ124" s="285"/>
      <c r="DR124" s="285"/>
      <c r="DS124" s="285"/>
      <c r="DT124" s="285"/>
      <c r="DU124" s="285"/>
      <c r="DV124" s="285"/>
      <c r="DW124" s="285"/>
      <c r="DX124" s="285"/>
      <c r="DY124" s="285"/>
      <c r="DZ124" s="285"/>
      <c r="EA124" s="285"/>
      <c r="EB124" s="285"/>
      <c r="EC124" s="285"/>
      <c r="ED124" s="285"/>
      <c r="EE124" s="285"/>
      <c r="EF124" s="285"/>
      <c r="EG124" s="285"/>
      <c r="EH124" s="285"/>
      <c r="EI124" s="285"/>
      <c r="EJ124" s="285"/>
      <c r="EK124" s="285"/>
      <c r="EL124" s="285"/>
      <c r="EM124" s="285"/>
      <c r="EN124" s="285"/>
      <c r="EO124" s="285"/>
      <c r="EP124" s="285"/>
      <c r="EQ124" s="285"/>
      <c r="ER124" s="285"/>
      <c r="ES124" s="285"/>
      <c r="ET124" s="285"/>
      <c r="EU124" s="285"/>
      <c r="EV124" s="285"/>
      <c r="EW124" s="285"/>
      <c r="EX124" s="285"/>
      <c r="EY124" s="285"/>
      <c r="EZ124" s="285"/>
      <c r="FA124" s="285"/>
      <c r="FB124" s="285"/>
      <c r="FC124" s="285"/>
      <c r="FD124" s="285"/>
      <c r="FE124" s="285"/>
      <c r="FG124" s="91">
        <f t="shared" si="353"/>
        <v>0</v>
      </c>
      <c r="FH124" s="91">
        <f t="shared" si="377"/>
        <v>0</v>
      </c>
      <c r="FI124" s="91">
        <f t="shared" si="378"/>
        <v>0</v>
      </c>
      <c r="FJ124" s="91">
        <f t="shared" si="379"/>
        <v>0</v>
      </c>
      <c r="FK124" s="91">
        <f t="shared" si="380"/>
        <v>0</v>
      </c>
      <c r="FL124" s="91">
        <f t="shared" si="381"/>
        <v>0</v>
      </c>
      <c r="FM124" s="91">
        <f t="shared" si="382"/>
        <v>0</v>
      </c>
      <c r="FN124" s="91">
        <f t="shared" si="383"/>
        <v>0</v>
      </c>
      <c r="FO124" s="91">
        <f t="shared" si="384"/>
        <v>0</v>
      </c>
      <c r="FP124" s="91">
        <f t="shared" si="385"/>
        <v>0</v>
      </c>
      <c r="FQ124" s="91">
        <f t="shared" si="386"/>
        <v>0</v>
      </c>
      <c r="FR124" s="91">
        <f t="shared" si="387"/>
        <v>0</v>
      </c>
      <c r="FS124" s="91">
        <f t="shared" si="388"/>
        <v>0</v>
      </c>
      <c r="FT124" s="91">
        <f t="shared" si="389"/>
        <v>0</v>
      </c>
      <c r="FU124" s="91">
        <f t="shared" si="390"/>
        <v>0</v>
      </c>
      <c r="FV124" s="91">
        <f t="shared" si="391"/>
        <v>0</v>
      </c>
      <c r="FW124" s="91">
        <f t="shared" si="376"/>
        <v>0</v>
      </c>
      <c r="FX124" s="91">
        <f t="shared" si="392"/>
        <v>0</v>
      </c>
      <c r="FY124" s="91">
        <f t="shared" si="393"/>
        <v>0</v>
      </c>
      <c r="FZ124" s="91">
        <f t="shared" si="394"/>
        <v>0</v>
      </c>
      <c r="GA124" s="91">
        <f t="shared" si="420"/>
        <v>0</v>
      </c>
      <c r="GB124" s="91">
        <f t="shared" si="421"/>
        <v>0</v>
      </c>
      <c r="GC124" s="91">
        <f t="shared" si="422"/>
        <v>0</v>
      </c>
      <c r="GD124" s="91">
        <f t="shared" si="423"/>
        <v>0</v>
      </c>
      <c r="GE124" s="91">
        <f t="shared" si="424"/>
        <v>0</v>
      </c>
      <c r="GF124" s="91">
        <f t="shared" si="425"/>
        <v>0</v>
      </c>
      <c r="GG124" s="91">
        <f t="shared" si="426"/>
        <v>0</v>
      </c>
      <c r="GH124" s="91">
        <f t="shared" si="427"/>
        <v>0</v>
      </c>
      <c r="GI124" s="91">
        <f t="shared" si="428"/>
        <v>0</v>
      </c>
      <c r="GJ124" s="91">
        <f t="shared" si="429"/>
        <v>0</v>
      </c>
      <c r="GK124" s="91">
        <f t="shared" si="430"/>
        <v>0</v>
      </c>
      <c r="GL124" s="91">
        <f t="shared" si="431"/>
        <v>0</v>
      </c>
      <c r="GM124" s="91">
        <f t="shared" si="432"/>
        <v>0</v>
      </c>
      <c r="GN124" s="91">
        <f t="shared" si="433"/>
        <v>0</v>
      </c>
      <c r="GO124" s="91">
        <f t="shared" si="434"/>
        <v>0</v>
      </c>
      <c r="GP124" s="91">
        <f t="shared" si="415"/>
        <v>0</v>
      </c>
      <c r="GQ124" s="91">
        <f t="shared" si="416"/>
        <v>0</v>
      </c>
      <c r="GR124" s="91">
        <f t="shared" si="417"/>
        <v>0</v>
      </c>
      <c r="GS124" s="91">
        <f t="shared" si="418"/>
        <v>0</v>
      </c>
      <c r="GT124" s="91">
        <f t="shared" si="419"/>
        <v>0</v>
      </c>
      <c r="GU124" s="91">
        <f t="shared" si="395"/>
        <v>0</v>
      </c>
      <c r="GV124" s="91">
        <f t="shared" si="396"/>
        <v>0</v>
      </c>
      <c r="GW124" s="91">
        <f t="shared" si="397"/>
        <v>0</v>
      </c>
      <c r="GX124" s="91">
        <f t="shared" si="398"/>
        <v>0</v>
      </c>
      <c r="GY124" s="91">
        <f t="shared" si="399"/>
        <v>0</v>
      </c>
      <c r="GZ124" s="91">
        <f t="shared" si="400"/>
        <v>0</v>
      </c>
      <c r="HA124" s="91">
        <f t="shared" si="401"/>
        <v>0</v>
      </c>
      <c r="HB124" s="91">
        <f t="shared" si="402"/>
        <v>0</v>
      </c>
      <c r="HC124" s="91">
        <f t="shared" si="403"/>
        <v>0</v>
      </c>
      <c r="HD124" s="91">
        <f t="shared" si="404"/>
        <v>0</v>
      </c>
      <c r="HE124" s="91">
        <f t="shared" si="405"/>
        <v>0</v>
      </c>
      <c r="HF124" s="91">
        <f t="shared" si="406"/>
        <v>0</v>
      </c>
      <c r="HG124" s="91">
        <f t="shared" si="407"/>
        <v>0</v>
      </c>
      <c r="HH124" s="91">
        <f t="shared" si="408"/>
        <v>0</v>
      </c>
      <c r="HI124" s="91">
        <f t="shared" si="409"/>
        <v>0</v>
      </c>
      <c r="HJ124" s="91">
        <f t="shared" si="410"/>
        <v>0</v>
      </c>
      <c r="HK124" s="91">
        <f t="shared" si="411"/>
        <v>0</v>
      </c>
      <c r="HL124" s="91">
        <f t="shared" si="412"/>
        <v>0</v>
      </c>
      <c r="HM124" s="91">
        <f t="shared" si="413"/>
        <v>0</v>
      </c>
      <c r="HN124" s="91">
        <f t="shared" si="414"/>
        <v>0</v>
      </c>
      <c r="HP124" s="91">
        <f t="shared" si="354"/>
        <v>0</v>
      </c>
      <c r="HR124" s="262">
        <f t="shared" si="355"/>
        <v>0</v>
      </c>
      <c r="HS124" s="91">
        <f>HR124-'SS to Constituents'!F124</f>
        <v>0</v>
      </c>
      <c r="HV124" s="289" t="str">
        <f t="shared" si="356"/>
        <v>1E.5.IGTANC</v>
      </c>
      <c r="HW124" s="262">
        <f t="shared" si="233"/>
        <v>0</v>
      </c>
      <c r="HX124" s="262">
        <f t="shared" si="234"/>
        <v>0</v>
      </c>
      <c r="HY124" s="262">
        <f t="shared" si="235"/>
        <v>0</v>
      </c>
      <c r="HZ124" s="262">
        <f t="shared" si="236"/>
        <v>0</v>
      </c>
      <c r="IA124" s="262">
        <f t="shared" si="237"/>
        <v>0</v>
      </c>
      <c r="IB124" s="262">
        <f t="shared" si="238"/>
        <v>0</v>
      </c>
      <c r="IC124" s="262">
        <f t="shared" si="239"/>
        <v>0</v>
      </c>
      <c r="ID124" s="262">
        <f t="shared" si="240"/>
        <v>0</v>
      </c>
      <c r="IE124" s="262">
        <f t="shared" si="241"/>
        <v>0</v>
      </c>
      <c r="IF124" s="262">
        <f t="shared" si="242"/>
        <v>0</v>
      </c>
      <c r="IG124" s="262">
        <f t="shared" si="243"/>
        <v>0</v>
      </c>
      <c r="IH124" s="262">
        <f t="shared" si="244"/>
        <v>0</v>
      </c>
      <c r="II124" s="262">
        <f t="shared" si="245"/>
        <v>0</v>
      </c>
      <c r="IJ124" s="262">
        <f t="shared" si="246"/>
        <v>0</v>
      </c>
      <c r="IK124" s="262">
        <f t="shared" si="247"/>
        <v>0</v>
      </c>
      <c r="IL124" s="262">
        <f t="shared" si="248"/>
        <v>0</v>
      </c>
      <c r="IM124" s="262">
        <f t="shared" si="249"/>
        <v>0</v>
      </c>
      <c r="IN124" s="262">
        <f t="shared" si="250"/>
        <v>0</v>
      </c>
      <c r="IO124" s="262">
        <f t="shared" si="251"/>
        <v>0</v>
      </c>
      <c r="IP124" s="262">
        <f t="shared" si="252"/>
        <v>0</v>
      </c>
      <c r="IQ124" s="262">
        <f t="shared" si="253"/>
        <v>0</v>
      </c>
      <c r="IR124" s="262">
        <f t="shared" si="254"/>
        <v>0</v>
      </c>
      <c r="IS124" s="262">
        <f t="shared" si="255"/>
        <v>0</v>
      </c>
      <c r="IT124" s="262">
        <f t="shared" si="256"/>
        <v>0</v>
      </c>
      <c r="IU124" s="262">
        <f t="shared" si="257"/>
        <v>0</v>
      </c>
      <c r="IV124" s="262">
        <f t="shared" si="258"/>
        <v>0</v>
      </c>
      <c r="IW124" s="262">
        <f t="shared" si="259"/>
        <v>0</v>
      </c>
      <c r="IX124" s="262">
        <f t="shared" si="260"/>
        <v>0</v>
      </c>
      <c r="IY124" s="262">
        <f t="shared" si="261"/>
        <v>0</v>
      </c>
      <c r="IZ124" s="262">
        <f t="shared" si="262"/>
        <v>0</v>
      </c>
      <c r="JA124" s="262">
        <f t="shared" si="263"/>
        <v>0</v>
      </c>
      <c r="JB124" s="262">
        <f t="shared" si="264"/>
        <v>0</v>
      </c>
      <c r="JC124" s="262">
        <f t="shared" si="265"/>
        <v>0</v>
      </c>
      <c r="JD124" s="262">
        <f t="shared" si="266"/>
        <v>0</v>
      </c>
      <c r="JE124" s="262">
        <f t="shared" si="267"/>
        <v>0</v>
      </c>
      <c r="JF124" s="262">
        <f t="shared" si="268"/>
        <v>0</v>
      </c>
      <c r="JG124" s="262">
        <f t="shared" si="269"/>
        <v>0</v>
      </c>
      <c r="JH124" s="262">
        <f t="shared" si="270"/>
        <v>0</v>
      </c>
      <c r="JI124" s="262">
        <f t="shared" si="271"/>
        <v>0</v>
      </c>
      <c r="JJ124" s="262">
        <f t="shared" si="272"/>
        <v>0</v>
      </c>
      <c r="JK124" s="262">
        <f t="shared" si="273"/>
        <v>0</v>
      </c>
      <c r="JL124" s="262">
        <f t="shared" si="274"/>
        <v>0</v>
      </c>
      <c r="JM124" s="262">
        <f t="shared" si="275"/>
        <v>0</v>
      </c>
      <c r="JN124" s="262">
        <f t="shared" si="276"/>
        <v>0</v>
      </c>
      <c r="JO124" s="262">
        <f t="shared" si="277"/>
        <v>0</v>
      </c>
      <c r="JP124" s="262">
        <f t="shared" si="278"/>
        <v>0</v>
      </c>
      <c r="JQ124" s="262">
        <f t="shared" si="279"/>
        <v>0</v>
      </c>
      <c r="JR124" s="262">
        <f t="shared" si="280"/>
        <v>0</v>
      </c>
      <c r="JS124" s="262">
        <f t="shared" si="281"/>
        <v>0</v>
      </c>
      <c r="JT124" s="262">
        <f t="shared" si="282"/>
        <v>0</v>
      </c>
      <c r="JU124" s="262">
        <f t="shared" si="283"/>
        <v>0</v>
      </c>
      <c r="JV124" s="262">
        <f t="shared" si="284"/>
        <v>0</v>
      </c>
      <c r="JW124" s="262">
        <f t="shared" si="285"/>
        <v>0</v>
      </c>
      <c r="JX124" s="262">
        <f t="shared" si="286"/>
        <v>0</v>
      </c>
      <c r="JY124" s="262">
        <f t="shared" si="287"/>
        <v>0</v>
      </c>
      <c r="JZ124" s="262">
        <f t="shared" si="288"/>
        <v>0</v>
      </c>
      <c r="KA124" s="262">
        <f t="shared" si="289"/>
        <v>0</v>
      </c>
      <c r="KB124" s="262">
        <f t="shared" si="290"/>
        <v>0</v>
      </c>
      <c r="KC124" s="262">
        <f t="shared" si="291"/>
        <v>0</v>
      </c>
      <c r="KD124" s="262">
        <f t="shared" si="292"/>
        <v>0</v>
      </c>
      <c r="KE124" s="262">
        <f t="shared" si="293"/>
        <v>0</v>
      </c>
      <c r="KF124" s="262">
        <f t="shared" si="294"/>
        <v>0</v>
      </c>
      <c r="KG124" s="262">
        <f t="shared" si="295"/>
        <v>0</v>
      </c>
      <c r="KH124" s="262">
        <f t="shared" si="296"/>
        <v>0</v>
      </c>
      <c r="KI124" s="262">
        <f t="shared" si="297"/>
        <v>0</v>
      </c>
      <c r="KJ124" s="262">
        <f t="shared" si="298"/>
        <v>0</v>
      </c>
      <c r="KK124" s="262">
        <f t="shared" si="299"/>
        <v>0</v>
      </c>
      <c r="KL124" s="262">
        <f t="shared" si="300"/>
        <v>0</v>
      </c>
      <c r="KM124" s="262">
        <f t="shared" si="301"/>
        <v>0</v>
      </c>
      <c r="KN124" s="262">
        <f t="shared" si="302"/>
        <v>0</v>
      </c>
      <c r="KO124" s="262">
        <f t="shared" si="303"/>
        <v>0</v>
      </c>
      <c r="KP124" s="262">
        <f t="shared" si="304"/>
        <v>0</v>
      </c>
      <c r="KQ124" s="262">
        <f t="shared" si="305"/>
        <v>0</v>
      </c>
      <c r="KR124" s="262">
        <f t="shared" si="306"/>
        <v>0</v>
      </c>
      <c r="KS124" s="262">
        <f t="shared" si="307"/>
        <v>0</v>
      </c>
      <c r="KT124" s="262">
        <f t="shared" si="308"/>
        <v>0</v>
      </c>
      <c r="KU124" s="262">
        <f t="shared" si="309"/>
        <v>0</v>
      </c>
      <c r="KV124" s="262">
        <f t="shared" si="310"/>
        <v>0</v>
      </c>
      <c r="KW124" s="262">
        <f t="shared" si="311"/>
        <v>0</v>
      </c>
      <c r="KX124" s="262">
        <f t="shared" si="312"/>
        <v>0</v>
      </c>
      <c r="KY124" s="262">
        <f t="shared" si="313"/>
        <v>0</v>
      </c>
      <c r="KZ124" s="262">
        <f t="shared" si="314"/>
        <v>0</v>
      </c>
      <c r="LA124" s="262">
        <f t="shared" si="315"/>
        <v>0</v>
      </c>
      <c r="LB124" s="262">
        <f t="shared" si="316"/>
        <v>0</v>
      </c>
      <c r="LC124" s="262">
        <f t="shared" si="317"/>
        <v>0</v>
      </c>
      <c r="LD124" s="262">
        <f t="shared" si="318"/>
        <v>0</v>
      </c>
      <c r="LE124" s="262">
        <f t="shared" si="319"/>
        <v>0</v>
      </c>
      <c r="LF124" s="262">
        <f t="shared" si="320"/>
        <v>0</v>
      </c>
      <c r="LG124" s="262">
        <f t="shared" si="321"/>
        <v>0</v>
      </c>
      <c r="LH124" s="262">
        <f t="shared" si="322"/>
        <v>0</v>
      </c>
      <c r="LI124" s="262">
        <f t="shared" si="323"/>
        <v>0</v>
      </c>
      <c r="LJ124" s="262">
        <f t="shared" si="324"/>
        <v>0</v>
      </c>
      <c r="LK124" s="262">
        <f t="shared" si="325"/>
        <v>0</v>
      </c>
      <c r="LL124" s="262">
        <f t="shared" si="326"/>
        <v>0</v>
      </c>
    </row>
    <row r="125" spans="2:324" ht="39.950000000000003" hidden="1" customHeight="1" x14ac:dyDescent="0.25">
      <c r="B125" s="5" t="s">
        <v>87</v>
      </c>
      <c r="C125" s="68" t="s">
        <v>48</v>
      </c>
      <c r="D125" s="5" t="s">
        <v>79</v>
      </c>
      <c r="F125" s="262">
        <f>'SS to Constituents'!N125</f>
        <v>0</v>
      </c>
      <c r="H125" s="262">
        <f>'SS to Constituents'!O125</f>
        <v>0</v>
      </c>
      <c r="I125" s="264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X125" s="91">
        <f t="shared" si="327"/>
        <v>0</v>
      </c>
      <c r="Y125" s="91">
        <f t="shared" si="328"/>
        <v>0</v>
      </c>
      <c r="Z125" s="91">
        <f t="shared" si="329"/>
        <v>0</v>
      </c>
      <c r="AA125" s="91">
        <f t="shared" si="330"/>
        <v>0</v>
      </c>
      <c r="AB125" s="91">
        <f t="shared" si="331"/>
        <v>0</v>
      </c>
      <c r="AC125" s="91">
        <f t="shared" si="332"/>
        <v>0</v>
      </c>
      <c r="AD125" s="91">
        <f t="shared" si="333"/>
        <v>0</v>
      </c>
      <c r="AE125" s="91">
        <f t="shared" si="334"/>
        <v>0</v>
      </c>
      <c r="AF125" s="91">
        <f t="shared" si="335"/>
        <v>0</v>
      </c>
      <c r="AG125" s="91">
        <f t="shared" si="336"/>
        <v>0</v>
      </c>
      <c r="AH125" s="91">
        <f t="shared" si="337"/>
        <v>0</v>
      </c>
      <c r="AI125" s="91">
        <f t="shared" si="338"/>
        <v>0</v>
      </c>
      <c r="AJ125" s="91">
        <f t="shared" si="339"/>
        <v>0</v>
      </c>
      <c r="AL125" s="91">
        <f t="shared" si="340"/>
        <v>0</v>
      </c>
      <c r="AM125" s="91">
        <f t="shared" si="341"/>
        <v>0</v>
      </c>
      <c r="AN125" s="91">
        <f t="shared" si="342"/>
        <v>0</v>
      </c>
      <c r="AO125" s="91">
        <f t="shared" si="343"/>
        <v>0</v>
      </c>
      <c r="AP125" s="91">
        <f t="shared" si="344"/>
        <v>0</v>
      </c>
      <c r="AR125" s="91">
        <f t="shared" si="345"/>
        <v>0</v>
      </c>
      <c r="AS125" s="91">
        <f t="shared" si="346"/>
        <v>0</v>
      </c>
      <c r="AT125" s="91">
        <f t="shared" si="347"/>
        <v>0</v>
      </c>
      <c r="AV125" s="91">
        <f t="shared" si="348"/>
        <v>0</v>
      </c>
      <c r="AX125" s="91">
        <f t="shared" si="349"/>
        <v>0</v>
      </c>
      <c r="AZ125" s="91">
        <f t="shared" si="350"/>
        <v>0</v>
      </c>
      <c r="BB125" s="262">
        <f>'SS to Constituents'!P125</f>
        <v>0</v>
      </c>
      <c r="BC125" s="264"/>
      <c r="BD125" s="285"/>
      <c r="BE125" s="285"/>
      <c r="BF125" s="285"/>
      <c r="BG125" s="285"/>
      <c r="BH125" s="285"/>
      <c r="BI125" s="285"/>
      <c r="BJ125" s="285"/>
      <c r="BK125" s="285"/>
      <c r="BL125" s="285"/>
      <c r="BM125" s="285"/>
      <c r="BN125" s="285"/>
      <c r="BO125" s="285"/>
      <c r="BP125" s="285"/>
      <c r="BQ125" s="285"/>
      <c r="BR125" s="285"/>
      <c r="BS125" s="285"/>
      <c r="BT125" s="285"/>
      <c r="BU125" s="285"/>
      <c r="BV125" s="285"/>
      <c r="BW125" s="285"/>
      <c r="BY125" s="91">
        <f t="shared" si="351"/>
        <v>0</v>
      </c>
      <c r="BZ125" s="91">
        <f t="shared" si="368"/>
        <v>0</v>
      </c>
      <c r="CA125" s="91">
        <f t="shared" si="369"/>
        <v>0</v>
      </c>
      <c r="CB125" s="91">
        <f t="shared" si="370"/>
        <v>0</v>
      </c>
      <c r="CC125" s="91">
        <f t="shared" si="371"/>
        <v>0</v>
      </c>
      <c r="CD125" s="91">
        <f t="shared" si="372"/>
        <v>0</v>
      </c>
      <c r="CE125" s="91">
        <f t="shared" si="373"/>
        <v>0</v>
      </c>
      <c r="CF125" s="91">
        <f t="shared" si="374"/>
        <v>0</v>
      </c>
      <c r="CG125" s="91">
        <f t="shared" si="375"/>
        <v>0</v>
      </c>
      <c r="CH125" s="91">
        <f t="shared" si="357"/>
        <v>0</v>
      </c>
      <c r="CI125" s="91">
        <f t="shared" si="358"/>
        <v>0</v>
      </c>
      <c r="CJ125" s="91">
        <f t="shared" si="359"/>
        <v>0</v>
      </c>
      <c r="CK125" s="91">
        <f t="shared" si="360"/>
        <v>0</v>
      </c>
      <c r="CL125" s="91">
        <f t="shared" si="361"/>
        <v>0</v>
      </c>
      <c r="CM125" s="91">
        <f t="shared" si="362"/>
        <v>0</v>
      </c>
      <c r="CN125" s="91">
        <f t="shared" si="363"/>
        <v>0</v>
      </c>
      <c r="CO125" s="91">
        <f t="shared" si="364"/>
        <v>0</v>
      </c>
      <c r="CP125" s="91">
        <f t="shared" si="365"/>
        <v>0</v>
      </c>
      <c r="CQ125" s="91">
        <f t="shared" si="366"/>
        <v>0</v>
      </c>
      <c r="CR125" s="91">
        <f t="shared" si="367"/>
        <v>0</v>
      </c>
      <c r="CT125" s="91">
        <f t="shared" si="352"/>
        <v>0</v>
      </c>
      <c r="CV125" s="262">
        <f>'SS to Constituents'!Q125</f>
        <v>0</v>
      </c>
      <c r="CW125" s="264"/>
      <c r="CX125" s="285"/>
      <c r="CY125" s="285"/>
      <c r="CZ125" s="285"/>
      <c r="DA125" s="285"/>
      <c r="DB125" s="285"/>
      <c r="DC125" s="285"/>
      <c r="DD125" s="285"/>
      <c r="DE125" s="285"/>
      <c r="DF125" s="285"/>
      <c r="DG125" s="285"/>
      <c r="DH125" s="285"/>
      <c r="DI125" s="285"/>
      <c r="DJ125" s="285"/>
      <c r="DK125" s="285"/>
      <c r="DL125" s="285"/>
      <c r="DM125" s="285"/>
      <c r="DN125" s="285"/>
      <c r="DO125" s="285"/>
      <c r="DP125" s="285"/>
      <c r="DQ125" s="285"/>
      <c r="DR125" s="285"/>
      <c r="DS125" s="285"/>
      <c r="DT125" s="285"/>
      <c r="DU125" s="285"/>
      <c r="DV125" s="285"/>
      <c r="DW125" s="285"/>
      <c r="DX125" s="285"/>
      <c r="DY125" s="285"/>
      <c r="DZ125" s="285"/>
      <c r="EA125" s="285"/>
      <c r="EB125" s="285"/>
      <c r="EC125" s="285"/>
      <c r="ED125" s="285"/>
      <c r="EE125" s="285"/>
      <c r="EF125" s="285"/>
      <c r="EG125" s="285"/>
      <c r="EH125" s="285"/>
      <c r="EI125" s="285"/>
      <c r="EJ125" s="285"/>
      <c r="EK125" s="285"/>
      <c r="EL125" s="285"/>
      <c r="EM125" s="285"/>
      <c r="EN125" s="285"/>
      <c r="EO125" s="285"/>
      <c r="EP125" s="285"/>
      <c r="EQ125" s="285"/>
      <c r="ER125" s="285"/>
      <c r="ES125" s="285"/>
      <c r="ET125" s="285"/>
      <c r="EU125" s="285"/>
      <c r="EV125" s="285"/>
      <c r="EW125" s="285"/>
      <c r="EX125" s="285"/>
      <c r="EY125" s="285"/>
      <c r="EZ125" s="285"/>
      <c r="FA125" s="285"/>
      <c r="FB125" s="285"/>
      <c r="FC125" s="285"/>
      <c r="FD125" s="285"/>
      <c r="FE125" s="285"/>
      <c r="FG125" s="91">
        <f t="shared" si="353"/>
        <v>0</v>
      </c>
      <c r="FH125" s="91">
        <f t="shared" si="377"/>
        <v>0</v>
      </c>
      <c r="FI125" s="91">
        <f t="shared" si="378"/>
        <v>0</v>
      </c>
      <c r="FJ125" s="91">
        <f t="shared" si="379"/>
        <v>0</v>
      </c>
      <c r="FK125" s="91">
        <f t="shared" si="380"/>
        <v>0</v>
      </c>
      <c r="FL125" s="91">
        <f t="shared" si="381"/>
        <v>0</v>
      </c>
      <c r="FM125" s="91">
        <f t="shared" si="382"/>
        <v>0</v>
      </c>
      <c r="FN125" s="91">
        <f t="shared" si="383"/>
        <v>0</v>
      </c>
      <c r="FO125" s="91">
        <f t="shared" si="384"/>
        <v>0</v>
      </c>
      <c r="FP125" s="91">
        <f t="shared" si="385"/>
        <v>0</v>
      </c>
      <c r="FQ125" s="91">
        <f t="shared" si="386"/>
        <v>0</v>
      </c>
      <c r="FR125" s="91">
        <f t="shared" si="387"/>
        <v>0</v>
      </c>
      <c r="FS125" s="91">
        <f t="shared" si="388"/>
        <v>0</v>
      </c>
      <c r="FT125" s="91">
        <f t="shared" si="389"/>
        <v>0</v>
      </c>
      <c r="FU125" s="91">
        <f t="shared" si="390"/>
        <v>0</v>
      </c>
      <c r="FV125" s="91">
        <f t="shared" si="391"/>
        <v>0</v>
      </c>
      <c r="FW125" s="91">
        <f t="shared" si="376"/>
        <v>0</v>
      </c>
      <c r="FX125" s="91">
        <f t="shared" si="392"/>
        <v>0</v>
      </c>
      <c r="FY125" s="91">
        <f t="shared" si="393"/>
        <v>0</v>
      </c>
      <c r="FZ125" s="91">
        <f t="shared" si="394"/>
        <v>0</v>
      </c>
      <c r="GA125" s="91">
        <f t="shared" si="420"/>
        <v>0</v>
      </c>
      <c r="GB125" s="91">
        <f t="shared" si="421"/>
        <v>0</v>
      </c>
      <c r="GC125" s="91">
        <f t="shared" si="422"/>
        <v>0</v>
      </c>
      <c r="GD125" s="91">
        <f t="shared" si="423"/>
        <v>0</v>
      </c>
      <c r="GE125" s="91">
        <f t="shared" si="424"/>
        <v>0</v>
      </c>
      <c r="GF125" s="91">
        <f t="shared" si="425"/>
        <v>0</v>
      </c>
      <c r="GG125" s="91">
        <f t="shared" si="426"/>
        <v>0</v>
      </c>
      <c r="GH125" s="91">
        <f t="shared" si="427"/>
        <v>0</v>
      </c>
      <c r="GI125" s="91">
        <f t="shared" si="428"/>
        <v>0</v>
      </c>
      <c r="GJ125" s="91">
        <f t="shared" si="429"/>
        <v>0</v>
      </c>
      <c r="GK125" s="91">
        <f t="shared" si="430"/>
        <v>0</v>
      </c>
      <c r="GL125" s="91">
        <f t="shared" si="431"/>
        <v>0</v>
      </c>
      <c r="GM125" s="91">
        <f t="shared" si="432"/>
        <v>0</v>
      </c>
      <c r="GN125" s="91">
        <f t="shared" si="433"/>
        <v>0</v>
      </c>
      <c r="GO125" s="91">
        <f t="shared" si="434"/>
        <v>0</v>
      </c>
      <c r="GP125" s="91">
        <f t="shared" si="415"/>
        <v>0</v>
      </c>
      <c r="GQ125" s="91">
        <f t="shared" si="416"/>
        <v>0</v>
      </c>
      <c r="GR125" s="91">
        <f t="shared" si="417"/>
        <v>0</v>
      </c>
      <c r="GS125" s="91">
        <f t="shared" si="418"/>
        <v>0</v>
      </c>
      <c r="GT125" s="91">
        <f t="shared" si="419"/>
        <v>0</v>
      </c>
      <c r="GU125" s="91">
        <f t="shared" si="395"/>
        <v>0</v>
      </c>
      <c r="GV125" s="91">
        <f t="shared" si="396"/>
        <v>0</v>
      </c>
      <c r="GW125" s="91">
        <f t="shared" si="397"/>
        <v>0</v>
      </c>
      <c r="GX125" s="91">
        <f t="shared" si="398"/>
        <v>0</v>
      </c>
      <c r="GY125" s="91">
        <f t="shared" si="399"/>
        <v>0</v>
      </c>
      <c r="GZ125" s="91">
        <f t="shared" si="400"/>
        <v>0</v>
      </c>
      <c r="HA125" s="91">
        <f t="shared" si="401"/>
        <v>0</v>
      </c>
      <c r="HB125" s="91">
        <f t="shared" si="402"/>
        <v>0</v>
      </c>
      <c r="HC125" s="91">
        <f t="shared" si="403"/>
        <v>0</v>
      </c>
      <c r="HD125" s="91">
        <f t="shared" si="404"/>
        <v>0</v>
      </c>
      <c r="HE125" s="91">
        <f t="shared" si="405"/>
        <v>0</v>
      </c>
      <c r="HF125" s="91">
        <f t="shared" si="406"/>
        <v>0</v>
      </c>
      <c r="HG125" s="91">
        <f t="shared" si="407"/>
        <v>0</v>
      </c>
      <c r="HH125" s="91">
        <f t="shared" si="408"/>
        <v>0</v>
      </c>
      <c r="HI125" s="91">
        <f t="shared" si="409"/>
        <v>0</v>
      </c>
      <c r="HJ125" s="91">
        <f t="shared" si="410"/>
        <v>0</v>
      </c>
      <c r="HK125" s="91">
        <f t="shared" si="411"/>
        <v>0</v>
      </c>
      <c r="HL125" s="91">
        <f t="shared" si="412"/>
        <v>0</v>
      </c>
      <c r="HM125" s="91">
        <f t="shared" si="413"/>
        <v>0</v>
      </c>
      <c r="HN125" s="91">
        <f t="shared" si="414"/>
        <v>0</v>
      </c>
      <c r="HP125" s="91">
        <f t="shared" si="354"/>
        <v>0</v>
      </c>
      <c r="HR125" s="262">
        <f t="shared" si="355"/>
        <v>0</v>
      </c>
      <c r="HS125" s="91">
        <f>HR125-'SS to Constituents'!F125</f>
        <v>0</v>
      </c>
      <c r="HV125" s="289" t="str">
        <f t="shared" si="356"/>
        <v>1E.5.UKLM</v>
      </c>
      <c r="HW125" s="262">
        <f t="shared" si="233"/>
        <v>0</v>
      </c>
      <c r="HX125" s="262">
        <f t="shared" si="234"/>
        <v>0</v>
      </c>
      <c r="HY125" s="262">
        <f t="shared" si="235"/>
        <v>0</v>
      </c>
      <c r="HZ125" s="262">
        <f t="shared" si="236"/>
        <v>0</v>
      </c>
      <c r="IA125" s="262">
        <f t="shared" si="237"/>
        <v>0</v>
      </c>
      <c r="IB125" s="262">
        <f t="shared" si="238"/>
        <v>0</v>
      </c>
      <c r="IC125" s="262">
        <f t="shared" si="239"/>
        <v>0</v>
      </c>
      <c r="ID125" s="262">
        <f t="shared" si="240"/>
        <v>0</v>
      </c>
      <c r="IE125" s="262">
        <f t="shared" si="241"/>
        <v>0</v>
      </c>
      <c r="IF125" s="262">
        <f t="shared" si="242"/>
        <v>0</v>
      </c>
      <c r="IG125" s="262">
        <f t="shared" si="243"/>
        <v>0</v>
      </c>
      <c r="IH125" s="262">
        <f t="shared" si="244"/>
        <v>0</v>
      </c>
      <c r="II125" s="262">
        <f t="shared" si="245"/>
        <v>0</v>
      </c>
      <c r="IJ125" s="262">
        <f t="shared" si="246"/>
        <v>0</v>
      </c>
      <c r="IK125" s="262">
        <f t="shared" si="247"/>
        <v>0</v>
      </c>
      <c r="IL125" s="262">
        <f t="shared" si="248"/>
        <v>0</v>
      </c>
      <c r="IM125" s="262">
        <f t="shared" si="249"/>
        <v>0</v>
      </c>
      <c r="IN125" s="262">
        <f t="shared" si="250"/>
        <v>0</v>
      </c>
      <c r="IO125" s="262">
        <f t="shared" si="251"/>
        <v>0</v>
      </c>
      <c r="IP125" s="262">
        <f t="shared" si="252"/>
        <v>0</v>
      </c>
      <c r="IQ125" s="262">
        <f t="shared" si="253"/>
        <v>0</v>
      </c>
      <c r="IR125" s="262">
        <f t="shared" si="254"/>
        <v>0</v>
      </c>
      <c r="IS125" s="262">
        <f t="shared" si="255"/>
        <v>0</v>
      </c>
      <c r="IT125" s="262">
        <f t="shared" si="256"/>
        <v>0</v>
      </c>
      <c r="IU125" s="262">
        <f t="shared" si="257"/>
        <v>0</v>
      </c>
      <c r="IV125" s="262">
        <f t="shared" si="258"/>
        <v>0</v>
      </c>
      <c r="IW125" s="262">
        <f t="shared" si="259"/>
        <v>0</v>
      </c>
      <c r="IX125" s="262">
        <f t="shared" si="260"/>
        <v>0</v>
      </c>
      <c r="IY125" s="262">
        <f t="shared" si="261"/>
        <v>0</v>
      </c>
      <c r="IZ125" s="262">
        <f t="shared" si="262"/>
        <v>0</v>
      </c>
      <c r="JA125" s="262">
        <f t="shared" si="263"/>
        <v>0</v>
      </c>
      <c r="JB125" s="262">
        <f t="shared" si="264"/>
        <v>0</v>
      </c>
      <c r="JC125" s="262">
        <f t="shared" si="265"/>
        <v>0</v>
      </c>
      <c r="JD125" s="262">
        <f t="shared" si="266"/>
        <v>0</v>
      </c>
      <c r="JE125" s="262">
        <f t="shared" si="267"/>
        <v>0</v>
      </c>
      <c r="JF125" s="262">
        <f t="shared" si="268"/>
        <v>0</v>
      </c>
      <c r="JG125" s="262">
        <f t="shared" si="269"/>
        <v>0</v>
      </c>
      <c r="JH125" s="262">
        <f t="shared" si="270"/>
        <v>0</v>
      </c>
      <c r="JI125" s="262">
        <f t="shared" si="271"/>
        <v>0</v>
      </c>
      <c r="JJ125" s="262">
        <f t="shared" si="272"/>
        <v>0</v>
      </c>
      <c r="JK125" s="262">
        <f t="shared" si="273"/>
        <v>0</v>
      </c>
      <c r="JL125" s="262">
        <f t="shared" si="274"/>
        <v>0</v>
      </c>
      <c r="JM125" s="262">
        <f t="shared" si="275"/>
        <v>0</v>
      </c>
      <c r="JN125" s="262">
        <f t="shared" si="276"/>
        <v>0</v>
      </c>
      <c r="JO125" s="262">
        <f t="shared" si="277"/>
        <v>0</v>
      </c>
      <c r="JP125" s="262">
        <f t="shared" si="278"/>
        <v>0</v>
      </c>
      <c r="JQ125" s="262">
        <f t="shared" si="279"/>
        <v>0</v>
      </c>
      <c r="JR125" s="262">
        <f t="shared" si="280"/>
        <v>0</v>
      </c>
      <c r="JS125" s="262">
        <f t="shared" si="281"/>
        <v>0</v>
      </c>
      <c r="JT125" s="262">
        <f t="shared" si="282"/>
        <v>0</v>
      </c>
      <c r="JU125" s="262">
        <f t="shared" si="283"/>
        <v>0</v>
      </c>
      <c r="JV125" s="262">
        <f t="shared" si="284"/>
        <v>0</v>
      </c>
      <c r="JW125" s="262">
        <f t="shared" si="285"/>
        <v>0</v>
      </c>
      <c r="JX125" s="262">
        <f t="shared" si="286"/>
        <v>0</v>
      </c>
      <c r="JY125" s="262">
        <f t="shared" si="287"/>
        <v>0</v>
      </c>
      <c r="JZ125" s="262">
        <f t="shared" si="288"/>
        <v>0</v>
      </c>
      <c r="KA125" s="262">
        <f t="shared" si="289"/>
        <v>0</v>
      </c>
      <c r="KB125" s="262">
        <f t="shared" si="290"/>
        <v>0</v>
      </c>
      <c r="KC125" s="262">
        <f t="shared" si="291"/>
        <v>0</v>
      </c>
      <c r="KD125" s="262">
        <f t="shared" si="292"/>
        <v>0</v>
      </c>
      <c r="KE125" s="262">
        <f t="shared" si="293"/>
        <v>0</v>
      </c>
      <c r="KF125" s="262">
        <f t="shared" si="294"/>
        <v>0</v>
      </c>
      <c r="KG125" s="262">
        <f t="shared" si="295"/>
        <v>0</v>
      </c>
      <c r="KH125" s="262">
        <f t="shared" si="296"/>
        <v>0</v>
      </c>
      <c r="KI125" s="262">
        <f t="shared" si="297"/>
        <v>0</v>
      </c>
      <c r="KJ125" s="262">
        <f t="shared" si="298"/>
        <v>0</v>
      </c>
      <c r="KK125" s="262">
        <f t="shared" si="299"/>
        <v>0</v>
      </c>
      <c r="KL125" s="262">
        <f t="shared" si="300"/>
        <v>0</v>
      </c>
      <c r="KM125" s="262">
        <f t="shared" si="301"/>
        <v>0</v>
      </c>
      <c r="KN125" s="262">
        <f t="shared" si="302"/>
        <v>0</v>
      </c>
      <c r="KO125" s="262">
        <f t="shared" si="303"/>
        <v>0</v>
      </c>
      <c r="KP125" s="262">
        <f t="shared" si="304"/>
        <v>0</v>
      </c>
      <c r="KQ125" s="262">
        <f t="shared" si="305"/>
        <v>0</v>
      </c>
      <c r="KR125" s="262">
        <f t="shared" si="306"/>
        <v>0</v>
      </c>
      <c r="KS125" s="262">
        <f t="shared" si="307"/>
        <v>0</v>
      </c>
      <c r="KT125" s="262">
        <f t="shared" si="308"/>
        <v>0</v>
      </c>
      <c r="KU125" s="262">
        <f t="shared" si="309"/>
        <v>0</v>
      </c>
      <c r="KV125" s="262">
        <f t="shared" si="310"/>
        <v>0</v>
      </c>
      <c r="KW125" s="262">
        <f t="shared" si="311"/>
        <v>0</v>
      </c>
      <c r="KX125" s="262">
        <f t="shared" si="312"/>
        <v>0</v>
      </c>
      <c r="KY125" s="262">
        <f t="shared" si="313"/>
        <v>0</v>
      </c>
      <c r="KZ125" s="262">
        <f t="shared" si="314"/>
        <v>0</v>
      </c>
      <c r="LA125" s="262">
        <f t="shared" si="315"/>
        <v>0</v>
      </c>
      <c r="LB125" s="262">
        <f t="shared" si="316"/>
        <v>0</v>
      </c>
      <c r="LC125" s="262">
        <f t="shared" si="317"/>
        <v>0</v>
      </c>
      <c r="LD125" s="262">
        <f t="shared" si="318"/>
        <v>0</v>
      </c>
      <c r="LE125" s="262">
        <f t="shared" si="319"/>
        <v>0</v>
      </c>
      <c r="LF125" s="262">
        <f t="shared" si="320"/>
        <v>0</v>
      </c>
      <c r="LG125" s="262">
        <f t="shared" si="321"/>
        <v>0</v>
      </c>
      <c r="LH125" s="262">
        <f t="shared" si="322"/>
        <v>0</v>
      </c>
      <c r="LI125" s="262">
        <f t="shared" si="323"/>
        <v>0</v>
      </c>
      <c r="LJ125" s="262">
        <f t="shared" si="324"/>
        <v>0</v>
      </c>
      <c r="LK125" s="262">
        <f t="shared" si="325"/>
        <v>0</v>
      </c>
      <c r="LL125" s="262">
        <f t="shared" si="326"/>
        <v>0</v>
      </c>
    </row>
    <row r="126" spans="2:324" ht="39.950000000000003" hidden="1" customHeight="1" x14ac:dyDescent="0.25">
      <c r="B126" s="5" t="s">
        <v>87</v>
      </c>
      <c r="C126" s="68" t="s">
        <v>48</v>
      </c>
      <c r="D126" s="5" t="s">
        <v>80</v>
      </c>
      <c r="F126" s="262">
        <f>'SS to Constituents'!N126</f>
        <v>0</v>
      </c>
      <c r="H126" s="262">
        <f>'SS to Constituents'!O126</f>
        <v>0</v>
      </c>
      <c r="I126" s="264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X126" s="91">
        <f t="shared" si="327"/>
        <v>0</v>
      </c>
      <c r="Y126" s="91">
        <f t="shared" si="328"/>
        <v>0</v>
      </c>
      <c r="Z126" s="91">
        <f t="shared" si="329"/>
        <v>0</v>
      </c>
      <c r="AA126" s="91">
        <f t="shared" si="330"/>
        <v>0</v>
      </c>
      <c r="AB126" s="91">
        <f t="shared" si="331"/>
        <v>0</v>
      </c>
      <c r="AC126" s="91">
        <f t="shared" si="332"/>
        <v>0</v>
      </c>
      <c r="AD126" s="91">
        <f t="shared" si="333"/>
        <v>0</v>
      </c>
      <c r="AE126" s="91">
        <f t="shared" si="334"/>
        <v>0</v>
      </c>
      <c r="AF126" s="91">
        <f t="shared" si="335"/>
        <v>0</v>
      </c>
      <c r="AG126" s="91">
        <f t="shared" si="336"/>
        <v>0</v>
      </c>
      <c r="AH126" s="91">
        <f t="shared" si="337"/>
        <v>0</v>
      </c>
      <c r="AI126" s="91">
        <f t="shared" si="338"/>
        <v>0</v>
      </c>
      <c r="AJ126" s="91">
        <f t="shared" si="339"/>
        <v>0</v>
      </c>
      <c r="AL126" s="91">
        <f t="shared" si="340"/>
        <v>0</v>
      </c>
      <c r="AM126" s="91">
        <f t="shared" si="341"/>
        <v>0</v>
      </c>
      <c r="AN126" s="91">
        <f t="shared" si="342"/>
        <v>0</v>
      </c>
      <c r="AO126" s="91">
        <f t="shared" si="343"/>
        <v>0</v>
      </c>
      <c r="AP126" s="91">
        <f t="shared" si="344"/>
        <v>0</v>
      </c>
      <c r="AR126" s="91">
        <f t="shared" si="345"/>
        <v>0</v>
      </c>
      <c r="AS126" s="91">
        <f t="shared" si="346"/>
        <v>0</v>
      </c>
      <c r="AT126" s="91">
        <f t="shared" si="347"/>
        <v>0</v>
      </c>
      <c r="AV126" s="91">
        <f t="shared" si="348"/>
        <v>0</v>
      </c>
      <c r="AX126" s="91">
        <f t="shared" si="349"/>
        <v>0</v>
      </c>
      <c r="AZ126" s="91">
        <f t="shared" si="350"/>
        <v>0</v>
      </c>
      <c r="BB126" s="262">
        <f>'SS to Constituents'!P126</f>
        <v>0</v>
      </c>
      <c r="BC126" s="264"/>
      <c r="BD126" s="285"/>
      <c r="BE126" s="285"/>
      <c r="BF126" s="285"/>
      <c r="BG126" s="285"/>
      <c r="BH126" s="285"/>
      <c r="BI126" s="285"/>
      <c r="BJ126" s="285"/>
      <c r="BK126" s="285"/>
      <c r="BL126" s="285"/>
      <c r="BM126" s="285"/>
      <c r="BN126" s="285"/>
      <c r="BO126" s="285"/>
      <c r="BP126" s="285"/>
      <c r="BQ126" s="285"/>
      <c r="BR126" s="285"/>
      <c r="BS126" s="285"/>
      <c r="BT126" s="285"/>
      <c r="BU126" s="285"/>
      <c r="BV126" s="285"/>
      <c r="BW126" s="285"/>
      <c r="BY126" s="91">
        <f t="shared" si="351"/>
        <v>0</v>
      </c>
      <c r="BZ126" s="91">
        <f t="shared" si="368"/>
        <v>0</v>
      </c>
      <c r="CA126" s="91">
        <f t="shared" si="369"/>
        <v>0</v>
      </c>
      <c r="CB126" s="91">
        <f t="shared" si="370"/>
        <v>0</v>
      </c>
      <c r="CC126" s="91">
        <f t="shared" si="371"/>
        <v>0</v>
      </c>
      <c r="CD126" s="91">
        <f t="shared" si="372"/>
        <v>0</v>
      </c>
      <c r="CE126" s="91">
        <f t="shared" si="373"/>
        <v>0</v>
      </c>
      <c r="CF126" s="91">
        <f t="shared" si="374"/>
        <v>0</v>
      </c>
      <c r="CG126" s="91">
        <f t="shared" si="375"/>
        <v>0</v>
      </c>
      <c r="CH126" s="91">
        <f t="shared" si="357"/>
        <v>0</v>
      </c>
      <c r="CI126" s="91">
        <f t="shared" si="358"/>
        <v>0</v>
      </c>
      <c r="CJ126" s="91">
        <f t="shared" si="359"/>
        <v>0</v>
      </c>
      <c r="CK126" s="91">
        <f t="shared" si="360"/>
        <v>0</v>
      </c>
      <c r="CL126" s="91">
        <f t="shared" si="361"/>
        <v>0</v>
      </c>
      <c r="CM126" s="91">
        <f t="shared" si="362"/>
        <v>0</v>
      </c>
      <c r="CN126" s="91">
        <f t="shared" si="363"/>
        <v>0</v>
      </c>
      <c r="CO126" s="91">
        <f t="shared" si="364"/>
        <v>0</v>
      </c>
      <c r="CP126" s="91">
        <f t="shared" si="365"/>
        <v>0</v>
      </c>
      <c r="CQ126" s="91">
        <f t="shared" si="366"/>
        <v>0</v>
      </c>
      <c r="CR126" s="91">
        <f t="shared" si="367"/>
        <v>0</v>
      </c>
      <c r="CT126" s="91">
        <f t="shared" si="352"/>
        <v>0</v>
      </c>
      <c r="CV126" s="262">
        <f>'SS to Constituents'!Q126</f>
        <v>0</v>
      </c>
      <c r="CW126" s="264"/>
      <c r="CX126" s="285"/>
      <c r="CY126" s="285"/>
      <c r="CZ126" s="285"/>
      <c r="DA126" s="285"/>
      <c r="DB126" s="285"/>
      <c r="DC126" s="285"/>
      <c r="DD126" s="285"/>
      <c r="DE126" s="285"/>
      <c r="DF126" s="285"/>
      <c r="DG126" s="285"/>
      <c r="DH126" s="285"/>
      <c r="DI126" s="285"/>
      <c r="DJ126" s="285"/>
      <c r="DK126" s="285"/>
      <c r="DL126" s="285"/>
      <c r="DM126" s="285"/>
      <c r="DN126" s="285"/>
      <c r="DO126" s="285"/>
      <c r="DP126" s="285"/>
      <c r="DQ126" s="285"/>
      <c r="DR126" s="285"/>
      <c r="DS126" s="285"/>
      <c r="DT126" s="285"/>
      <c r="DU126" s="285"/>
      <c r="DV126" s="285"/>
      <c r="DW126" s="285"/>
      <c r="DX126" s="285"/>
      <c r="DY126" s="285"/>
      <c r="DZ126" s="285"/>
      <c r="EA126" s="285"/>
      <c r="EB126" s="285"/>
      <c r="EC126" s="285"/>
      <c r="ED126" s="285"/>
      <c r="EE126" s="285"/>
      <c r="EF126" s="285"/>
      <c r="EG126" s="285"/>
      <c r="EH126" s="285"/>
      <c r="EI126" s="285"/>
      <c r="EJ126" s="285"/>
      <c r="EK126" s="285"/>
      <c r="EL126" s="285"/>
      <c r="EM126" s="285"/>
      <c r="EN126" s="285"/>
      <c r="EO126" s="285"/>
      <c r="EP126" s="285"/>
      <c r="EQ126" s="285"/>
      <c r="ER126" s="285"/>
      <c r="ES126" s="285"/>
      <c r="ET126" s="285"/>
      <c r="EU126" s="285"/>
      <c r="EV126" s="285"/>
      <c r="EW126" s="285"/>
      <c r="EX126" s="285"/>
      <c r="EY126" s="285"/>
      <c r="EZ126" s="285"/>
      <c r="FA126" s="285"/>
      <c r="FB126" s="285"/>
      <c r="FC126" s="285"/>
      <c r="FD126" s="285"/>
      <c r="FE126" s="285"/>
      <c r="FG126" s="91">
        <f t="shared" si="353"/>
        <v>0</v>
      </c>
      <c r="FH126" s="91">
        <f t="shared" si="377"/>
        <v>0</v>
      </c>
      <c r="FI126" s="91">
        <f t="shared" si="378"/>
        <v>0</v>
      </c>
      <c r="FJ126" s="91">
        <f t="shared" si="379"/>
        <v>0</v>
      </c>
      <c r="FK126" s="91">
        <f t="shared" si="380"/>
        <v>0</v>
      </c>
      <c r="FL126" s="91">
        <f t="shared" si="381"/>
        <v>0</v>
      </c>
      <c r="FM126" s="91">
        <f t="shared" si="382"/>
        <v>0</v>
      </c>
      <c r="FN126" s="91">
        <f t="shared" si="383"/>
        <v>0</v>
      </c>
      <c r="FO126" s="91">
        <f t="shared" si="384"/>
        <v>0</v>
      </c>
      <c r="FP126" s="91">
        <f t="shared" si="385"/>
        <v>0</v>
      </c>
      <c r="FQ126" s="91">
        <f t="shared" si="386"/>
        <v>0</v>
      </c>
      <c r="FR126" s="91">
        <f t="shared" si="387"/>
        <v>0</v>
      </c>
      <c r="FS126" s="91">
        <f t="shared" si="388"/>
        <v>0</v>
      </c>
      <c r="FT126" s="91">
        <f t="shared" si="389"/>
        <v>0</v>
      </c>
      <c r="FU126" s="91">
        <f t="shared" si="390"/>
        <v>0</v>
      </c>
      <c r="FV126" s="91">
        <f t="shared" si="391"/>
        <v>0</v>
      </c>
      <c r="FW126" s="91">
        <f t="shared" si="376"/>
        <v>0</v>
      </c>
      <c r="FX126" s="91">
        <f t="shared" si="392"/>
        <v>0</v>
      </c>
      <c r="FY126" s="91">
        <f t="shared" si="393"/>
        <v>0</v>
      </c>
      <c r="FZ126" s="91">
        <f t="shared" si="394"/>
        <v>0</v>
      </c>
      <c r="GA126" s="91">
        <f t="shared" si="420"/>
        <v>0</v>
      </c>
      <c r="GB126" s="91">
        <f t="shared" si="421"/>
        <v>0</v>
      </c>
      <c r="GC126" s="91">
        <f t="shared" si="422"/>
        <v>0</v>
      </c>
      <c r="GD126" s="91">
        <f t="shared" si="423"/>
        <v>0</v>
      </c>
      <c r="GE126" s="91">
        <f t="shared" si="424"/>
        <v>0</v>
      </c>
      <c r="GF126" s="91">
        <f t="shared" si="425"/>
        <v>0</v>
      </c>
      <c r="GG126" s="91">
        <f t="shared" si="426"/>
        <v>0</v>
      </c>
      <c r="GH126" s="91">
        <f t="shared" si="427"/>
        <v>0</v>
      </c>
      <c r="GI126" s="91">
        <f t="shared" si="428"/>
        <v>0</v>
      </c>
      <c r="GJ126" s="91">
        <f t="shared" si="429"/>
        <v>0</v>
      </c>
      <c r="GK126" s="91">
        <f t="shared" si="430"/>
        <v>0</v>
      </c>
      <c r="GL126" s="91">
        <f t="shared" si="431"/>
        <v>0</v>
      </c>
      <c r="GM126" s="91">
        <f t="shared" si="432"/>
        <v>0</v>
      </c>
      <c r="GN126" s="91">
        <f t="shared" si="433"/>
        <v>0</v>
      </c>
      <c r="GO126" s="91">
        <f t="shared" si="434"/>
        <v>0</v>
      </c>
      <c r="GP126" s="91">
        <f t="shared" si="415"/>
        <v>0</v>
      </c>
      <c r="GQ126" s="91">
        <f t="shared" si="416"/>
        <v>0</v>
      </c>
      <c r="GR126" s="91">
        <f t="shared" si="417"/>
        <v>0</v>
      </c>
      <c r="GS126" s="91">
        <f t="shared" si="418"/>
        <v>0</v>
      </c>
      <c r="GT126" s="91">
        <f t="shared" si="419"/>
        <v>0</v>
      </c>
      <c r="GU126" s="91">
        <f t="shared" si="395"/>
        <v>0</v>
      </c>
      <c r="GV126" s="91">
        <f t="shared" si="396"/>
        <v>0</v>
      </c>
      <c r="GW126" s="91">
        <f t="shared" si="397"/>
        <v>0</v>
      </c>
      <c r="GX126" s="91">
        <f t="shared" si="398"/>
        <v>0</v>
      </c>
      <c r="GY126" s="91">
        <f t="shared" si="399"/>
        <v>0</v>
      </c>
      <c r="GZ126" s="91">
        <f t="shared" si="400"/>
        <v>0</v>
      </c>
      <c r="HA126" s="91">
        <f t="shared" si="401"/>
        <v>0</v>
      </c>
      <c r="HB126" s="91">
        <f t="shared" si="402"/>
        <v>0</v>
      </c>
      <c r="HC126" s="91">
        <f t="shared" si="403"/>
        <v>0</v>
      </c>
      <c r="HD126" s="91">
        <f t="shared" si="404"/>
        <v>0</v>
      </c>
      <c r="HE126" s="91">
        <f t="shared" si="405"/>
        <v>0</v>
      </c>
      <c r="HF126" s="91">
        <f t="shared" si="406"/>
        <v>0</v>
      </c>
      <c r="HG126" s="91">
        <f t="shared" si="407"/>
        <v>0</v>
      </c>
      <c r="HH126" s="91">
        <f t="shared" si="408"/>
        <v>0</v>
      </c>
      <c r="HI126" s="91">
        <f t="shared" si="409"/>
        <v>0</v>
      </c>
      <c r="HJ126" s="91">
        <f t="shared" si="410"/>
        <v>0</v>
      </c>
      <c r="HK126" s="91">
        <f t="shared" si="411"/>
        <v>0</v>
      </c>
      <c r="HL126" s="91">
        <f t="shared" si="412"/>
        <v>0</v>
      </c>
      <c r="HM126" s="91">
        <f t="shared" si="413"/>
        <v>0</v>
      </c>
      <c r="HN126" s="91">
        <f t="shared" si="414"/>
        <v>0</v>
      </c>
      <c r="HP126" s="91">
        <f t="shared" si="354"/>
        <v>0</v>
      </c>
      <c r="HR126" s="262">
        <f t="shared" si="355"/>
        <v>0</v>
      </c>
      <c r="HS126" s="91">
        <f>HR126-'SS to Constituents'!F126</f>
        <v>0</v>
      </c>
      <c r="HV126" s="289" t="str">
        <f t="shared" si="356"/>
        <v>1E.5.IGTAD</v>
      </c>
      <c r="HW126" s="262">
        <f t="shared" si="233"/>
        <v>0</v>
      </c>
      <c r="HX126" s="262">
        <f t="shared" si="234"/>
        <v>0</v>
      </c>
      <c r="HY126" s="262">
        <f t="shared" si="235"/>
        <v>0</v>
      </c>
      <c r="HZ126" s="262">
        <f t="shared" si="236"/>
        <v>0</v>
      </c>
      <c r="IA126" s="262">
        <f t="shared" si="237"/>
        <v>0</v>
      </c>
      <c r="IB126" s="262">
        <f t="shared" si="238"/>
        <v>0</v>
      </c>
      <c r="IC126" s="262">
        <f t="shared" si="239"/>
        <v>0</v>
      </c>
      <c r="ID126" s="262">
        <f t="shared" si="240"/>
        <v>0</v>
      </c>
      <c r="IE126" s="262">
        <f t="shared" si="241"/>
        <v>0</v>
      </c>
      <c r="IF126" s="262">
        <f t="shared" si="242"/>
        <v>0</v>
      </c>
      <c r="IG126" s="262">
        <f t="shared" si="243"/>
        <v>0</v>
      </c>
      <c r="IH126" s="262">
        <f t="shared" si="244"/>
        <v>0</v>
      </c>
      <c r="II126" s="262">
        <f t="shared" si="245"/>
        <v>0</v>
      </c>
      <c r="IJ126" s="262">
        <f t="shared" si="246"/>
        <v>0</v>
      </c>
      <c r="IK126" s="262">
        <f t="shared" si="247"/>
        <v>0</v>
      </c>
      <c r="IL126" s="262">
        <f t="shared" si="248"/>
        <v>0</v>
      </c>
      <c r="IM126" s="262">
        <f t="shared" si="249"/>
        <v>0</v>
      </c>
      <c r="IN126" s="262">
        <f t="shared" si="250"/>
        <v>0</v>
      </c>
      <c r="IO126" s="262">
        <f t="shared" si="251"/>
        <v>0</v>
      </c>
      <c r="IP126" s="262">
        <f t="shared" si="252"/>
        <v>0</v>
      </c>
      <c r="IQ126" s="262">
        <f t="shared" si="253"/>
        <v>0</v>
      </c>
      <c r="IR126" s="262">
        <f t="shared" si="254"/>
        <v>0</v>
      </c>
      <c r="IS126" s="262">
        <f t="shared" si="255"/>
        <v>0</v>
      </c>
      <c r="IT126" s="262">
        <f t="shared" si="256"/>
        <v>0</v>
      </c>
      <c r="IU126" s="262">
        <f t="shared" si="257"/>
        <v>0</v>
      </c>
      <c r="IV126" s="262">
        <f t="shared" si="258"/>
        <v>0</v>
      </c>
      <c r="IW126" s="262">
        <f t="shared" si="259"/>
        <v>0</v>
      </c>
      <c r="IX126" s="262">
        <f t="shared" si="260"/>
        <v>0</v>
      </c>
      <c r="IY126" s="262">
        <f t="shared" si="261"/>
        <v>0</v>
      </c>
      <c r="IZ126" s="262">
        <f t="shared" si="262"/>
        <v>0</v>
      </c>
      <c r="JA126" s="262">
        <f t="shared" si="263"/>
        <v>0</v>
      </c>
      <c r="JB126" s="262">
        <f t="shared" si="264"/>
        <v>0</v>
      </c>
      <c r="JC126" s="262">
        <f t="shared" si="265"/>
        <v>0</v>
      </c>
      <c r="JD126" s="262">
        <f t="shared" si="266"/>
        <v>0</v>
      </c>
      <c r="JE126" s="262">
        <f t="shared" si="267"/>
        <v>0</v>
      </c>
      <c r="JF126" s="262">
        <f t="shared" si="268"/>
        <v>0</v>
      </c>
      <c r="JG126" s="262">
        <f t="shared" si="269"/>
        <v>0</v>
      </c>
      <c r="JH126" s="262">
        <f t="shared" si="270"/>
        <v>0</v>
      </c>
      <c r="JI126" s="262">
        <f t="shared" si="271"/>
        <v>0</v>
      </c>
      <c r="JJ126" s="262">
        <f t="shared" si="272"/>
        <v>0</v>
      </c>
      <c r="JK126" s="262">
        <f t="shared" si="273"/>
        <v>0</v>
      </c>
      <c r="JL126" s="262">
        <f t="shared" si="274"/>
        <v>0</v>
      </c>
      <c r="JM126" s="262">
        <f t="shared" si="275"/>
        <v>0</v>
      </c>
      <c r="JN126" s="262">
        <f t="shared" si="276"/>
        <v>0</v>
      </c>
      <c r="JO126" s="262">
        <f t="shared" si="277"/>
        <v>0</v>
      </c>
      <c r="JP126" s="262">
        <f t="shared" si="278"/>
        <v>0</v>
      </c>
      <c r="JQ126" s="262">
        <f t="shared" si="279"/>
        <v>0</v>
      </c>
      <c r="JR126" s="262">
        <f t="shared" si="280"/>
        <v>0</v>
      </c>
      <c r="JS126" s="262">
        <f t="shared" si="281"/>
        <v>0</v>
      </c>
      <c r="JT126" s="262">
        <f t="shared" si="282"/>
        <v>0</v>
      </c>
      <c r="JU126" s="262">
        <f t="shared" si="283"/>
        <v>0</v>
      </c>
      <c r="JV126" s="262">
        <f t="shared" si="284"/>
        <v>0</v>
      </c>
      <c r="JW126" s="262">
        <f t="shared" si="285"/>
        <v>0</v>
      </c>
      <c r="JX126" s="262">
        <f t="shared" si="286"/>
        <v>0</v>
      </c>
      <c r="JY126" s="262">
        <f t="shared" si="287"/>
        <v>0</v>
      </c>
      <c r="JZ126" s="262">
        <f t="shared" si="288"/>
        <v>0</v>
      </c>
      <c r="KA126" s="262">
        <f t="shared" si="289"/>
        <v>0</v>
      </c>
      <c r="KB126" s="262">
        <f t="shared" si="290"/>
        <v>0</v>
      </c>
      <c r="KC126" s="262">
        <f t="shared" si="291"/>
        <v>0</v>
      </c>
      <c r="KD126" s="262">
        <f t="shared" si="292"/>
        <v>0</v>
      </c>
      <c r="KE126" s="262">
        <f t="shared" si="293"/>
        <v>0</v>
      </c>
      <c r="KF126" s="262">
        <f t="shared" si="294"/>
        <v>0</v>
      </c>
      <c r="KG126" s="262">
        <f t="shared" si="295"/>
        <v>0</v>
      </c>
      <c r="KH126" s="262">
        <f t="shared" si="296"/>
        <v>0</v>
      </c>
      <c r="KI126" s="262">
        <f t="shared" si="297"/>
        <v>0</v>
      </c>
      <c r="KJ126" s="262">
        <f t="shared" si="298"/>
        <v>0</v>
      </c>
      <c r="KK126" s="262">
        <f t="shared" si="299"/>
        <v>0</v>
      </c>
      <c r="KL126" s="262">
        <f t="shared" si="300"/>
        <v>0</v>
      </c>
      <c r="KM126" s="262">
        <f t="shared" si="301"/>
        <v>0</v>
      </c>
      <c r="KN126" s="262">
        <f t="shared" si="302"/>
        <v>0</v>
      </c>
      <c r="KO126" s="262">
        <f t="shared" si="303"/>
        <v>0</v>
      </c>
      <c r="KP126" s="262">
        <f t="shared" si="304"/>
        <v>0</v>
      </c>
      <c r="KQ126" s="262">
        <f t="shared" si="305"/>
        <v>0</v>
      </c>
      <c r="KR126" s="262">
        <f t="shared" si="306"/>
        <v>0</v>
      </c>
      <c r="KS126" s="262">
        <f t="shared" si="307"/>
        <v>0</v>
      </c>
      <c r="KT126" s="262">
        <f t="shared" si="308"/>
        <v>0</v>
      </c>
      <c r="KU126" s="262">
        <f t="shared" si="309"/>
        <v>0</v>
      </c>
      <c r="KV126" s="262">
        <f t="shared" si="310"/>
        <v>0</v>
      </c>
      <c r="KW126" s="262">
        <f t="shared" si="311"/>
        <v>0</v>
      </c>
      <c r="KX126" s="262">
        <f t="shared" si="312"/>
        <v>0</v>
      </c>
      <c r="KY126" s="262">
        <f t="shared" si="313"/>
        <v>0</v>
      </c>
      <c r="KZ126" s="262">
        <f t="shared" si="314"/>
        <v>0</v>
      </c>
      <c r="LA126" s="262">
        <f t="shared" si="315"/>
        <v>0</v>
      </c>
      <c r="LB126" s="262">
        <f t="shared" si="316"/>
        <v>0</v>
      </c>
      <c r="LC126" s="262">
        <f t="shared" si="317"/>
        <v>0</v>
      </c>
      <c r="LD126" s="262">
        <f t="shared" si="318"/>
        <v>0</v>
      </c>
      <c r="LE126" s="262">
        <f t="shared" si="319"/>
        <v>0</v>
      </c>
      <c r="LF126" s="262">
        <f t="shared" si="320"/>
        <v>0</v>
      </c>
      <c r="LG126" s="262">
        <f t="shared" si="321"/>
        <v>0</v>
      </c>
      <c r="LH126" s="262">
        <f t="shared" si="322"/>
        <v>0</v>
      </c>
      <c r="LI126" s="262">
        <f t="shared" si="323"/>
        <v>0</v>
      </c>
      <c r="LJ126" s="262">
        <f t="shared" si="324"/>
        <v>0</v>
      </c>
      <c r="LK126" s="262">
        <f t="shared" si="325"/>
        <v>0</v>
      </c>
      <c r="LL126" s="262">
        <f t="shared" si="326"/>
        <v>0</v>
      </c>
    </row>
    <row r="127" spans="2:324" ht="39.950000000000003" hidden="1" customHeight="1" x14ac:dyDescent="0.25">
      <c r="B127" s="5" t="s">
        <v>87</v>
      </c>
      <c r="C127" s="68" t="s">
        <v>48</v>
      </c>
      <c r="D127" s="5" t="s">
        <v>91</v>
      </c>
      <c r="F127" s="262">
        <f>'SS to Constituents'!N127</f>
        <v>0</v>
      </c>
      <c r="H127" s="262">
        <f>'SS to Constituents'!O127</f>
        <v>0</v>
      </c>
      <c r="I127" s="264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X127" s="91">
        <f t="shared" si="327"/>
        <v>0</v>
      </c>
      <c r="Y127" s="91">
        <f t="shared" si="328"/>
        <v>0</v>
      </c>
      <c r="Z127" s="91">
        <f t="shared" si="329"/>
        <v>0</v>
      </c>
      <c r="AA127" s="91">
        <f t="shared" si="330"/>
        <v>0</v>
      </c>
      <c r="AB127" s="91">
        <f t="shared" si="331"/>
        <v>0</v>
      </c>
      <c r="AC127" s="91">
        <f t="shared" si="332"/>
        <v>0</v>
      </c>
      <c r="AD127" s="91">
        <f t="shared" si="333"/>
        <v>0</v>
      </c>
      <c r="AE127" s="91">
        <f t="shared" si="334"/>
        <v>0</v>
      </c>
      <c r="AF127" s="91">
        <f t="shared" si="335"/>
        <v>0</v>
      </c>
      <c r="AG127" s="91">
        <f t="shared" si="336"/>
        <v>0</v>
      </c>
      <c r="AH127" s="91">
        <f t="shared" si="337"/>
        <v>0</v>
      </c>
      <c r="AI127" s="91">
        <f t="shared" si="338"/>
        <v>0</v>
      </c>
      <c r="AJ127" s="91">
        <f t="shared" si="339"/>
        <v>0</v>
      </c>
      <c r="AL127" s="91">
        <f t="shared" si="340"/>
        <v>0</v>
      </c>
      <c r="AM127" s="91">
        <f t="shared" si="341"/>
        <v>0</v>
      </c>
      <c r="AN127" s="91">
        <f t="shared" si="342"/>
        <v>0</v>
      </c>
      <c r="AO127" s="91">
        <f t="shared" si="343"/>
        <v>0</v>
      </c>
      <c r="AP127" s="91">
        <f t="shared" si="344"/>
        <v>0</v>
      </c>
      <c r="AR127" s="91">
        <f t="shared" si="345"/>
        <v>0</v>
      </c>
      <c r="AS127" s="91">
        <f t="shared" si="346"/>
        <v>0</v>
      </c>
      <c r="AT127" s="91">
        <f t="shared" si="347"/>
        <v>0</v>
      </c>
      <c r="AV127" s="91">
        <f t="shared" si="348"/>
        <v>0</v>
      </c>
      <c r="AX127" s="91">
        <f t="shared" si="349"/>
        <v>0</v>
      </c>
      <c r="AZ127" s="91">
        <f t="shared" si="350"/>
        <v>0</v>
      </c>
      <c r="BB127" s="262">
        <f>'SS to Constituents'!P127</f>
        <v>0</v>
      </c>
      <c r="BC127" s="264"/>
      <c r="BD127" s="285"/>
      <c r="BE127" s="285"/>
      <c r="BF127" s="285"/>
      <c r="BG127" s="285"/>
      <c r="BH127" s="285"/>
      <c r="BI127" s="285"/>
      <c r="BJ127" s="285"/>
      <c r="BK127" s="285"/>
      <c r="BL127" s="285"/>
      <c r="BM127" s="285"/>
      <c r="BN127" s="285"/>
      <c r="BO127" s="285"/>
      <c r="BP127" s="285"/>
      <c r="BQ127" s="285"/>
      <c r="BR127" s="285"/>
      <c r="BS127" s="285"/>
      <c r="BT127" s="285"/>
      <c r="BU127" s="285"/>
      <c r="BV127" s="285"/>
      <c r="BW127" s="285"/>
      <c r="BY127" s="91">
        <f t="shared" si="351"/>
        <v>0</v>
      </c>
      <c r="BZ127" s="91">
        <f t="shared" si="368"/>
        <v>0</v>
      </c>
      <c r="CA127" s="91">
        <f t="shared" si="369"/>
        <v>0</v>
      </c>
      <c r="CB127" s="91">
        <f t="shared" si="370"/>
        <v>0</v>
      </c>
      <c r="CC127" s="91">
        <f t="shared" si="371"/>
        <v>0</v>
      </c>
      <c r="CD127" s="91">
        <f t="shared" si="372"/>
        <v>0</v>
      </c>
      <c r="CE127" s="91">
        <f t="shared" si="373"/>
        <v>0</v>
      </c>
      <c r="CF127" s="91">
        <f t="shared" si="374"/>
        <v>0</v>
      </c>
      <c r="CG127" s="91">
        <f t="shared" si="375"/>
        <v>0</v>
      </c>
      <c r="CH127" s="91">
        <f t="shared" si="357"/>
        <v>0</v>
      </c>
      <c r="CI127" s="91">
        <f t="shared" si="358"/>
        <v>0</v>
      </c>
      <c r="CJ127" s="91">
        <f t="shared" si="359"/>
        <v>0</v>
      </c>
      <c r="CK127" s="91">
        <f t="shared" si="360"/>
        <v>0</v>
      </c>
      <c r="CL127" s="91">
        <f t="shared" si="361"/>
        <v>0</v>
      </c>
      <c r="CM127" s="91">
        <f t="shared" si="362"/>
        <v>0</v>
      </c>
      <c r="CN127" s="91">
        <f t="shared" si="363"/>
        <v>0</v>
      </c>
      <c r="CO127" s="91">
        <f t="shared" si="364"/>
        <v>0</v>
      </c>
      <c r="CP127" s="91">
        <f t="shared" si="365"/>
        <v>0</v>
      </c>
      <c r="CQ127" s="91">
        <f t="shared" si="366"/>
        <v>0</v>
      </c>
      <c r="CR127" s="91">
        <f t="shared" si="367"/>
        <v>0</v>
      </c>
      <c r="CT127" s="91">
        <f t="shared" si="352"/>
        <v>0</v>
      </c>
      <c r="CV127" s="262">
        <f>'SS to Constituents'!Q127</f>
        <v>0</v>
      </c>
      <c r="CW127" s="264"/>
      <c r="CX127" s="285"/>
      <c r="CY127" s="285"/>
      <c r="CZ127" s="285"/>
      <c r="DA127" s="285"/>
      <c r="DB127" s="285"/>
      <c r="DC127" s="285"/>
      <c r="DD127" s="285"/>
      <c r="DE127" s="285"/>
      <c r="DF127" s="285"/>
      <c r="DG127" s="285"/>
      <c r="DH127" s="285"/>
      <c r="DI127" s="285"/>
      <c r="DJ127" s="285"/>
      <c r="DK127" s="285"/>
      <c r="DL127" s="285"/>
      <c r="DM127" s="285"/>
      <c r="DN127" s="285"/>
      <c r="DO127" s="285"/>
      <c r="DP127" s="285"/>
      <c r="DQ127" s="285"/>
      <c r="DR127" s="285"/>
      <c r="DS127" s="285"/>
      <c r="DT127" s="285"/>
      <c r="DU127" s="285"/>
      <c r="DV127" s="285"/>
      <c r="DW127" s="285"/>
      <c r="DX127" s="285"/>
      <c r="DY127" s="285"/>
      <c r="DZ127" s="285"/>
      <c r="EA127" s="285"/>
      <c r="EB127" s="285"/>
      <c r="EC127" s="285"/>
      <c r="ED127" s="285"/>
      <c r="EE127" s="285"/>
      <c r="EF127" s="285"/>
      <c r="EG127" s="285"/>
      <c r="EH127" s="285"/>
      <c r="EI127" s="285"/>
      <c r="EJ127" s="285"/>
      <c r="EK127" s="285"/>
      <c r="EL127" s="285"/>
      <c r="EM127" s="285"/>
      <c r="EN127" s="285"/>
      <c r="EO127" s="285"/>
      <c r="EP127" s="285"/>
      <c r="EQ127" s="285"/>
      <c r="ER127" s="285"/>
      <c r="ES127" s="285"/>
      <c r="ET127" s="285"/>
      <c r="EU127" s="285"/>
      <c r="EV127" s="285"/>
      <c r="EW127" s="285"/>
      <c r="EX127" s="285"/>
      <c r="EY127" s="285"/>
      <c r="EZ127" s="285"/>
      <c r="FA127" s="285"/>
      <c r="FB127" s="285"/>
      <c r="FC127" s="285"/>
      <c r="FD127" s="285"/>
      <c r="FE127" s="285"/>
      <c r="FG127" s="91">
        <f t="shared" si="353"/>
        <v>0</v>
      </c>
      <c r="FH127" s="91">
        <f t="shared" si="377"/>
        <v>0</v>
      </c>
      <c r="FI127" s="91">
        <f t="shared" si="378"/>
        <v>0</v>
      </c>
      <c r="FJ127" s="91">
        <f t="shared" si="379"/>
        <v>0</v>
      </c>
      <c r="FK127" s="91">
        <f t="shared" si="380"/>
        <v>0</v>
      </c>
      <c r="FL127" s="91">
        <f t="shared" si="381"/>
        <v>0</v>
      </c>
      <c r="FM127" s="91">
        <f t="shared" si="382"/>
        <v>0</v>
      </c>
      <c r="FN127" s="91">
        <f t="shared" si="383"/>
        <v>0</v>
      </c>
      <c r="FO127" s="91">
        <f t="shared" si="384"/>
        <v>0</v>
      </c>
      <c r="FP127" s="91">
        <f t="shared" si="385"/>
        <v>0</v>
      </c>
      <c r="FQ127" s="91">
        <f t="shared" si="386"/>
        <v>0</v>
      </c>
      <c r="FR127" s="91">
        <f t="shared" si="387"/>
        <v>0</v>
      </c>
      <c r="FS127" s="91">
        <f t="shared" si="388"/>
        <v>0</v>
      </c>
      <c r="FT127" s="91">
        <f t="shared" si="389"/>
        <v>0</v>
      </c>
      <c r="FU127" s="91">
        <f t="shared" si="390"/>
        <v>0</v>
      </c>
      <c r="FV127" s="91">
        <f t="shared" si="391"/>
        <v>0</v>
      </c>
      <c r="FW127" s="91">
        <f t="shared" si="376"/>
        <v>0</v>
      </c>
      <c r="FX127" s="91">
        <f t="shared" si="392"/>
        <v>0</v>
      </c>
      <c r="FY127" s="91">
        <f t="shared" si="393"/>
        <v>0</v>
      </c>
      <c r="FZ127" s="91">
        <f t="shared" si="394"/>
        <v>0</v>
      </c>
      <c r="GA127" s="91">
        <f t="shared" si="420"/>
        <v>0</v>
      </c>
      <c r="GB127" s="91">
        <f t="shared" si="421"/>
        <v>0</v>
      </c>
      <c r="GC127" s="91">
        <f t="shared" si="422"/>
        <v>0</v>
      </c>
      <c r="GD127" s="91">
        <f t="shared" si="423"/>
        <v>0</v>
      </c>
      <c r="GE127" s="91">
        <f t="shared" si="424"/>
        <v>0</v>
      </c>
      <c r="GF127" s="91">
        <f t="shared" si="425"/>
        <v>0</v>
      </c>
      <c r="GG127" s="91">
        <f t="shared" si="426"/>
        <v>0</v>
      </c>
      <c r="GH127" s="91">
        <f t="shared" si="427"/>
        <v>0</v>
      </c>
      <c r="GI127" s="91">
        <f t="shared" si="428"/>
        <v>0</v>
      </c>
      <c r="GJ127" s="91">
        <f t="shared" si="429"/>
        <v>0</v>
      </c>
      <c r="GK127" s="91">
        <f t="shared" si="430"/>
        <v>0</v>
      </c>
      <c r="GL127" s="91">
        <f t="shared" si="431"/>
        <v>0</v>
      </c>
      <c r="GM127" s="91">
        <f t="shared" si="432"/>
        <v>0</v>
      </c>
      <c r="GN127" s="91">
        <f t="shared" si="433"/>
        <v>0</v>
      </c>
      <c r="GO127" s="91">
        <f t="shared" si="434"/>
        <v>0</v>
      </c>
      <c r="GP127" s="91">
        <f t="shared" si="415"/>
        <v>0</v>
      </c>
      <c r="GQ127" s="91">
        <f t="shared" si="416"/>
        <v>0</v>
      </c>
      <c r="GR127" s="91">
        <f t="shared" si="417"/>
        <v>0</v>
      </c>
      <c r="GS127" s="91">
        <f t="shared" si="418"/>
        <v>0</v>
      </c>
      <c r="GT127" s="91">
        <f t="shared" si="419"/>
        <v>0</v>
      </c>
      <c r="GU127" s="91">
        <f t="shared" si="395"/>
        <v>0</v>
      </c>
      <c r="GV127" s="91">
        <f t="shared" si="396"/>
        <v>0</v>
      </c>
      <c r="GW127" s="91">
        <f t="shared" si="397"/>
        <v>0</v>
      </c>
      <c r="GX127" s="91">
        <f t="shared" si="398"/>
        <v>0</v>
      </c>
      <c r="GY127" s="91">
        <f t="shared" si="399"/>
        <v>0</v>
      </c>
      <c r="GZ127" s="91">
        <f t="shared" si="400"/>
        <v>0</v>
      </c>
      <c r="HA127" s="91">
        <f t="shared" si="401"/>
        <v>0</v>
      </c>
      <c r="HB127" s="91">
        <f t="shared" si="402"/>
        <v>0</v>
      </c>
      <c r="HC127" s="91">
        <f t="shared" si="403"/>
        <v>0</v>
      </c>
      <c r="HD127" s="91">
        <f t="shared" si="404"/>
        <v>0</v>
      </c>
      <c r="HE127" s="91">
        <f t="shared" si="405"/>
        <v>0</v>
      </c>
      <c r="HF127" s="91">
        <f t="shared" si="406"/>
        <v>0</v>
      </c>
      <c r="HG127" s="91">
        <f t="shared" si="407"/>
        <v>0</v>
      </c>
      <c r="HH127" s="91">
        <f t="shared" si="408"/>
        <v>0</v>
      </c>
      <c r="HI127" s="91">
        <f t="shared" si="409"/>
        <v>0</v>
      </c>
      <c r="HJ127" s="91">
        <f t="shared" si="410"/>
        <v>0</v>
      </c>
      <c r="HK127" s="91">
        <f t="shared" si="411"/>
        <v>0</v>
      </c>
      <c r="HL127" s="91">
        <f t="shared" si="412"/>
        <v>0</v>
      </c>
      <c r="HM127" s="91">
        <f t="shared" si="413"/>
        <v>0</v>
      </c>
      <c r="HN127" s="91">
        <f t="shared" si="414"/>
        <v>0</v>
      </c>
      <c r="HP127" s="91">
        <f t="shared" si="354"/>
        <v>0</v>
      </c>
      <c r="HR127" s="262">
        <f t="shared" si="355"/>
        <v>0</v>
      </c>
      <c r="HS127" s="91">
        <f>HR127-'SS to Constituents'!F127</f>
        <v>0</v>
      </c>
      <c r="HV127" s="289" t="str">
        <f t="shared" si="356"/>
        <v>1E.5.MAM &amp; MAP</v>
      </c>
      <c r="HW127" s="262">
        <f t="shared" si="233"/>
        <v>0</v>
      </c>
      <c r="HX127" s="262">
        <f t="shared" si="234"/>
        <v>0</v>
      </c>
      <c r="HY127" s="262">
        <f t="shared" si="235"/>
        <v>0</v>
      </c>
      <c r="HZ127" s="262">
        <f t="shared" si="236"/>
        <v>0</v>
      </c>
      <c r="IA127" s="262">
        <f t="shared" si="237"/>
        <v>0</v>
      </c>
      <c r="IB127" s="262">
        <f t="shared" si="238"/>
        <v>0</v>
      </c>
      <c r="IC127" s="262">
        <f t="shared" si="239"/>
        <v>0</v>
      </c>
      <c r="ID127" s="262">
        <f t="shared" si="240"/>
        <v>0</v>
      </c>
      <c r="IE127" s="262">
        <f t="shared" si="241"/>
        <v>0</v>
      </c>
      <c r="IF127" s="262">
        <f t="shared" si="242"/>
        <v>0</v>
      </c>
      <c r="IG127" s="262">
        <f t="shared" si="243"/>
        <v>0</v>
      </c>
      <c r="IH127" s="262">
        <f t="shared" si="244"/>
        <v>0</v>
      </c>
      <c r="II127" s="262">
        <f t="shared" si="245"/>
        <v>0</v>
      </c>
      <c r="IJ127" s="262">
        <f t="shared" si="246"/>
        <v>0</v>
      </c>
      <c r="IK127" s="262">
        <f t="shared" si="247"/>
        <v>0</v>
      </c>
      <c r="IL127" s="262">
        <f t="shared" si="248"/>
        <v>0</v>
      </c>
      <c r="IM127" s="262">
        <f t="shared" si="249"/>
        <v>0</v>
      </c>
      <c r="IN127" s="262">
        <f t="shared" si="250"/>
        <v>0</v>
      </c>
      <c r="IO127" s="262">
        <f t="shared" si="251"/>
        <v>0</v>
      </c>
      <c r="IP127" s="262">
        <f t="shared" si="252"/>
        <v>0</v>
      </c>
      <c r="IQ127" s="262">
        <f t="shared" si="253"/>
        <v>0</v>
      </c>
      <c r="IR127" s="262">
        <f t="shared" si="254"/>
        <v>0</v>
      </c>
      <c r="IS127" s="262">
        <f t="shared" si="255"/>
        <v>0</v>
      </c>
      <c r="IT127" s="262">
        <f t="shared" si="256"/>
        <v>0</v>
      </c>
      <c r="IU127" s="262">
        <f t="shared" si="257"/>
        <v>0</v>
      </c>
      <c r="IV127" s="262">
        <f t="shared" si="258"/>
        <v>0</v>
      </c>
      <c r="IW127" s="262">
        <f t="shared" si="259"/>
        <v>0</v>
      </c>
      <c r="IX127" s="262">
        <f t="shared" si="260"/>
        <v>0</v>
      </c>
      <c r="IY127" s="262">
        <f t="shared" si="261"/>
        <v>0</v>
      </c>
      <c r="IZ127" s="262">
        <f t="shared" si="262"/>
        <v>0</v>
      </c>
      <c r="JA127" s="262">
        <f t="shared" si="263"/>
        <v>0</v>
      </c>
      <c r="JB127" s="262">
        <f t="shared" si="264"/>
        <v>0</v>
      </c>
      <c r="JC127" s="262">
        <f t="shared" si="265"/>
        <v>0</v>
      </c>
      <c r="JD127" s="262">
        <f t="shared" si="266"/>
        <v>0</v>
      </c>
      <c r="JE127" s="262">
        <f t="shared" si="267"/>
        <v>0</v>
      </c>
      <c r="JF127" s="262">
        <f t="shared" si="268"/>
        <v>0</v>
      </c>
      <c r="JG127" s="262">
        <f t="shared" si="269"/>
        <v>0</v>
      </c>
      <c r="JH127" s="262">
        <f t="shared" si="270"/>
        <v>0</v>
      </c>
      <c r="JI127" s="262">
        <f t="shared" si="271"/>
        <v>0</v>
      </c>
      <c r="JJ127" s="262">
        <f t="shared" si="272"/>
        <v>0</v>
      </c>
      <c r="JK127" s="262">
        <f t="shared" si="273"/>
        <v>0</v>
      </c>
      <c r="JL127" s="262">
        <f t="shared" si="274"/>
        <v>0</v>
      </c>
      <c r="JM127" s="262">
        <f t="shared" si="275"/>
        <v>0</v>
      </c>
      <c r="JN127" s="262">
        <f t="shared" si="276"/>
        <v>0</v>
      </c>
      <c r="JO127" s="262">
        <f t="shared" si="277"/>
        <v>0</v>
      </c>
      <c r="JP127" s="262">
        <f t="shared" si="278"/>
        <v>0</v>
      </c>
      <c r="JQ127" s="262">
        <f t="shared" si="279"/>
        <v>0</v>
      </c>
      <c r="JR127" s="262">
        <f t="shared" si="280"/>
        <v>0</v>
      </c>
      <c r="JS127" s="262">
        <f t="shared" si="281"/>
        <v>0</v>
      </c>
      <c r="JT127" s="262">
        <f t="shared" si="282"/>
        <v>0</v>
      </c>
      <c r="JU127" s="262">
        <f t="shared" si="283"/>
        <v>0</v>
      </c>
      <c r="JV127" s="262">
        <f t="shared" si="284"/>
        <v>0</v>
      </c>
      <c r="JW127" s="262">
        <f t="shared" si="285"/>
        <v>0</v>
      </c>
      <c r="JX127" s="262">
        <f t="shared" si="286"/>
        <v>0</v>
      </c>
      <c r="JY127" s="262">
        <f t="shared" si="287"/>
        <v>0</v>
      </c>
      <c r="JZ127" s="262">
        <f t="shared" si="288"/>
        <v>0</v>
      </c>
      <c r="KA127" s="262">
        <f t="shared" si="289"/>
        <v>0</v>
      </c>
      <c r="KB127" s="262">
        <f t="shared" si="290"/>
        <v>0</v>
      </c>
      <c r="KC127" s="262">
        <f t="shared" si="291"/>
        <v>0</v>
      </c>
      <c r="KD127" s="262">
        <f t="shared" si="292"/>
        <v>0</v>
      </c>
      <c r="KE127" s="262">
        <f t="shared" si="293"/>
        <v>0</v>
      </c>
      <c r="KF127" s="262">
        <f t="shared" si="294"/>
        <v>0</v>
      </c>
      <c r="KG127" s="262">
        <f t="shared" si="295"/>
        <v>0</v>
      </c>
      <c r="KH127" s="262">
        <f t="shared" si="296"/>
        <v>0</v>
      </c>
      <c r="KI127" s="262">
        <f t="shared" si="297"/>
        <v>0</v>
      </c>
      <c r="KJ127" s="262">
        <f t="shared" si="298"/>
        <v>0</v>
      </c>
      <c r="KK127" s="262">
        <f t="shared" si="299"/>
        <v>0</v>
      </c>
      <c r="KL127" s="262">
        <f t="shared" si="300"/>
        <v>0</v>
      </c>
      <c r="KM127" s="262">
        <f t="shared" si="301"/>
        <v>0</v>
      </c>
      <c r="KN127" s="262">
        <f t="shared" si="302"/>
        <v>0</v>
      </c>
      <c r="KO127" s="262">
        <f t="shared" si="303"/>
        <v>0</v>
      </c>
      <c r="KP127" s="262">
        <f t="shared" si="304"/>
        <v>0</v>
      </c>
      <c r="KQ127" s="262">
        <f t="shared" si="305"/>
        <v>0</v>
      </c>
      <c r="KR127" s="262">
        <f t="shared" si="306"/>
        <v>0</v>
      </c>
      <c r="KS127" s="262">
        <f t="shared" si="307"/>
        <v>0</v>
      </c>
      <c r="KT127" s="262">
        <f t="shared" si="308"/>
        <v>0</v>
      </c>
      <c r="KU127" s="262">
        <f t="shared" si="309"/>
        <v>0</v>
      </c>
      <c r="KV127" s="262">
        <f t="shared" si="310"/>
        <v>0</v>
      </c>
      <c r="KW127" s="262">
        <f t="shared" si="311"/>
        <v>0</v>
      </c>
      <c r="KX127" s="262">
        <f t="shared" si="312"/>
        <v>0</v>
      </c>
      <c r="KY127" s="262">
        <f t="shared" si="313"/>
        <v>0</v>
      </c>
      <c r="KZ127" s="262">
        <f t="shared" si="314"/>
        <v>0</v>
      </c>
      <c r="LA127" s="262">
        <f t="shared" si="315"/>
        <v>0</v>
      </c>
      <c r="LB127" s="262">
        <f t="shared" si="316"/>
        <v>0</v>
      </c>
      <c r="LC127" s="262">
        <f t="shared" si="317"/>
        <v>0</v>
      </c>
      <c r="LD127" s="262">
        <f t="shared" si="318"/>
        <v>0</v>
      </c>
      <c r="LE127" s="262">
        <f t="shared" si="319"/>
        <v>0</v>
      </c>
      <c r="LF127" s="262">
        <f t="shared" si="320"/>
        <v>0</v>
      </c>
      <c r="LG127" s="262">
        <f t="shared" si="321"/>
        <v>0</v>
      </c>
      <c r="LH127" s="262">
        <f t="shared" si="322"/>
        <v>0</v>
      </c>
      <c r="LI127" s="262">
        <f t="shared" si="323"/>
        <v>0</v>
      </c>
      <c r="LJ127" s="262">
        <f t="shared" si="324"/>
        <v>0</v>
      </c>
      <c r="LK127" s="262">
        <f t="shared" si="325"/>
        <v>0</v>
      </c>
      <c r="LL127" s="262">
        <f t="shared" si="326"/>
        <v>0</v>
      </c>
    </row>
    <row r="128" spans="2:324" ht="39.950000000000003" hidden="1" customHeight="1" x14ac:dyDescent="0.25">
      <c r="B128" s="5" t="s">
        <v>88</v>
      </c>
      <c r="C128" s="68" t="s">
        <v>49</v>
      </c>
      <c r="D128" s="5" t="s">
        <v>72</v>
      </c>
      <c r="F128" s="262">
        <f>'SS to Constituents'!N128</f>
        <v>0</v>
      </c>
      <c r="H128" s="262">
        <f>'SS to Constituents'!O128</f>
        <v>0</v>
      </c>
      <c r="I128" s="264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X128" s="91">
        <f t="shared" si="327"/>
        <v>0</v>
      </c>
      <c r="Y128" s="91">
        <f t="shared" si="328"/>
        <v>0</v>
      </c>
      <c r="Z128" s="91">
        <f t="shared" si="329"/>
        <v>0</v>
      </c>
      <c r="AA128" s="91">
        <f t="shared" si="330"/>
        <v>0</v>
      </c>
      <c r="AB128" s="91">
        <f t="shared" si="331"/>
        <v>0</v>
      </c>
      <c r="AC128" s="91">
        <f t="shared" si="332"/>
        <v>0</v>
      </c>
      <c r="AD128" s="91">
        <f t="shared" si="333"/>
        <v>0</v>
      </c>
      <c r="AE128" s="91">
        <f t="shared" si="334"/>
        <v>0</v>
      </c>
      <c r="AF128" s="91">
        <f t="shared" si="335"/>
        <v>0</v>
      </c>
      <c r="AG128" s="91">
        <f t="shared" si="336"/>
        <v>0</v>
      </c>
      <c r="AH128" s="91">
        <f t="shared" si="337"/>
        <v>0</v>
      </c>
      <c r="AI128" s="91">
        <f t="shared" si="338"/>
        <v>0</v>
      </c>
      <c r="AJ128" s="91">
        <f t="shared" si="339"/>
        <v>0</v>
      </c>
      <c r="AL128" s="91">
        <f t="shared" si="340"/>
        <v>0</v>
      </c>
      <c r="AM128" s="91">
        <f t="shared" si="341"/>
        <v>0</v>
      </c>
      <c r="AN128" s="91">
        <f t="shared" si="342"/>
        <v>0</v>
      </c>
      <c r="AO128" s="91">
        <f t="shared" si="343"/>
        <v>0</v>
      </c>
      <c r="AP128" s="91">
        <f t="shared" si="344"/>
        <v>0</v>
      </c>
      <c r="AR128" s="91">
        <f t="shared" si="345"/>
        <v>0</v>
      </c>
      <c r="AS128" s="91">
        <f t="shared" si="346"/>
        <v>0</v>
      </c>
      <c r="AT128" s="91">
        <f t="shared" si="347"/>
        <v>0</v>
      </c>
      <c r="AV128" s="91">
        <f t="shared" si="348"/>
        <v>0</v>
      </c>
      <c r="AX128" s="91">
        <f t="shared" si="349"/>
        <v>0</v>
      </c>
      <c r="AZ128" s="91">
        <f t="shared" si="350"/>
        <v>0</v>
      </c>
      <c r="BB128" s="262">
        <f>'SS to Constituents'!P128</f>
        <v>0</v>
      </c>
      <c r="BC128" s="264"/>
      <c r="BD128" s="285"/>
      <c r="BE128" s="285"/>
      <c r="BF128" s="285"/>
      <c r="BG128" s="285"/>
      <c r="BH128" s="285"/>
      <c r="BI128" s="285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Y128" s="91">
        <f t="shared" si="351"/>
        <v>0</v>
      </c>
      <c r="BZ128" s="91">
        <f t="shared" si="368"/>
        <v>0</v>
      </c>
      <c r="CA128" s="91">
        <f t="shared" si="369"/>
        <v>0</v>
      </c>
      <c r="CB128" s="91">
        <f t="shared" si="370"/>
        <v>0</v>
      </c>
      <c r="CC128" s="91">
        <f t="shared" si="371"/>
        <v>0</v>
      </c>
      <c r="CD128" s="91">
        <f t="shared" si="372"/>
        <v>0</v>
      </c>
      <c r="CE128" s="91">
        <f t="shared" si="373"/>
        <v>0</v>
      </c>
      <c r="CF128" s="91">
        <f t="shared" si="374"/>
        <v>0</v>
      </c>
      <c r="CG128" s="91">
        <f t="shared" si="375"/>
        <v>0</v>
      </c>
      <c r="CH128" s="91">
        <f t="shared" si="357"/>
        <v>0</v>
      </c>
      <c r="CI128" s="91">
        <f t="shared" si="358"/>
        <v>0</v>
      </c>
      <c r="CJ128" s="91">
        <f t="shared" si="359"/>
        <v>0</v>
      </c>
      <c r="CK128" s="91">
        <f t="shared" si="360"/>
        <v>0</v>
      </c>
      <c r="CL128" s="91">
        <f t="shared" si="361"/>
        <v>0</v>
      </c>
      <c r="CM128" s="91">
        <f t="shared" si="362"/>
        <v>0</v>
      </c>
      <c r="CN128" s="91">
        <f t="shared" si="363"/>
        <v>0</v>
      </c>
      <c r="CO128" s="91">
        <f t="shared" si="364"/>
        <v>0</v>
      </c>
      <c r="CP128" s="91">
        <f t="shared" si="365"/>
        <v>0</v>
      </c>
      <c r="CQ128" s="91">
        <f t="shared" si="366"/>
        <v>0</v>
      </c>
      <c r="CR128" s="91">
        <f t="shared" si="367"/>
        <v>0</v>
      </c>
      <c r="CT128" s="91">
        <f t="shared" si="352"/>
        <v>0</v>
      </c>
      <c r="CV128" s="262">
        <f>'SS to Constituents'!Q128</f>
        <v>0</v>
      </c>
      <c r="CW128" s="264"/>
      <c r="CX128" s="285"/>
      <c r="CY128" s="285"/>
      <c r="CZ128" s="285"/>
      <c r="DA128" s="285"/>
      <c r="DB128" s="285"/>
      <c r="DC128" s="285"/>
      <c r="DD128" s="285"/>
      <c r="DE128" s="285"/>
      <c r="DF128" s="285"/>
      <c r="DG128" s="285"/>
      <c r="DH128" s="285"/>
      <c r="DI128" s="285"/>
      <c r="DJ128" s="285"/>
      <c r="DK128" s="285"/>
      <c r="DL128" s="285"/>
      <c r="DM128" s="285"/>
      <c r="DN128" s="285"/>
      <c r="DO128" s="285"/>
      <c r="DP128" s="285"/>
      <c r="DQ128" s="285"/>
      <c r="DR128" s="285"/>
      <c r="DS128" s="285"/>
      <c r="DT128" s="285"/>
      <c r="DU128" s="285"/>
      <c r="DV128" s="285"/>
      <c r="DW128" s="285"/>
      <c r="DX128" s="285"/>
      <c r="DY128" s="285"/>
      <c r="DZ128" s="285"/>
      <c r="EA128" s="285"/>
      <c r="EB128" s="285"/>
      <c r="EC128" s="285"/>
      <c r="ED128" s="285"/>
      <c r="EE128" s="285"/>
      <c r="EF128" s="285"/>
      <c r="EG128" s="285"/>
      <c r="EH128" s="285"/>
      <c r="EI128" s="285"/>
      <c r="EJ128" s="285"/>
      <c r="EK128" s="285"/>
      <c r="EL128" s="285"/>
      <c r="EM128" s="285"/>
      <c r="EN128" s="285"/>
      <c r="EO128" s="285"/>
      <c r="EP128" s="285"/>
      <c r="EQ128" s="285"/>
      <c r="ER128" s="285"/>
      <c r="ES128" s="285"/>
      <c r="ET128" s="285"/>
      <c r="EU128" s="285"/>
      <c r="EV128" s="285"/>
      <c r="EW128" s="285"/>
      <c r="EX128" s="285"/>
      <c r="EY128" s="285"/>
      <c r="EZ128" s="285"/>
      <c r="FA128" s="285"/>
      <c r="FB128" s="285"/>
      <c r="FC128" s="285"/>
      <c r="FD128" s="285"/>
      <c r="FE128" s="285"/>
      <c r="FG128" s="91">
        <f t="shared" si="353"/>
        <v>0</v>
      </c>
      <c r="FH128" s="91">
        <f t="shared" si="377"/>
        <v>0</v>
      </c>
      <c r="FI128" s="91">
        <f t="shared" si="378"/>
        <v>0</v>
      </c>
      <c r="FJ128" s="91">
        <f t="shared" si="379"/>
        <v>0</v>
      </c>
      <c r="FK128" s="91">
        <f t="shared" si="380"/>
        <v>0</v>
      </c>
      <c r="FL128" s="91">
        <f t="shared" si="381"/>
        <v>0</v>
      </c>
      <c r="FM128" s="91">
        <f t="shared" si="382"/>
        <v>0</v>
      </c>
      <c r="FN128" s="91">
        <f t="shared" si="383"/>
        <v>0</v>
      </c>
      <c r="FO128" s="91">
        <f t="shared" si="384"/>
        <v>0</v>
      </c>
      <c r="FP128" s="91">
        <f t="shared" si="385"/>
        <v>0</v>
      </c>
      <c r="FQ128" s="91">
        <f t="shared" si="386"/>
        <v>0</v>
      </c>
      <c r="FR128" s="91">
        <f t="shared" si="387"/>
        <v>0</v>
      </c>
      <c r="FS128" s="91">
        <f t="shared" si="388"/>
        <v>0</v>
      </c>
      <c r="FT128" s="91">
        <f t="shared" si="389"/>
        <v>0</v>
      </c>
      <c r="FU128" s="91">
        <f t="shared" si="390"/>
        <v>0</v>
      </c>
      <c r="FV128" s="91">
        <f t="shared" si="391"/>
        <v>0</v>
      </c>
      <c r="FW128" s="91">
        <f t="shared" si="376"/>
        <v>0</v>
      </c>
      <c r="FX128" s="91">
        <f t="shared" si="392"/>
        <v>0</v>
      </c>
      <c r="FY128" s="91">
        <f t="shared" si="393"/>
        <v>0</v>
      </c>
      <c r="FZ128" s="91">
        <f t="shared" si="394"/>
        <v>0</v>
      </c>
      <c r="GA128" s="91">
        <f t="shared" si="420"/>
        <v>0</v>
      </c>
      <c r="GB128" s="91">
        <f t="shared" si="421"/>
        <v>0</v>
      </c>
      <c r="GC128" s="91">
        <f t="shared" si="422"/>
        <v>0</v>
      </c>
      <c r="GD128" s="91">
        <f t="shared" si="423"/>
        <v>0</v>
      </c>
      <c r="GE128" s="91">
        <f t="shared" si="424"/>
        <v>0</v>
      </c>
      <c r="GF128" s="91">
        <f t="shared" si="425"/>
        <v>0</v>
      </c>
      <c r="GG128" s="91">
        <f t="shared" si="426"/>
        <v>0</v>
      </c>
      <c r="GH128" s="91">
        <f t="shared" si="427"/>
        <v>0</v>
      </c>
      <c r="GI128" s="91">
        <f t="shared" si="428"/>
        <v>0</v>
      </c>
      <c r="GJ128" s="91">
        <f t="shared" si="429"/>
        <v>0</v>
      </c>
      <c r="GK128" s="91">
        <f t="shared" si="430"/>
        <v>0</v>
      </c>
      <c r="GL128" s="91">
        <f t="shared" si="431"/>
        <v>0</v>
      </c>
      <c r="GM128" s="91">
        <f t="shared" si="432"/>
        <v>0</v>
      </c>
      <c r="GN128" s="91">
        <f t="shared" si="433"/>
        <v>0</v>
      </c>
      <c r="GO128" s="91">
        <f t="shared" si="434"/>
        <v>0</v>
      </c>
      <c r="GP128" s="91">
        <f t="shared" si="415"/>
        <v>0</v>
      </c>
      <c r="GQ128" s="91">
        <f t="shared" si="416"/>
        <v>0</v>
      </c>
      <c r="GR128" s="91">
        <f t="shared" si="417"/>
        <v>0</v>
      </c>
      <c r="GS128" s="91">
        <f t="shared" si="418"/>
        <v>0</v>
      </c>
      <c r="GT128" s="91">
        <f t="shared" si="419"/>
        <v>0</v>
      </c>
      <c r="GU128" s="91">
        <f t="shared" si="395"/>
        <v>0</v>
      </c>
      <c r="GV128" s="91">
        <f t="shared" si="396"/>
        <v>0</v>
      </c>
      <c r="GW128" s="91">
        <f t="shared" si="397"/>
        <v>0</v>
      </c>
      <c r="GX128" s="91">
        <f t="shared" si="398"/>
        <v>0</v>
      </c>
      <c r="GY128" s="91">
        <f t="shared" si="399"/>
        <v>0</v>
      </c>
      <c r="GZ128" s="91">
        <f t="shared" si="400"/>
        <v>0</v>
      </c>
      <c r="HA128" s="91">
        <f t="shared" si="401"/>
        <v>0</v>
      </c>
      <c r="HB128" s="91">
        <f t="shared" si="402"/>
        <v>0</v>
      </c>
      <c r="HC128" s="91">
        <f t="shared" si="403"/>
        <v>0</v>
      </c>
      <c r="HD128" s="91">
        <f t="shared" si="404"/>
        <v>0</v>
      </c>
      <c r="HE128" s="91">
        <f t="shared" si="405"/>
        <v>0</v>
      </c>
      <c r="HF128" s="91">
        <f t="shared" si="406"/>
        <v>0</v>
      </c>
      <c r="HG128" s="91">
        <f t="shared" si="407"/>
        <v>0</v>
      </c>
      <c r="HH128" s="91">
        <f t="shared" si="408"/>
        <v>0</v>
      </c>
      <c r="HI128" s="91">
        <f t="shared" si="409"/>
        <v>0</v>
      </c>
      <c r="HJ128" s="91">
        <f t="shared" si="410"/>
        <v>0</v>
      </c>
      <c r="HK128" s="91">
        <f t="shared" si="411"/>
        <v>0</v>
      </c>
      <c r="HL128" s="91">
        <f t="shared" si="412"/>
        <v>0</v>
      </c>
      <c r="HM128" s="91">
        <f t="shared" si="413"/>
        <v>0</v>
      </c>
      <c r="HN128" s="91">
        <f t="shared" si="414"/>
        <v>0</v>
      </c>
      <c r="HP128" s="91">
        <f t="shared" si="354"/>
        <v>0</v>
      </c>
      <c r="HR128" s="262">
        <f t="shared" si="355"/>
        <v>0</v>
      </c>
      <c r="HS128" s="91">
        <f>HR128-'SS to Constituents'!F128</f>
        <v>0</v>
      </c>
      <c r="HV128" s="289" t="str">
        <f t="shared" si="356"/>
        <v>1E.6.DC</v>
      </c>
      <c r="HW128" s="262">
        <f t="shared" si="233"/>
        <v>0</v>
      </c>
      <c r="HX128" s="262">
        <f t="shared" si="234"/>
        <v>0</v>
      </c>
      <c r="HY128" s="262">
        <f t="shared" si="235"/>
        <v>0</v>
      </c>
      <c r="HZ128" s="262">
        <f t="shared" si="236"/>
        <v>0</v>
      </c>
      <c r="IA128" s="262">
        <f t="shared" si="237"/>
        <v>0</v>
      </c>
      <c r="IB128" s="262">
        <f t="shared" si="238"/>
        <v>0</v>
      </c>
      <c r="IC128" s="262">
        <f t="shared" si="239"/>
        <v>0</v>
      </c>
      <c r="ID128" s="262">
        <f t="shared" si="240"/>
        <v>0</v>
      </c>
      <c r="IE128" s="262">
        <f t="shared" si="241"/>
        <v>0</v>
      </c>
      <c r="IF128" s="262">
        <f t="shared" si="242"/>
        <v>0</v>
      </c>
      <c r="IG128" s="262">
        <f t="shared" si="243"/>
        <v>0</v>
      </c>
      <c r="IH128" s="262">
        <f t="shared" si="244"/>
        <v>0</v>
      </c>
      <c r="II128" s="262">
        <f t="shared" si="245"/>
        <v>0</v>
      </c>
      <c r="IJ128" s="262">
        <f t="shared" si="246"/>
        <v>0</v>
      </c>
      <c r="IK128" s="262">
        <f t="shared" si="247"/>
        <v>0</v>
      </c>
      <c r="IL128" s="262">
        <f t="shared" si="248"/>
        <v>0</v>
      </c>
      <c r="IM128" s="262">
        <f t="shared" si="249"/>
        <v>0</v>
      </c>
      <c r="IN128" s="262">
        <f t="shared" si="250"/>
        <v>0</v>
      </c>
      <c r="IO128" s="262">
        <f t="shared" si="251"/>
        <v>0</v>
      </c>
      <c r="IP128" s="262">
        <f t="shared" si="252"/>
        <v>0</v>
      </c>
      <c r="IQ128" s="262">
        <f t="shared" si="253"/>
        <v>0</v>
      </c>
      <c r="IR128" s="262">
        <f t="shared" si="254"/>
        <v>0</v>
      </c>
      <c r="IS128" s="262">
        <f t="shared" si="255"/>
        <v>0</v>
      </c>
      <c r="IT128" s="262">
        <f t="shared" si="256"/>
        <v>0</v>
      </c>
      <c r="IU128" s="262">
        <f t="shared" si="257"/>
        <v>0</v>
      </c>
      <c r="IV128" s="262">
        <f t="shared" si="258"/>
        <v>0</v>
      </c>
      <c r="IW128" s="262">
        <f t="shared" si="259"/>
        <v>0</v>
      </c>
      <c r="IX128" s="262">
        <f t="shared" si="260"/>
        <v>0</v>
      </c>
      <c r="IY128" s="262">
        <f t="shared" si="261"/>
        <v>0</v>
      </c>
      <c r="IZ128" s="262">
        <f t="shared" si="262"/>
        <v>0</v>
      </c>
      <c r="JA128" s="262">
        <f t="shared" si="263"/>
        <v>0</v>
      </c>
      <c r="JB128" s="262">
        <f t="shared" si="264"/>
        <v>0</v>
      </c>
      <c r="JC128" s="262">
        <f t="shared" si="265"/>
        <v>0</v>
      </c>
      <c r="JD128" s="262">
        <f t="shared" si="266"/>
        <v>0</v>
      </c>
      <c r="JE128" s="262">
        <f t="shared" si="267"/>
        <v>0</v>
      </c>
      <c r="JF128" s="262">
        <f t="shared" si="268"/>
        <v>0</v>
      </c>
      <c r="JG128" s="262">
        <f t="shared" si="269"/>
        <v>0</v>
      </c>
      <c r="JH128" s="262">
        <f t="shared" si="270"/>
        <v>0</v>
      </c>
      <c r="JI128" s="262">
        <f t="shared" si="271"/>
        <v>0</v>
      </c>
      <c r="JJ128" s="262">
        <f t="shared" si="272"/>
        <v>0</v>
      </c>
      <c r="JK128" s="262">
        <f t="shared" si="273"/>
        <v>0</v>
      </c>
      <c r="JL128" s="262">
        <f t="shared" si="274"/>
        <v>0</v>
      </c>
      <c r="JM128" s="262">
        <f t="shared" si="275"/>
        <v>0</v>
      </c>
      <c r="JN128" s="262">
        <f t="shared" si="276"/>
        <v>0</v>
      </c>
      <c r="JO128" s="262">
        <f t="shared" si="277"/>
        <v>0</v>
      </c>
      <c r="JP128" s="262">
        <f t="shared" si="278"/>
        <v>0</v>
      </c>
      <c r="JQ128" s="262">
        <f t="shared" si="279"/>
        <v>0</v>
      </c>
      <c r="JR128" s="262">
        <f t="shared" si="280"/>
        <v>0</v>
      </c>
      <c r="JS128" s="262">
        <f t="shared" si="281"/>
        <v>0</v>
      </c>
      <c r="JT128" s="262">
        <f t="shared" si="282"/>
        <v>0</v>
      </c>
      <c r="JU128" s="262">
        <f t="shared" si="283"/>
        <v>0</v>
      </c>
      <c r="JV128" s="262">
        <f t="shared" si="284"/>
        <v>0</v>
      </c>
      <c r="JW128" s="262">
        <f t="shared" si="285"/>
        <v>0</v>
      </c>
      <c r="JX128" s="262">
        <f t="shared" si="286"/>
        <v>0</v>
      </c>
      <c r="JY128" s="262">
        <f t="shared" si="287"/>
        <v>0</v>
      </c>
      <c r="JZ128" s="262">
        <f t="shared" si="288"/>
        <v>0</v>
      </c>
      <c r="KA128" s="262">
        <f t="shared" si="289"/>
        <v>0</v>
      </c>
      <c r="KB128" s="262">
        <f t="shared" si="290"/>
        <v>0</v>
      </c>
      <c r="KC128" s="262">
        <f t="shared" si="291"/>
        <v>0</v>
      </c>
      <c r="KD128" s="262">
        <f t="shared" si="292"/>
        <v>0</v>
      </c>
      <c r="KE128" s="262">
        <f t="shared" si="293"/>
        <v>0</v>
      </c>
      <c r="KF128" s="262">
        <f t="shared" si="294"/>
        <v>0</v>
      </c>
      <c r="KG128" s="262">
        <f t="shared" si="295"/>
        <v>0</v>
      </c>
      <c r="KH128" s="262">
        <f t="shared" si="296"/>
        <v>0</v>
      </c>
      <c r="KI128" s="262">
        <f t="shared" si="297"/>
        <v>0</v>
      </c>
      <c r="KJ128" s="262">
        <f t="shared" si="298"/>
        <v>0</v>
      </c>
      <c r="KK128" s="262">
        <f t="shared" si="299"/>
        <v>0</v>
      </c>
      <c r="KL128" s="262">
        <f t="shared" si="300"/>
        <v>0</v>
      </c>
      <c r="KM128" s="262">
        <f t="shared" si="301"/>
        <v>0</v>
      </c>
      <c r="KN128" s="262">
        <f t="shared" si="302"/>
        <v>0</v>
      </c>
      <c r="KO128" s="262">
        <f t="shared" si="303"/>
        <v>0</v>
      </c>
      <c r="KP128" s="262">
        <f t="shared" si="304"/>
        <v>0</v>
      </c>
      <c r="KQ128" s="262">
        <f t="shared" si="305"/>
        <v>0</v>
      </c>
      <c r="KR128" s="262">
        <f t="shared" si="306"/>
        <v>0</v>
      </c>
      <c r="KS128" s="262">
        <f t="shared" si="307"/>
        <v>0</v>
      </c>
      <c r="KT128" s="262">
        <f t="shared" si="308"/>
        <v>0</v>
      </c>
      <c r="KU128" s="262">
        <f t="shared" si="309"/>
        <v>0</v>
      </c>
      <c r="KV128" s="262">
        <f t="shared" si="310"/>
        <v>0</v>
      </c>
      <c r="KW128" s="262">
        <f t="shared" si="311"/>
        <v>0</v>
      </c>
      <c r="KX128" s="262">
        <f t="shared" si="312"/>
        <v>0</v>
      </c>
      <c r="KY128" s="262">
        <f t="shared" si="313"/>
        <v>0</v>
      </c>
      <c r="KZ128" s="262">
        <f t="shared" si="314"/>
        <v>0</v>
      </c>
      <c r="LA128" s="262">
        <f t="shared" si="315"/>
        <v>0</v>
      </c>
      <c r="LB128" s="262">
        <f t="shared" si="316"/>
        <v>0</v>
      </c>
      <c r="LC128" s="262">
        <f t="shared" si="317"/>
        <v>0</v>
      </c>
      <c r="LD128" s="262">
        <f t="shared" si="318"/>
        <v>0</v>
      </c>
      <c r="LE128" s="262">
        <f t="shared" si="319"/>
        <v>0</v>
      </c>
      <c r="LF128" s="262">
        <f t="shared" si="320"/>
        <v>0</v>
      </c>
      <c r="LG128" s="262">
        <f t="shared" si="321"/>
        <v>0</v>
      </c>
      <c r="LH128" s="262">
        <f t="shared" si="322"/>
        <v>0</v>
      </c>
      <c r="LI128" s="262">
        <f t="shared" si="323"/>
        <v>0</v>
      </c>
      <c r="LJ128" s="262">
        <f t="shared" si="324"/>
        <v>0</v>
      </c>
      <c r="LK128" s="262">
        <f t="shared" si="325"/>
        <v>0</v>
      </c>
      <c r="LL128" s="262">
        <f t="shared" si="326"/>
        <v>0</v>
      </c>
    </row>
    <row r="129" spans="2:324" ht="39.950000000000003" hidden="1" customHeight="1" x14ac:dyDescent="0.25">
      <c r="B129" s="5" t="s">
        <v>88</v>
      </c>
      <c r="C129" s="68" t="s">
        <v>49</v>
      </c>
      <c r="D129" s="5" t="s">
        <v>73</v>
      </c>
      <c r="F129" s="262">
        <f>'SS to Constituents'!N129</f>
        <v>0</v>
      </c>
      <c r="H129" s="262">
        <f>'SS to Constituents'!O129</f>
        <v>0</v>
      </c>
      <c r="I129" s="264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X129" s="91">
        <f t="shared" si="327"/>
        <v>0</v>
      </c>
      <c r="Y129" s="91">
        <f t="shared" si="328"/>
        <v>0</v>
      </c>
      <c r="Z129" s="91">
        <f t="shared" si="329"/>
        <v>0</v>
      </c>
      <c r="AA129" s="91">
        <f t="shared" si="330"/>
        <v>0</v>
      </c>
      <c r="AB129" s="91">
        <f t="shared" si="331"/>
        <v>0</v>
      </c>
      <c r="AC129" s="91">
        <f t="shared" si="332"/>
        <v>0</v>
      </c>
      <c r="AD129" s="91">
        <f t="shared" si="333"/>
        <v>0</v>
      </c>
      <c r="AE129" s="91">
        <f t="shared" si="334"/>
        <v>0</v>
      </c>
      <c r="AF129" s="91">
        <f t="shared" si="335"/>
        <v>0</v>
      </c>
      <c r="AG129" s="91">
        <f t="shared" si="336"/>
        <v>0</v>
      </c>
      <c r="AH129" s="91">
        <f t="shared" si="337"/>
        <v>0</v>
      </c>
      <c r="AI129" s="91">
        <f t="shared" si="338"/>
        <v>0</v>
      </c>
      <c r="AJ129" s="91">
        <f t="shared" si="339"/>
        <v>0</v>
      </c>
      <c r="AL129" s="91">
        <f t="shared" si="340"/>
        <v>0</v>
      </c>
      <c r="AM129" s="91">
        <f t="shared" si="341"/>
        <v>0</v>
      </c>
      <c r="AN129" s="91">
        <f t="shared" si="342"/>
        <v>0</v>
      </c>
      <c r="AO129" s="91">
        <f t="shared" si="343"/>
        <v>0</v>
      </c>
      <c r="AP129" s="91">
        <f t="shared" si="344"/>
        <v>0</v>
      </c>
      <c r="AR129" s="91">
        <f t="shared" si="345"/>
        <v>0</v>
      </c>
      <c r="AS129" s="91">
        <f t="shared" si="346"/>
        <v>0</v>
      </c>
      <c r="AT129" s="91">
        <f t="shared" si="347"/>
        <v>0</v>
      </c>
      <c r="AV129" s="91">
        <f t="shared" si="348"/>
        <v>0</v>
      </c>
      <c r="AX129" s="91">
        <f t="shared" si="349"/>
        <v>0</v>
      </c>
      <c r="AZ129" s="91">
        <f t="shared" si="350"/>
        <v>0</v>
      </c>
      <c r="BB129" s="262">
        <f>'SS to Constituents'!P129</f>
        <v>0</v>
      </c>
      <c r="BC129" s="264"/>
      <c r="BD129" s="285"/>
      <c r="BE129" s="285"/>
      <c r="BF129" s="285"/>
      <c r="BG129" s="285"/>
      <c r="BH129" s="285"/>
      <c r="BI129" s="285"/>
      <c r="BJ129" s="285"/>
      <c r="BK129" s="285"/>
      <c r="BL129" s="285"/>
      <c r="BM129" s="285"/>
      <c r="BN129" s="285"/>
      <c r="BO129" s="285"/>
      <c r="BP129" s="285"/>
      <c r="BQ129" s="285"/>
      <c r="BR129" s="285"/>
      <c r="BS129" s="285"/>
      <c r="BT129" s="285"/>
      <c r="BU129" s="285"/>
      <c r="BV129" s="285"/>
      <c r="BW129" s="285"/>
      <c r="BY129" s="91">
        <f t="shared" si="351"/>
        <v>0</v>
      </c>
      <c r="BZ129" s="91">
        <f t="shared" si="368"/>
        <v>0</v>
      </c>
      <c r="CA129" s="91">
        <f t="shared" si="369"/>
        <v>0</v>
      </c>
      <c r="CB129" s="91">
        <f t="shared" si="370"/>
        <v>0</v>
      </c>
      <c r="CC129" s="91">
        <f t="shared" si="371"/>
        <v>0</v>
      </c>
      <c r="CD129" s="91">
        <f t="shared" si="372"/>
        <v>0</v>
      </c>
      <c r="CE129" s="91">
        <f t="shared" si="373"/>
        <v>0</v>
      </c>
      <c r="CF129" s="91">
        <f t="shared" si="374"/>
        <v>0</v>
      </c>
      <c r="CG129" s="91">
        <f t="shared" si="375"/>
        <v>0</v>
      </c>
      <c r="CH129" s="91">
        <f t="shared" si="357"/>
        <v>0</v>
      </c>
      <c r="CI129" s="91">
        <f t="shared" si="358"/>
        <v>0</v>
      </c>
      <c r="CJ129" s="91">
        <f t="shared" si="359"/>
        <v>0</v>
      </c>
      <c r="CK129" s="91">
        <f t="shared" si="360"/>
        <v>0</v>
      </c>
      <c r="CL129" s="91">
        <f t="shared" si="361"/>
        <v>0</v>
      </c>
      <c r="CM129" s="91">
        <f t="shared" si="362"/>
        <v>0</v>
      </c>
      <c r="CN129" s="91">
        <f t="shared" si="363"/>
        <v>0</v>
      </c>
      <c r="CO129" s="91">
        <f t="shared" si="364"/>
        <v>0</v>
      </c>
      <c r="CP129" s="91">
        <f t="shared" si="365"/>
        <v>0</v>
      </c>
      <c r="CQ129" s="91">
        <f t="shared" si="366"/>
        <v>0</v>
      </c>
      <c r="CR129" s="91">
        <f t="shared" si="367"/>
        <v>0</v>
      </c>
      <c r="CT129" s="91">
        <f t="shared" si="352"/>
        <v>0</v>
      </c>
      <c r="CV129" s="262">
        <f>'SS to Constituents'!Q129</f>
        <v>0</v>
      </c>
      <c r="CW129" s="264"/>
      <c r="CX129" s="285"/>
      <c r="CY129" s="285"/>
      <c r="CZ129" s="285"/>
      <c r="DA129" s="285"/>
      <c r="DB129" s="285"/>
      <c r="DC129" s="285"/>
      <c r="DD129" s="285"/>
      <c r="DE129" s="285"/>
      <c r="DF129" s="285"/>
      <c r="DG129" s="285"/>
      <c r="DH129" s="285"/>
      <c r="DI129" s="285"/>
      <c r="DJ129" s="285"/>
      <c r="DK129" s="285"/>
      <c r="DL129" s="285"/>
      <c r="DM129" s="285"/>
      <c r="DN129" s="285"/>
      <c r="DO129" s="285"/>
      <c r="DP129" s="285"/>
      <c r="DQ129" s="285"/>
      <c r="DR129" s="285"/>
      <c r="DS129" s="285"/>
      <c r="DT129" s="285"/>
      <c r="DU129" s="285"/>
      <c r="DV129" s="285"/>
      <c r="DW129" s="285"/>
      <c r="DX129" s="285"/>
      <c r="DY129" s="285"/>
      <c r="DZ129" s="285"/>
      <c r="EA129" s="285"/>
      <c r="EB129" s="285"/>
      <c r="EC129" s="285"/>
      <c r="ED129" s="285"/>
      <c r="EE129" s="285"/>
      <c r="EF129" s="285"/>
      <c r="EG129" s="285"/>
      <c r="EH129" s="285"/>
      <c r="EI129" s="285"/>
      <c r="EJ129" s="285"/>
      <c r="EK129" s="285"/>
      <c r="EL129" s="285"/>
      <c r="EM129" s="285"/>
      <c r="EN129" s="285"/>
      <c r="EO129" s="285"/>
      <c r="EP129" s="285"/>
      <c r="EQ129" s="285"/>
      <c r="ER129" s="285"/>
      <c r="ES129" s="285"/>
      <c r="ET129" s="285"/>
      <c r="EU129" s="285"/>
      <c r="EV129" s="285"/>
      <c r="EW129" s="285"/>
      <c r="EX129" s="285"/>
      <c r="EY129" s="285"/>
      <c r="EZ129" s="285"/>
      <c r="FA129" s="285"/>
      <c r="FB129" s="285"/>
      <c r="FC129" s="285"/>
      <c r="FD129" s="285"/>
      <c r="FE129" s="285"/>
      <c r="FG129" s="91">
        <f t="shared" si="353"/>
        <v>0</v>
      </c>
      <c r="FH129" s="91">
        <f t="shared" si="377"/>
        <v>0</v>
      </c>
      <c r="FI129" s="91">
        <f t="shared" si="378"/>
        <v>0</v>
      </c>
      <c r="FJ129" s="91">
        <f t="shared" si="379"/>
        <v>0</v>
      </c>
      <c r="FK129" s="91">
        <f t="shared" si="380"/>
        <v>0</v>
      </c>
      <c r="FL129" s="91">
        <f t="shared" si="381"/>
        <v>0</v>
      </c>
      <c r="FM129" s="91">
        <f t="shared" si="382"/>
        <v>0</v>
      </c>
      <c r="FN129" s="91">
        <f t="shared" si="383"/>
        <v>0</v>
      </c>
      <c r="FO129" s="91">
        <f t="shared" si="384"/>
        <v>0</v>
      </c>
      <c r="FP129" s="91">
        <f t="shared" si="385"/>
        <v>0</v>
      </c>
      <c r="FQ129" s="91">
        <f t="shared" si="386"/>
        <v>0</v>
      </c>
      <c r="FR129" s="91">
        <f t="shared" si="387"/>
        <v>0</v>
      </c>
      <c r="FS129" s="91">
        <f t="shared" si="388"/>
        <v>0</v>
      </c>
      <c r="FT129" s="91">
        <f t="shared" si="389"/>
        <v>0</v>
      </c>
      <c r="FU129" s="91">
        <f t="shared" si="390"/>
        <v>0</v>
      </c>
      <c r="FV129" s="91">
        <f t="shared" si="391"/>
        <v>0</v>
      </c>
      <c r="FW129" s="91">
        <f t="shared" si="376"/>
        <v>0</v>
      </c>
      <c r="FX129" s="91">
        <f t="shared" si="392"/>
        <v>0</v>
      </c>
      <c r="FY129" s="91">
        <f t="shared" si="393"/>
        <v>0</v>
      </c>
      <c r="FZ129" s="91">
        <f t="shared" si="394"/>
        <v>0</v>
      </c>
      <c r="GA129" s="91">
        <f t="shared" si="420"/>
        <v>0</v>
      </c>
      <c r="GB129" s="91">
        <f t="shared" si="421"/>
        <v>0</v>
      </c>
      <c r="GC129" s="91">
        <f t="shared" si="422"/>
        <v>0</v>
      </c>
      <c r="GD129" s="91">
        <f t="shared" si="423"/>
        <v>0</v>
      </c>
      <c r="GE129" s="91">
        <f t="shared" si="424"/>
        <v>0</v>
      </c>
      <c r="GF129" s="91">
        <f t="shared" si="425"/>
        <v>0</v>
      </c>
      <c r="GG129" s="91">
        <f t="shared" si="426"/>
        <v>0</v>
      </c>
      <c r="GH129" s="91">
        <f t="shared" si="427"/>
        <v>0</v>
      </c>
      <c r="GI129" s="91">
        <f t="shared" si="428"/>
        <v>0</v>
      </c>
      <c r="GJ129" s="91">
        <f t="shared" si="429"/>
        <v>0</v>
      </c>
      <c r="GK129" s="91">
        <f t="shared" si="430"/>
        <v>0</v>
      </c>
      <c r="GL129" s="91">
        <f t="shared" si="431"/>
        <v>0</v>
      </c>
      <c r="GM129" s="91">
        <f t="shared" si="432"/>
        <v>0</v>
      </c>
      <c r="GN129" s="91">
        <f t="shared" si="433"/>
        <v>0</v>
      </c>
      <c r="GO129" s="91">
        <f t="shared" si="434"/>
        <v>0</v>
      </c>
      <c r="GP129" s="91">
        <f t="shared" si="415"/>
        <v>0</v>
      </c>
      <c r="GQ129" s="91">
        <f t="shared" si="416"/>
        <v>0</v>
      </c>
      <c r="GR129" s="91">
        <f t="shared" si="417"/>
        <v>0</v>
      </c>
      <c r="GS129" s="91">
        <f t="shared" si="418"/>
        <v>0</v>
      </c>
      <c r="GT129" s="91">
        <f t="shared" si="419"/>
        <v>0</v>
      </c>
      <c r="GU129" s="91">
        <f t="shared" si="395"/>
        <v>0</v>
      </c>
      <c r="GV129" s="91">
        <f t="shared" si="396"/>
        <v>0</v>
      </c>
      <c r="GW129" s="91">
        <f t="shared" si="397"/>
        <v>0</v>
      </c>
      <c r="GX129" s="91">
        <f t="shared" si="398"/>
        <v>0</v>
      </c>
      <c r="GY129" s="91">
        <f t="shared" si="399"/>
        <v>0</v>
      </c>
      <c r="GZ129" s="91">
        <f t="shared" si="400"/>
        <v>0</v>
      </c>
      <c r="HA129" s="91">
        <f t="shared" si="401"/>
        <v>0</v>
      </c>
      <c r="HB129" s="91">
        <f t="shared" si="402"/>
        <v>0</v>
      </c>
      <c r="HC129" s="91">
        <f t="shared" si="403"/>
        <v>0</v>
      </c>
      <c r="HD129" s="91">
        <f t="shared" si="404"/>
        <v>0</v>
      </c>
      <c r="HE129" s="91">
        <f t="shared" si="405"/>
        <v>0</v>
      </c>
      <c r="HF129" s="91">
        <f t="shared" si="406"/>
        <v>0</v>
      </c>
      <c r="HG129" s="91">
        <f t="shared" si="407"/>
        <v>0</v>
      </c>
      <c r="HH129" s="91">
        <f t="shared" si="408"/>
        <v>0</v>
      </c>
      <c r="HI129" s="91">
        <f t="shared" si="409"/>
        <v>0</v>
      </c>
      <c r="HJ129" s="91">
        <f t="shared" si="410"/>
        <v>0</v>
      </c>
      <c r="HK129" s="91">
        <f t="shared" si="411"/>
        <v>0</v>
      </c>
      <c r="HL129" s="91">
        <f t="shared" si="412"/>
        <v>0</v>
      </c>
      <c r="HM129" s="91">
        <f t="shared" si="413"/>
        <v>0</v>
      </c>
      <c r="HN129" s="91">
        <f t="shared" si="414"/>
        <v>0</v>
      </c>
      <c r="HP129" s="91">
        <f t="shared" si="354"/>
        <v>0</v>
      </c>
      <c r="HR129" s="262">
        <f t="shared" si="355"/>
        <v>0</v>
      </c>
      <c r="HS129" s="91">
        <f>HR129-'SS to Constituents'!F129</f>
        <v>0</v>
      </c>
      <c r="HV129" s="289" t="str">
        <f t="shared" si="356"/>
        <v>1E.6.DNC</v>
      </c>
      <c r="HW129" s="262">
        <f t="shared" si="233"/>
        <v>0</v>
      </c>
      <c r="HX129" s="262">
        <f t="shared" si="234"/>
        <v>0</v>
      </c>
      <c r="HY129" s="262">
        <f t="shared" si="235"/>
        <v>0</v>
      </c>
      <c r="HZ129" s="262">
        <f t="shared" si="236"/>
        <v>0</v>
      </c>
      <c r="IA129" s="262">
        <f t="shared" si="237"/>
        <v>0</v>
      </c>
      <c r="IB129" s="262">
        <f t="shared" si="238"/>
        <v>0</v>
      </c>
      <c r="IC129" s="262">
        <f t="shared" si="239"/>
        <v>0</v>
      </c>
      <c r="ID129" s="262">
        <f t="shared" si="240"/>
        <v>0</v>
      </c>
      <c r="IE129" s="262">
        <f t="shared" si="241"/>
        <v>0</v>
      </c>
      <c r="IF129" s="262">
        <f t="shared" si="242"/>
        <v>0</v>
      </c>
      <c r="IG129" s="262">
        <f t="shared" si="243"/>
        <v>0</v>
      </c>
      <c r="IH129" s="262">
        <f t="shared" si="244"/>
        <v>0</v>
      </c>
      <c r="II129" s="262">
        <f t="shared" si="245"/>
        <v>0</v>
      </c>
      <c r="IJ129" s="262">
        <f t="shared" si="246"/>
        <v>0</v>
      </c>
      <c r="IK129" s="262">
        <f t="shared" si="247"/>
        <v>0</v>
      </c>
      <c r="IL129" s="262">
        <f t="shared" si="248"/>
        <v>0</v>
      </c>
      <c r="IM129" s="262">
        <f t="shared" si="249"/>
        <v>0</v>
      </c>
      <c r="IN129" s="262">
        <f t="shared" si="250"/>
        <v>0</v>
      </c>
      <c r="IO129" s="262">
        <f t="shared" si="251"/>
        <v>0</v>
      </c>
      <c r="IP129" s="262">
        <f t="shared" si="252"/>
        <v>0</v>
      </c>
      <c r="IQ129" s="262">
        <f t="shared" si="253"/>
        <v>0</v>
      </c>
      <c r="IR129" s="262">
        <f t="shared" si="254"/>
        <v>0</v>
      </c>
      <c r="IS129" s="262">
        <f t="shared" si="255"/>
        <v>0</v>
      </c>
      <c r="IT129" s="262">
        <f t="shared" si="256"/>
        <v>0</v>
      </c>
      <c r="IU129" s="262">
        <f t="shared" si="257"/>
        <v>0</v>
      </c>
      <c r="IV129" s="262">
        <f t="shared" si="258"/>
        <v>0</v>
      </c>
      <c r="IW129" s="262">
        <f t="shared" si="259"/>
        <v>0</v>
      </c>
      <c r="IX129" s="262">
        <f t="shared" si="260"/>
        <v>0</v>
      </c>
      <c r="IY129" s="262">
        <f t="shared" si="261"/>
        <v>0</v>
      </c>
      <c r="IZ129" s="262">
        <f t="shared" si="262"/>
        <v>0</v>
      </c>
      <c r="JA129" s="262">
        <f t="shared" si="263"/>
        <v>0</v>
      </c>
      <c r="JB129" s="262">
        <f t="shared" si="264"/>
        <v>0</v>
      </c>
      <c r="JC129" s="262">
        <f t="shared" si="265"/>
        <v>0</v>
      </c>
      <c r="JD129" s="262">
        <f t="shared" si="266"/>
        <v>0</v>
      </c>
      <c r="JE129" s="262">
        <f t="shared" si="267"/>
        <v>0</v>
      </c>
      <c r="JF129" s="262">
        <f t="shared" si="268"/>
        <v>0</v>
      </c>
      <c r="JG129" s="262">
        <f t="shared" si="269"/>
        <v>0</v>
      </c>
      <c r="JH129" s="262">
        <f t="shared" si="270"/>
        <v>0</v>
      </c>
      <c r="JI129" s="262">
        <f t="shared" si="271"/>
        <v>0</v>
      </c>
      <c r="JJ129" s="262">
        <f t="shared" si="272"/>
        <v>0</v>
      </c>
      <c r="JK129" s="262">
        <f t="shared" si="273"/>
        <v>0</v>
      </c>
      <c r="JL129" s="262">
        <f t="shared" si="274"/>
        <v>0</v>
      </c>
      <c r="JM129" s="262">
        <f t="shared" si="275"/>
        <v>0</v>
      </c>
      <c r="JN129" s="262">
        <f t="shared" si="276"/>
        <v>0</v>
      </c>
      <c r="JO129" s="262">
        <f t="shared" si="277"/>
        <v>0</v>
      </c>
      <c r="JP129" s="262">
        <f t="shared" si="278"/>
        <v>0</v>
      </c>
      <c r="JQ129" s="262">
        <f t="shared" si="279"/>
        <v>0</v>
      </c>
      <c r="JR129" s="262">
        <f t="shared" si="280"/>
        <v>0</v>
      </c>
      <c r="JS129" s="262">
        <f t="shared" si="281"/>
        <v>0</v>
      </c>
      <c r="JT129" s="262">
        <f t="shared" si="282"/>
        <v>0</v>
      </c>
      <c r="JU129" s="262">
        <f t="shared" si="283"/>
        <v>0</v>
      </c>
      <c r="JV129" s="262">
        <f t="shared" si="284"/>
        <v>0</v>
      </c>
      <c r="JW129" s="262">
        <f t="shared" si="285"/>
        <v>0</v>
      </c>
      <c r="JX129" s="262">
        <f t="shared" si="286"/>
        <v>0</v>
      </c>
      <c r="JY129" s="262">
        <f t="shared" si="287"/>
        <v>0</v>
      </c>
      <c r="JZ129" s="262">
        <f t="shared" si="288"/>
        <v>0</v>
      </c>
      <c r="KA129" s="262">
        <f t="shared" si="289"/>
        <v>0</v>
      </c>
      <c r="KB129" s="262">
        <f t="shared" si="290"/>
        <v>0</v>
      </c>
      <c r="KC129" s="262">
        <f t="shared" si="291"/>
        <v>0</v>
      </c>
      <c r="KD129" s="262">
        <f t="shared" si="292"/>
        <v>0</v>
      </c>
      <c r="KE129" s="262">
        <f t="shared" si="293"/>
        <v>0</v>
      </c>
      <c r="KF129" s="262">
        <f t="shared" si="294"/>
        <v>0</v>
      </c>
      <c r="KG129" s="262">
        <f t="shared" si="295"/>
        <v>0</v>
      </c>
      <c r="KH129" s="262">
        <f t="shared" si="296"/>
        <v>0</v>
      </c>
      <c r="KI129" s="262">
        <f t="shared" si="297"/>
        <v>0</v>
      </c>
      <c r="KJ129" s="262">
        <f t="shared" si="298"/>
        <v>0</v>
      </c>
      <c r="KK129" s="262">
        <f t="shared" si="299"/>
        <v>0</v>
      </c>
      <c r="KL129" s="262">
        <f t="shared" si="300"/>
        <v>0</v>
      </c>
      <c r="KM129" s="262">
        <f t="shared" si="301"/>
        <v>0</v>
      </c>
      <c r="KN129" s="262">
        <f t="shared" si="302"/>
        <v>0</v>
      </c>
      <c r="KO129" s="262">
        <f t="shared" si="303"/>
        <v>0</v>
      </c>
      <c r="KP129" s="262">
        <f t="shared" si="304"/>
        <v>0</v>
      </c>
      <c r="KQ129" s="262">
        <f t="shared" si="305"/>
        <v>0</v>
      </c>
      <c r="KR129" s="262">
        <f t="shared" si="306"/>
        <v>0</v>
      </c>
      <c r="KS129" s="262">
        <f t="shared" si="307"/>
        <v>0</v>
      </c>
      <c r="KT129" s="262">
        <f t="shared" si="308"/>
        <v>0</v>
      </c>
      <c r="KU129" s="262">
        <f t="shared" si="309"/>
        <v>0</v>
      </c>
      <c r="KV129" s="262">
        <f t="shared" si="310"/>
        <v>0</v>
      </c>
      <c r="KW129" s="262">
        <f t="shared" si="311"/>
        <v>0</v>
      </c>
      <c r="KX129" s="262">
        <f t="shared" si="312"/>
        <v>0</v>
      </c>
      <c r="KY129" s="262">
        <f t="shared" si="313"/>
        <v>0</v>
      </c>
      <c r="KZ129" s="262">
        <f t="shared" si="314"/>
        <v>0</v>
      </c>
      <c r="LA129" s="262">
        <f t="shared" si="315"/>
        <v>0</v>
      </c>
      <c r="LB129" s="262">
        <f t="shared" si="316"/>
        <v>0</v>
      </c>
      <c r="LC129" s="262">
        <f t="shared" si="317"/>
        <v>0</v>
      </c>
      <c r="LD129" s="262">
        <f t="shared" si="318"/>
        <v>0</v>
      </c>
      <c r="LE129" s="262">
        <f t="shared" si="319"/>
        <v>0</v>
      </c>
      <c r="LF129" s="262">
        <f t="shared" si="320"/>
        <v>0</v>
      </c>
      <c r="LG129" s="262">
        <f t="shared" si="321"/>
        <v>0</v>
      </c>
      <c r="LH129" s="262">
        <f t="shared" si="322"/>
        <v>0</v>
      </c>
      <c r="LI129" s="262">
        <f t="shared" si="323"/>
        <v>0</v>
      </c>
      <c r="LJ129" s="262">
        <f t="shared" si="324"/>
        <v>0</v>
      </c>
      <c r="LK129" s="262">
        <f t="shared" si="325"/>
        <v>0</v>
      </c>
      <c r="LL129" s="262">
        <f t="shared" si="326"/>
        <v>0</v>
      </c>
    </row>
    <row r="130" spans="2:324" ht="39.950000000000003" hidden="1" customHeight="1" x14ac:dyDescent="0.25">
      <c r="B130" s="5" t="s">
        <v>88</v>
      </c>
      <c r="C130" s="68" t="s">
        <v>49</v>
      </c>
      <c r="D130" s="5" t="s">
        <v>74</v>
      </c>
      <c r="F130" s="262">
        <f>'SS to Constituents'!N130</f>
        <v>0</v>
      </c>
      <c r="H130" s="262">
        <f>'SS to Constituents'!O130</f>
        <v>0</v>
      </c>
      <c r="I130" s="264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X130" s="91">
        <f t="shared" si="327"/>
        <v>0</v>
      </c>
      <c r="Y130" s="91">
        <f t="shared" si="328"/>
        <v>0</v>
      </c>
      <c r="Z130" s="91">
        <f t="shared" si="329"/>
        <v>0</v>
      </c>
      <c r="AA130" s="91">
        <f t="shared" si="330"/>
        <v>0</v>
      </c>
      <c r="AB130" s="91">
        <f t="shared" si="331"/>
        <v>0</v>
      </c>
      <c r="AC130" s="91">
        <f t="shared" si="332"/>
        <v>0</v>
      </c>
      <c r="AD130" s="91">
        <f t="shared" si="333"/>
        <v>0</v>
      </c>
      <c r="AE130" s="91">
        <f t="shared" si="334"/>
        <v>0</v>
      </c>
      <c r="AF130" s="91">
        <f t="shared" si="335"/>
        <v>0</v>
      </c>
      <c r="AG130" s="91">
        <f t="shared" si="336"/>
        <v>0</v>
      </c>
      <c r="AH130" s="91">
        <f t="shared" si="337"/>
        <v>0</v>
      </c>
      <c r="AI130" s="91">
        <f t="shared" si="338"/>
        <v>0</v>
      </c>
      <c r="AJ130" s="91">
        <f t="shared" si="339"/>
        <v>0</v>
      </c>
      <c r="AL130" s="91">
        <f t="shared" si="340"/>
        <v>0</v>
      </c>
      <c r="AM130" s="91">
        <f t="shared" si="341"/>
        <v>0</v>
      </c>
      <c r="AN130" s="91">
        <f t="shared" si="342"/>
        <v>0</v>
      </c>
      <c r="AO130" s="91">
        <f t="shared" si="343"/>
        <v>0</v>
      </c>
      <c r="AP130" s="91">
        <f t="shared" si="344"/>
        <v>0</v>
      </c>
      <c r="AR130" s="91">
        <f t="shared" si="345"/>
        <v>0</v>
      </c>
      <c r="AS130" s="91">
        <f t="shared" si="346"/>
        <v>0</v>
      </c>
      <c r="AT130" s="91">
        <f t="shared" si="347"/>
        <v>0</v>
      </c>
      <c r="AV130" s="91">
        <f t="shared" si="348"/>
        <v>0</v>
      </c>
      <c r="AX130" s="91">
        <f t="shared" si="349"/>
        <v>0</v>
      </c>
      <c r="AZ130" s="91">
        <f t="shared" si="350"/>
        <v>0</v>
      </c>
      <c r="BB130" s="262">
        <f>'SS to Constituents'!P130</f>
        <v>0</v>
      </c>
      <c r="BC130" s="264"/>
      <c r="BD130" s="285"/>
      <c r="BE130" s="285"/>
      <c r="BF130" s="285"/>
      <c r="BG130" s="285"/>
      <c r="BH130" s="285"/>
      <c r="BI130" s="285"/>
      <c r="BJ130" s="285"/>
      <c r="BK130" s="285"/>
      <c r="BL130" s="285"/>
      <c r="BM130" s="285"/>
      <c r="BN130" s="285"/>
      <c r="BO130" s="285"/>
      <c r="BP130" s="285"/>
      <c r="BQ130" s="285"/>
      <c r="BR130" s="285"/>
      <c r="BS130" s="285"/>
      <c r="BT130" s="285"/>
      <c r="BU130" s="285"/>
      <c r="BV130" s="285"/>
      <c r="BW130" s="285"/>
      <c r="BY130" s="91">
        <f t="shared" si="351"/>
        <v>0</v>
      </c>
      <c r="BZ130" s="91">
        <f t="shared" si="368"/>
        <v>0</v>
      </c>
      <c r="CA130" s="91">
        <f t="shared" si="369"/>
        <v>0</v>
      </c>
      <c r="CB130" s="91">
        <f t="shared" si="370"/>
        <v>0</v>
      </c>
      <c r="CC130" s="91">
        <f t="shared" si="371"/>
        <v>0</v>
      </c>
      <c r="CD130" s="91">
        <f t="shared" si="372"/>
        <v>0</v>
      </c>
      <c r="CE130" s="91">
        <f t="shared" si="373"/>
        <v>0</v>
      </c>
      <c r="CF130" s="91">
        <f t="shared" si="374"/>
        <v>0</v>
      </c>
      <c r="CG130" s="91">
        <f t="shared" si="375"/>
        <v>0</v>
      </c>
      <c r="CH130" s="91">
        <f t="shared" si="357"/>
        <v>0</v>
      </c>
      <c r="CI130" s="91">
        <f t="shared" si="358"/>
        <v>0</v>
      </c>
      <c r="CJ130" s="91">
        <f t="shared" si="359"/>
        <v>0</v>
      </c>
      <c r="CK130" s="91">
        <f t="shared" si="360"/>
        <v>0</v>
      </c>
      <c r="CL130" s="91">
        <f t="shared" si="361"/>
        <v>0</v>
      </c>
      <c r="CM130" s="91">
        <f t="shared" si="362"/>
        <v>0</v>
      </c>
      <c r="CN130" s="91">
        <f t="shared" si="363"/>
        <v>0</v>
      </c>
      <c r="CO130" s="91">
        <f t="shared" si="364"/>
        <v>0</v>
      </c>
      <c r="CP130" s="91">
        <f t="shared" si="365"/>
        <v>0</v>
      </c>
      <c r="CQ130" s="91">
        <f t="shared" si="366"/>
        <v>0</v>
      </c>
      <c r="CR130" s="91">
        <f t="shared" si="367"/>
        <v>0</v>
      </c>
      <c r="CT130" s="91">
        <f t="shared" si="352"/>
        <v>0</v>
      </c>
      <c r="CV130" s="262">
        <f>'SS to Constituents'!Q130</f>
        <v>0</v>
      </c>
      <c r="CW130" s="264"/>
      <c r="CX130" s="285"/>
      <c r="CY130" s="285"/>
      <c r="CZ130" s="285"/>
      <c r="DA130" s="285"/>
      <c r="DB130" s="285"/>
      <c r="DC130" s="285"/>
      <c r="DD130" s="285"/>
      <c r="DE130" s="285"/>
      <c r="DF130" s="285"/>
      <c r="DG130" s="285"/>
      <c r="DH130" s="285"/>
      <c r="DI130" s="285"/>
      <c r="DJ130" s="285"/>
      <c r="DK130" s="285"/>
      <c r="DL130" s="285"/>
      <c r="DM130" s="285"/>
      <c r="DN130" s="285"/>
      <c r="DO130" s="285"/>
      <c r="DP130" s="285"/>
      <c r="DQ130" s="285"/>
      <c r="DR130" s="285"/>
      <c r="DS130" s="285"/>
      <c r="DT130" s="285"/>
      <c r="DU130" s="285"/>
      <c r="DV130" s="285"/>
      <c r="DW130" s="285"/>
      <c r="DX130" s="285"/>
      <c r="DY130" s="285"/>
      <c r="DZ130" s="285"/>
      <c r="EA130" s="285"/>
      <c r="EB130" s="285"/>
      <c r="EC130" s="285"/>
      <c r="ED130" s="285"/>
      <c r="EE130" s="285"/>
      <c r="EF130" s="285"/>
      <c r="EG130" s="285"/>
      <c r="EH130" s="285"/>
      <c r="EI130" s="285"/>
      <c r="EJ130" s="285"/>
      <c r="EK130" s="285"/>
      <c r="EL130" s="285"/>
      <c r="EM130" s="285"/>
      <c r="EN130" s="285"/>
      <c r="EO130" s="285"/>
      <c r="EP130" s="285"/>
      <c r="EQ130" s="285"/>
      <c r="ER130" s="285"/>
      <c r="ES130" s="285"/>
      <c r="ET130" s="285"/>
      <c r="EU130" s="285"/>
      <c r="EV130" s="285"/>
      <c r="EW130" s="285"/>
      <c r="EX130" s="285"/>
      <c r="EY130" s="285"/>
      <c r="EZ130" s="285"/>
      <c r="FA130" s="285"/>
      <c r="FB130" s="285"/>
      <c r="FC130" s="285"/>
      <c r="FD130" s="285"/>
      <c r="FE130" s="285"/>
      <c r="FG130" s="91">
        <f t="shared" si="353"/>
        <v>0</v>
      </c>
      <c r="FH130" s="91">
        <f t="shared" si="377"/>
        <v>0</v>
      </c>
      <c r="FI130" s="91">
        <f t="shared" si="378"/>
        <v>0</v>
      </c>
      <c r="FJ130" s="91">
        <f t="shared" si="379"/>
        <v>0</v>
      </c>
      <c r="FK130" s="91">
        <f t="shared" si="380"/>
        <v>0</v>
      </c>
      <c r="FL130" s="91">
        <f t="shared" si="381"/>
        <v>0</v>
      </c>
      <c r="FM130" s="91">
        <f t="shared" si="382"/>
        <v>0</v>
      </c>
      <c r="FN130" s="91">
        <f t="shared" si="383"/>
        <v>0</v>
      </c>
      <c r="FO130" s="91">
        <f t="shared" si="384"/>
        <v>0</v>
      </c>
      <c r="FP130" s="91">
        <f t="shared" si="385"/>
        <v>0</v>
      </c>
      <c r="FQ130" s="91">
        <f t="shared" si="386"/>
        <v>0</v>
      </c>
      <c r="FR130" s="91">
        <f t="shared" si="387"/>
        <v>0</v>
      </c>
      <c r="FS130" s="91">
        <f t="shared" si="388"/>
        <v>0</v>
      </c>
      <c r="FT130" s="91">
        <f t="shared" si="389"/>
        <v>0</v>
      </c>
      <c r="FU130" s="91">
        <f t="shared" si="390"/>
        <v>0</v>
      </c>
      <c r="FV130" s="91">
        <f t="shared" si="391"/>
        <v>0</v>
      </c>
      <c r="FW130" s="91">
        <f t="shared" si="376"/>
        <v>0</v>
      </c>
      <c r="FX130" s="91">
        <f t="shared" si="392"/>
        <v>0</v>
      </c>
      <c r="FY130" s="91">
        <f t="shared" si="393"/>
        <v>0</v>
      </c>
      <c r="FZ130" s="91">
        <f t="shared" si="394"/>
        <v>0</v>
      </c>
      <c r="GA130" s="91">
        <f t="shared" si="420"/>
        <v>0</v>
      </c>
      <c r="GB130" s="91">
        <f t="shared" si="421"/>
        <v>0</v>
      </c>
      <c r="GC130" s="91">
        <f t="shared" si="422"/>
        <v>0</v>
      </c>
      <c r="GD130" s="91">
        <f t="shared" si="423"/>
        <v>0</v>
      </c>
      <c r="GE130" s="91">
        <f t="shared" si="424"/>
        <v>0</v>
      </c>
      <c r="GF130" s="91">
        <f t="shared" si="425"/>
        <v>0</v>
      </c>
      <c r="GG130" s="91">
        <f t="shared" si="426"/>
        <v>0</v>
      </c>
      <c r="GH130" s="91">
        <f t="shared" si="427"/>
        <v>0</v>
      </c>
      <c r="GI130" s="91">
        <f t="shared" si="428"/>
        <v>0</v>
      </c>
      <c r="GJ130" s="91">
        <f t="shared" si="429"/>
        <v>0</v>
      </c>
      <c r="GK130" s="91">
        <f t="shared" si="430"/>
        <v>0</v>
      </c>
      <c r="GL130" s="91">
        <f t="shared" si="431"/>
        <v>0</v>
      </c>
      <c r="GM130" s="91">
        <f t="shared" si="432"/>
        <v>0</v>
      </c>
      <c r="GN130" s="91">
        <f t="shared" si="433"/>
        <v>0</v>
      </c>
      <c r="GO130" s="91">
        <f t="shared" si="434"/>
        <v>0</v>
      </c>
      <c r="GP130" s="91">
        <f t="shared" si="415"/>
        <v>0</v>
      </c>
      <c r="GQ130" s="91">
        <f t="shared" si="416"/>
        <v>0</v>
      </c>
      <c r="GR130" s="91">
        <f t="shared" si="417"/>
        <v>0</v>
      </c>
      <c r="GS130" s="91">
        <f t="shared" si="418"/>
        <v>0</v>
      </c>
      <c r="GT130" s="91">
        <f t="shared" si="419"/>
        <v>0</v>
      </c>
      <c r="GU130" s="91">
        <f t="shared" si="395"/>
        <v>0</v>
      </c>
      <c r="GV130" s="91">
        <f t="shared" si="396"/>
        <v>0</v>
      </c>
      <c r="GW130" s="91">
        <f t="shared" si="397"/>
        <v>0</v>
      </c>
      <c r="GX130" s="91">
        <f t="shared" si="398"/>
        <v>0</v>
      </c>
      <c r="GY130" s="91">
        <f t="shared" si="399"/>
        <v>0</v>
      </c>
      <c r="GZ130" s="91">
        <f t="shared" si="400"/>
        <v>0</v>
      </c>
      <c r="HA130" s="91">
        <f t="shared" si="401"/>
        <v>0</v>
      </c>
      <c r="HB130" s="91">
        <f t="shared" si="402"/>
        <v>0</v>
      </c>
      <c r="HC130" s="91">
        <f t="shared" si="403"/>
        <v>0</v>
      </c>
      <c r="HD130" s="91">
        <f t="shared" si="404"/>
        <v>0</v>
      </c>
      <c r="HE130" s="91">
        <f t="shared" si="405"/>
        <v>0</v>
      </c>
      <c r="HF130" s="91">
        <f t="shared" si="406"/>
        <v>0</v>
      </c>
      <c r="HG130" s="91">
        <f t="shared" si="407"/>
        <v>0</v>
      </c>
      <c r="HH130" s="91">
        <f t="shared" si="408"/>
        <v>0</v>
      </c>
      <c r="HI130" s="91">
        <f t="shared" si="409"/>
        <v>0</v>
      </c>
      <c r="HJ130" s="91">
        <f t="shared" si="410"/>
        <v>0</v>
      </c>
      <c r="HK130" s="91">
        <f t="shared" si="411"/>
        <v>0</v>
      </c>
      <c r="HL130" s="91">
        <f t="shared" si="412"/>
        <v>0</v>
      </c>
      <c r="HM130" s="91">
        <f t="shared" si="413"/>
        <v>0</v>
      </c>
      <c r="HN130" s="91">
        <f t="shared" si="414"/>
        <v>0</v>
      </c>
      <c r="HP130" s="91">
        <f t="shared" si="354"/>
        <v>0</v>
      </c>
      <c r="HR130" s="262">
        <f t="shared" si="355"/>
        <v>0</v>
      </c>
      <c r="HS130" s="91">
        <f>HR130-'SS to Constituents'!F130</f>
        <v>0</v>
      </c>
      <c r="HV130" s="289" t="str">
        <f t="shared" si="356"/>
        <v>1E.6.GTAC</v>
      </c>
      <c r="HW130" s="262">
        <f t="shared" si="233"/>
        <v>0</v>
      </c>
      <c r="HX130" s="262">
        <f t="shared" si="234"/>
        <v>0</v>
      </c>
      <c r="HY130" s="262">
        <f t="shared" si="235"/>
        <v>0</v>
      </c>
      <c r="HZ130" s="262">
        <f t="shared" si="236"/>
        <v>0</v>
      </c>
      <c r="IA130" s="262">
        <f t="shared" si="237"/>
        <v>0</v>
      </c>
      <c r="IB130" s="262">
        <f t="shared" si="238"/>
        <v>0</v>
      </c>
      <c r="IC130" s="262">
        <f t="shared" si="239"/>
        <v>0</v>
      </c>
      <c r="ID130" s="262">
        <f t="shared" si="240"/>
        <v>0</v>
      </c>
      <c r="IE130" s="262">
        <f t="shared" si="241"/>
        <v>0</v>
      </c>
      <c r="IF130" s="262">
        <f t="shared" si="242"/>
        <v>0</v>
      </c>
      <c r="IG130" s="262">
        <f t="shared" si="243"/>
        <v>0</v>
      </c>
      <c r="IH130" s="262">
        <f t="shared" si="244"/>
        <v>0</v>
      </c>
      <c r="II130" s="262">
        <f t="shared" si="245"/>
        <v>0</v>
      </c>
      <c r="IJ130" s="262">
        <f t="shared" si="246"/>
        <v>0</v>
      </c>
      <c r="IK130" s="262">
        <f t="shared" si="247"/>
        <v>0</v>
      </c>
      <c r="IL130" s="262">
        <f t="shared" si="248"/>
        <v>0</v>
      </c>
      <c r="IM130" s="262">
        <f t="shared" si="249"/>
        <v>0</v>
      </c>
      <c r="IN130" s="262">
        <f t="shared" si="250"/>
        <v>0</v>
      </c>
      <c r="IO130" s="262">
        <f t="shared" si="251"/>
        <v>0</v>
      </c>
      <c r="IP130" s="262">
        <f t="shared" si="252"/>
        <v>0</v>
      </c>
      <c r="IQ130" s="262">
        <f t="shared" si="253"/>
        <v>0</v>
      </c>
      <c r="IR130" s="262">
        <f t="shared" si="254"/>
        <v>0</v>
      </c>
      <c r="IS130" s="262">
        <f t="shared" si="255"/>
        <v>0</v>
      </c>
      <c r="IT130" s="262">
        <f t="shared" si="256"/>
        <v>0</v>
      </c>
      <c r="IU130" s="262">
        <f t="shared" si="257"/>
        <v>0</v>
      </c>
      <c r="IV130" s="262">
        <f t="shared" si="258"/>
        <v>0</v>
      </c>
      <c r="IW130" s="262">
        <f t="shared" si="259"/>
        <v>0</v>
      </c>
      <c r="IX130" s="262">
        <f t="shared" si="260"/>
        <v>0</v>
      </c>
      <c r="IY130" s="262">
        <f t="shared" si="261"/>
        <v>0</v>
      </c>
      <c r="IZ130" s="262">
        <f t="shared" si="262"/>
        <v>0</v>
      </c>
      <c r="JA130" s="262">
        <f t="shared" si="263"/>
        <v>0</v>
      </c>
      <c r="JB130" s="262">
        <f t="shared" si="264"/>
        <v>0</v>
      </c>
      <c r="JC130" s="262">
        <f t="shared" si="265"/>
        <v>0</v>
      </c>
      <c r="JD130" s="262">
        <f t="shared" si="266"/>
        <v>0</v>
      </c>
      <c r="JE130" s="262">
        <f t="shared" si="267"/>
        <v>0</v>
      </c>
      <c r="JF130" s="262">
        <f t="shared" si="268"/>
        <v>0</v>
      </c>
      <c r="JG130" s="262">
        <f t="shared" si="269"/>
        <v>0</v>
      </c>
      <c r="JH130" s="262">
        <f t="shared" si="270"/>
        <v>0</v>
      </c>
      <c r="JI130" s="262">
        <f t="shared" si="271"/>
        <v>0</v>
      </c>
      <c r="JJ130" s="262">
        <f t="shared" si="272"/>
        <v>0</v>
      </c>
      <c r="JK130" s="262">
        <f t="shared" si="273"/>
        <v>0</v>
      </c>
      <c r="JL130" s="262">
        <f t="shared" si="274"/>
        <v>0</v>
      </c>
      <c r="JM130" s="262">
        <f t="shared" si="275"/>
        <v>0</v>
      </c>
      <c r="JN130" s="262">
        <f t="shared" si="276"/>
        <v>0</v>
      </c>
      <c r="JO130" s="262">
        <f t="shared" si="277"/>
        <v>0</v>
      </c>
      <c r="JP130" s="262">
        <f t="shared" si="278"/>
        <v>0</v>
      </c>
      <c r="JQ130" s="262">
        <f t="shared" si="279"/>
        <v>0</v>
      </c>
      <c r="JR130" s="262">
        <f t="shared" si="280"/>
        <v>0</v>
      </c>
      <c r="JS130" s="262">
        <f t="shared" si="281"/>
        <v>0</v>
      </c>
      <c r="JT130" s="262">
        <f t="shared" si="282"/>
        <v>0</v>
      </c>
      <c r="JU130" s="262">
        <f t="shared" si="283"/>
        <v>0</v>
      </c>
      <c r="JV130" s="262">
        <f t="shared" si="284"/>
        <v>0</v>
      </c>
      <c r="JW130" s="262">
        <f t="shared" si="285"/>
        <v>0</v>
      </c>
      <c r="JX130" s="262">
        <f t="shared" si="286"/>
        <v>0</v>
      </c>
      <c r="JY130" s="262">
        <f t="shared" si="287"/>
        <v>0</v>
      </c>
      <c r="JZ130" s="262">
        <f t="shared" si="288"/>
        <v>0</v>
      </c>
      <c r="KA130" s="262">
        <f t="shared" si="289"/>
        <v>0</v>
      </c>
      <c r="KB130" s="262">
        <f t="shared" si="290"/>
        <v>0</v>
      </c>
      <c r="KC130" s="262">
        <f t="shared" si="291"/>
        <v>0</v>
      </c>
      <c r="KD130" s="262">
        <f t="shared" si="292"/>
        <v>0</v>
      </c>
      <c r="KE130" s="262">
        <f t="shared" si="293"/>
        <v>0</v>
      </c>
      <c r="KF130" s="262">
        <f t="shared" si="294"/>
        <v>0</v>
      </c>
      <c r="KG130" s="262">
        <f t="shared" si="295"/>
        <v>0</v>
      </c>
      <c r="KH130" s="262">
        <f t="shared" si="296"/>
        <v>0</v>
      </c>
      <c r="KI130" s="262">
        <f t="shared" si="297"/>
        <v>0</v>
      </c>
      <c r="KJ130" s="262">
        <f t="shared" si="298"/>
        <v>0</v>
      </c>
      <c r="KK130" s="262">
        <f t="shared" si="299"/>
        <v>0</v>
      </c>
      <c r="KL130" s="262">
        <f t="shared" si="300"/>
        <v>0</v>
      </c>
      <c r="KM130" s="262">
        <f t="shared" si="301"/>
        <v>0</v>
      </c>
      <c r="KN130" s="262">
        <f t="shared" si="302"/>
        <v>0</v>
      </c>
      <c r="KO130" s="262">
        <f t="shared" si="303"/>
        <v>0</v>
      </c>
      <c r="KP130" s="262">
        <f t="shared" si="304"/>
        <v>0</v>
      </c>
      <c r="KQ130" s="262">
        <f t="shared" si="305"/>
        <v>0</v>
      </c>
      <c r="KR130" s="262">
        <f t="shared" si="306"/>
        <v>0</v>
      </c>
      <c r="KS130" s="262">
        <f t="shared" si="307"/>
        <v>0</v>
      </c>
      <c r="KT130" s="262">
        <f t="shared" si="308"/>
        <v>0</v>
      </c>
      <c r="KU130" s="262">
        <f t="shared" si="309"/>
        <v>0</v>
      </c>
      <c r="KV130" s="262">
        <f t="shared" si="310"/>
        <v>0</v>
      </c>
      <c r="KW130" s="262">
        <f t="shared" si="311"/>
        <v>0</v>
      </c>
      <c r="KX130" s="262">
        <f t="shared" si="312"/>
        <v>0</v>
      </c>
      <c r="KY130" s="262">
        <f t="shared" si="313"/>
        <v>0</v>
      </c>
      <c r="KZ130" s="262">
        <f t="shared" si="314"/>
        <v>0</v>
      </c>
      <c r="LA130" s="262">
        <f t="shared" si="315"/>
        <v>0</v>
      </c>
      <c r="LB130" s="262">
        <f t="shared" si="316"/>
        <v>0</v>
      </c>
      <c r="LC130" s="262">
        <f t="shared" si="317"/>
        <v>0</v>
      </c>
      <c r="LD130" s="262">
        <f t="shared" si="318"/>
        <v>0</v>
      </c>
      <c r="LE130" s="262">
        <f t="shared" si="319"/>
        <v>0</v>
      </c>
      <c r="LF130" s="262">
        <f t="shared" si="320"/>
        <v>0</v>
      </c>
      <c r="LG130" s="262">
        <f t="shared" si="321"/>
        <v>0</v>
      </c>
      <c r="LH130" s="262">
        <f t="shared" si="322"/>
        <v>0</v>
      </c>
      <c r="LI130" s="262">
        <f t="shared" si="323"/>
        <v>0</v>
      </c>
      <c r="LJ130" s="262">
        <f t="shared" si="324"/>
        <v>0</v>
      </c>
      <c r="LK130" s="262">
        <f t="shared" si="325"/>
        <v>0</v>
      </c>
      <c r="LL130" s="262">
        <f t="shared" si="326"/>
        <v>0</v>
      </c>
    </row>
    <row r="131" spans="2:324" ht="39.950000000000003" hidden="1" customHeight="1" x14ac:dyDescent="0.25">
      <c r="B131" s="5" t="s">
        <v>88</v>
      </c>
      <c r="C131" s="68" t="s">
        <v>49</v>
      </c>
      <c r="D131" s="5" t="s">
        <v>75</v>
      </c>
      <c r="F131" s="262">
        <f>'SS to Constituents'!N131</f>
        <v>0</v>
      </c>
      <c r="H131" s="262">
        <f>'SS to Constituents'!O131</f>
        <v>0</v>
      </c>
      <c r="I131" s="264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X131" s="91">
        <f t="shared" si="327"/>
        <v>0</v>
      </c>
      <c r="Y131" s="91">
        <f t="shared" si="328"/>
        <v>0</v>
      </c>
      <c r="Z131" s="91">
        <f t="shared" si="329"/>
        <v>0</v>
      </c>
      <c r="AA131" s="91">
        <f t="shared" si="330"/>
        <v>0</v>
      </c>
      <c r="AB131" s="91">
        <f t="shared" si="331"/>
        <v>0</v>
      </c>
      <c r="AC131" s="91">
        <f t="shared" si="332"/>
        <v>0</v>
      </c>
      <c r="AD131" s="91">
        <f t="shared" si="333"/>
        <v>0</v>
      </c>
      <c r="AE131" s="91">
        <f t="shared" si="334"/>
        <v>0</v>
      </c>
      <c r="AF131" s="91">
        <f t="shared" si="335"/>
        <v>0</v>
      </c>
      <c r="AG131" s="91">
        <f t="shared" si="336"/>
        <v>0</v>
      </c>
      <c r="AH131" s="91">
        <f t="shared" si="337"/>
        <v>0</v>
      </c>
      <c r="AI131" s="91">
        <f t="shared" si="338"/>
        <v>0</v>
      </c>
      <c r="AJ131" s="91">
        <f t="shared" si="339"/>
        <v>0</v>
      </c>
      <c r="AL131" s="91">
        <f t="shared" si="340"/>
        <v>0</v>
      </c>
      <c r="AM131" s="91">
        <f t="shared" si="341"/>
        <v>0</v>
      </c>
      <c r="AN131" s="91">
        <f t="shared" si="342"/>
        <v>0</v>
      </c>
      <c r="AO131" s="91">
        <f t="shared" si="343"/>
        <v>0</v>
      </c>
      <c r="AP131" s="91">
        <f t="shared" si="344"/>
        <v>0</v>
      </c>
      <c r="AR131" s="91">
        <f t="shared" si="345"/>
        <v>0</v>
      </c>
      <c r="AS131" s="91">
        <f t="shared" si="346"/>
        <v>0</v>
      </c>
      <c r="AT131" s="91">
        <f t="shared" si="347"/>
        <v>0</v>
      </c>
      <c r="AV131" s="91">
        <f t="shared" si="348"/>
        <v>0</v>
      </c>
      <c r="AX131" s="91">
        <f t="shared" si="349"/>
        <v>0</v>
      </c>
      <c r="AZ131" s="91">
        <f t="shared" si="350"/>
        <v>0</v>
      </c>
      <c r="BB131" s="262">
        <f>'SS to Constituents'!P131</f>
        <v>0</v>
      </c>
      <c r="BC131" s="264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85"/>
      <c r="BU131" s="285"/>
      <c r="BV131" s="285"/>
      <c r="BW131" s="285"/>
      <c r="BY131" s="91">
        <f t="shared" si="351"/>
        <v>0</v>
      </c>
      <c r="BZ131" s="91">
        <f t="shared" si="368"/>
        <v>0</v>
      </c>
      <c r="CA131" s="91">
        <f t="shared" si="369"/>
        <v>0</v>
      </c>
      <c r="CB131" s="91">
        <f t="shared" si="370"/>
        <v>0</v>
      </c>
      <c r="CC131" s="91">
        <f t="shared" si="371"/>
        <v>0</v>
      </c>
      <c r="CD131" s="91">
        <f t="shared" si="372"/>
        <v>0</v>
      </c>
      <c r="CE131" s="91">
        <f t="shared" si="373"/>
        <v>0</v>
      </c>
      <c r="CF131" s="91">
        <f t="shared" si="374"/>
        <v>0</v>
      </c>
      <c r="CG131" s="91">
        <f t="shared" si="375"/>
        <v>0</v>
      </c>
      <c r="CH131" s="91">
        <f t="shared" si="357"/>
        <v>0</v>
      </c>
      <c r="CI131" s="91">
        <f t="shared" si="358"/>
        <v>0</v>
      </c>
      <c r="CJ131" s="91">
        <f t="shared" si="359"/>
        <v>0</v>
      </c>
      <c r="CK131" s="91">
        <f t="shared" si="360"/>
        <v>0</v>
      </c>
      <c r="CL131" s="91">
        <f t="shared" si="361"/>
        <v>0</v>
      </c>
      <c r="CM131" s="91">
        <f t="shared" si="362"/>
        <v>0</v>
      </c>
      <c r="CN131" s="91">
        <f t="shared" si="363"/>
        <v>0</v>
      </c>
      <c r="CO131" s="91">
        <f t="shared" si="364"/>
        <v>0</v>
      </c>
      <c r="CP131" s="91">
        <f t="shared" si="365"/>
        <v>0</v>
      </c>
      <c r="CQ131" s="91">
        <f t="shared" si="366"/>
        <v>0</v>
      </c>
      <c r="CR131" s="91">
        <f t="shared" si="367"/>
        <v>0</v>
      </c>
      <c r="CT131" s="91">
        <f t="shared" si="352"/>
        <v>0</v>
      </c>
      <c r="CV131" s="262">
        <f>'SS to Constituents'!Q131</f>
        <v>0</v>
      </c>
      <c r="CW131" s="264"/>
      <c r="CX131" s="285"/>
      <c r="CY131" s="285"/>
      <c r="CZ131" s="285"/>
      <c r="DA131" s="285"/>
      <c r="DB131" s="285"/>
      <c r="DC131" s="285"/>
      <c r="DD131" s="285"/>
      <c r="DE131" s="285"/>
      <c r="DF131" s="285"/>
      <c r="DG131" s="285"/>
      <c r="DH131" s="285"/>
      <c r="DI131" s="285"/>
      <c r="DJ131" s="285"/>
      <c r="DK131" s="285"/>
      <c r="DL131" s="285"/>
      <c r="DM131" s="285"/>
      <c r="DN131" s="285"/>
      <c r="DO131" s="285"/>
      <c r="DP131" s="285"/>
      <c r="DQ131" s="285"/>
      <c r="DR131" s="285"/>
      <c r="DS131" s="285"/>
      <c r="DT131" s="285"/>
      <c r="DU131" s="285"/>
      <c r="DV131" s="285"/>
      <c r="DW131" s="285"/>
      <c r="DX131" s="285"/>
      <c r="DY131" s="285"/>
      <c r="DZ131" s="285"/>
      <c r="EA131" s="285"/>
      <c r="EB131" s="285"/>
      <c r="EC131" s="285"/>
      <c r="ED131" s="285"/>
      <c r="EE131" s="285"/>
      <c r="EF131" s="285"/>
      <c r="EG131" s="285"/>
      <c r="EH131" s="285"/>
      <c r="EI131" s="285"/>
      <c r="EJ131" s="285"/>
      <c r="EK131" s="285"/>
      <c r="EL131" s="285"/>
      <c r="EM131" s="285"/>
      <c r="EN131" s="285"/>
      <c r="EO131" s="285"/>
      <c r="EP131" s="285"/>
      <c r="EQ131" s="285"/>
      <c r="ER131" s="285"/>
      <c r="ES131" s="285"/>
      <c r="ET131" s="285"/>
      <c r="EU131" s="285"/>
      <c r="EV131" s="285"/>
      <c r="EW131" s="285"/>
      <c r="EX131" s="285"/>
      <c r="EY131" s="285"/>
      <c r="EZ131" s="285"/>
      <c r="FA131" s="285"/>
      <c r="FB131" s="285"/>
      <c r="FC131" s="285"/>
      <c r="FD131" s="285"/>
      <c r="FE131" s="285"/>
      <c r="FG131" s="91">
        <f t="shared" si="353"/>
        <v>0</v>
      </c>
      <c r="FH131" s="91">
        <f t="shared" si="377"/>
        <v>0</v>
      </c>
      <c r="FI131" s="91">
        <f t="shared" si="378"/>
        <v>0</v>
      </c>
      <c r="FJ131" s="91">
        <f t="shared" si="379"/>
        <v>0</v>
      </c>
      <c r="FK131" s="91">
        <f t="shared" si="380"/>
        <v>0</v>
      </c>
      <c r="FL131" s="91">
        <f t="shared" si="381"/>
        <v>0</v>
      </c>
      <c r="FM131" s="91">
        <f t="shared" si="382"/>
        <v>0</v>
      </c>
      <c r="FN131" s="91">
        <f t="shared" si="383"/>
        <v>0</v>
      </c>
      <c r="FO131" s="91">
        <f t="shared" si="384"/>
        <v>0</v>
      </c>
      <c r="FP131" s="91">
        <f t="shared" si="385"/>
        <v>0</v>
      </c>
      <c r="FQ131" s="91">
        <f t="shared" si="386"/>
        <v>0</v>
      </c>
      <c r="FR131" s="91">
        <f t="shared" si="387"/>
        <v>0</v>
      </c>
      <c r="FS131" s="91">
        <f t="shared" si="388"/>
        <v>0</v>
      </c>
      <c r="FT131" s="91">
        <f t="shared" si="389"/>
        <v>0</v>
      </c>
      <c r="FU131" s="91">
        <f t="shared" si="390"/>
        <v>0</v>
      </c>
      <c r="FV131" s="91">
        <f t="shared" si="391"/>
        <v>0</v>
      </c>
      <c r="FW131" s="91">
        <f t="shared" si="376"/>
        <v>0</v>
      </c>
      <c r="FX131" s="91">
        <f t="shared" si="392"/>
        <v>0</v>
      </c>
      <c r="FY131" s="91">
        <f t="shared" si="393"/>
        <v>0</v>
      </c>
      <c r="FZ131" s="91">
        <f t="shared" si="394"/>
        <v>0</v>
      </c>
      <c r="GA131" s="91">
        <f t="shared" si="420"/>
        <v>0</v>
      </c>
      <c r="GB131" s="91">
        <f t="shared" si="421"/>
        <v>0</v>
      </c>
      <c r="GC131" s="91">
        <f t="shared" si="422"/>
        <v>0</v>
      </c>
      <c r="GD131" s="91">
        <f t="shared" si="423"/>
        <v>0</v>
      </c>
      <c r="GE131" s="91">
        <f t="shared" si="424"/>
        <v>0</v>
      </c>
      <c r="GF131" s="91">
        <f t="shared" si="425"/>
        <v>0</v>
      </c>
      <c r="GG131" s="91">
        <f t="shared" si="426"/>
        <v>0</v>
      </c>
      <c r="GH131" s="91">
        <f t="shared" si="427"/>
        <v>0</v>
      </c>
      <c r="GI131" s="91">
        <f t="shared" si="428"/>
        <v>0</v>
      </c>
      <c r="GJ131" s="91">
        <f t="shared" si="429"/>
        <v>0</v>
      </c>
      <c r="GK131" s="91">
        <f t="shared" si="430"/>
        <v>0</v>
      </c>
      <c r="GL131" s="91">
        <f t="shared" si="431"/>
        <v>0</v>
      </c>
      <c r="GM131" s="91">
        <f t="shared" si="432"/>
        <v>0</v>
      </c>
      <c r="GN131" s="91">
        <f t="shared" si="433"/>
        <v>0</v>
      </c>
      <c r="GO131" s="91">
        <f t="shared" si="434"/>
        <v>0</v>
      </c>
      <c r="GP131" s="91">
        <f t="shared" si="415"/>
        <v>0</v>
      </c>
      <c r="GQ131" s="91">
        <f t="shared" si="416"/>
        <v>0</v>
      </c>
      <c r="GR131" s="91">
        <f t="shared" si="417"/>
        <v>0</v>
      </c>
      <c r="GS131" s="91">
        <f t="shared" si="418"/>
        <v>0</v>
      </c>
      <c r="GT131" s="91">
        <f t="shared" si="419"/>
        <v>0</v>
      </c>
      <c r="GU131" s="91">
        <f t="shared" si="395"/>
        <v>0</v>
      </c>
      <c r="GV131" s="91">
        <f t="shared" si="396"/>
        <v>0</v>
      </c>
      <c r="GW131" s="91">
        <f t="shared" si="397"/>
        <v>0</v>
      </c>
      <c r="GX131" s="91">
        <f t="shared" si="398"/>
        <v>0</v>
      </c>
      <c r="GY131" s="91">
        <f t="shared" si="399"/>
        <v>0</v>
      </c>
      <c r="GZ131" s="91">
        <f t="shared" si="400"/>
        <v>0</v>
      </c>
      <c r="HA131" s="91">
        <f t="shared" si="401"/>
        <v>0</v>
      </c>
      <c r="HB131" s="91">
        <f t="shared" si="402"/>
        <v>0</v>
      </c>
      <c r="HC131" s="91">
        <f t="shared" si="403"/>
        <v>0</v>
      </c>
      <c r="HD131" s="91">
        <f t="shared" si="404"/>
        <v>0</v>
      </c>
      <c r="HE131" s="91">
        <f t="shared" si="405"/>
        <v>0</v>
      </c>
      <c r="HF131" s="91">
        <f t="shared" si="406"/>
        <v>0</v>
      </c>
      <c r="HG131" s="91">
        <f t="shared" si="407"/>
        <v>0</v>
      </c>
      <c r="HH131" s="91">
        <f t="shared" si="408"/>
        <v>0</v>
      </c>
      <c r="HI131" s="91">
        <f t="shared" si="409"/>
        <v>0</v>
      </c>
      <c r="HJ131" s="91">
        <f t="shared" si="410"/>
        <v>0</v>
      </c>
      <c r="HK131" s="91">
        <f t="shared" si="411"/>
        <v>0</v>
      </c>
      <c r="HL131" s="91">
        <f t="shared" si="412"/>
        <v>0</v>
      </c>
      <c r="HM131" s="91">
        <f t="shared" si="413"/>
        <v>0</v>
      </c>
      <c r="HN131" s="91">
        <f t="shared" si="414"/>
        <v>0</v>
      </c>
      <c r="HP131" s="91">
        <f t="shared" si="354"/>
        <v>0</v>
      </c>
      <c r="HR131" s="262">
        <f t="shared" si="355"/>
        <v>0</v>
      </c>
      <c r="HS131" s="91">
        <f>HR131-'SS to Constituents'!F131</f>
        <v>0</v>
      </c>
      <c r="HV131" s="289" t="str">
        <f t="shared" si="356"/>
        <v>1E.6.GTANC</v>
      </c>
      <c r="HW131" s="262">
        <f t="shared" si="233"/>
        <v>0</v>
      </c>
      <c r="HX131" s="262">
        <f t="shared" si="234"/>
        <v>0</v>
      </c>
      <c r="HY131" s="262">
        <f t="shared" si="235"/>
        <v>0</v>
      </c>
      <c r="HZ131" s="262">
        <f t="shared" si="236"/>
        <v>0</v>
      </c>
      <c r="IA131" s="262">
        <f t="shared" si="237"/>
        <v>0</v>
      </c>
      <c r="IB131" s="262">
        <f t="shared" si="238"/>
        <v>0</v>
      </c>
      <c r="IC131" s="262">
        <f t="shared" si="239"/>
        <v>0</v>
      </c>
      <c r="ID131" s="262">
        <f t="shared" si="240"/>
        <v>0</v>
      </c>
      <c r="IE131" s="262">
        <f t="shared" si="241"/>
        <v>0</v>
      </c>
      <c r="IF131" s="262">
        <f t="shared" si="242"/>
        <v>0</v>
      </c>
      <c r="IG131" s="262">
        <f t="shared" si="243"/>
        <v>0</v>
      </c>
      <c r="IH131" s="262">
        <f t="shared" si="244"/>
        <v>0</v>
      </c>
      <c r="II131" s="262">
        <f t="shared" si="245"/>
        <v>0</v>
      </c>
      <c r="IJ131" s="262">
        <f t="shared" si="246"/>
        <v>0</v>
      </c>
      <c r="IK131" s="262">
        <f t="shared" si="247"/>
        <v>0</v>
      </c>
      <c r="IL131" s="262">
        <f t="shared" si="248"/>
        <v>0</v>
      </c>
      <c r="IM131" s="262">
        <f t="shared" si="249"/>
        <v>0</v>
      </c>
      <c r="IN131" s="262">
        <f t="shared" si="250"/>
        <v>0</v>
      </c>
      <c r="IO131" s="262">
        <f t="shared" si="251"/>
        <v>0</v>
      </c>
      <c r="IP131" s="262">
        <f t="shared" si="252"/>
        <v>0</v>
      </c>
      <c r="IQ131" s="262">
        <f t="shared" si="253"/>
        <v>0</v>
      </c>
      <c r="IR131" s="262">
        <f t="shared" si="254"/>
        <v>0</v>
      </c>
      <c r="IS131" s="262">
        <f t="shared" si="255"/>
        <v>0</v>
      </c>
      <c r="IT131" s="262">
        <f t="shared" si="256"/>
        <v>0</v>
      </c>
      <c r="IU131" s="262">
        <f t="shared" si="257"/>
        <v>0</v>
      </c>
      <c r="IV131" s="262">
        <f t="shared" si="258"/>
        <v>0</v>
      </c>
      <c r="IW131" s="262">
        <f t="shared" si="259"/>
        <v>0</v>
      </c>
      <c r="IX131" s="262">
        <f t="shared" si="260"/>
        <v>0</v>
      </c>
      <c r="IY131" s="262">
        <f t="shared" si="261"/>
        <v>0</v>
      </c>
      <c r="IZ131" s="262">
        <f t="shared" si="262"/>
        <v>0</v>
      </c>
      <c r="JA131" s="262">
        <f t="shared" si="263"/>
        <v>0</v>
      </c>
      <c r="JB131" s="262">
        <f t="shared" si="264"/>
        <v>0</v>
      </c>
      <c r="JC131" s="262">
        <f t="shared" si="265"/>
        <v>0</v>
      </c>
      <c r="JD131" s="262">
        <f t="shared" si="266"/>
        <v>0</v>
      </c>
      <c r="JE131" s="262">
        <f t="shared" si="267"/>
        <v>0</v>
      </c>
      <c r="JF131" s="262">
        <f t="shared" si="268"/>
        <v>0</v>
      </c>
      <c r="JG131" s="262">
        <f t="shared" si="269"/>
        <v>0</v>
      </c>
      <c r="JH131" s="262">
        <f t="shared" si="270"/>
        <v>0</v>
      </c>
      <c r="JI131" s="262">
        <f t="shared" si="271"/>
        <v>0</v>
      </c>
      <c r="JJ131" s="262">
        <f t="shared" si="272"/>
        <v>0</v>
      </c>
      <c r="JK131" s="262">
        <f t="shared" si="273"/>
        <v>0</v>
      </c>
      <c r="JL131" s="262">
        <f t="shared" si="274"/>
        <v>0</v>
      </c>
      <c r="JM131" s="262">
        <f t="shared" si="275"/>
        <v>0</v>
      </c>
      <c r="JN131" s="262">
        <f t="shared" si="276"/>
        <v>0</v>
      </c>
      <c r="JO131" s="262">
        <f t="shared" si="277"/>
        <v>0</v>
      </c>
      <c r="JP131" s="262">
        <f t="shared" si="278"/>
        <v>0</v>
      </c>
      <c r="JQ131" s="262">
        <f t="shared" si="279"/>
        <v>0</v>
      </c>
      <c r="JR131" s="262">
        <f t="shared" si="280"/>
        <v>0</v>
      </c>
      <c r="JS131" s="262">
        <f t="shared" si="281"/>
        <v>0</v>
      </c>
      <c r="JT131" s="262">
        <f t="shared" si="282"/>
        <v>0</v>
      </c>
      <c r="JU131" s="262">
        <f t="shared" si="283"/>
        <v>0</v>
      </c>
      <c r="JV131" s="262">
        <f t="shared" si="284"/>
        <v>0</v>
      </c>
      <c r="JW131" s="262">
        <f t="shared" si="285"/>
        <v>0</v>
      </c>
      <c r="JX131" s="262">
        <f t="shared" si="286"/>
        <v>0</v>
      </c>
      <c r="JY131" s="262">
        <f t="shared" si="287"/>
        <v>0</v>
      </c>
      <c r="JZ131" s="262">
        <f t="shared" si="288"/>
        <v>0</v>
      </c>
      <c r="KA131" s="262">
        <f t="shared" si="289"/>
        <v>0</v>
      </c>
      <c r="KB131" s="262">
        <f t="shared" si="290"/>
        <v>0</v>
      </c>
      <c r="KC131" s="262">
        <f t="shared" si="291"/>
        <v>0</v>
      </c>
      <c r="KD131" s="262">
        <f t="shared" si="292"/>
        <v>0</v>
      </c>
      <c r="KE131" s="262">
        <f t="shared" si="293"/>
        <v>0</v>
      </c>
      <c r="KF131" s="262">
        <f t="shared" si="294"/>
        <v>0</v>
      </c>
      <c r="KG131" s="262">
        <f t="shared" si="295"/>
        <v>0</v>
      </c>
      <c r="KH131" s="262">
        <f t="shared" si="296"/>
        <v>0</v>
      </c>
      <c r="KI131" s="262">
        <f t="shared" si="297"/>
        <v>0</v>
      </c>
      <c r="KJ131" s="262">
        <f t="shared" si="298"/>
        <v>0</v>
      </c>
      <c r="KK131" s="262">
        <f t="shared" si="299"/>
        <v>0</v>
      </c>
      <c r="KL131" s="262">
        <f t="shared" si="300"/>
        <v>0</v>
      </c>
      <c r="KM131" s="262">
        <f t="shared" si="301"/>
        <v>0</v>
      </c>
      <c r="KN131" s="262">
        <f t="shared" si="302"/>
        <v>0</v>
      </c>
      <c r="KO131" s="262">
        <f t="shared" si="303"/>
        <v>0</v>
      </c>
      <c r="KP131" s="262">
        <f t="shared" si="304"/>
        <v>0</v>
      </c>
      <c r="KQ131" s="262">
        <f t="shared" si="305"/>
        <v>0</v>
      </c>
      <c r="KR131" s="262">
        <f t="shared" si="306"/>
        <v>0</v>
      </c>
      <c r="KS131" s="262">
        <f t="shared" si="307"/>
        <v>0</v>
      </c>
      <c r="KT131" s="262">
        <f t="shared" si="308"/>
        <v>0</v>
      </c>
      <c r="KU131" s="262">
        <f t="shared" si="309"/>
        <v>0</v>
      </c>
      <c r="KV131" s="262">
        <f t="shared" si="310"/>
        <v>0</v>
      </c>
      <c r="KW131" s="262">
        <f t="shared" si="311"/>
        <v>0</v>
      </c>
      <c r="KX131" s="262">
        <f t="shared" si="312"/>
        <v>0</v>
      </c>
      <c r="KY131" s="262">
        <f t="shared" si="313"/>
        <v>0</v>
      </c>
      <c r="KZ131" s="262">
        <f t="shared" si="314"/>
        <v>0</v>
      </c>
      <c r="LA131" s="262">
        <f t="shared" si="315"/>
        <v>0</v>
      </c>
      <c r="LB131" s="262">
        <f t="shared" si="316"/>
        <v>0</v>
      </c>
      <c r="LC131" s="262">
        <f t="shared" si="317"/>
        <v>0</v>
      </c>
      <c r="LD131" s="262">
        <f t="shared" si="318"/>
        <v>0</v>
      </c>
      <c r="LE131" s="262">
        <f t="shared" si="319"/>
        <v>0</v>
      </c>
      <c r="LF131" s="262">
        <f t="shared" si="320"/>
        <v>0</v>
      </c>
      <c r="LG131" s="262">
        <f t="shared" si="321"/>
        <v>0</v>
      </c>
      <c r="LH131" s="262">
        <f t="shared" si="322"/>
        <v>0</v>
      </c>
      <c r="LI131" s="262">
        <f t="shared" si="323"/>
        <v>0</v>
      </c>
      <c r="LJ131" s="262">
        <f t="shared" si="324"/>
        <v>0</v>
      </c>
      <c r="LK131" s="262">
        <f t="shared" si="325"/>
        <v>0</v>
      </c>
      <c r="LL131" s="262">
        <f t="shared" si="326"/>
        <v>0</v>
      </c>
    </row>
    <row r="132" spans="2:324" ht="39.950000000000003" hidden="1" customHeight="1" x14ac:dyDescent="0.25">
      <c r="B132" s="5" t="s">
        <v>88</v>
      </c>
      <c r="C132" s="68" t="s">
        <v>49</v>
      </c>
      <c r="D132" s="5" t="s">
        <v>76</v>
      </c>
      <c r="F132" s="262">
        <f>'SS to Constituents'!N132</f>
        <v>0</v>
      </c>
      <c r="H132" s="262">
        <f>'SS to Constituents'!O132</f>
        <v>0</v>
      </c>
      <c r="I132" s="264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X132" s="91">
        <f t="shared" si="327"/>
        <v>0</v>
      </c>
      <c r="Y132" s="91">
        <f t="shared" si="328"/>
        <v>0</v>
      </c>
      <c r="Z132" s="91">
        <f t="shared" si="329"/>
        <v>0</v>
      </c>
      <c r="AA132" s="91">
        <f t="shared" si="330"/>
        <v>0</v>
      </c>
      <c r="AB132" s="91">
        <f t="shared" si="331"/>
        <v>0</v>
      </c>
      <c r="AC132" s="91">
        <f t="shared" si="332"/>
        <v>0</v>
      </c>
      <c r="AD132" s="91">
        <f t="shared" si="333"/>
        <v>0</v>
      </c>
      <c r="AE132" s="91">
        <f t="shared" si="334"/>
        <v>0</v>
      </c>
      <c r="AF132" s="91">
        <f t="shared" si="335"/>
        <v>0</v>
      </c>
      <c r="AG132" s="91">
        <f t="shared" si="336"/>
        <v>0</v>
      </c>
      <c r="AH132" s="91">
        <f t="shared" si="337"/>
        <v>0</v>
      </c>
      <c r="AI132" s="91">
        <f t="shared" si="338"/>
        <v>0</v>
      </c>
      <c r="AJ132" s="91">
        <f t="shared" si="339"/>
        <v>0</v>
      </c>
      <c r="AL132" s="91">
        <f t="shared" si="340"/>
        <v>0</v>
      </c>
      <c r="AM132" s="91">
        <f t="shared" si="341"/>
        <v>0</v>
      </c>
      <c r="AN132" s="91">
        <f t="shared" si="342"/>
        <v>0</v>
      </c>
      <c r="AO132" s="91">
        <f t="shared" si="343"/>
        <v>0</v>
      </c>
      <c r="AP132" s="91">
        <f t="shared" si="344"/>
        <v>0</v>
      </c>
      <c r="AR132" s="91">
        <f t="shared" si="345"/>
        <v>0</v>
      </c>
      <c r="AS132" s="91">
        <f t="shared" si="346"/>
        <v>0</v>
      </c>
      <c r="AT132" s="91">
        <f t="shared" si="347"/>
        <v>0</v>
      </c>
      <c r="AV132" s="91">
        <f t="shared" si="348"/>
        <v>0</v>
      </c>
      <c r="AX132" s="91">
        <f t="shared" si="349"/>
        <v>0</v>
      </c>
      <c r="AZ132" s="91">
        <f t="shared" si="350"/>
        <v>0</v>
      </c>
      <c r="BB132" s="262">
        <f>'SS to Constituents'!P132</f>
        <v>0</v>
      </c>
      <c r="BC132" s="264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85"/>
      <c r="BU132" s="285"/>
      <c r="BV132" s="285"/>
      <c r="BW132" s="285"/>
      <c r="BY132" s="91">
        <f t="shared" si="351"/>
        <v>0</v>
      </c>
      <c r="BZ132" s="91">
        <f t="shared" si="368"/>
        <v>0</v>
      </c>
      <c r="CA132" s="91">
        <f t="shared" si="369"/>
        <v>0</v>
      </c>
      <c r="CB132" s="91">
        <f t="shared" si="370"/>
        <v>0</v>
      </c>
      <c r="CC132" s="91">
        <f t="shared" si="371"/>
        <v>0</v>
      </c>
      <c r="CD132" s="91">
        <f t="shared" si="372"/>
        <v>0</v>
      </c>
      <c r="CE132" s="91">
        <f t="shared" si="373"/>
        <v>0</v>
      </c>
      <c r="CF132" s="91">
        <f t="shared" si="374"/>
        <v>0</v>
      </c>
      <c r="CG132" s="91">
        <f t="shared" si="375"/>
        <v>0</v>
      </c>
      <c r="CH132" s="91">
        <f t="shared" si="357"/>
        <v>0</v>
      </c>
      <c r="CI132" s="91">
        <f t="shared" si="358"/>
        <v>0</v>
      </c>
      <c r="CJ132" s="91">
        <f t="shared" si="359"/>
        <v>0</v>
      </c>
      <c r="CK132" s="91">
        <f t="shared" si="360"/>
        <v>0</v>
      </c>
      <c r="CL132" s="91">
        <f t="shared" si="361"/>
        <v>0</v>
      </c>
      <c r="CM132" s="91">
        <f t="shared" si="362"/>
        <v>0</v>
      </c>
      <c r="CN132" s="91">
        <f t="shared" si="363"/>
        <v>0</v>
      </c>
      <c r="CO132" s="91">
        <f t="shared" si="364"/>
        <v>0</v>
      </c>
      <c r="CP132" s="91">
        <f t="shared" si="365"/>
        <v>0</v>
      </c>
      <c r="CQ132" s="91">
        <f t="shared" si="366"/>
        <v>0</v>
      </c>
      <c r="CR132" s="91">
        <f t="shared" si="367"/>
        <v>0</v>
      </c>
      <c r="CT132" s="91">
        <f t="shared" si="352"/>
        <v>0</v>
      </c>
      <c r="CV132" s="262">
        <f>'SS to Constituents'!Q132</f>
        <v>0</v>
      </c>
      <c r="CW132" s="264"/>
      <c r="CX132" s="285"/>
      <c r="CY132" s="285"/>
      <c r="CZ132" s="285"/>
      <c r="DA132" s="285"/>
      <c r="DB132" s="285"/>
      <c r="DC132" s="285"/>
      <c r="DD132" s="285"/>
      <c r="DE132" s="285"/>
      <c r="DF132" s="285"/>
      <c r="DG132" s="285"/>
      <c r="DH132" s="285"/>
      <c r="DI132" s="285"/>
      <c r="DJ132" s="285"/>
      <c r="DK132" s="285"/>
      <c r="DL132" s="285"/>
      <c r="DM132" s="285"/>
      <c r="DN132" s="285"/>
      <c r="DO132" s="285"/>
      <c r="DP132" s="285"/>
      <c r="DQ132" s="285"/>
      <c r="DR132" s="285"/>
      <c r="DS132" s="285"/>
      <c r="DT132" s="285"/>
      <c r="DU132" s="285"/>
      <c r="DV132" s="285"/>
      <c r="DW132" s="285"/>
      <c r="DX132" s="285"/>
      <c r="DY132" s="285"/>
      <c r="DZ132" s="285"/>
      <c r="EA132" s="285"/>
      <c r="EB132" s="285"/>
      <c r="EC132" s="285"/>
      <c r="ED132" s="285"/>
      <c r="EE132" s="285"/>
      <c r="EF132" s="285"/>
      <c r="EG132" s="285"/>
      <c r="EH132" s="285"/>
      <c r="EI132" s="285"/>
      <c r="EJ132" s="285"/>
      <c r="EK132" s="285"/>
      <c r="EL132" s="285"/>
      <c r="EM132" s="285"/>
      <c r="EN132" s="285"/>
      <c r="EO132" s="285"/>
      <c r="EP132" s="285"/>
      <c r="EQ132" s="285"/>
      <c r="ER132" s="285"/>
      <c r="ES132" s="285"/>
      <c r="ET132" s="285"/>
      <c r="EU132" s="285"/>
      <c r="EV132" s="285"/>
      <c r="EW132" s="285"/>
      <c r="EX132" s="285"/>
      <c r="EY132" s="285"/>
      <c r="EZ132" s="285"/>
      <c r="FA132" s="285"/>
      <c r="FB132" s="285"/>
      <c r="FC132" s="285"/>
      <c r="FD132" s="285"/>
      <c r="FE132" s="285"/>
      <c r="FG132" s="91">
        <f t="shared" si="353"/>
        <v>0</v>
      </c>
      <c r="FH132" s="91">
        <f t="shared" si="377"/>
        <v>0</v>
      </c>
      <c r="FI132" s="91">
        <f t="shared" si="378"/>
        <v>0</v>
      </c>
      <c r="FJ132" s="91">
        <f t="shared" si="379"/>
        <v>0</v>
      </c>
      <c r="FK132" s="91">
        <f t="shared" si="380"/>
        <v>0</v>
      </c>
      <c r="FL132" s="91">
        <f t="shared" si="381"/>
        <v>0</v>
      </c>
      <c r="FM132" s="91">
        <f t="shared" si="382"/>
        <v>0</v>
      </c>
      <c r="FN132" s="91">
        <f t="shared" si="383"/>
        <v>0</v>
      </c>
      <c r="FO132" s="91">
        <f t="shared" si="384"/>
        <v>0</v>
      </c>
      <c r="FP132" s="91">
        <f t="shared" si="385"/>
        <v>0</v>
      </c>
      <c r="FQ132" s="91">
        <f t="shared" si="386"/>
        <v>0</v>
      </c>
      <c r="FR132" s="91">
        <f t="shared" si="387"/>
        <v>0</v>
      </c>
      <c r="FS132" s="91">
        <f t="shared" si="388"/>
        <v>0</v>
      </c>
      <c r="FT132" s="91">
        <f t="shared" si="389"/>
        <v>0</v>
      </c>
      <c r="FU132" s="91">
        <f t="shared" si="390"/>
        <v>0</v>
      </c>
      <c r="FV132" s="91">
        <f t="shared" si="391"/>
        <v>0</v>
      </c>
      <c r="FW132" s="91">
        <f t="shared" si="376"/>
        <v>0</v>
      </c>
      <c r="FX132" s="91">
        <f t="shared" si="392"/>
        <v>0</v>
      </c>
      <c r="FY132" s="91">
        <f t="shared" si="393"/>
        <v>0</v>
      </c>
      <c r="FZ132" s="91">
        <f t="shared" si="394"/>
        <v>0</v>
      </c>
      <c r="GA132" s="91">
        <f t="shared" si="420"/>
        <v>0</v>
      </c>
      <c r="GB132" s="91">
        <f t="shared" si="421"/>
        <v>0</v>
      </c>
      <c r="GC132" s="91">
        <f t="shared" si="422"/>
        <v>0</v>
      </c>
      <c r="GD132" s="91">
        <f t="shared" si="423"/>
        <v>0</v>
      </c>
      <c r="GE132" s="91">
        <f t="shared" si="424"/>
        <v>0</v>
      </c>
      <c r="GF132" s="91">
        <f t="shared" si="425"/>
        <v>0</v>
      </c>
      <c r="GG132" s="91">
        <f t="shared" si="426"/>
        <v>0</v>
      </c>
      <c r="GH132" s="91">
        <f t="shared" si="427"/>
        <v>0</v>
      </c>
      <c r="GI132" s="91">
        <f t="shared" si="428"/>
        <v>0</v>
      </c>
      <c r="GJ132" s="91">
        <f t="shared" si="429"/>
        <v>0</v>
      </c>
      <c r="GK132" s="91">
        <f t="shared" si="430"/>
        <v>0</v>
      </c>
      <c r="GL132" s="91">
        <f t="shared" si="431"/>
        <v>0</v>
      </c>
      <c r="GM132" s="91">
        <f t="shared" si="432"/>
        <v>0</v>
      </c>
      <c r="GN132" s="91">
        <f t="shared" si="433"/>
        <v>0</v>
      </c>
      <c r="GO132" s="91">
        <f t="shared" si="434"/>
        <v>0</v>
      </c>
      <c r="GP132" s="91">
        <f t="shared" si="415"/>
        <v>0</v>
      </c>
      <c r="GQ132" s="91">
        <f t="shared" si="416"/>
        <v>0</v>
      </c>
      <c r="GR132" s="91">
        <f t="shared" si="417"/>
        <v>0</v>
      </c>
      <c r="GS132" s="91">
        <f t="shared" si="418"/>
        <v>0</v>
      </c>
      <c r="GT132" s="91">
        <f t="shared" si="419"/>
        <v>0</v>
      </c>
      <c r="GU132" s="91">
        <f t="shared" si="395"/>
        <v>0</v>
      </c>
      <c r="GV132" s="91">
        <f t="shared" si="396"/>
        <v>0</v>
      </c>
      <c r="GW132" s="91">
        <f t="shared" si="397"/>
        <v>0</v>
      </c>
      <c r="GX132" s="91">
        <f t="shared" si="398"/>
        <v>0</v>
      </c>
      <c r="GY132" s="91">
        <f t="shared" si="399"/>
        <v>0</v>
      </c>
      <c r="GZ132" s="91">
        <f t="shared" si="400"/>
        <v>0</v>
      </c>
      <c r="HA132" s="91">
        <f t="shared" si="401"/>
        <v>0</v>
      </c>
      <c r="HB132" s="91">
        <f t="shared" si="402"/>
        <v>0</v>
      </c>
      <c r="HC132" s="91">
        <f t="shared" si="403"/>
        <v>0</v>
      </c>
      <c r="HD132" s="91">
        <f t="shared" si="404"/>
        <v>0</v>
      </c>
      <c r="HE132" s="91">
        <f t="shared" si="405"/>
        <v>0</v>
      </c>
      <c r="HF132" s="91">
        <f t="shared" si="406"/>
        <v>0</v>
      </c>
      <c r="HG132" s="91">
        <f t="shared" si="407"/>
        <v>0</v>
      </c>
      <c r="HH132" s="91">
        <f t="shared" si="408"/>
        <v>0</v>
      </c>
      <c r="HI132" s="91">
        <f t="shared" si="409"/>
        <v>0</v>
      </c>
      <c r="HJ132" s="91">
        <f t="shared" si="410"/>
        <v>0</v>
      </c>
      <c r="HK132" s="91">
        <f t="shared" si="411"/>
        <v>0</v>
      </c>
      <c r="HL132" s="91">
        <f t="shared" si="412"/>
        <v>0</v>
      </c>
      <c r="HM132" s="91">
        <f t="shared" si="413"/>
        <v>0</v>
      </c>
      <c r="HN132" s="91">
        <f t="shared" si="414"/>
        <v>0</v>
      </c>
      <c r="HP132" s="91">
        <f t="shared" si="354"/>
        <v>0</v>
      </c>
      <c r="HR132" s="262">
        <f t="shared" si="355"/>
        <v>0</v>
      </c>
      <c r="HS132" s="91">
        <f>HR132-'SS to Constituents'!F132</f>
        <v>0</v>
      </c>
      <c r="HV132" s="289" t="str">
        <f t="shared" si="356"/>
        <v>1E.6.IGTAC</v>
      </c>
      <c r="HW132" s="262">
        <f t="shared" si="233"/>
        <v>0</v>
      </c>
      <c r="HX132" s="262">
        <f t="shared" si="234"/>
        <v>0</v>
      </c>
      <c r="HY132" s="262">
        <f t="shared" si="235"/>
        <v>0</v>
      </c>
      <c r="HZ132" s="262">
        <f t="shared" si="236"/>
        <v>0</v>
      </c>
      <c r="IA132" s="262">
        <f t="shared" si="237"/>
        <v>0</v>
      </c>
      <c r="IB132" s="262">
        <f t="shared" si="238"/>
        <v>0</v>
      </c>
      <c r="IC132" s="262">
        <f t="shared" si="239"/>
        <v>0</v>
      </c>
      <c r="ID132" s="262">
        <f t="shared" si="240"/>
        <v>0</v>
      </c>
      <c r="IE132" s="262">
        <f t="shared" si="241"/>
        <v>0</v>
      </c>
      <c r="IF132" s="262">
        <f t="shared" si="242"/>
        <v>0</v>
      </c>
      <c r="IG132" s="262">
        <f t="shared" si="243"/>
        <v>0</v>
      </c>
      <c r="IH132" s="262">
        <f t="shared" si="244"/>
        <v>0</v>
      </c>
      <c r="II132" s="262">
        <f t="shared" si="245"/>
        <v>0</v>
      </c>
      <c r="IJ132" s="262">
        <f t="shared" si="246"/>
        <v>0</v>
      </c>
      <c r="IK132" s="262">
        <f t="shared" si="247"/>
        <v>0</v>
      </c>
      <c r="IL132" s="262">
        <f t="shared" si="248"/>
        <v>0</v>
      </c>
      <c r="IM132" s="262">
        <f t="shared" si="249"/>
        <v>0</v>
      </c>
      <c r="IN132" s="262">
        <f t="shared" si="250"/>
        <v>0</v>
      </c>
      <c r="IO132" s="262">
        <f t="shared" si="251"/>
        <v>0</v>
      </c>
      <c r="IP132" s="262">
        <f t="shared" si="252"/>
        <v>0</v>
      </c>
      <c r="IQ132" s="262">
        <f t="shared" si="253"/>
        <v>0</v>
      </c>
      <c r="IR132" s="262">
        <f t="shared" si="254"/>
        <v>0</v>
      </c>
      <c r="IS132" s="262">
        <f t="shared" si="255"/>
        <v>0</v>
      </c>
      <c r="IT132" s="262">
        <f t="shared" si="256"/>
        <v>0</v>
      </c>
      <c r="IU132" s="262">
        <f t="shared" si="257"/>
        <v>0</v>
      </c>
      <c r="IV132" s="262">
        <f t="shared" si="258"/>
        <v>0</v>
      </c>
      <c r="IW132" s="262">
        <f t="shared" si="259"/>
        <v>0</v>
      </c>
      <c r="IX132" s="262">
        <f t="shared" si="260"/>
        <v>0</v>
      </c>
      <c r="IY132" s="262">
        <f t="shared" si="261"/>
        <v>0</v>
      </c>
      <c r="IZ132" s="262">
        <f t="shared" si="262"/>
        <v>0</v>
      </c>
      <c r="JA132" s="262">
        <f t="shared" si="263"/>
        <v>0</v>
      </c>
      <c r="JB132" s="262">
        <f t="shared" si="264"/>
        <v>0</v>
      </c>
      <c r="JC132" s="262">
        <f t="shared" si="265"/>
        <v>0</v>
      </c>
      <c r="JD132" s="262">
        <f t="shared" si="266"/>
        <v>0</v>
      </c>
      <c r="JE132" s="262">
        <f t="shared" si="267"/>
        <v>0</v>
      </c>
      <c r="JF132" s="262">
        <f t="shared" si="268"/>
        <v>0</v>
      </c>
      <c r="JG132" s="262">
        <f t="shared" si="269"/>
        <v>0</v>
      </c>
      <c r="JH132" s="262">
        <f t="shared" si="270"/>
        <v>0</v>
      </c>
      <c r="JI132" s="262">
        <f t="shared" si="271"/>
        <v>0</v>
      </c>
      <c r="JJ132" s="262">
        <f t="shared" si="272"/>
        <v>0</v>
      </c>
      <c r="JK132" s="262">
        <f t="shared" si="273"/>
        <v>0</v>
      </c>
      <c r="JL132" s="262">
        <f t="shared" si="274"/>
        <v>0</v>
      </c>
      <c r="JM132" s="262">
        <f t="shared" si="275"/>
        <v>0</v>
      </c>
      <c r="JN132" s="262">
        <f t="shared" si="276"/>
        <v>0</v>
      </c>
      <c r="JO132" s="262">
        <f t="shared" si="277"/>
        <v>0</v>
      </c>
      <c r="JP132" s="262">
        <f t="shared" si="278"/>
        <v>0</v>
      </c>
      <c r="JQ132" s="262">
        <f t="shared" si="279"/>
        <v>0</v>
      </c>
      <c r="JR132" s="262">
        <f t="shared" si="280"/>
        <v>0</v>
      </c>
      <c r="JS132" s="262">
        <f t="shared" si="281"/>
        <v>0</v>
      </c>
      <c r="JT132" s="262">
        <f t="shared" si="282"/>
        <v>0</v>
      </c>
      <c r="JU132" s="262">
        <f t="shared" si="283"/>
        <v>0</v>
      </c>
      <c r="JV132" s="262">
        <f t="shared" si="284"/>
        <v>0</v>
      </c>
      <c r="JW132" s="262">
        <f t="shared" si="285"/>
        <v>0</v>
      </c>
      <c r="JX132" s="262">
        <f t="shared" si="286"/>
        <v>0</v>
      </c>
      <c r="JY132" s="262">
        <f t="shared" si="287"/>
        <v>0</v>
      </c>
      <c r="JZ132" s="262">
        <f t="shared" si="288"/>
        <v>0</v>
      </c>
      <c r="KA132" s="262">
        <f t="shared" si="289"/>
        <v>0</v>
      </c>
      <c r="KB132" s="262">
        <f t="shared" si="290"/>
        <v>0</v>
      </c>
      <c r="KC132" s="262">
        <f t="shared" si="291"/>
        <v>0</v>
      </c>
      <c r="KD132" s="262">
        <f t="shared" si="292"/>
        <v>0</v>
      </c>
      <c r="KE132" s="262">
        <f t="shared" si="293"/>
        <v>0</v>
      </c>
      <c r="KF132" s="262">
        <f t="shared" si="294"/>
        <v>0</v>
      </c>
      <c r="KG132" s="262">
        <f t="shared" si="295"/>
        <v>0</v>
      </c>
      <c r="KH132" s="262">
        <f t="shared" si="296"/>
        <v>0</v>
      </c>
      <c r="KI132" s="262">
        <f t="shared" si="297"/>
        <v>0</v>
      </c>
      <c r="KJ132" s="262">
        <f t="shared" si="298"/>
        <v>0</v>
      </c>
      <c r="KK132" s="262">
        <f t="shared" si="299"/>
        <v>0</v>
      </c>
      <c r="KL132" s="262">
        <f t="shared" si="300"/>
        <v>0</v>
      </c>
      <c r="KM132" s="262">
        <f t="shared" si="301"/>
        <v>0</v>
      </c>
      <c r="KN132" s="262">
        <f t="shared" si="302"/>
        <v>0</v>
      </c>
      <c r="KO132" s="262">
        <f t="shared" si="303"/>
        <v>0</v>
      </c>
      <c r="KP132" s="262">
        <f t="shared" si="304"/>
        <v>0</v>
      </c>
      <c r="KQ132" s="262">
        <f t="shared" si="305"/>
        <v>0</v>
      </c>
      <c r="KR132" s="262">
        <f t="shared" si="306"/>
        <v>0</v>
      </c>
      <c r="KS132" s="262">
        <f t="shared" si="307"/>
        <v>0</v>
      </c>
      <c r="KT132" s="262">
        <f t="shared" si="308"/>
        <v>0</v>
      </c>
      <c r="KU132" s="262">
        <f t="shared" si="309"/>
        <v>0</v>
      </c>
      <c r="KV132" s="262">
        <f t="shared" si="310"/>
        <v>0</v>
      </c>
      <c r="KW132" s="262">
        <f t="shared" si="311"/>
        <v>0</v>
      </c>
      <c r="KX132" s="262">
        <f t="shared" si="312"/>
        <v>0</v>
      </c>
      <c r="KY132" s="262">
        <f t="shared" si="313"/>
        <v>0</v>
      </c>
      <c r="KZ132" s="262">
        <f t="shared" si="314"/>
        <v>0</v>
      </c>
      <c r="LA132" s="262">
        <f t="shared" si="315"/>
        <v>0</v>
      </c>
      <c r="LB132" s="262">
        <f t="shared" si="316"/>
        <v>0</v>
      </c>
      <c r="LC132" s="262">
        <f t="shared" si="317"/>
        <v>0</v>
      </c>
      <c r="LD132" s="262">
        <f t="shared" si="318"/>
        <v>0</v>
      </c>
      <c r="LE132" s="262">
        <f t="shared" si="319"/>
        <v>0</v>
      </c>
      <c r="LF132" s="262">
        <f t="shared" si="320"/>
        <v>0</v>
      </c>
      <c r="LG132" s="262">
        <f t="shared" si="321"/>
        <v>0</v>
      </c>
      <c r="LH132" s="262">
        <f t="shared" si="322"/>
        <v>0</v>
      </c>
      <c r="LI132" s="262">
        <f t="shared" si="323"/>
        <v>0</v>
      </c>
      <c r="LJ132" s="262">
        <f t="shared" si="324"/>
        <v>0</v>
      </c>
      <c r="LK132" s="262">
        <f t="shared" si="325"/>
        <v>0</v>
      </c>
      <c r="LL132" s="262">
        <f t="shared" si="326"/>
        <v>0</v>
      </c>
    </row>
    <row r="133" spans="2:324" ht="39.950000000000003" hidden="1" customHeight="1" x14ac:dyDescent="0.25">
      <c r="B133" s="5" t="s">
        <v>88</v>
      </c>
      <c r="C133" s="68" t="s">
        <v>49</v>
      </c>
      <c r="D133" s="5" t="s">
        <v>77</v>
      </c>
      <c r="F133" s="262">
        <f>'SS to Constituents'!N133</f>
        <v>0</v>
      </c>
      <c r="H133" s="262">
        <f>'SS to Constituents'!O133</f>
        <v>0</v>
      </c>
      <c r="I133" s="264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X133" s="91">
        <f t="shared" si="327"/>
        <v>0</v>
      </c>
      <c r="Y133" s="91">
        <f t="shared" si="328"/>
        <v>0</v>
      </c>
      <c r="Z133" s="91">
        <f t="shared" si="329"/>
        <v>0</v>
      </c>
      <c r="AA133" s="91">
        <f t="shared" si="330"/>
        <v>0</v>
      </c>
      <c r="AB133" s="91">
        <f t="shared" si="331"/>
        <v>0</v>
      </c>
      <c r="AC133" s="91">
        <f t="shared" si="332"/>
        <v>0</v>
      </c>
      <c r="AD133" s="91">
        <f t="shared" si="333"/>
        <v>0</v>
      </c>
      <c r="AE133" s="91">
        <f t="shared" si="334"/>
        <v>0</v>
      </c>
      <c r="AF133" s="91">
        <f t="shared" si="335"/>
        <v>0</v>
      </c>
      <c r="AG133" s="91">
        <f t="shared" si="336"/>
        <v>0</v>
      </c>
      <c r="AH133" s="91">
        <f t="shared" si="337"/>
        <v>0</v>
      </c>
      <c r="AI133" s="91">
        <f t="shared" si="338"/>
        <v>0</v>
      </c>
      <c r="AJ133" s="91">
        <f t="shared" si="339"/>
        <v>0</v>
      </c>
      <c r="AL133" s="91">
        <f t="shared" si="340"/>
        <v>0</v>
      </c>
      <c r="AM133" s="91">
        <f t="shared" si="341"/>
        <v>0</v>
      </c>
      <c r="AN133" s="91">
        <f t="shared" si="342"/>
        <v>0</v>
      </c>
      <c r="AO133" s="91">
        <f t="shared" si="343"/>
        <v>0</v>
      </c>
      <c r="AP133" s="91">
        <f t="shared" si="344"/>
        <v>0</v>
      </c>
      <c r="AR133" s="91">
        <f t="shared" si="345"/>
        <v>0</v>
      </c>
      <c r="AS133" s="91">
        <f t="shared" si="346"/>
        <v>0</v>
      </c>
      <c r="AT133" s="91">
        <f t="shared" si="347"/>
        <v>0</v>
      </c>
      <c r="AV133" s="91">
        <f t="shared" si="348"/>
        <v>0</v>
      </c>
      <c r="AX133" s="91">
        <f t="shared" si="349"/>
        <v>0</v>
      </c>
      <c r="AZ133" s="91">
        <f t="shared" si="350"/>
        <v>0</v>
      </c>
      <c r="BB133" s="262">
        <f>'SS to Constituents'!P133</f>
        <v>0</v>
      </c>
      <c r="BC133" s="264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85"/>
      <c r="BU133" s="285"/>
      <c r="BV133" s="285"/>
      <c r="BW133" s="285"/>
      <c r="BY133" s="91">
        <f t="shared" si="351"/>
        <v>0</v>
      </c>
      <c r="BZ133" s="91">
        <f t="shared" si="368"/>
        <v>0</v>
      </c>
      <c r="CA133" s="91">
        <f t="shared" si="369"/>
        <v>0</v>
      </c>
      <c r="CB133" s="91">
        <f t="shared" si="370"/>
        <v>0</v>
      </c>
      <c r="CC133" s="91">
        <f t="shared" si="371"/>
        <v>0</v>
      </c>
      <c r="CD133" s="91">
        <f t="shared" si="372"/>
        <v>0</v>
      </c>
      <c r="CE133" s="91">
        <f t="shared" si="373"/>
        <v>0</v>
      </c>
      <c r="CF133" s="91">
        <f t="shared" si="374"/>
        <v>0</v>
      </c>
      <c r="CG133" s="91">
        <f t="shared" si="375"/>
        <v>0</v>
      </c>
      <c r="CH133" s="91">
        <f t="shared" si="357"/>
        <v>0</v>
      </c>
      <c r="CI133" s="91">
        <f t="shared" si="358"/>
        <v>0</v>
      </c>
      <c r="CJ133" s="91">
        <f t="shared" si="359"/>
        <v>0</v>
      </c>
      <c r="CK133" s="91">
        <f t="shared" si="360"/>
        <v>0</v>
      </c>
      <c r="CL133" s="91">
        <f t="shared" si="361"/>
        <v>0</v>
      </c>
      <c r="CM133" s="91">
        <f t="shared" si="362"/>
        <v>0</v>
      </c>
      <c r="CN133" s="91">
        <f t="shared" si="363"/>
        <v>0</v>
      </c>
      <c r="CO133" s="91">
        <f t="shared" si="364"/>
        <v>0</v>
      </c>
      <c r="CP133" s="91">
        <f t="shared" si="365"/>
        <v>0</v>
      </c>
      <c r="CQ133" s="91">
        <f t="shared" si="366"/>
        <v>0</v>
      </c>
      <c r="CR133" s="91">
        <f t="shared" si="367"/>
        <v>0</v>
      </c>
      <c r="CT133" s="91">
        <f t="shared" si="352"/>
        <v>0</v>
      </c>
      <c r="CV133" s="262">
        <f>'SS to Constituents'!Q133</f>
        <v>0</v>
      </c>
      <c r="CW133" s="264"/>
      <c r="CX133" s="285"/>
      <c r="CY133" s="285"/>
      <c r="CZ133" s="285"/>
      <c r="DA133" s="285"/>
      <c r="DB133" s="285"/>
      <c r="DC133" s="285"/>
      <c r="DD133" s="285"/>
      <c r="DE133" s="285"/>
      <c r="DF133" s="285"/>
      <c r="DG133" s="285"/>
      <c r="DH133" s="285"/>
      <c r="DI133" s="285"/>
      <c r="DJ133" s="285"/>
      <c r="DK133" s="285"/>
      <c r="DL133" s="285"/>
      <c r="DM133" s="285"/>
      <c r="DN133" s="285"/>
      <c r="DO133" s="285"/>
      <c r="DP133" s="285"/>
      <c r="DQ133" s="285"/>
      <c r="DR133" s="285"/>
      <c r="DS133" s="285"/>
      <c r="DT133" s="285"/>
      <c r="DU133" s="285"/>
      <c r="DV133" s="285"/>
      <c r="DW133" s="285"/>
      <c r="DX133" s="285"/>
      <c r="DY133" s="285"/>
      <c r="DZ133" s="285"/>
      <c r="EA133" s="285"/>
      <c r="EB133" s="285"/>
      <c r="EC133" s="285"/>
      <c r="ED133" s="285"/>
      <c r="EE133" s="285"/>
      <c r="EF133" s="285"/>
      <c r="EG133" s="285"/>
      <c r="EH133" s="285"/>
      <c r="EI133" s="285"/>
      <c r="EJ133" s="285"/>
      <c r="EK133" s="285"/>
      <c r="EL133" s="285"/>
      <c r="EM133" s="285"/>
      <c r="EN133" s="285"/>
      <c r="EO133" s="285"/>
      <c r="EP133" s="285"/>
      <c r="EQ133" s="285"/>
      <c r="ER133" s="285"/>
      <c r="ES133" s="285"/>
      <c r="ET133" s="285"/>
      <c r="EU133" s="285"/>
      <c r="EV133" s="285"/>
      <c r="EW133" s="285"/>
      <c r="EX133" s="285"/>
      <c r="EY133" s="285"/>
      <c r="EZ133" s="285"/>
      <c r="FA133" s="285"/>
      <c r="FB133" s="285"/>
      <c r="FC133" s="285"/>
      <c r="FD133" s="285"/>
      <c r="FE133" s="285"/>
      <c r="FG133" s="91">
        <f t="shared" si="353"/>
        <v>0</v>
      </c>
      <c r="FH133" s="91">
        <f t="shared" si="377"/>
        <v>0</v>
      </c>
      <c r="FI133" s="91">
        <f t="shared" si="378"/>
        <v>0</v>
      </c>
      <c r="FJ133" s="91">
        <f t="shared" si="379"/>
        <v>0</v>
      </c>
      <c r="FK133" s="91">
        <f t="shared" si="380"/>
        <v>0</v>
      </c>
      <c r="FL133" s="91">
        <f t="shared" si="381"/>
        <v>0</v>
      </c>
      <c r="FM133" s="91">
        <f t="shared" si="382"/>
        <v>0</v>
      </c>
      <c r="FN133" s="91">
        <f t="shared" si="383"/>
        <v>0</v>
      </c>
      <c r="FO133" s="91">
        <f t="shared" si="384"/>
        <v>0</v>
      </c>
      <c r="FP133" s="91">
        <f t="shared" si="385"/>
        <v>0</v>
      </c>
      <c r="FQ133" s="91">
        <f t="shared" si="386"/>
        <v>0</v>
      </c>
      <c r="FR133" s="91">
        <f t="shared" si="387"/>
        <v>0</v>
      </c>
      <c r="FS133" s="91">
        <f t="shared" si="388"/>
        <v>0</v>
      </c>
      <c r="FT133" s="91">
        <f t="shared" si="389"/>
        <v>0</v>
      </c>
      <c r="FU133" s="91">
        <f t="shared" si="390"/>
        <v>0</v>
      </c>
      <c r="FV133" s="91">
        <f t="shared" si="391"/>
        <v>0</v>
      </c>
      <c r="FW133" s="91">
        <f t="shared" si="376"/>
        <v>0</v>
      </c>
      <c r="FX133" s="91">
        <f t="shared" si="392"/>
        <v>0</v>
      </c>
      <c r="FY133" s="91">
        <f t="shared" si="393"/>
        <v>0</v>
      </c>
      <c r="FZ133" s="91">
        <f t="shared" si="394"/>
        <v>0</v>
      </c>
      <c r="GA133" s="91">
        <f t="shared" si="420"/>
        <v>0</v>
      </c>
      <c r="GB133" s="91">
        <f t="shared" si="421"/>
        <v>0</v>
      </c>
      <c r="GC133" s="91">
        <f t="shared" si="422"/>
        <v>0</v>
      </c>
      <c r="GD133" s="91">
        <f t="shared" si="423"/>
        <v>0</v>
      </c>
      <c r="GE133" s="91">
        <f t="shared" si="424"/>
        <v>0</v>
      </c>
      <c r="GF133" s="91">
        <f t="shared" si="425"/>
        <v>0</v>
      </c>
      <c r="GG133" s="91">
        <f t="shared" si="426"/>
        <v>0</v>
      </c>
      <c r="GH133" s="91">
        <f t="shared" si="427"/>
        <v>0</v>
      </c>
      <c r="GI133" s="91">
        <f t="shared" si="428"/>
        <v>0</v>
      </c>
      <c r="GJ133" s="91">
        <f t="shared" si="429"/>
        <v>0</v>
      </c>
      <c r="GK133" s="91">
        <f t="shared" si="430"/>
        <v>0</v>
      </c>
      <c r="GL133" s="91">
        <f t="shared" si="431"/>
        <v>0</v>
      </c>
      <c r="GM133" s="91">
        <f t="shared" si="432"/>
        <v>0</v>
      </c>
      <c r="GN133" s="91">
        <f t="shared" si="433"/>
        <v>0</v>
      </c>
      <c r="GO133" s="91">
        <f t="shared" si="434"/>
        <v>0</v>
      </c>
      <c r="GP133" s="91">
        <f t="shared" si="415"/>
        <v>0</v>
      </c>
      <c r="GQ133" s="91">
        <f t="shared" si="416"/>
        <v>0</v>
      </c>
      <c r="GR133" s="91">
        <f t="shared" si="417"/>
        <v>0</v>
      </c>
      <c r="GS133" s="91">
        <f t="shared" si="418"/>
        <v>0</v>
      </c>
      <c r="GT133" s="91">
        <f t="shared" si="419"/>
        <v>0</v>
      </c>
      <c r="GU133" s="91">
        <f t="shared" si="395"/>
        <v>0</v>
      </c>
      <c r="GV133" s="91">
        <f t="shared" si="396"/>
        <v>0</v>
      </c>
      <c r="GW133" s="91">
        <f t="shared" si="397"/>
        <v>0</v>
      </c>
      <c r="GX133" s="91">
        <f t="shared" si="398"/>
        <v>0</v>
      </c>
      <c r="GY133" s="91">
        <f t="shared" si="399"/>
        <v>0</v>
      </c>
      <c r="GZ133" s="91">
        <f t="shared" si="400"/>
        <v>0</v>
      </c>
      <c r="HA133" s="91">
        <f t="shared" si="401"/>
        <v>0</v>
      </c>
      <c r="HB133" s="91">
        <f t="shared" si="402"/>
        <v>0</v>
      </c>
      <c r="HC133" s="91">
        <f t="shared" si="403"/>
        <v>0</v>
      </c>
      <c r="HD133" s="91">
        <f t="shared" si="404"/>
        <v>0</v>
      </c>
      <c r="HE133" s="91">
        <f t="shared" si="405"/>
        <v>0</v>
      </c>
      <c r="HF133" s="91">
        <f t="shared" si="406"/>
        <v>0</v>
      </c>
      <c r="HG133" s="91">
        <f t="shared" si="407"/>
        <v>0</v>
      </c>
      <c r="HH133" s="91">
        <f t="shared" si="408"/>
        <v>0</v>
      </c>
      <c r="HI133" s="91">
        <f t="shared" si="409"/>
        <v>0</v>
      </c>
      <c r="HJ133" s="91">
        <f t="shared" si="410"/>
        <v>0</v>
      </c>
      <c r="HK133" s="91">
        <f t="shared" si="411"/>
        <v>0</v>
      </c>
      <c r="HL133" s="91">
        <f t="shared" si="412"/>
        <v>0</v>
      </c>
      <c r="HM133" s="91">
        <f t="shared" si="413"/>
        <v>0</v>
      </c>
      <c r="HN133" s="91">
        <f t="shared" si="414"/>
        <v>0</v>
      </c>
      <c r="HP133" s="91">
        <f t="shared" si="354"/>
        <v>0</v>
      </c>
      <c r="HR133" s="262">
        <f t="shared" si="355"/>
        <v>0</v>
      </c>
      <c r="HS133" s="91">
        <f>HR133-'SS to Constituents'!F133</f>
        <v>0</v>
      </c>
      <c r="HV133" s="289" t="str">
        <f t="shared" si="356"/>
        <v>1E.6.IGTANC</v>
      </c>
      <c r="HW133" s="262">
        <f t="shared" si="233"/>
        <v>0</v>
      </c>
      <c r="HX133" s="262">
        <f t="shared" si="234"/>
        <v>0</v>
      </c>
      <c r="HY133" s="262">
        <f t="shared" si="235"/>
        <v>0</v>
      </c>
      <c r="HZ133" s="262">
        <f t="shared" si="236"/>
        <v>0</v>
      </c>
      <c r="IA133" s="262">
        <f t="shared" si="237"/>
        <v>0</v>
      </c>
      <c r="IB133" s="262">
        <f t="shared" si="238"/>
        <v>0</v>
      </c>
      <c r="IC133" s="262">
        <f t="shared" si="239"/>
        <v>0</v>
      </c>
      <c r="ID133" s="262">
        <f t="shared" si="240"/>
        <v>0</v>
      </c>
      <c r="IE133" s="262">
        <f t="shared" si="241"/>
        <v>0</v>
      </c>
      <c r="IF133" s="262">
        <f t="shared" si="242"/>
        <v>0</v>
      </c>
      <c r="IG133" s="262">
        <f t="shared" si="243"/>
        <v>0</v>
      </c>
      <c r="IH133" s="262">
        <f t="shared" si="244"/>
        <v>0</v>
      </c>
      <c r="II133" s="262">
        <f t="shared" si="245"/>
        <v>0</v>
      </c>
      <c r="IJ133" s="262">
        <f t="shared" si="246"/>
        <v>0</v>
      </c>
      <c r="IK133" s="262">
        <f t="shared" si="247"/>
        <v>0</v>
      </c>
      <c r="IL133" s="262">
        <f t="shared" si="248"/>
        <v>0</v>
      </c>
      <c r="IM133" s="262">
        <f t="shared" si="249"/>
        <v>0</v>
      </c>
      <c r="IN133" s="262">
        <f t="shared" si="250"/>
        <v>0</v>
      </c>
      <c r="IO133" s="262">
        <f t="shared" si="251"/>
        <v>0</v>
      </c>
      <c r="IP133" s="262">
        <f t="shared" si="252"/>
        <v>0</v>
      </c>
      <c r="IQ133" s="262">
        <f t="shared" si="253"/>
        <v>0</v>
      </c>
      <c r="IR133" s="262">
        <f t="shared" si="254"/>
        <v>0</v>
      </c>
      <c r="IS133" s="262">
        <f t="shared" si="255"/>
        <v>0</v>
      </c>
      <c r="IT133" s="262">
        <f t="shared" si="256"/>
        <v>0</v>
      </c>
      <c r="IU133" s="262">
        <f t="shared" si="257"/>
        <v>0</v>
      </c>
      <c r="IV133" s="262">
        <f t="shared" si="258"/>
        <v>0</v>
      </c>
      <c r="IW133" s="262">
        <f t="shared" si="259"/>
        <v>0</v>
      </c>
      <c r="IX133" s="262">
        <f t="shared" si="260"/>
        <v>0</v>
      </c>
      <c r="IY133" s="262">
        <f t="shared" si="261"/>
        <v>0</v>
      </c>
      <c r="IZ133" s="262">
        <f t="shared" si="262"/>
        <v>0</v>
      </c>
      <c r="JA133" s="262">
        <f t="shared" si="263"/>
        <v>0</v>
      </c>
      <c r="JB133" s="262">
        <f t="shared" si="264"/>
        <v>0</v>
      </c>
      <c r="JC133" s="262">
        <f t="shared" si="265"/>
        <v>0</v>
      </c>
      <c r="JD133" s="262">
        <f t="shared" si="266"/>
        <v>0</v>
      </c>
      <c r="JE133" s="262">
        <f t="shared" si="267"/>
        <v>0</v>
      </c>
      <c r="JF133" s="262">
        <f t="shared" si="268"/>
        <v>0</v>
      </c>
      <c r="JG133" s="262">
        <f t="shared" si="269"/>
        <v>0</v>
      </c>
      <c r="JH133" s="262">
        <f t="shared" si="270"/>
        <v>0</v>
      </c>
      <c r="JI133" s="262">
        <f t="shared" si="271"/>
        <v>0</v>
      </c>
      <c r="JJ133" s="262">
        <f t="shared" si="272"/>
        <v>0</v>
      </c>
      <c r="JK133" s="262">
        <f t="shared" si="273"/>
        <v>0</v>
      </c>
      <c r="JL133" s="262">
        <f t="shared" si="274"/>
        <v>0</v>
      </c>
      <c r="JM133" s="262">
        <f t="shared" si="275"/>
        <v>0</v>
      </c>
      <c r="JN133" s="262">
        <f t="shared" si="276"/>
        <v>0</v>
      </c>
      <c r="JO133" s="262">
        <f t="shared" si="277"/>
        <v>0</v>
      </c>
      <c r="JP133" s="262">
        <f t="shared" si="278"/>
        <v>0</v>
      </c>
      <c r="JQ133" s="262">
        <f t="shared" si="279"/>
        <v>0</v>
      </c>
      <c r="JR133" s="262">
        <f t="shared" si="280"/>
        <v>0</v>
      </c>
      <c r="JS133" s="262">
        <f t="shared" si="281"/>
        <v>0</v>
      </c>
      <c r="JT133" s="262">
        <f t="shared" si="282"/>
        <v>0</v>
      </c>
      <c r="JU133" s="262">
        <f t="shared" si="283"/>
        <v>0</v>
      </c>
      <c r="JV133" s="262">
        <f t="shared" si="284"/>
        <v>0</v>
      </c>
      <c r="JW133" s="262">
        <f t="shared" si="285"/>
        <v>0</v>
      </c>
      <c r="JX133" s="262">
        <f t="shared" si="286"/>
        <v>0</v>
      </c>
      <c r="JY133" s="262">
        <f t="shared" si="287"/>
        <v>0</v>
      </c>
      <c r="JZ133" s="262">
        <f t="shared" si="288"/>
        <v>0</v>
      </c>
      <c r="KA133" s="262">
        <f t="shared" si="289"/>
        <v>0</v>
      </c>
      <c r="KB133" s="262">
        <f t="shared" si="290"/>
        <v>0</v>
      </c>
      <c r="KC133" s="262">
        <f t="shared" si="291"/>
        <v>0</v>
      </c>
      <c r="KD133" s="262">
        <f t="shared" si="292"/>
        <v>0</v>
      </c>
      <c r="KE133" s="262">
        <f t="shared" si="293"/>
        <v>0</v>
      </c>
      <c r="KF133" s="262">
        <f t="shared" si="294"/>
        <v>0</v>
      </c>
      <c r="KG133" s="262">
        <f t="shared" si="295"/>
        <v>0</v>
      </c>
      <c r="KH133" s="262">
        <f t="shared" si="296"/>
        <v>0</v>
      </c>
      <c r="KI133" s="262">
        <f t="shared" si="297"/>
        <v>0</v>
      </c>
      <c r="KJ133" s="262">
        <f t="shared" si="298"/>
        <v>0</v>
      </c>
      <c r="KK133" s="262">
        <f t="shared" si="299"/>
        <v>0</v>
      </c>
      <c r="KL133" s="262">
        <f t="shared" si="300"/>
        <v>0</v>
      </c>
      <c r="KM133" s="262">
        <f t="shared" si="301"/>
        <v>0</v>
      </c>
      <c r="KN133" s="262">
        <f t="shared" si="302"/>
        <v>0</v>
      </c>
      <c r="KO133" s="262">
        <f t="shared" si="303"/>
        <v>0</v>
      </c>
      <c r="KP133" s="262">
        <f t="shared" si="304"/>
        <v>0</v>
      </c>
      <c r="KQ133" s="262">
        <f t="shared" si="305"/>
        <v>0</v>
      </c>
      <c r="KR133" s="262">
        <f t="shared" si="306"/>
        <v>0</v>
      </c>
      <c r="KS133" s="262">
        <f t="shared" si="307"/>
        <v>0</v>
      </c>
      <c r="KT133" s="262">
        <f t="shared" si="308"/>
        <v>0</v>
      </c>
      <c r="KU133" s="262">
        <f t="shared" si="309"/>
        <v>0</v>
      </c>
      <c r="KV133" s="262">
        <f t="shared" si="310"/>
        <v>0</v>
      </c>
      <c r="KW133" s="262">
        <f t="shared" si="311"/>
        <v>0</v>
      </c>
      <c r="KX133" s="262">
        <f t="shared" si="312"/>
        <v>0</v>
      </c>
      <c r="KY133" s="262">
        <f t="shared" si="313"/>
        <v>0</v>
      </c>
      <c r="KZ133" s="262">
        <f t="shared" si="314"/>
        <v>0</v>
      </c>
      <c r="LA133" s="262">
        <f t="shared" si="315"/>
        <v>0</v>
      </c>
      <c r="LB133" s="262">
        <f t="shared" si="316"/>
        <v>0</v>
      </c>
      <c r="LC133" s="262">
        <f t="shared" si="317"/>
        <v>0</v>
      </c>
      <c r="LD133" s="262">
        <f t="shared" si="318"/>
        <v>0</v>
      </c>
      <c r="LE133" s="262">
        <f t="shared" si="319"/>
        <v>0</v>
      </c>
      <c r="LF133" s="262">
        <f t="shared" si="320"/>
        <v>0</v>
      </c>
      <c r="LG133" s="262">
        <f t="shared" si="321"/>
        <v>0</v>
      </c>
      <c r="LH133" s="262">
        <f t="shared" si="322"/>
        <v>0</v>
      </c>
      <c r="LI133" s="262">
        <f t="shared" si="323"/>
        <v>0</v>
      </c>
      <c r="LJ133" s="262">
        <f t="shared" si="324"/>
        <v>0</v>
      </c>
      <c r="LK133" s="262">
        <f t="shared" si="325"/>
        <v>0</v>
      </c>
      <c r="LL133" s="262">
        <f t="shared" si="326"/>
        <v>0</v>
      </c>
    </row>
    <row r="134" spans="2:324" ht="39.950000000000003" hidden="1" customHeight="1" x14ac:dyDescent="0.25">
      <c r="B134" s="5" t="s">
        <v>88</v>
      </c>
      <c r="C134" s="68" t="s">
        <v>49</v>
      </c>
      <c r="D134" s="5" t="s">
        <v>79</v>
      </c>
      <c r="F134" s="262">
        <f>'SS to Constituents'!N134</f>
        <v>0</v>
      </c>
      <c r="H134" s="262">
        <f>'SS to Constituents'!O134</f>
        <v>0</v>
      </c>
      <c r="I134" s="264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X134" s="91">
        <f t="shared" si="327"/>
        <v>0</v>
      </c>
      <c r="Y134" s="91">
        <f t="shared" si="328"/>
        <v>0</v>
      </c>
      <c r="Z134" s="91">
        <f t="shared" si="329"/>
        <v>0</v>
      </c>
      <c r="AA134" s="91">
        <f t="shared" si="330"/>
        <v>0</v>
      </c>
      <c r="AB134" s="91">
        <f t="shared" si="331"/>
        <v>0</v>
      </c>
      <c r="AC134" s="91">
        <f t="shared" si="332"/>
        <v>0</v>
      </c>
      <c r="AD134" s="91">
        <f t="shared" si="333"/>
        <v>0</v>
      </c>
      <c r="AE134" s="91">
        <f t="shared" si="334"/>
        <v>0</v>
      </c>
      <c r="AF134" s="91">
        <f t="shared" si="335"/>
        <v>0</v>
      </c>
      <c r="AG134" s="91">
        <f t="shared" si="336"/>
        <v>0</v>
      </c>
      <c r="AH134" s="91">
        <f t="shared" si="337"/>
        <v>0</v>
      </c>
      <c r="AI134" s="91">
        <f t="shared" si="338"/>
        <v>0</v>
      </c>
      <c r="AJ134" s="91">
        <f t="shared" si="339"/>
        <v>0</v>
      </c>
      <c r="AL134" s="91">
        <f t="shared" si="340"/>
        <v>0</v>
      </c>
      <c r="AM134" s="91">
        <f t="shared" si="341"/>
        <v>0</v>
      </c>
      <c r="AN134" s="91">
        <f t="shared" si="342"/>
        <v>0</v>
      </c>
      <c r="AO134" s="91">
        <f t="shared" si="343"/>
        <v>0</v>
      </c>
      <c r="AP134" s="91">
        <f t="shared" si="344"/>
        <v>0</v>
      </c>
      <c r="AR134" s="91">
        <f t="shared" si="345"/>
        <v>0</v>
      </c>
      <c r="AS134" s="91">
        <f t="shared" si="346"/>
        <v>0</v>
      </c>
      <c r="AT134" s="91">
        <f t="shared" si="347"/>
        <v>0</v>
      </c>
      <c r="AV134" s="91">
        <f t="shared" si="348"/>
        <v>0</v>
      </c>
      <c r="AX134" s="91">
        <f t="shared" si="349"/>
        <v>0</v>
      </c>
      <c r="AZ134" s="91">
        <f t="shared" si="350"/>
        <v>0</v>
      </c>
      <c r="BB134" s="262">
        <f>'SS to Constituents'!P134</f>
        <v>0</v>
      </c>
      <c r="BC134" s="264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85"/>
      <c r="BU134" s="285"/>
      <c r="BV134" s="285"/>
      <c r="BW134" s="285"/>
      <c r="BY134" s="91">
        <f t="shared" si="351"/>
        <v>0</v>
      </c>
      <c r="BZ134" s="91">
        <f t="shared" si="368"/>
        <v>0</v>
      </c>
      <c r="CA134" s="91">
        <f t="shared" si="369"/>
        <v>0</v>
      </c>
      <c r="CB134" s="91">
        <f t="shared" si="370"/>
        <v>0</v>
      </c>
      <c r="CC134" s="91">
        <f t="shared" si="371"/>
        <v>0</v>
      </c>
      <c r="CD134" s="91">
        <f t="shared" si="372"/>
        <v>0</v>
      </c>
      <c r="CE134" s="91">
        <f t="shared" si="373"/>
        <v>0</v>
      </c>
      <c r="CF134" s="91">
        <f t="shared" si="374"/>
        <v>0</v>
      </c>
      <c r="CG134" s="91">
        <f t="shared" si="375"/>
        <v>0</v>
      </c>
      <c r="CH134" s="91">
        <f t="shared" si="357"/>
        <v>0</v>
      </c>
      <c r="CI134" s="91">
        <f t="shared" si="358"/>
        <v>0</v>
      </c>
      <c r="CJ134" s="91">
        <f t="shared" si="359"/>
        <v>0</v>
      </c>
      <c r="CK134" s="91">
        <f t="shared" si="360"/>
        <v>0</v>
      </c>
      <c r="CL134" s="91">
        <f t="shared" si="361"/>
        <v>0</v>
      </c>
      <c r="CM134" s="91">
        <f t="shared" si="362"/>
        <v>0</v>
      </c>
      <c r="CN134" s="91">
        <f t="shared" si="363"/>
        <v>0</v>
      </c>
      <c r="CO134" s="91">
        <f t="shared" si="364"/>
        <v>0</v>
      </c>
      <c r="CP134" s="91">
        <f t="shared" si="365"/>
        <v>0</v>
      </c>
      <c r="CQ134" s="91">
        <f t="shared" si="366"/>
        <v>0</v>
      </c>
      <c r="CR134" s="91">
        <f t="shared" si="367"/>
        <v>0</v>
      </c>
      <c r="CT134" s="91">
        <f t="shared" si="352"/>
        <v>0</v>
      </c>
      <c r="CV134" s="262">
        <f>'SS to Constituents'!Q134</f>
        <v>0</v>
      </c>
      <c r="CW134" s="264"/>
      <c r="CX134" s="285"/>
      <c r="CY134" s="285"/>
      <c r="CZ134" s="285"/>
      <c r="DA134" s="285"/>
      <c r="DB134" s="285"/>
      <c r="DC134" s="285"/>
      <c r="DD134" s="285"/>
      <c r="DE134" s="285"/>
      <c r="DF134" s="285"/>
      <c r="DG134" s="285"/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5"/>
      <c r="DT134" s="285"/>
      <c r="DU134" s="285"/>
      <c r="DV134" s="285"/>
      <c r="DW134" s="285"/>
      <c r="DX134" s="285"/>
      <c r="DY134" s="285"/>
      <c r="DZ134" s="285"/>
      <c r="EA134" s="285"/>
      <c r="EB134" s="285"/>
      <c r="EC134" s="285"/>
      <c r="ED134" s="285"/>
      <c r="EE134" s="285"/>
      <c r="EF134" s="285"/>
      <c r="EG134" s="285"/>
      <c r="EH134" s="285"/>
      <c r="EI134" s="285"/>
      <c r="EJ134" s="285"/>
      <c r="EK134" s="285"/>
      <c r="EL134" s="285"/>
      <c r="EM134" s="285"/>
      <c r="EN134" s="285"/>
      <c r="EO134" s="285"/>
      <c r="EP134" s="285"/>
      <c r="EQ134" s="285"/>
      <c r="ER134" s="285"/>
      <c r="ES134" s="285"/>
      <c r="ET134" s="285"/>
      <c r="EU134" s="285"/>
      <c r="EV134" s="285"/>
      <c r="EW134" s="285"/>
      <c r="EX134" s="285"/>
      <c r="EY134" s="285"/>
      <c r="EZ134" s="285"/>
      <c r="FA134" s="285"/>
      <c r="FB134" s="285"/>
      <c r="FC134" s="285"/>
      <c r="FD134" s="285"/>
      <c r="FE134" s="285"/>
      <c r="FG134" s="91">
        <f t="shared" si="353"/>
        <v>0</v>
      </c>
      <c r="FH134" s="91">
        <f t="shared" si="377"/>
        <v>0</v>
      </c>
      <c r="FI134" s="91">
        <f t="shared" si="378"/>
        <v>0</v>
      </c>
      <c r="FJ134" s="91">
        <f t="shared" si="379"/>
        <v>0</v>
      </c>
      <c r="FK134" s="91">
        <f t="shared" si="380"/>
        <v>0</v>
      </c>
      <c r="FL134" s="91">
        <f t="shared" si="381"/>
        <v>0</v>
      </c>
      <c r="FM134" s="91">
        <f t="shared" si="382"/>
        <v>0</v>
      </c>
      <c r="FN134" s="91">
        <f t="shared" si="383"/>
        <v>0</v>
      </c>
      <c r="FO134" s="91">
        <f t="shared" si="384"/>
        <v>0</v>
      </c>
      <c r="FP134" s="91">
        <f t="shared" si="385"/>
        <v>0</v>
      </c>
      <c r="FQ134" s="91">
        <f t="shared" si="386"/>
        <v>0</v>
      </c>
      <c r="FR134" s="91">
        <f t="shared" si="387"/>
        <v>0</v>
      </c>
      <c r="FS134" s="91">
        <f t="shared" si="388"/>
        <v>0</v>
      </c>
      <c r="FT134" s="91">
        <f t="shared" si="389"/>
        <v>0</v>
      </c>
      <c r="FU134" s="91">
        <f t="shared" si="390"/>
        <v>0</v>
      </c>
      <c r="FV134" s="91">
        <f t="shared" si="391"/>
        <v>0</v>
      </c>
      <c r="FW134" s="91">
        <f t="shared" si="376"/>
        <v>0</v>
      </c>
      <c r="FX134" s="91">
        <f t="shared" si="392"/>
        <v>0</v>
      </c>
      <c r="FY134" s="91">
        <f t="shared" si="393"/>
        <v>0</v>
      </c>
      <c r="FZ134" s="91">
        <f t="shared" si="394"/>
        <v>0</v>
      </c>
      <c r="GA134" s="91">
        <f t="shared" si="420"/>
        <v>0</v>
      </c>
      <c r="GB134" s="91">
        <f t="shared" si="421"/>
        <v>0</v>
      </c>
      <c r="GC134" s="91">
        <f t="shared" si="422"/>
        <v>0</v>
      </c>
      <c r="GD134" s="91">
        <f t="shared" si="423"/>
        <v>0</v>
      </c>
      <c r="GE134" s="91">
        <f t="shared" si="424"/>
        <v>0</v>
      </c>
      <c r="GF134" s="91">
        <f t="shared" si="425"/>
        <v>0</v>
      </c>
      <c r="GG134" s="91">
        <f t="shared" si="426"/>
        <v>0</v>
      </c>
      <c r="GH134" s="91">
        <f t="shared" si="427"/>
        <v>0</v>
      </c>
      <c r="GI134" s="91">
        <f t="shared" si="428"/>
        <v>0</v>
      </c>
      <c r="GJ134" s="91">
        <f t="shared" si="429"/>
        <v>0</v>
      </c>
      <c r="GK134" s="91">
        <f t="shared" si="430"/>
        <v>0</v>
      </c>
      <c r="GL134" s="91">
        <f t="shared" si="431"/>
        <v>0</v>
      </c>
      <c r="GM134" s="91">
        <f t="shared" si="432"/>
        <v>0</v>
      </c>
      <c r="GN134" s="91">
        <f t="shared" si="433"/>
        <v>0</v>
      </c>
      <c r="GO134" s="91">
        <f t="shared" si="434"/>
        <v>0</v>
      </c>
      <c r="GP134" s="91">
        <f t="shared" si="415"/>
        <v>0</v>
      </c>
      <c r="GQ134" s="91">
        <f t="shared" si="416"/>
        <v>0</v>
      </c>
      <c r="GR134" s="91">
        <f t="shared" si="417"/>
        <v>0</v>
      </c>
      <c r="GS134" s="91">
        <f t="shared" si="418"/>
        <v>0</v>
      </c>
      <c r="GT134" s="91">
        <f t="shared" si="419"/>
        <v>0</v>
      </c>
      <c r="GU134" s="91">
        <f t="shared" si="395"/>
        <v>0</v>
      </c>
      <c r="GV134" s="91">
        <f t="shared" si="396"/>
        <v>0</v>
      </c>
      <c r="GW134" s="91">
        <f t="shared" si="397"/>
        <v>0</v>
      </c>
      <c r="GX134" s="91">
        <f t="shared" si="398"/>
        <v>0</v>
      </c>
      <c r="GY134" s="91">
        <f t="shared" si="399"/>
        <v>0</v>
      </c>
      <c r="GZ134" s="91">
        <f t="shared" si="400"/>
        <v>0</v>
      </c>
      <c r="HA134" s="91">
        <f t="shared" si="401"/>
        <v>0</v>
      </c>
      <c r="HB134" s="91">
        <f t="shared" si="402"/>
        <v>0</v>
      </c>
      <c r="HC134" s="91">
        <f t="shared" si="403"/>
        <v>0</v>
      </c>
      <c r="HD134" s="91">
        <f t="shared" si="404"/>
        <v>0</v>
      </c>
      <c r="HE134" s="91">
        <f t="shared" si="405"/>
        <v>0</v>
      </c>
      <c r="HF134" s="91">
        <f t="shared" si="406"/>
        <v>0</v>
      </c>
      <c r="HG134" s="91">
        <f t="shared" si="407"/>
        <v>0</v>
      </c>
      <c r="HH134" s="91">
        <f t="shared" si="408"/>
        <v>0</v>
      </c>
      <c r="HI134" s="91">
        <f t="shared" si="409"/>
        <v>0</v>
      </c>
      <c r="HJ134" s="91">
        <f t="shared" si="410"/>
        <v>0</v>
      </c>
      <c r="HK134" s="91">
        <f t="shared" si="411"/>
        <v>0</v>
      </c>
      <c r="HL134" s="91">
        <f t="shared" si="412"/>
        <v>0</v>
      </c>
      <c r="HM134" s="91">
        <f t="shared" si="413"/>
        <v>0</v>
      </c>
      <c r="HN134" s="91">
        <f t="shared" si="414"/>
        <v>0</v>
      </c>
      <c r="HP134" s="91">
        <f t="shared" si="354"/>
        <v>0</v>
      </c>
      <c r="HR134" s="262">
        <f t="shared" si="355"/>
        <v>0</v>
      </c>
      <c r="HS134" s="91">
        <f>HR134-'SS to Constituents'!F134</f>
        <v>0</v>
      </c>
      <c r="HV134" s="289" t="str">
        <f t="shared" si="356"/>
        <v>1E.6.UKLM</v>
      </c>
      <c r="HW134" s="262">
        <f t="shared" si="233"/>
        <v>0</v>
      </c>
      <c r="HX134" s="262">
        <f t="shared" si="234"/>
        <v>0</v>
      </c>
      <c r="HY134" s="262">
        <f t="shared" si="235"/>
        <v>0</v>
      </c>
      <c r="HZ134" s="262">
        <f t="shared" si="236"/>
        <v>0</v>
      </c>
      <c r="IA134" s="262">
        <f t="shared" si="237"/>
        <v>0</v>
      </c>
      <c r="IB134" s="262">
        <f t="shared" si="238"/>
        <v>0</v>
      </c>
      <c r="IC134" s="262">
        <f t="shared" si="239"/>
        <v>0</v>
      </c>
      <c r="ID134" s="262">
        <f t="shared" si="240"/>
        <v>0</v>
      </c>
      <c r="IE134" s="262">
        <f t="shared" si="241"/>
        <v>0</v>
      </c>
      <c r="IF134" s="262">
        <f t="shared" si="242"/>
        <v>0</v>
      </c>
      <c r="IG134" s="262">
        <f t="shared" si="243"/>
        <v>0</v>
      </c>
      <c r="IH134" s="262">
        <f t="shared" si="244"/>
        <v>0</v>
      </c>
      <c r="II134" s="262">
        <f t="shared" si="245"/>
        <v>0</v>
      </c>
      <c r="IJ134" s="262">
        <f t="shared" si="246"/>
        <v>0</v>
      </c>
      <c r="IK134" s="262">
        <f t="shared" si="247"/>
        <v>0</v>
      </c>
      <c r="IL134" s="262">
        <f t="shared" si="248"/>
        <v>0</v>
      </c>
      <c r="IM134" s="262">
        <f t="shared" si="249"/>
        <v>0</v>
      </c>
      <c r="IN134" s="262">
        <f t="shared" si="250"/>
        <v>0</v>
      </c>
      <c r="IO134" s="262">
        <f t="shared" si="251"/>
        <v>0</v>
      </c>
      <c r="IP134" s="262">
        <f t="shared" si="252"/>
        <v>0</v>
      </c>
      <c r="IQ134" s="262">
        <f t="shared" si="253"/>
        <v>0</v>
      </c>
      <c r="IR134" s="262">
        <f t="shared" si="254"/>
        <v>0</v>
      </c>
      <c r="IS134" s="262">
        <f t="shared" si="255"/>
        <v>0</v>
      </c>
      <c r="IT134" s="262">
        <f t="shared" si="256"/>
        <v>0</v>
      </c>
      <c r="IU134" s="262">
        <f t="shared" si="257"/>
        <v>0</v>
      </c>
      <c r="IV134" s="262">
        <f t="shared" si="258"/>
        <v>0</v>
      </c>
      <c r="IW134" s="262">
        <f t="shared" si="259"/>
        <v>0</v>
      </c>
      <c r="IX134" s="262">
        <f t="shared" si="260"/>
        <v>0</v>
      </c>
      <c r="IY134" s="262">
        <f t="shared" si="261"/>
        <v>0</v>
      </c>
      <c r="IZ134" s="262">
        <f t="shared" si="262"/>
        <v>0</v>
      </c>
      <c r="JA134" s="262">
        <f t="shared" si="263"/>
        <v>0</v>
      </c>
      <c r="JB134" s="262">
        <f t="shared" si="264"/>
        <v>0</v>
      </c>
      <c r="JC134" s="262">
        <f t="shared" si="265"/>
        <v>0</v>
      </c>
      <c r="JD134" s="262">
        <f t="shared" si="266"/>
        <v>0</v>
      </c>
      <c r="JE134" s="262">
        <f t="shared" si="267"/>
        <v>0</v>
      </c>
      <c r="JF134" s="262">
        <f t="shared" si="268"/>
        <v>0</v>
      </c>
      <c r="JG134" s="262">
        <f t="shared" si="269"/>
        <v>0</v>
      </c>
      <c r="JH134" s="262">
        <f t="shared" si="270"/>
        <v>0</v>
      </c>
      <c r="JI134" s="262">
        <f t="shared" si="271"/>
        <v>0</v>
      </c>
      <c r="JJ134" s="262">
        <f t="shared" si="272"/>
        <v>0</v>
      </c>
      <c r="JK134" s="262">
        <f t="shared" si="273"/>
        <v>0</v>
      </c>
      <c r="JL134" s="262">
        <f t="shared" si="274"/>
        <v>0</v>
      </c>
      <c r="JM134" s="262">
        <f t="shared" si="275"/>
        <v>0</v>
      </c>
      <c r="JN134" s="262">
        <f t="shared" si="276"/>
        <v>0</v>
      </c>
      <c r="JO134" s="262">
        <f t="shared" si="277"/>
        <v>0</v>
      </c>
      <c r="JP134" s="262">
        <f t="shared" si="278"/>
        <v>0</v>
      </c>
      <c r="JQ134" s="262">
        <f t="shared" si="279"/>
        <v>0</v>
      </c>
      <c r="JR134" s="262">
        <f t="shared" si="280"/>
        <v>0</v>
      </c>
      <c r="JS134" s="262">
        <f t="shared" si="281"/>
        <v>0</v>
      </c>
      <c r="JT134" s="262">
        <f t="shared" si="282"/>
        <v>0</v>
      </c>
      <c r="JU134" s="262">
        <f t="shared" si="283"/>
        <v>0</v>
      </c>
      <c r="JV134" s="262">
        <f t="shared" si="284"/>
        <v>0</v>
      </c>
      <c r="JW134" s="262">
        <f t="shared" si="285"/>
        <v>0</v>
      </c>
      <c r="JX134" s="262">
        <f t="shared" si="286"/>
        <v>0</v>
      </c>
      <c r="JY134" s="262">
        <f t="shared" si="287"/>
        <v>0</v>
      </c>
      <c r="JZ134" s="262">
        <f t="shared" si="288"/>
        <v>0</v>
      </c>
      <c r="KA134" s="262">
        <f t="shared" si="289"/>
        <v>0</v>
      </c>
      <c r="KB134" s="262">
        <f t="shared" si="290"/>
        <v>0</v>
      </c>
      <c r="KC134" s="262">
        <f t="shared" si="291"/>
        <v>0</v>
      </c>
      <c r="KD134" s="262">
        <f t="shared" si="292"/>
        <v>0</v>
      </c>
      <c r="KE134" s="262">
        <f t="shared" si="293"/>
        <v>0</v>
      </c>
      <c r="KF134" s="262">
        <f t="shared" si="294"/>
        <v>0</v>
      </c>
      <c r="KG134" s="262">
        <f t="shared" si="295"/>
        <v>0</v>
      </c>
      <c r="KH134" s="262">
        <f t="shared" si="296"/>
        <v>0</v>
      </c>
      <c r="KI134" s="262">
        <f t="shared" si="297"/>
        <v>0</v>
      </c>
      <c r="KJ134" s="262">
        <f t="shared" si="298"/>
        <v>0</v>
      </c>
      <c r="KK134" s="262">
        <f t="shared" si="299"/>
        <v>0</v>
      </c>
      <c r="KL134" s="262">
        <f t="shared" si="300"/>
        <v>0</v>
      </c>
      <c r="KM134" s="262">
        <f t="shared" si="301"/>
        <v>0</v>
      </c>
      <c r="KN134" s="262">
        <f t="shared" si="302"/>
        <v>0</v>
      </c>
      <c r="KO134" s="262">
        <f t="shared" si="303"/>
        <v>0</v>
      </c>
      <c r="KP134" s="262">
        <f t="shared" si="304"/>
        <v>0</v>
      </c>
      <c r="KQ134" s="262">
        <f t="shared" si="305"/>
        <v>0</v>
      </c>
      <c r="KR134" s="262">
        <f t="shared" si="306"/>
        <v>0</v>
      </c>
      <c r="KS134" s="262">
        <f t="shared" si="307"/>
        <v>0</v>
      </c>
      <c r="KT134" s="262">
        <f t="shared" si="308"/>
        <v>0</v>
      </c>
      <c r="KU134" s="262">
        <f t="shared" si="309"/>
        <v>0</v>
      </c>
      <c r="KV134" s="262">
        <f t="shared" si="310"/>
        <v>0</v>
      </c>
      <c r="KW134" s="262">
        <f t="shared" si="311"/>
        <v>0</v>
      </c>
      <c r="KX134" s="262">
        <f t="shared" si="312"/>
        <v>0</v>
      </c>
      <c r="KY134" s="262">
        <f t="shared" si="313"/>
        <v>0</v>
      </c>
      <c r="KZ134" s="262">
        <f t="shared" si="314"/>
        <v>0</v>
      </c>
      <c r="LA134" s="262">
        <f t="shared" si="315"/>
        <v>0</v>
      </c>
      <c r="LB134" s="262">
        <f t="shared" si="316"/>
        <v>0</v>
      </c>
      <c r="LC134" s="262">
        <f t="shared" si="317"/>
        <v>0</v>
      </c>
      <c r="LD134" s="262">
        <f t="shared" si="318"/>
        <v>0</v>
      </c>
      <c r="LE134" s="262">
        <f t="shared" si="319"/>
        <v>0</v>
      </c>
      <c r="LF134" s="262">
        <f t="shared" si="320"/>
        <v>0</v>
      </c>
      <c r="LG134" s="262">
        <f t="shared" si="321"/>
        <v>0</v>
      </c>
      <c r="LH134" s="262">
        <f t="shared" si="322"/>
        <v>0</v>
      </c>
      <c r="LI134" s="262">
        <f t="shared" si="323"/>
        <v>0</v>
      </c>
      <c r="LJ134" s="262">
        <f t="shared" si="324"/>
        <v>0</v>
      </c>
      <c r="LK134" s="262">
        <f t="shared" si="325"/>
        <v>0</v>
      </c>
      <c r="LL134" s="262">
        <f t="shared" si="326"/>
        <v>0</v>
      </c>
    </row>
    <row r="135" spans="2:324" ht="39.950000000000003" hidden="1" customHeight="1" x14ac:dyDescent="0.25">
      <c r="B135" s="5" t="s">
        <v>88</v>
      </c>
      <c r="C135" s="68" t="s">
        <v>49</v>
      </c>
      <c r="D135" s="5" t="s">
        <v>80</v>
      </c>
      <c r="F135" s="262">
        <f>'SS to Constituents'!N135</f>
        <v>0</v>
      </c>
      <c r="H135" s="262">
        <f>'SS to Constituents'!O135</f>
        <v>0</v>
      </c>
      <c r="I135" s="264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X135" s="91">
        <f t="shared" si="327"/>
        <v>0</v>
      </c>
      <c r="Y135" s="91">
        <f t="shared" si="328"/>
        <v>0</v>
      </c>
      <c r="Z135" s="91">
        <f t="shared" si="329"/>
        <v>0</v>
      </c>
      <c r="AA135" s="91">
        <f t="shared" si="330"/>
        <v>0</v>
      </c>
      <c r="AB135" s="91">
        <f t="shared" si="331"/>
        <v>0</v>
      </c>
      <c r="AC135" s="91">
        <f t="shared" si="332"/>
        <v>0</v>
      </c>
      <c r="AD135" s="91">
        <f t="shared" si="333"/>
        <v>0</v>
      </c>
      <c r="AE135" s="91">
        <f t="shared" si="334"/>
        <v>0</v>
      </c>
      <c r="AF135" s="91">
        <f t="shared" si="335"/>
        <v>0</v>
      </c>
      <c r="AG135" s="91">
        <f t="shared" si="336"/>
        <v>0</v>
      </c>
      <c r="AH135" s="91">
        <f t="shared" si="337"/>
        <v>0</v>
      </c>
      <c r="AI135" s="91">
        <f t="shared" si="338"/>
        <v>0</v>
      </c>
      <c r="AJ135" s="91">
        <f t="shared" si="339"/>
        <v>0</v>
      </c>
      <c r="AL135" s="91">
        <f t="shared" si="340"/>
        <v>0</v>
      </c>
      <c r="AM135" s="91">
        <f t="shared" si="341"/>
        <v>0</v>
      </c>
      <c r="AN135" s="91">
        <f t="shared" si="342"/>
        <v>0</v>
      </c>
      <c r="AO135" s="91">
        <f t="shared" si="343"/>
        <v>0</v>
      </c>
      <c r="AP135" s="91">
        <f t="shared" si="344"/>
        <v>0</v>
      </c>
      <c r="AR135" s="91">
        <f t="shared" si="345"/>
        <v>0</v>
      </c>
      <c r="AS135" s="91">
        <f t="shared" si="346"/>
        <v>0</v>
      </c>
      <c r="AT135" s="91">
        <f t="shared" si="347"/>
        <v>0</v>
      </c>
      <c r="AV135" s="91">
        <f t="shared" si="348"/>
        <v>0</v>
      </c>
      <c r="AX135" s="91">
        <f t="shared" si="349"/>
        <v>0</v>
      </c>
      <c r="AZ135" s="91">
        <f t="shared" si="350"/>
        <v>0</v>
      </c>
      <c r="BB135" s="262">
        <f>'SS to Constituents'!P135</f>
        <v>0</v>
      </c>
      <c r="BC135" s="264"/>
      <c r="BD135" s="285"/>
      <c r="BE135" s="285"/>
      <c r="BF135" s="285"/>
      <c r="BG135" s="285"/>
      <c r="BH135" s="285"/>
      <c r="BI135" s="285"/>
      <c r="BJ135" s="285"/>
      <c r="BK135" s="285"/>
      <c r="BL135" s="285"/>
      <c r="BM135" s="285"/>
      <c r="BN135" s="285"/>
      <c r="BO135" s="285"/>
      <c r="BP135" s="285"/>
      <c r="BQ135" s="285"/>
      <c r="BR135" s="285"/>
      <c r="BS135" s="285"/>
      <c r="BT135" s="285"/>
      <c r="BU135" s="285"/>
      <c r="BV135" s="285"/>
      <c r="BW135" s="285"/>
      <c r="BY135" s="91">
        <f t="shared" si="351"/>
        <v>0</v>
      </c>
      <c r="BZ135" s="91">
        <f t="shared" si="368"/>
        <v>0</v>
      </c>
      <c r="CA135" s="91">
        <f t="shared" si="369"/>
        <v>0</v>
      </c>
      <c r="CB135" s="91">
        <f t="shared" si="370"/>
        <v>0</v>
      </c>
      <c r="CC135" s="91">
        <f t="shared" si="371"/>
        <v>0</v>
      </c>
      <c r="CD135" s="91">
        <f t="shared" si="372"/>
        <v>0</v>
      </c>
      <c r="CE135" s="91">
        <f t="shared" si="373"/>
        <v>0</v>
      </c>
      <c r="CF135" s="91">
        <f t="shared" si="374"/>
        <v>0</v>
      </c>
      <c r="CG135" s="91">
        <f t="shared" si="375"/>
        <v>0</v>
      </c>
      <c r="CH135" s="91">
        <f t="shared" si="357"/>
        <v>0</v>
      </c>
      <c r="CI135" s="91">
        <f t="shared" si="358"/>
        <v>0</v>
      </c>
      <c r="CJ135" s="91">
        <f t="shared" si="359"/>
        <v>0</v>
      </c>
      <c r="CK135" s="91">
        <f t="shared" si="360"/>
        <v>0</v>
      </c>
      <c r="CL135" s="91">
        <f t="shared" si="361"/>
        <v>0</v>
      </c>
      <c r="CM135" s="91">
        <f t="shared" si="362"/>
        <v>0</v>
      </c>
      <c r="CN135" s="91">
        <f t="shared" si="363"/>
        <v>0</v>
      </c>
      <c r="CO135" s="91">
        <f t="shared" si="364"/>
        <v>0</v>
      </c>
      <c r="CP135" s="91">
        <f t="shared" si="365"/>
        <v>0</v>
      </c>
      <c r="CQ135" s="91">
        <f t="shared" si="366"/>
        <v>0</v>
      </c>
      <c r="CR135" s="91">
        <f t="shared" si="367"/>
        <v>0</v>
      </c>
      <c r="CT135" s="91">
        <f t="shared" si="352"/>
        <v>0</v>
      </c>
      <c r="CV135" s="262">
        <f>'SS to Constituents'!Q135</f>
        <v>0</v>
      </c>
      <c r="CW135" s="264"/>
      <c r="CX135" s="285"/>
      <c r="CY135" s="285"/>
      <c r="CZ135" s="285"/>
      <c r="DA135" s="285"/>
      <c r="DB135" s="285"/>
      <c r="DC135" s="285"/>
      <c r="DD135" s="285"/>
      <c r="DE135" s="285"/>
      <c r="DF135" s="285"/>
      <c r="DG135" s="285"/>
      <c r="DH135" s="285"/>
      <c r="DI135" s="285"/>
      <c r="DJ135" s="285"/>
      <c r="DK135" s="285"/>
      <c r="DL135" s="285"/>
      <c r="DM135" s="285"/>
      <c r="DN135" s="285"/>
      <c r="DO135" s="285"/>
      <c r="DP135" s="285"/>
      <c r="DQ135" s="285"/>
      <c r="DR135" s="285"/>
      <c r="DS135" s="285"/>
      <c r="DT135" s="285"/>
      <c r="DU135" s="285"/>
      <c r="DV135" s="285"/>
      <c r="DW135" s="285"/>
      <c r="DX135" s="285"/>
      <c r="DY135" s="285"/>
      <c r="DZ135" s="285"/>
      <c r="EA135" s="285"/>
      <c r="EB135" s="285"/>
      <c r="EC135" s="285"/>
      <c r="ED135" s="285"/>
      <c r="EE135" s="285"/>
      <c r="EF135" s="285"/>
      <c r="EG135" s="285"/>
      <c r="EH135" s="285"/>
      <c r="EI135" s="285"/>
      <c r="EJ135" s="285"/>
      <c r="EK135" s="285"/>
      <c r="EL135" s="285"/>
      <c r="EM135" s="285"/>
      <c r="EN135" s="285"/>
      <c r="EO135" s="285"/>
      <c r="EP135" s="285"/>
      <c r="EQ135" s="285"/>
      <c r="ER135" s="285"/>
      <c r="ES135" s="285"/>
      <c r="ET135" s="285"/>
      <c r="EU135" s="285"/>
      <c r="EV135" s="285"/>
      <c r="EW135" s="285"/>
      <c r="EX135" s="285"/>
      <c r="EY135" s="285"/>
      <c r="EZ135" s="285"/>
      <c r="FA135" s="285"/>
      <c r="FB135" s="285"/>
      <c r="FC135" s="285"/>
      <c r="FD135" s="285"/>
      <c r="FE135" s="285"/>
      <c r="FG135" s="91">
        <f t="shared" si="353"/>
        <v>0</v>
      </c>
      <c r="FH135" s="91">
        <f t="shared" si="377"/>
        <v>0</v>
      </c>
      <c r="FI135" s="91">
        <f t="shared" si="378"/>
        <v>0</v>
      </c>
      <c r="FJ135" s="91">
        <f t="shared" si="379"/>
        <v>0</v>
      </c>
      <c r="FK135" s="91">
        <f t="shared" si="380"/>
        <v>0</v>
      </c>
      <c r="FL135" s="91">
        <f t="shared" si="381"/>
        <v>0</v>
      </c>
      <c r="FM135" s="91">
        <f t="shared" si="382"/>
        <v>0</v>
      </c>
      <c r="FN135" s="91">
        <f t="shared" si="383"/>
        <v>0</v>
      </c>
      <c r="FO135" s="91">
        <f t="shared" si="384"/>
        <v>0</v>
      </c>
      <c r="FP135" s="91">
        <f t="shared" si="385"/>
        <v>0</v>
      </c>
      <c r="FQ135" s="91">
        <f t="shared" si="386"/>
        <v>0</v>
      </c>
      <c r="FR135" s="91">
        <f t="shared" si="387"/>
        <v>0</v>
      </c>
      <c r="FS135" s="91">
        <f t="shared" si="388"/>
        <v>0</v>
      </c>
      <c r="FT135" s="91">
        <f t="shared" si="389"/>
        <v>0</v>
      </c>
      <c r="FU135" s="91">
        <f t="shared" si="390"/>
        <v>0</v>
      </c>
      <c r="FV135" s="91">
        <f t="shared" si="391"/>
        <v>0</v>
      </c>
      <c r="FW135" s="91">
        <f t="shared" si="376"/>
        <v>0</v>
      </c>
      <c r="FX135" s="91">
        <f t="shared" si="392"/>
        <v>0</v>
      </c>
      <c r="FY135" s="91">
        <f t="shared" si="393"/>
        <v>0</v>
      </c>
      <c r="FZ135" s="91">
        <f t="shared" si="394"/>
        <v>0</v>
      </c>
      <c r="GA135" s="91">
        <f t="shared" si="420"/>
        <v>0</v>
      </c>
      <c r="GB135" s="91">
        <f t="shared" si="421"/>
        <v>0</v>
      </c>
      <c r="GC135" s="91">
        <f t="shared" si="422"/>
        <v>0</v>
      </c>
      <c r="GD135" s="91">
        <f t="shared" si="423"/>
        <v>0</v>
      </c>
      <c r="GE135" s="91">
        <f t="shared" si="424"/>
        <v>0</v>
      </c>
      <c r="GF135" s="91">
        <f t="shared" si="425"/>
        <v>0</v>
      </c>
      <c r="GG135" s="91">
        <f t="shared" si="426"/>
        <v>0</v>
      </c>
      <c r="GH135" s="91">
        <f t="shared" si="427"/>
        <v>0</v>
      </c>
      <c r="GI135" s="91">
        <f t="shared" si="428"/>
        <v>0</v>
      </c>
      <c r="GJ135" s="91">
        <f t="shared" si="429"/>
        <v>0</v>
      </c>
      <c r="GK135" s="91">
        <f t="shared" si="430"/>
        <v>0</v>
      </c>
      <c r="GL135" s="91">
        <f t="shared" si="431"/>
        <v>0</v>
      </c>
      <c r="GM135" s="91">
        <f t="shared" si="432"/>
        <v>0</v>
      </c>
      <c r="GN135" s="91">
        <f t="shared" si="433"/>
        <v>0</v>
      </c>
      <c r="GO135" s="91">
        <f t="shared" si="434"/>
        <v>0</v>
      </c>
      <c r="GP135" s="91">
        <f t="shared" si="415"/>
        <v>0</v>
      </c>
      <c r="GQ135" s="91">
        <f t="shared" si="416"/>
        <v>0</v>
      </c>
      <c r="GR135" s="91">
        <f t="shared" si="417"/>
        <v>0</v>
      </c>
      <c r="GS135" s="91">
        <f t="shared" si="418"/>
        <v>0</v>
      </c>
      <c r="GT135" s="91">
        <f t="shared" si="419"/>
        <v>0</v>
      </c>
      <c r="GU135" s="91">
        <f t="shared" si="395"/>
        <v>0</v>
      </c>
      <c r="GV135" s="91">
        <f t="shared" si="396"/>
        <v>0</v>
      </c>
      <c r="GW135" s="91">
        <f t="shared" si="397"/>
        <v>0</v>
      </c>
      <c r="GX135" s="91">
        <f t="shared" si="398"/>
        <v>0</v>
      </c>
      <c r="GY135" s="91">
        <f t="shared" si="399"/>
        <v>0</v>
      </c>
      <c r="GZ135" s="91">
        <f t="shared" si="400"/>
        <v>0</v>
      </c>
      <c r="HA135" s="91">
        <f t="shared" si="401"/>
        <v>0</v>
      </c>
      <c r="HB135" s="91">
        <f t="shared" si="402"/>
        <v>0</v>
      </c>
      <c r="HC135" s="91">
        <f t="shared" si="403"/>
        <v>0</v>
      </c>
      <c r="HD135" s="91">
        <f t="shared" si="404"/>
        <v>0</v>
      </c>
      <c r="HE135" s="91">
        <f t="shared" si="405"/>
        <v>0</v>
      </c>
      <c r="HF135" s="91">
        <f t="shared" si="406"/>
        <v>0</v>
      </c>
      <c r="HG135" s="91">
        <f t="shared" si="407"/>
        <v>0</v>
      </c>
      <c r="HH135" s="91">
        <f t="shared" si="408"/>
        <v>0</v>
      </c>
      <c r="HI135" s="91">
        <f t="shared" si="409"/>
        <v>0</v>
      </c>
      <c r="HJ135" s="91">
        <f t="shared" si="410"/>
        <v>0</v>
      </c>
      <c r="HK135" s="91">
        <f t="shared" si="411"/>
        <v>0</v>
      </c>
      <c r="HL135" s="91">
        <f t="shared" si="412"/>
        <v>0</v>
      </c>
      <c r="HM135" s="91">
        <f t="shared" si="413"/>
        <v>0</v>
      </c>
      <c r="HN135" s="91">
        <f t="shared" si="414"/>
        <v>0</v>
      </c>
      <c r="HP135" s="91">
        <f t="shared" si="354"/>
        <v>0</v>
      </c>
      <c r="HR135" s="262">
        <f t="shared" si="355"/>
        <v>0</v>
      </c>
      <c r="HS135" s="91">
        <f>HR135-'SS to Constituents'!F135</f>
        <v>0</v>
      </c>
      <c r="HV135" s="289" t="str">
        <f t="shared" si="356"/>
        <v>1E.6.IGTAD</v>
      </c>
      <c r="HW135" s="262">
        <f t="shared" si="233"/>
        <v>0</v>
      </c>
      <c r="HX135" s="262">
        <f t="shared" si="234"/>
        <v>0</v>
      </c>
      <c r="HY135" s="262">
        <f t="shared" si="235"/>
        <v>0</v>
      </c>
      <c r="HZ135" s="262">
        <f t="shared" si="236"/>
        <v>0</v>
      </c>
      <c r="IA135" s="262">
        <f t="shared" si="237"/>
        <v>0</v>
      </c>
      <c r="IB135" s="262">
        <f t="shared" si="238"/>
        <v>0</v>
      </c>
      <c r="IC135" s="262">
        <f t="shared" si="239"/>
        <v>0</v>
      </c>
      <c r="ID135" s="262">
        <f t="shared" si="240"/>
        <v>0</v>
      </c>
      <c r="IE135" s="262">
        <f t="shared" si="241"/>
        <v>0</v>
      </c>
      <c r="IF135" s="262">
        <f t="shared" si="242"/>
        <v>0</v>
      </c>
      <c r="IG135" s="262">
        <f t="shared" si="243"/>
        <v>0</v>
      </c>
      <c r="IH135" s="262">
        <f t="shared" si="244"/>
        <v>0</v>
      </c>
      <c r="II135" s="262">
        <f t="shared" si="245"/>
        <v>0</v>
      </c>
      <c r="IJ135" s="262">
        <f t="shared" si="246"/>
        <v>0</v>
      </c>
      <c r="IK135" s="262">
        <f t="shared" si="247"/>
        <v>0</v>
      </c>
      <c r="IL135" s="262">
        <f t="shared" si="248"/>
        <v>0</v>
      </c>
      <c r="IM135" s="262">
        <f t="shared" si="249"/>
        <v>0</v>
      </c>
      <c r="IN135" s="262">
        <f t="shared" si="250"/>
        <v>0</v>
      </c>
      <c r="IO135" s="262">
        <f t="shared" si="251"/>
        <v>0</v>
      </c>
      <c r="IP135" s="262">
        <f t="shared" si="252"/>
        <v>0</v>
      </c>
      <c r="IQ135" s="262">
        <f t="shared" si="253"/>
        <v>0</v>
      </c>
      <c r="IR135" s="262">
        <f t="shared" si="254"/>
        <v>0</v>
      </c>
      <c r="IS135" s="262">
        <f t="shared" si="255"/>
        <v>0</v>
      </c>
      <c r="IT135" s="262">
        <f t="shared" si="256"/>
        <v>0</v>
      </c>
      <c r="IU135" s="262">
        <f t="shared" si="257"/>
        <v>0</v>
      </c>
      <c r="IV135" s="262">
        <f t="shared" si="258"/>
        <v>0</v>
      </c>
      <c r="IW135" s="262">
        <f t="shared" si="259"/>
        <v>0</v>
      </c>
      <c r="IX135" s="262">
        <f t="shared" si="260"/>
        <v>0</v>
      </c>
      <c r="IY135" s="262">
        <f t="shared" si="261"/>
        <v>0</v>
      </c>
      <c r="IZ135" s="262">
        <f t="shared" si="262"/>
        <v>0</v>
      </c>
      <c r="JA135" s="262">
        <f t="shared" si="263"/>
        <v>0</v>
      </c>
      <c r="JB135" s="262">
        <f t="shared" si="264"/>
        <v>0</v>
      </c>
      <c r="JC135" s="262">
        <f t="shared" si="265"/>
        <v>0</v>
      </c>
      <c r="JD135" s="262">
        <f t="shared" si="266"/>
        <v>0</v>
      </c>
      <c r="JE135" s="262">
        <f t="shared" si="267"/>
        <v>0</v>
      </c>
      <c r="JF135" s="262">
        <f t="shared" si="268"/>
        <v>0</v>
      </c>
      <c r="JG135" s="262">
        <f t="shared" si="269"/>
        <v>0</v>
      </c>
      <c r="JH135" s="262">
        <f t="shared" si="270"/>
        <v>0</v>
      </c>
      <c r="JI135" s="262">
        <f t="shared" si="271"/>
        <v>0</v>
      </c>
      <c r="JJ135" s="262">
        <f t="shared" si="272"/>
        <v>0</v>
      </c>
      <c r="JK135" s="262">
        <f t="shared" si="273"/>
        <v>0</v>
      </c>
      <c r="JL135" s="262">
        <f t="shared" si="274"/>
        <v>0</v>
      </c>
      <c r="JM135" s="262">
        <f t="shared" si="275"/>
        <v>0</v>
      </c>
      <c r="JN135" s="262">
        <f t="shared" si="276"/>
        <v>0</v>
      </c>
      <c r="JO135" s="262">
        <f t="shared" si="277"/>
        <v>0</v>
      </c>
      <c r="JP135" s="262">
        <f t="shared" si="278"/>
        <v>0</v>
      </c>
      <c r="JQ135" s="262">
        <f t="shared" si="279"/>
        <v>0</v>
      </c>
      <c r="JR135" s="262">
        <f t="shared" si="280"/>
        <v>0</v>
      </c>
      <c r="JS135" s="262">
        <f t="shared" si="281"/>
        <v>0</v>
      </c>
      <c r="JT135" s="262">
        <f t="shared" si="282"/>
        <v>0</v>
      </c>
      <c r="JU135" s="262">
        <f t="shared" si="283"/>
        <v>0</v>
      </c>
      <c r="JV135" s="262">
        <f t="shared" si="284"/>
        <v>0</v>
      </c>
      <c r="JW135" s="262">
        <f t="shared" si="285"/>
        <v>0</v>
      </c>
      <c r="JX135" s="262">
        <f t="shared" si="286"/>
        <v>0</v>
      </c>
      <c r="JY135" s="262">
        <f t="shared" si="287"/>
        <v>0</v>
      </c>
      <c r="JZ135" s="262">
        <f t="shared" si="288"/>
        <v>0</v>
      </c>
      <c r="KA135" s="262">
        <f t="shared" si="289"/>
        <v>0</v>
      </c>
      <c r="KB135" s="262">
        <f t="shared" si="290"/>
        <v>0</v>
      </c>
      <c r="KC135" s="262">
        <f t="shared" si="291"/>
        <v>0</v>
      </c>
      <c r="KD135" s="262">
        <f t="shared" si="292"/>
        <v>0</v>
      </c>
      <c r="KE135" s="262">
        <f t="shared" si="293"/>
        <v>0</v>
      </c>
      <c r="KF135" s="262">
        <f t="shared" si="294"/>
        <v>0</v>
      </c>
      <c r="KG135" s="262">
        <f t="shared" si="295"/>
        <v>0</v>
      </c>
      <c r="KH135" s="262">
        <f t="shared" si="296"/>
        <v>0</v>
      </c>
      <c r="KI135" s="262">
        <f t="shared" si="297"/>
        <v>0</v>
      </c>
      <c r="KJ135" s="262">
        <f t="shared" si="298"/>
        <v>0</v>
      </c>
      <c r="KK135" s="262">
        <f t="shared" si="299"/>
        <v>0</v>
      </c>
      <c r="KL135" s="262">
        <f t="shared" si="300"/>
        <v>0</v>
      </c>
      <c r="KM135" s="262">
        <f t="shared" si="301"/>
        <v>0</v>
      </c>
      <c r="KN135" s="262">
        <f t="shared" si="302"/>
        <v>0</v>
      </c>
      <c r="KO135" s="262">
        <f t="shared" si="303"/>
        <v>0</v>
      </c>
      <c r="KP135" s="262">
        <f t="shared" si="304"/>
        <v>0</v>
      </c>
      <c r="KQ135" s="262">
        <f t="shared" si="305"/>
        <v>0</v>
      </c>
      <c r="KR135" s="262">
        <f t="shared" si="306"/>
        <v>0</v>
      </c>
      <c r="KS135" s="262">
        <f t="shared" si="307"/>
        <v>0</v>
      </c>
      <c r="KT135" s="262">
        <f t="shared" si="308"/>
        <v>0</v>
      </c>
      <c r="KU135" s="262">
        <f t="shared" si="309"/>
        <v>0</v>
      </c>
      <c r="KV135" s="262">
        <f t="shared" si="310"/>
        <v>0</v>
      </c>
      <c r="KW135" s="262">
        <f t="shared" si="311"/>
        <v>0</v>
      </c>
      <c r="KX135" s="262">
        <f t="shared" si="312"/>
        <v>0</v>
      </c>
      <c r="KY135" s="262">
        <f t="shared" si="313"/>
        <v>0</v>
      </c>
      <c r="KZ135" s="262">
        <f t="shared" si="314"/>
        <v>0</v>
      </c>
      <c r="LA135" s="262">
        <f t="shared" si="315"/>
        <v>0</v>
      </c>
      <c r="LB135" s="262">
        <f t="shared" si="316"/>
        <v>0</v>
      </c>
      <c r="LC135" s="262">
        <f t="shared" si="317"/>
        <v>0</v>
      </c>
      <c r="LD135" s="262">
        <f t="shared" si="318"/>
        <v>0</v>
      </c>
      <c r="LE135" s="262">
        <f t="shared" si="319"/>
        <v>0</v>
      </c>
      <c r="LF135" s="262">
        <f t="shared" si="320"/>
        <v>0</v>
      </c>
      <c r="LG135" s="262">
        <f t="shared" si="321"/>
        <v>0</v>
      </c>
      <c r="LH135" s="262">
        <f t="shared" si="322"/>
        <v>0</v>
      </c>
      <c r="LI135" s="262">
        <f t="shared" si="323"/>
        <v>0</v>
      </c>
      <c r="LJ135" s="262">
        <f t="shared" si="324"/>
        <v>0</v>
      </c>
      <c r="LK135" s="262">
        <f t="shared" si="325"/>
        <v>0</v>
      </c>
      <c r="LL135" s="262">
        <f t="shared" si="326"/>
        <v>0</v>
      </c>
    </row>
    <row r="136" spans="2:324" ht="39.950000000000003" hidden="1" customHeight="1" x14ac:dyDescent="0.25">
      <c r="B136" s="5" t="s">
        <v>88</v>
      </c>
      <c r="C136" s="68" t="s">
        <v>49</v>
      </c>
      <c r="D136" s="5" t="s">
        <v>91</v>
      </c>
      <c r="F136" s="262">
        <f>'SS to Constituents'!N136</f>
        <v>0</v>
      </c>
      <c r="H136" s="262">
        <f>'SS to Constituents'!O136</f>
        <v>0</v>
      </c>
      <c r="I136" s="264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X136" s="91">
        <f t="shared" si="327"/>
        <v>0</v>
      </c>
      <c r="Y136" s="91">
        <f t="shared" si="328"/>
        <v>0</v>
      </c>
      <c r="Z136" s="91">
        <f t="shared" si="329"/>
        <v>0</v>
      </c>
      <c r="AA136" s="91">
        <f t="shared" si="330"/>
        <v>0</v>
      </c>
      <c r="AB136" s="91">
        <f t="shared" si="331"/>
        <v>0</v>
      </c>
      <c r="AC136" s="91">
        <f t="shared" si="332"/>
        <v>0</v>
      </c>
      <c r="AD136" s="91">
        <f t="shared" si="333"/>
        <v>0</v>
      </c>
      <c r="AE136" s="91">
        <f t="shared" si="334"/>
        <v>0</v>
      </c>
      <c r="AF136" s="91">
        <f t="shared" si="335"/>
        <v>0</v>
      </c>
      <c r="AG136" s="91">
        <f t="shared" si="336"/>
        <v>0</v>
      </c>
      <c r="AH136" s="91">
        <f t="shared" si="337"/>
        <v>0</v>
      </c>
      <c r="AI136" s="91">
        <f t="shared" si="338"/>
        <v>0</v>
      </c>
      <c r="AJ136" s="91">
        <f t="shared" si="339"/>
        <v>0</v>
      </c>
      <c r="AL136" s="91">
        <f t="shared" si="340"/>
        <v>0</v>
      </c>
      <c r="AM136" s="91">
        <f t="shared" si="341"/>
        <v>0</v>
      </c>
      <c r="AN136" s="91">
        <f t="shared" si="342"/>
        <v>0</v>
      </c>
      <c r="AO136" s="91">
        <f t="shared" si="343"/>
        <v>0</v>
      </c>
      <c r="AP136" s="91">
        <f t="shared" si="344"/>
        <v>0</v>
      </c>
      <c r="AR136" s="91">
        <f t="shared" si="345"/>
        <v>0</v>
      </c>
      <c r="AS136" s="91">
        <f t="shared" si="346"/>
        <v>0</v>
      </c>
      <c r="AT136" s="91">
        <f t="shared" si="347"/>
        <v>0</v>
      </c>
      <c r="AV136" s="91">
        <f t="shared" si="348"/>
        <v>0</v>
      </c>
      <c r="AX136" s="91">
        <f t="shared" si="349"/>
        <v>0</v>
      </c>
      <c r="AZ136" s="91">
        <f t="shared" si="350"/>
        <v>0</v>
      </c>
      <c r="BB136" s="262">
        <f>'SS to Constituents'!P136</f>
        <v>0</v>
      </c>
      <c r="BC136" s="264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Y136" s="91">
        <f t="shared" si="351"/>
        <v>0</v>
      </c>
      <c r="BZ136" s="91">
        <f t="shared" si="368"/>
        <v>0</v>
      </c>
      <c r="CA136" s="91">
        <f t="shared" si="369"/>
        <v>0</v>
      </c>
      <c r="CB136" s="91">
        <f t="shared" si="370"/>
        <v>0</v>
      </c>
      <c r="CC136" s="91">
        <f t="shared" si="371"/>
        <v>0</v>
      </c>
      <c r="CD136" s="91">
        <f t="shared" si="372"/>
        <v>0</v>
      </c>
      <c r="CE136" s="91">
        <f t="shared" si="373"/>
        <v>0</v>
      </c>
      <c r="CF136" s="91">
        <f t="shared" si="374"/>
        <v>0</v>
      </c>
      <c r="CG136" s="91">
        <f t="shared" si="375"/>
        <v>0</v>
      </c>
      <c r="CH136" s="91">
        <f t="shared" si="357"/>
        <v>0</v>
      </c>
      <c r="CI136" s="91">
        <f t="shared" si="358"/>
        <v>0</v>
      </c>
      <c r="CJ136" s="91">
        <f t="shared" si="359"/>
        <v>0</v>
      </c>
      <c r="CK136" s="91">
        <f t="shared" si="360"/>
        <v>0</v>
      </c>
      <c r="CL136" s="91">
        <f t="shared" si="361"/>
        <v>0</v>
      </c>
      <c r="CM136" s="91">
        <f t="shared" si="362"/>
        <v>0</v>
      </c>
      <c r="CN136" s="91">
        <f t="shared" si="363"/>
        <v>0</v>
      </c>
      <c r="CO136" s="91">
        <f t="shared" si="364"/>
        <v>0</v>
      </c>
      <c r="CP136" s="91">
        <f t="shared" si="365"/>
        <v>0</v>
      </c>
      <c r="CQ136" s="91">
        <f t="shared" si="366"/>
        <v>0</v>
      </c>
      <c r="CR136" s="91">
        <f t="shared" si="367"/>
        <v>0</v>
      </c>
      <c r="CT136" s="91">
        <f t="shared" si="352"/>
        <v>0</v>
      </c>
      <c r="CV136" s="262">
        <f>'SS to Constituents'!Q136</f>
        <v>0</v>
      </c>
      <c r="CW136" s="264"/>
      <c r="CX136" s="285"/>
      <c r="CY136" s="285"/>
      <c r="CZ136" s="285"/>
      <c r="DA136" s="285"/>
      <c r="DB136" s="285"/>
      <c r="DC136" s="285"/>
      <c r="DD136" s="285"/>
      <c r="DE136" s="285"/>
      <c r="DF136" s="285"/>
      <c r="DG136" s="285"/>
      <c r="DH136" s="285"/>
      <c r="DI136" s="285"/>
      <c r="DJ136" s="285"/>
      <c r="DK136" s="285"/>
      <c r="DL136" s="285"/>
      <c r="DM136" s="285"/>
      <c r="DN136" s="285"/>
      <c r="DO136" s="285"/>
      <c r="DP136" s="285"/>
      <c r="DQ136" s="285"/>
      <c r="DR136" s="285"/>
      <c r="DS136" s="285"/>
      <c r="DT136" s="285"/>
      <c r="DU136" s="285"/>
      <c r="DV136" s="285"/>
      <c r="DW136" s="285"/>
      <c r="DX136" s="285"/>
      <c r="DY136" s="285"/>
      <c r="DZ136" s="285"/>
      <c r="EA136" s="285"/>
      <c r="EB136" s="285"/>
      <c r="EC136" s="285"/>
      <c r="ED136" s="285"/>
      <c r="EE136" s="285"/>
      <c r="EF136" s="285"/>
      <c r="EG136" s="285"/>
      <c r="EH136" s="285"/>
      <c r="EI136" s="285"/>
      <c r="EJ136" s="285"/>
      <c r="EK136" s="285"/>
      <c r="EL136" s="285"/>
      <c r="EM136" s="285"/>
      <c r="EN136" s="285"/>
      <c r="EO136" s="285"/>
      <c r="EP136" s="285"/>
      <c r="EQ136" s="285"/>
      <c r="ER136" s="285"/>
      <c r="ES136" s="285"/>
      <c r="ET136" s="285"/>
      <c r="EU136" s="285"/>
      <c r="EV136" s="285"/>
      <c r="EW136" s="285"/>
      <c r="EX136" s="285"/>
      <c r="EY136" s="285"/>
      <c r="EZ136" s="285"/>
      <c r="FA136" s="285"/>
      <c r="FB136" s="285"/>
      <c r="FC136" s="285"/>
      <c r="FD136" s="285"/>
      <c r="FE136" s="285"/>
      <c r="FG136" s="91">
        <f t="shared" si="353"/>
        <v>0</v>
      </c>
      <c r="FH136" s="91">
        <f t="shared" si="377"/>
        <v>0</v>
      </c>
      <c r="FI136" s="91">
        <f t="shared" si="378"/>
        <v>0</v>
      </c>
      <c r="FJ136" s="91">
        <f t="shared" si="379"/>
        <v>0</v>
      </c>
      <c r="FK136" s="91">
        <f t="shared" si="380"/>
        <v>0</v>
      </c>
      <c r="FL136" s="91">
        <f t="shared" si="381"/>
        <v>0</v>
      </c>
      <c r="FM136" s="91">
        <f t="shared" si="382"/>
        <v>0</v>
      </c>
      <c r="FN136" s="91">
        <f t="shared" si="383"/>
        <v>0</v>
      </c>
      <c r="FO136" s="91">
        <f t="shared" si="384"/>
        <v>0</v>
      </c>
      <c r="FP136" s="91">
        <f t="shared" si="385"/>
        <v>0</v>
      </c>
      <c r="FQ136" s="91">
        <f t="shared" si="386"/>
        <v>0</v>
      </c>
      <c r="FR136" s="91">
        <f t="shared" si="387"/>
        <v>0</v>
      </c>
      <c r="FS136" s="91">
        <f t="shared" si="388"/>
        <v>0</v>
      </c>
      <c r="FT136" s="91">
        <f t="shared" si="389"/>
        <v>0</v>
      </c>
      <c r="FU136" s="91">
        <f t="shared" si="390"/>
        <v>0</v>
      </c>
      <c r="FV136" s="91">
        <f t="shared" si="391"/>
        <v>0</v>
      </c>
      <c r="FW136" s="91">
        <f t="shared" si="376"/>
        <v>0</v>
      </c>
      <c r="FX136" s="91">
        <f t="shared" si="392"/>
        <v>0</v>
      </c>
      <c r="FY136" s="91">
        <f t="shared" si="393"/>
        <v>0</v>
      </c>
      <c r="FZ136" s="91">
        <f t="shared" si="394"/>
        <v>0</v>
      </c>
      <c r="GA136" s="91">
        <f t="shared" si="420"/>
        <v>0</v>
      </c>
      <c r="GB136" s="91">
        <f t="shared" si="421"/>
        <v>0</v>
      </c>
      <c r="GC136" s="91">
        <f t="shared" si="422"/>
        <v>0</v>
      </c>
      <c r="GD136" s="91">
        <f t="shared" si="423"/>
        <v>0</v>
      </c>
      <c r="GE136" s="91">
        <f t="shared" si="424"/>
        <v>0</v>
      </c>
      <c r="GF136" s="91">
        <f t="shared" si="425"/>
        <v>0</v>
      </c>
      <c r="GG136" s="91">
        <f t="shared" si="426"/>
        <v>0</v>
      </c>
      <c r="GH136" s="91">
        <f t="shared" si="427"/>
        <v>0</v>
      </c>
      <c r="GI136" s="91">
        <f t="shared" si="428"/>
        <v>0</v>
      </c>
      <c r="GJ136" s="91">
        <f t="shared" si="429"/>
        <v>0</v>
      </c>
      <c r="GK136" s="91">
        <f t="shared" si="430"/>
        <v>0</v>
      </c>
      <c r="GL136" s="91">
        <f t="shared" si="431"/>
        <v>0</v>
      </c>
      <c r="GM136" s="91">
        <f t="shared" si="432"/>
        <v>0</v>
      </c>
      <c r="GN136" s="91">
        <f t="shared" si="433"/>
        <v>0</v>
      </c>
      <c r="GO136" s="91">
        <f t="shared" si="434"/>
        <v>0</v>
      </c>
      <c r="GP136" s="91">
        <f t="shared" si="415"/>
        <v>0</v>
      </c>
      <c r="GQ136" s="91">
        <f t="shared" si="416"/>
        <v>0</v>
      </c>
      <c r="GR136" s="91">
        <f t="shared" si="417"/>
        <v>0</v>
      </c>
      <c r="GS136" s="91">
        <f t="shared" si="418"/>
        <v>0</v>
      </c>
      <c r="GT136" s="91">
        <f t="shared" si="419"/>
        <v>0</v>
      </c>
      <c r="GU136" s="91">
        <f t="shared" si="395"/>
        <v>0</v>
      </c>
      <c r="GV136" s="91">
        <f t="shared" si="396"/>
        <v>0</v>
      </c>
      <c r="GW136" s="91">
        <f t="shared" si="397"/>
        <v>0</v>
      </c>
      <c r="GX136" s="91">
        <f t="shared" si="398"/>
        <v>0</v>
      </c>
      <c r="GY136" s="91">
        <f t="shared" si="399"/>
        <v>0</v>
      </c>
      <c r="GZ136" s="91">
        <f t="shared" si="400"/>
        <v>0</v>
      </c>
      <c r="HA136" s="91">
        <f t="shared" si="401"/>
        <v>0</v>
      </c>
      <c r="HB136" s="91">
        <f t="shared" si="402"/>
        <v>0</v>
      </c>
      <c r="HC136" s="91">
        <f t="shared" si="403"/>
        <v>0</v>
      </c>
      <c r="HD136" s="91">
        <f t="shared" si="404"/>
        <v>0</v>
      </c>
      <c r="HE136" s="91">
        <f t="shared" si="405"/>
        <v>0</v>
      </c>
      <c r="HF136" s="91">
        <f t="shared" si="406"/>
        <v>0</v>
      </c>
      <c r="HG136" s="91">
        <f t="shared" si="407"/>
        <v>0</v>
      </c>
      <c r="HH136" s="91">
        <f t="shared" si="408"/>
        <v>0</v>
      </c>
      <c r="HI136" s="91">
        <f t="shared" si="409"/>
        <v>0</v>
      </c>
      <c r="HJ136" s="91">
        <f t="shared" si="410"/>
        <v>0</v>
      </c>
      <c r="HK136" s="91">
        <f t="shared" si="411"/>
        <v>0</v>
      </c>
      <c r="HL136" s="91">
        <f t="shared" si="412"/>
        <v>0</v>
      </c>
      <c r="HM136" s="91">
        <f t="shared" si="413"/>
        <v>0</v>
      </c>
      <c r="HN136" s="91">
        <f t="shared" si="414"/>
        <v>0</v>
      </c>
      <c r="HP136" s="91">
        <f t="shared" si="354"/>
        <v>0</v>
      </c>
      <c r="HR136" s="262">
        <f t="shared" si="355"/>
        <v>0</v>
      </c>
      <c r="HS136" s="91">
        <f>HR136-'SS to Constituents'!F136</f>
        <v>0</v>
      </c>
      <c r="HV136" s="289" t="str">
        <f t="shared" si="356"/>
        <v>1E.6.MAM &amp; MAP</v>
      </c>
      <c r="HW136" s="262">
        <f t="shared" si="233"/>
        <v>0</v>
      </c>
      <c r="HX136" s="262">
        <f t="shared" si="234"/>
        <v>0</v>
      </c>
      <c r="HY136" s="262">
        <f t="shared" si="235"/>
        <v>0</v>
      </c>
      <c r="HZ136" s="262">
        <f t="shared" si="236"/>
        <v>0</v>
      </c>
      <c r="IA136" s="262">
        <f t="shared" si="237"/>
        <v>0</v>
      </c>
      <c r="IB136" s="262">
        <f t="shared" si="238"/>
        <v>0</v>
      </c>
      <c r="IC136" s="262">
        <f t="shared" si="239"/>
        <v>0</v>
      </c>
      <c r="ID136" s="262">
        <f t="shared" si="240"/>
        <v>0</v>
      </c>
      <c r="IE136" s="262">
        <f t="shared" si="241"/>
        <v>0</v>
      </c>
      <c r="IF136" s="262">
        <f t="shared" si="242"/>
        <v>0</v>
      </c>
      <c r="IG136" s="262">
        <f t="shared" si="243"/>
        <v>0</v>
      </c>
      <c r="IH136" s="262">
        <f t="shared" si="244"/>
        <v>0</v>
      </c>
      <c r="II136" s="262">
        <f t="shared" si="245"/>
        <v>0</v>
      </c>
      <c r="IJ136" s="262">
        <f t="shared" si="246"/>
        <v>0</v>
      </c>
      <c r="IK136" s="262">
        <f t="shared" si="247"/>
        <v>0</v>
      </c>
      <c r="IL136" s="262">
        <f t="shared" si="248"/>
        <v>0</v>
      </c>
      <c r="IM136" s="262">
        <f t="shared" si="249"/>
        <v>0</v>
      </c>
      <c r="IN136" s="262">
        <f t="shared" si="250"/>
        <v>0</v>
      </c>
      <c r="IO136" s="262">
        <f t="shared" si="251"/>
        <v>0</v>
      </c>
      <c r="IP136" s="262">
        <f t="shared" si="252"/>
        <v>0</v>
      </c>
      <c r="IQ136" s="262">
        <f t="shared" si="253"/>
        <v>0</v>
      </c>
      <c r="IR136" s="262">
        <f t="shared" si="254"/>
        <v>0</v>
      </c>
      <c r="IS136" s="262">
        <f t="shared" si="255"/>
        <v>0</v>
      </c>
      <c r="IT136" s="262">
        <f t="shared" si="256"/>
        <v>0</v>
      </c>
      <c r="IU136" s="262">
        <f t="shared" si="257"/>
        <v>0</v>
      </c>
      <c r="IV136" s="262">
        <f t="shared" si="258"/>
        <v>0</v>
      </c>
      <c r="IW136" s="262">
        <f t="shared" si="259"/>
        <v>0</v>
      </c>
      <c r="IX136" s="262">
        <f t="shared" si="260"/>
        <v>0</v>
      </c>
      <c r="IY136" s="262">
        <f t="shared" si="261"/>
        <v>0</v>
      </c>
      <c r="IZ136" s="262">
        <f t="shared" si="262"/>
        <v>0</v>
      </c>
      <c r="JA136" s="262">
        <f t="shared" si="263"/>
        <v>0</v>
      </c>
      <c r="JB136" s="262">
        <f t="shared" si="264"/>
        <v>0</v>
      </c>
      <c r="JC136" s="262">
        <f t="shared" si="265"/>
        <v>0</v>
      </c>
      <c r="JD136" s="262">
        <f t="shared" si="266"/>
        <v>0</v>
      </c>
      <c r="JE136" s="262">
        <f t="shared" si="267"/>
        <v>0</v>
      </c>
      <c r="JF136" s="262">
        <f t="shared" si="268"/>
        <v>0</v>
      </c>
      <c r="JG136" s="262">
        <f t="shared" si="269"/>
        <v>0</v>
      </c>
      <c r="JH136" s="262">
        <f t="shared" si="270"/>
        <v>0</v>
      </c>
      <c r="JI136" s="262">
        <f t="shared" si="271"/>
        <v>0</v>
      </c>
      <c r="JJ136" s="262">
        <f t="shared" si="272"/>
        <v>0</v>
      </c>
      <c r="JK136" s="262">
        <f t="shared" si="273"/>
        <v>0</v>
      </c>
      <c r="JL136" s="262">
        <f t="shared" si="274"/>
        <v>0</v>
      </c>
      <c r="JM136" s="262">
        <f t="shared" si="275"/>
        <v>0</v>
      </c>
      <c r="JN136" s="262">
        <f t="shared" si="276"/>
        <v>0</v>
      </c>
      <c r="JO136" s="262">
        <f t="shared" si="277"/>
        <v>0</v>
      </c>
      <c r="JP136" s="262">
        <f t="shared" si="278"/>
        <v>0</v>
      </c>
      <c r="JQ136" s="262">
        <f t="shared" si="279"/>
        <v>0</v>
      </c>
      <c r="JR136" s="262">
        <f t="shared" si="280"/>
        <v>0</v>
      </c>
      <c r="JS136" s="262">
        <f t="shared" si="281"/>
        <v>0</v>
      </c>
      <c r="JT136" s="262">
        <f t="shared" si="282"/>
        <v>0</v>
      </c>
      <c r="JU136" s="262">
        <f t="shared" si="283"/>
        <v>0</v>
      </c>
      <c r="JV136" s="262">
        <f t="shared" si="284"/>
        <v>0</v>
      </c>
      <c r="JW136" s="262">
        <f t="shared" si="285"/>
        <v>0</v>
      </c>
      <c r="JX136" s="262">
        <f t="shared" si="286"/>
        <v>0</v>
      </c>
      <c r="JY136" s="262">
        <f t="shared" si="287"/>
        <v>0</v>
      </c>
      <c r="JZ136" s="262">
        <f t="shared" si="288"/>
        <v>0</v>
      </c>
      <c r="KA136" s="262">
        <f t="shared" si="289"/>
        <v>0</v>
      </c>
      <c r="KB136" s="262">
        <f t="shared" si="290"/>
        <v>0</v>
      </c>
      <c r="KC136" s="262">
        <f t="shared" si="291"/>
        <v>0</v>
      </c>
      <c r="KD136" s="262">
        <f t="shared" si="292"/>
        <v>0</v>
      </c>
      <c r="KE136" s="262">
        <f t="shared" si="293"/>
        <v>0</v>
      </c>
      <c r="KF136" s="262">
        <f t="shared" si="294"/>
        <v>0</v>
      </c>
      <c r="KG136" s="262">
        <f t="shared" si="295"/>
        <v>0</v>
      </c>
      <c r="KH136" s="262">
        <f t="shared" si="296"/>
        <v>0</v>
      </c>
      <c r="KI136" s="262">
        <f t="shared" si="297"/>
        <v>0</v>
      </c>
      <c r="KJ136" s="262">
        <f t="shared" si="298"/>
        <v>0</v>
      </c>
      <c r="KK136" s="262">
        <f t="shared" si="299"/>
        <v>0</v>
      </c>
      <c r="KL136" s="262">
        <f t="shared" si="300"/>
        <v>0</v>
      </c>
      <c r="KM136" s="262">
        <f t="shared" si="301"/>
        <v>0</v>
      </c>
      <c r="KN136" s="262">
        <f t="shared" si="302"/>
        <v>0</v>
      </c>
      <c r="KO136" s="262">
        <f t="shared" si="303"/>
        <v>0</v>
      </c>
      <c r="KP136" s="262">
        <f t="shared" si="304"/>
        <v>0</v>
      </c>
      <c r="KQ136" s="262">
        <f t="shared" si="305"/>
        <v>0</v>
      </c>
      <c r="KR136" s="262">
        <f t="shared" si="306"/>
        <v>0</v>
      </c>
      <c r="KS136" s="262">
        <f t="shared" si="307"/>
        <v>0</v>
      </c>
      <c r="KT136" s="262">
        <f t="shared" si="308"/>
        <v>0</v>
      </c>
      <c r="KU136" s="262">
        <f t="shared" si="309"/>
        <v>0</v>
      </c>
      <c r="KV136" s="262">
        <f t="shared" si="310"/>
        <v>0</v>
      </c>
      <c r="KW136" s="262">
        <f t="shared" si="311"/>
        <v>0</v>
      </c>
      <c r="KX136" s="262">
        <f t="shared" si="312"/>
        <v>0</v>
      </c>
      <c r="KY136" s="262">
        <f t="shared" si="313"/>
        <v>0</v>
      </c>
      <c r="KZ136" s="262">
        <f t="shared" si="314"/>
        <v>0</v>
      </c>
      <c r="LA136" s="262">
        <f t="shared" si="315"/>
        <v>0</v>
      </c>
      <c r="LB136" s="262">
        <f t="shared" si="316"/>
        <v>0</v>
      </c>
      <c r="LC136" s="262">
        <f t="shared" si="317"/>
        <v>0</v>
      </c>
      <c r="LD136" s="262">
        <f t="shared" si="318"/>
        <v>0</v>
      </c>
      <c r="LE136" s="262">
        <f t="shared" si="319"/>
        <v>0</v>
      </c>
      <c r="LF136" s="262">
        <f t="shared" si="320"/>
        <v>0</v>
      </c>
      <c r="LG136" s="262">
        <f t="shared" si="321"/>
        <v>0</v>
      </c>
      <c r="LH136" s="262">
        <f t="shared" si="322"/>
        <v>0</v>
      </c>
      <c r="LI136" s="262">
        <f t="shared" si="323"/>
        <v>0</v>
      </c>
      <c r="LJ136" s="262">
        <f t="shared" si="324"/>
        <v>0</v>
      </c>
      <c r="LK136" s="262">
        <f t="shared" si="325"/>
        <v>0</v>
      </c>
      <c r="LL136" s="262">
        <f t="shared" si="326"/>
        <v>0</v>
      </c>
    </row>
    <row r="137" spans="2:324" ht="39.950000000000003" hidden="1" customHeight="1" x14ac:dyDescent="0.25">
      <c r="B137" s="5" t="s">
        <v>89</v>
      </c>
      <c r="C137" s="68" t="s">
        <v>50</v>
      </c>
      <c r="D137" s="5" t="s">
        <v>72</v>
      </c>
      <c r="F137" s="262">
        <f>'SS to Constituents'!N137</f>
        <v>0</v>
      </c>
      <c r="H137" s="262">
        <f>'SS to Constituents'!O137</f>
        <v>0</v>
      </c>
      <c r="I137" s="264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X137" s="91">
        <f t="shared" si="327"/>
        <v>0</v>
      </c>
      <c r="Y137" s="91">
        <f t="shared" si="328"/>
        <v>0</v>
      </c>
      <c r="Z137" s="91">
        <f t="shared" si="329"/>
        <v>0</v>
      </c>
      <c r="AA137" s="91">
        <f t="shared" si="330"/>
        <v>0</v>
      </c>
      <c r="AB137" s="91">
        <f t="shared" si="331"/>
        <v>0</v>
      </c>
      <c r="AC137" s="91">
        <f t="shared" si="332"/>
        <v>0</v>
      </c>
      <c r="AD137" s="91">
        <f t="shared" si="333"/>
        <v>0</v>
      </c>
      <c r="AE137" s="91">
        <f t="shared" si="334"/>
        <v>0</v>
      </c>
      <c r="AF137" s="91">
        <f t="shared" si="335"/>
        <v>0</v>
      </c>
      <c r="AG137" s="91">
        <f t="shared" si="336"/>
        <v>0</v>
      </c>
      <c r="AH137" s="91">
        <f t="shared" si="337"/>
        <v>0</v>
      </c>
      <c r="AI137" s="91">
        <f t="shared" si="338"/>
        <v>0</v>
      </c>
      <c r="AJ137" s="91">
        <f t="shared" si="339"/>
        <v>0</v>
      </c>
      <c r="AL137" s="91">
        <f t="shared" si="340"/>
        <v>0</v>
      </c>
      <c r="AM137" s="91">
        <f t="shared" si="341"/>
        <v>0</v>
      </c>
      <c r="AN137" s="91">
        <f t="shared" si="342"/>
        <v>0</v>
      </c>
      <c r="AO137" s="91">
        <f t="shared" si="343"/>
        <v>0</v>
      </c>
      <c r="AP137" s="91">
        <f t="shared" si="344"/>
        <v>0</v>
      </c>
      <c r="AR137" s="91">
        <f t="shared" si="345"/>
        <v>0</v>
      </c>
      <c r="AS137" s="91">
        <f t="shared" si="346"/>
        <v>0</v>
      </c>
      <c r="AT137" s="91">
        <f t="shared" si="347"/>
        <v>0</v>
      </c>
      <c r="AV137" s="91">
        <f t="shared" si="348"/>
        <v>0</v>
      </c>
      <c r="AX137" s="91">
        <f t="shared" si="349"/>
        <v>0</v>
      </c>
      <c r="AZ137" s="91">
        <f t="shared" si="350"/>
        <v>0</v>
      </c>
      <c r="BB137" s="262">
        <f>'SS to Constituents'!P137</f>
        <v>0</v>
      </c>
      <c r="BC137" s="264"/>
      <c r="BD137" s="285"/>
      <c r="BE137" s="285"/>
      <c r="BF137" s="285"/>
      <c r="BG137" s="285"/>
      <c r="BH137" s="285"/>
      <c r="BI137" s="285"/>
      <c r="BJ137" s="285"/>
      <c r="BK137" s="285"/>
      <c r="BL137" s="285"/>
      <c r="BM137" s="285"/>
      <c r="BN137" s="285"/>
      <c r="BO137" s="285"/>
      <c r="BP137" s="285"/>
      <c r="BQ137" s="285"/>
      <c r="BR137" s="285"/>
      <c r="BS137" s="285"/>
      <c r="BT137" s="285"/>
      <c r="BU137" s="285"/>
      <c r="BV137" s="285"/>
      <c r="BW137" s="285"/>
      <c r="BY137" s="91">
        <f t="shared" si="351"/>
        <v>0</v>
      </c>
      <c r="BZ137" s="91">
        <f t="shared" si="368"/>
        <v>0</v>
      </c>
      <c r="CA137" s="91">
        <f t="shared" si="369"/>
        <v>0</v>
      </c>
      <c r="CB137" s="91">
        <f t="shared" si="370"/>
        <v>0</v>
      </c>
      <c r="CC137" s="91">
        <f t="shared" si="371"/>
        <v>0</v>
      </c>
      <c r="CD137" s="91">
        <f t="shared" si="372"/>
        <v>0</v>
      </c>
      <c r="CE137" s="91">
        <f t="shared" si="373"/>
        <v>0</v>
      </c>
      <c r="CF137" s="91">
        <f t="shared" si="374"/>
        <v>0</v>
      </c>
      <c r="CG137" s="91">
        <f t="shared" si="375"/>
        <v>0</v>
      </c>
      <c r="CH137" s="91">
        <f t="shared" si="357"/>
        <v>0</v>
      </c>
      <c r="CI137" s="91">
        <f t="shared" si="358"/>
        <v>0</v>
      </c>
      <c r="CJ137" s="91">
        <f t="shared" si="359"/>
        <v>0</v>
      </c>
      <c r="CK137" s="91">
        <f t="shared" si="360"/>
        <v>0</v>
      </c>
      <c r="CL137" s="91">
        <f t="shared" si="361"/>
        <v>0</v>
      </c>
      <c r="CM137" s="91">
        <f t="shared" si="362"/>
        <v>0</v>
      </c>
      <c r="CN137" s="91">
        <f t="shared" si="363"/>
        <v>0</v>
      </c>
      <c r="CO137" s="91">
        <f t="shared" si="364"/>
        <v>0</v>
      </c>
      <c r="CP137" s="91">
        <f t="shared" si="365"/>
        <v>0</v>
      </c>
      <c r="CQ137" s="91">
        <f t="shared" si="366"/>
        <v>0</v>
      </c>
      <c r="CR137" s="91">
        <f t="shared" si="367"/>
        <v>0</v>
      </c>
      <c r="CT137" s="91">
        <f t="shared" si="352"/>
        <v>0</v>
      </c>
      <c r="CV137" s="262">
        <f>'SS to Constituents'!Q137</f>
        <v>0</v>
      </c>
      <c r="CW137" s="264"/>
      <c r="CX137" s="285"/>
      <c r="CY137" s="285"/>
      <c r="CZ137" s="285"/>
      <c r="DA137" s="285"/>
      <c r="DB137" s="285"/>
      <c r="DC137" s="285"/>
      <c r="DD137" s="285"/>
      <c r="DE137" s="285"/>
      <c r="DF137" s="285"/>
      <c r="DG137" s="285"/>
      <c r="DH137" s="285"/>
      <c r="DI137" s="285"/>
      <c r="DJ137" s="285"/>
      <c r="DK137" s="285"/>
      <c r="DL137" s="285"/>
      <c r="DM137" s="285"/>
      <c r="DN137" s="285"/>
      <c r="DO137" s="285"/>
      <c r="DP137" s="285"/>
      <c r="DQ137" s="285"/>
      <c r="DR137" s="285"/>
      <c r="DS137" s="285"/>
      <c r="DT137" s="285"/>
      <c r="DU137" s="285"/>
      <c r="DV137" s="285"/>
      <c r="DW137" s="285"/>
      <c r="DX137" s="285"/>
      <c r="DY137" s="285"/>
      <c r="DZ137" s="285"/>
      <c r="EA137" s="285"/>
      <c r="EB137" s="285"/>
      <c r="EC137" s="285"/>
      <c r="ED137" s="285"/>
      <c r="EE137" s="285"/>
      <c r="EF137" s="285"/>
      <c r="EG137" s="285"/>
      <c r="EH137" s="285"/>
      <c r="EI137" s="285"/>
      <c r="EJ137" s="285"/>
      <c r="EK137" s="285"/>
      <c r="EL137" s="285"/>
      <c r="EM137" s="285"/>
      <c r="EN137" s="285"/>
      <c r="EO137" s="285"/>
      <c r="EP137" s="285"/>
      <c r="EQ137" s="285"/>
      <c r="ER137" s="285"/>
      <c r="ES137" s="285"/>
      <c r="ET137" s="285"/>
      <c r="EU137" s="285"/>
      <c r="EV137" s="285"/>
      <c r="EW137" s="285"/>
      <c r="EX137" s="285"/>
      <c r="EY137" s="285"/>
      <c r="EZ137" s="285"/>
      <c r="FA137" s="285"/>
      <c r="FB137" s="285"/>
      <c r="FC137" s="285"/>
      <c r="FD137" s="285"/>
      <c r="FE137" s="285"/>
      <c r="FG137" s="91">
        <f t="shared" si="353"/>
        <v>0</v>
      </c>
      <c r="FH137" s="91">
        <f t="shared" si="377"/>
        <v>0</v>
      </c>
      <c r="FI137" s="91">
        <f t="shared" si="378"/>
        <v>0</v>
      </c>
      <c r="FJ137" s="91">
        <f t="shared" si="379"/>
        <v>0</v>
      </c>
      <c r="FK137" s="91">
        <f t="shared" si="380"/>
        <v>0</v>
      </c>
      <c r="FL137" s="91">
        <f t="shared" si="381"/>
        <v>0</v>
      </c>
      <c r="FM137" s="91">
        <f t="shared" si="382"/>
        <v>0</v>
      </c>
      <c r="FN137" s="91">
        <f t="shared" si="383"/>
        <v>0</v>
      </c>
      <c r="FO137" s="91">
        <f t="shared" si="384"/>
        <v>0</v>
      </c>
      <c r="FP137" s="91">
        <f t="shared" si="385"/>
        <v>0</v>
      </c>
      <c r="FQ137" s="91">
        <f t="shared" si="386"/>
        <v>0</v>
      </c>
      <c r="FR137" s="91">
        <f t="shared" si="387"/>
        <v>0</v>
      </c>
      <c r="FS137" s="91">
        <f t="shared" si="388"/>
        <v>0</v>
      </c>
      <c r="FT137" s="91">
        <f t="shared" si="389"/>
        <v>0</v>
      </c>
      <c r="FU137" s="91">
        <f t="shared" si="390"/>
        <v>0</v>
      </c>
      <c r="FV137" s="91">
        <f t="shared" si="391"/>
        <v>0</v>
      </c>
      <c r="FW137" s="91">
        <f t="shared" si="376"/>
        <v>0</v>
      </c>
      <c r="FX137" s="91">
        <f t="shared" si="392"/>
        <v>0</v>
      </c>
      <c r="FY137" s="91">
        <f t="shared" si="393"/>
        <v>0</v>
      </c>
      <c r="FZ137" s="91">
        <f t="shared" si="394"/>
        <v>0</v>
      </c>
      <c r="GA137" s="91">
        <f t="shared" si="420"/>
        <v>0</v>
      </c>
      <c r="GB137" s="91">
        <f t="shared" si="421"/>
        <v>0</v>
      </c>
      <c r="GC137" s="91">
        <f t="shared" si="422"/>
        <v>0</v>
      </c>
      <c r="GD137" s="91">
        <f t="shared" si="423"/>
        <v>0</v>
      </c>
      <c r="GE137" s="91">
        <f t="shared" si="424"/>
        <v>0</v>
      </c>
      <c r="GF137" s="91">
        <f t="shared" si="425"/>
        <v>0</v>
      </c>
      <c r="GG137" s="91">
        <f t="shared" si="426"/>
        <v>0</v>
      </c>
      <c r="GH137" s="91">
        <f t="shared" si="427"/>
        <v>0</v>
      </c>
      <c r="GI137" s="91">
        <f t="shared" si="428"/>
        <v>0</v>
      </c>
      <c r="GJ137" s="91">
        <f t="shared" si="429"/>
        <v>0</v>
      </c>
      <c r="GK137" s="91">
        <f t="shared" si="430"/>
        <v>0</v>
      </c>
      <c r="GL137" s="91">
        <f t="shared" si="431"/>
        <v>0</v>
      </c>
      <c r="GM137" s="91">
        <f t="shared" si="432"/>
        <v>0</v>
      </c>
      <c r="GN137" s="91">
        <f t="shared" si="433"/>
        <v>0</v>
      </c>
      <c r="GO137" s="91">
        <f t="shared" si="434"/>
        <v>0</v>
      </c>
      <c r="GP137" s="91">
        <f t="shared" si="415"/>
        <v>0</v>
      </c>
      <c r="GQ137" s="91">
        <f t="shared" si="416"/>
        <v>0</v>
      </c>
      <c r="GR137" s="91">
        <f t="shared" si="417"/>
        <v>0</v>
      </c>
      <c r="GS137" s="91">
        <f t="shared" si="418"/>
        <v>0</v>
      </c>
      <c r="GT137" s="91">
        <f t="shared" si="419"/>
        <v>0</v>
      </c>
      <c r="GU137" s="91">
        <f t="shared" si="395"/>
        <v>0</v>
      </c>
      <c r="GV137" s="91">
        <f t="shared" si="396"/>
        <v>0</v>
      </c>
      <c r="GW137" s="91">
        <f t="shared" si="397"/>
        <v>0</v>
      </c>
      <c r="GX137" s="91">
        <f t="shared" si="398"/>
        <v>0</v>
      </c>
      <c r="GY137" s="91">
        <f t="shared" si="399"/>
        <v>0</v>
      </c>
      <c r="GZ137" s="91">
        <f t="shared" si="400"/>
        <v>0</v>
      </c>
      <c r="HA137" s="91">
        <f t="shared" si="401"/>
        <v>0</v>
      </c>
      <c r="HB137" s="91">
        <f t="shared" si="402"/>
        <v>0</v>
      </c>
      <c r="HC137" s="91">
        <f t="shared" si="403"/>
        <v>0</v>
      </c>
      <c r="HD137" s="91">
        <f t="shared" si="404"/>
        <v>0</v>
      </c>
      <c r="HE137" s="91">
        <f t="shared" si="405"/>
        <v>0</v>
      </c>
      <c r="HF137" s="91">
        <f t="shared" si="406"/>
        <v>0</v>
      </c>
      <c r="HG137" s="91">
        <f t="shared" si="407"/>
        <v>0</v>
      </c>
      <c r="HH137" s="91">
        <f t="shared" si="408"/>
        <v>0</v>
      </c>
      <c r="HI137" s="91">
        <f t="shared" si="409"/>
        <v>0</v>
      </c>
      <c r="HJ137" s="91">
        <f t="shared" si="410"/>
        <v>0</v>
      </c>
      <c r="HK137" s="91">
        <f t="shared" si="411"/>
        <v>0</v>
      </c>
      <c r="HL137" s="91">
        <f t="shared" si="412"/>
        <v>0</v>
      </c>
      <c r="HM137" s="91">
        <f t="shared" si="413"/>
        <v>0</v>
      </c>
      <c r="HN137" s="91">
        <f t="shared" si="414"/>
        <v>0</v>
      </c>
      <c r="HP137" s="91">
        <f t="shared" si="354"/>
        <v>0</v>
      </c>
      <c r="HR137" s="262">
        <f t="shared" si="355"/>
        <v>0</v>
      </c>
      <c r="HS137" s="91">
        <f>HR137-'SS to Constituents'!F137</f>
        <v>0</v>
      </c>
      <c r="HV137" s="289" t="str">
        <f t="shared" si="356"/>
        <v>1E.7.DC</v>
      </c>
      <c r="HW137" s="262">
        <f t="shared" si="233"/>
        <v>0</v>
      </c>
      <c r="HX137" s="262">
        <f t="shared" si="234"/>
        <v>0</v>
      </c>
      <c r="HY137" s="262">
        <f t="shared" si="235"/>
        <v>0</v>
      </c>
      <c r="HZ137" s="262">
        <f t="shared" si="236"/>
        <v>0</v>
      </c>
      <c r="IA137" s="262">
        <f t="shared" si="237"/>
        <v>0</v>
      </c>
      <c r="IB137" s="262">
        <f t="shared" si="238"/>
        <v>0</v>
      </c>
      <c r="IC137" s="262">
        <f t="shared" si="239"/>
        <v>0</v>
      </c>
      <c r="ID137" s="262">
        <f t="shared" si="240"/>
        <v>0</v>
      </c>
      <c r="IE137" s="262">
        <f t="shared" si="241"/>
        <v>0</v>
      </c>
      <c r="IF137" s="262">
        <f t="shared" si="242"/>
        <v>0</v>
      </c>
      <c r="IG137" s="262">
        <f t="shared" si="243"/>
        <v>0</v>
      </c>
      <c r="IH137" s="262">
        <f t="shared" si="244"/>
        <v>0</v>
      </c>
      <c r="II137" s="262">
        <f t="shared" si="245"/>
        <v>0</v>
      </c>
      <c r="IJ137" s="262">
        <f t="shared" si="246"/>
        <v>0</v>
      </c>
      <c r="IK137" s="262">
        <f t="shared" si="247"/>
        <v>0</v>
      </c>
      <c r="IL137" s="262">
        <f t="shared" si="248"/>
        <v>0</v>
      </c>
      <c r="IM137" s="262">
        <f t="shared" si="249"/>
        <v>0</v>
      </c>
      <c r="IN137" s="262">
        <f t="shared" si="250"/>
        <v>0</v>
      </c>
      <c r="IO137" s="262">
        <f t="shared" si="251"/>
        <v>0</v>
      </c>
      <c r="IP137" s="262">
        <f t="shared" si="252"/>
        <v>0</v>
      </c>
      <c r="IQ137" s="262">
        <f t="shared" si="253"/>
        <v>0</v>
      </c>
      <c r="IR137" s="262">
        <f t="shared" si="254"/>
        <v>0</v>
      </c>
      <c r="IS137" s="262">
        <f t="shared" si="255"/>
        <v>0</v>
      </c>
      <c r="IT137" s="262">
        <f t="shared" si="256"/>
        <v>0</v>
      </c>
      <c r="IU137" s="262">
        <f t="shared" si="257"/>
        <v>0</v>
      </c>
      <c r="IV137" s="262">
        <f t="shared" si="258"/>
        <v>0</v>
      </c>
      <c r="IW137" s="262">
        <f t="shared" si="259"/>
        <v>0</v>
      </c>
      <c r="IX137" s="262">
        <f t="shared" si="260"/>
        <v>0</v>
      </c>
      <c r="IY137" s="262">
        <f t="shared" si="261"/>
        <v>0</v>
      </c>
      <c r="IZ137" s="262">
        <f t="shared" si="262"/>
        <v>0</v>
      </c>
      <c r="JA137" s="262">
        <f t="shared" si="263"/>
        <v>0</v>
      </c>
      <c r="JB137" s="262">
        <f t="shared" si="264"/>
        <v>0</v>
      </c>
      <c r="JC137" s="262">
        <f t="shared" si="265"/>
        <v>0</v>
      </c>
      <c r="JD137" s="262">
        <f t="shared" si="266"/>
        <v>0</v>
      </c>
      <c r="JE137" s="262">
        <f t="shared" si="267"/>
        <v>0</v>
      </c>
      <c r="JF137" s="262">
        <f t="shared" si="268"/>
        <v>0</v>
      </c>
      <c r="JG137" s="262">
        <f t="shared" si="269"/>
        <v>0</v>
      </c>
      <c r="JH137" s="262">
        <f t="shared" si="270"/>
        <v>0</v>
      </c>
      <c r="JI137" s="262">
        <f t="shared" si="271"/>
        <v>0</v>
      </c>
      <c r="JJ137" s="262">
        <f t="shared" si="272"/>
        <v>0</v>
      </c>
      <c r="JK137" s="262">
        <f t="shared" si="273"/>
        <v>0</v>
      </c>
      <c r="JL137" s="262">
        <f t="shared" si="274"/>
        <v>0</v>
      </c>
      <c r="JM137" s="262">
        <f t="shared" si="275"/>
        <v>0</v>
      </c>
      <c r="JN137" s="262">
        <f t="shared" si="276"/>
        <v>0</v>
      </c>
      <c r="JO137" s="262">
        <f t="shared" si="277"/>
        <v>0</v>
      </c>
      <c r="JP137" s="262">
        <f t="shared" si="278"/>
        <v>0</v>
      </c>
      <c r="JQ137" s="262">
        <f t="shared" si="279"/>
        <v>0</v>
      </c>
      <c r="JR137" s="262">
        <f t="shared" si="280"/>
        <v>0</v>
      </c>
      <c r="JS137" s="262">
        <f t="shared" si="281"/>
        <v>0</v>
      </c>
      <c r="JT137" s="262">
        <f t="shared" si="282"/>
        <v>0</v>
      </c>
      <c r="JU137" s="262">
        <f t="shared" si="283"/>
        <v>0</v>
      </c>
      <c r="JV137" s="262">
        <f t="shared" si="284"/>
        <v>0</v>
      </c>
      <c r="JW137" s="262">
        <f t="shared" si="285"/>
        <v>0</v>
      </c>
      <c r="JX137" s="262">
        <f t="shared" si="286"/>
        <v>0</v>
      </c>
      <c r="JY137" s="262">
        <f t="shared" si="287"/>
        <v>0</v>
      </c>
      <c r="JZ137" s="262">
        <f t="shared" si="288"/>
        <v>0</v>
      </c>
      <c r="KA137" s="262">
        <f t="shared" si="289"/>
        <v>0</v>
      </c>
      <c r="KB137" s="262">
        <f t="shared" si="290"/>
        <v>0</v>
      </c>
      <c r="KC137" s="262">
        <f t="shared" si="291"/>
        <v>0</v>
      </c>
      <c r="KD137" s="262">
        <f t="shared" si="292"/>
        <v>0</v>
      </c>
      <c r="KE137" s="262">
        <f t="shared" si="293"/>
        <v>0</v>
      </c>
      <c r="KF137" s="262">
        <f t="shared" si="294"/>
        <v>0</v>
      </c>
      <c r="KG137" s="262">
        <f t="shared" si="295"/>
        <v>0</v>
      </c>
      <c r="KH137" s="262">
        <f t="shared" si="296"/>
        <v>0</v>
      </c>
      <c r="KI137" s="262">
        <f t="shared" si="297"/>
        <v>0</v>
      </c>
      <c r="KJ137" s="262">
        <f t="shared" si="298"/>
        <v>0</v>
      </c>
      <c r="KK137" s="262">
        <f t="shared" si="299"/>
        <v>0</v>
      </c>
      <c r="KL137" s="262">
        <f t="shared" si="300"/>
        <v>0</v>
      </c>
      <c r="KM137" s="262">
        <f t="shared" si="301"/>
        <v>0</v>
      </c>
      <c r="KN137" s="262">
        <f t="shared" si="302"/>
        <v>0</v>
      </c>
      <c r="KO137" s="262">
        <f t="shared" si="303"/>
        <v>0</v>
      </c>
      <c r="KP137" s="262">
        <f t="shared" si="304"/>
        <v>0</v>
      </c>
      <c r="KQ137" s="262">
        <f t="shared" si="305"/>
        <v>0</v>
      </c>
      <c r="KR137" s="262">
        <f t="shared" si="306"/>
        <v>0</v>
      </c>
      <c r="KS137" s="262">
        <f t="shared" si="307"/>
        <v>0</v>
      </c>
      <c r="KT137" s="262">
        <f t="shared" si="308"/>
        <v>0</v>
      </c>
      <c r="KU137" s="262">
        <f t="shared" si="309"/>
        <v>0</v>
      </c>
      <c r="KV137" s="262">
        <f t="shared" si="310"/>
        <v>0</v>
      </c>
      <c r="KW137" s="262">
        <f t="shared" si="311"/>
        <v>0</v>
      </c>
      <c r="KX137" s="262">
        <f t="shared" si="312"/>
        <v>0</v>
      </c>
      <c r="KY137" s="262">
        <f t="shared" si="313"/>
        <v>0</v>
      </c>
      <c r="KZ137" s="262">
        <f t="shared" si="314"/>
        <v>0</v>
      </c>
      <c r="LA137" s="262">
        <f t="shared" si="315"/>
        <v>0</v>
      </c>
      <c r="LB137" s="262">
        <f t="shared" si="316"/>
        <v>0</v>
      </c>
      <c r="LC137" s="262">
        <f t="shared" si="317"/>
        <v>0</v>
      </c>
      <c r="LD137" s="262">
        <f t="shared" si="318"/>
        <v>0</v>
      </c>
      <c r="LE137" s="262">
        <f t="shared" si="319"/>
        <v>0</v>
      </c>
      <c r="LF137" s="262">
        <f t="shared" si="320"/>
        <v>0</v>
      </c>
      <c r="LG137" s="262">
        <f t="shared" si="321"/>
        <v>0</v>
      </c>
      <c r="LH137" s="262">
        <f t="shared" si="322"/>
        <v>0</v>
      </c>
      <c r="LI137" s="262">
        <f t="shared" si="323"/>
        <v>0</v>
      </c>
      <c r="LJ137" s="262">
        <f t="shared" si="324"/>
        <v>0</v>
      </c>
      <c r="LK137" s="262">
        <f t="shared" si="325"/>
        <v>0</v>
      </c>
      <c r="LL137" s="262">
        <f t="shared" si="326"/>
        <v>0</v>
      </c>
    </row>
    <row r="138" spans="2:324" ht="39.950000000000003" hidden="1" customHeight="1" x14ac:dyDescent="0.25">
      <c r="B138" s="5" t="s">
        <v>89</v>
      </c>
      <c r="C138" s="68" t="s">
        <v>50</v>
      </c>
      <c r="D138" s="5" t="s">
        <v>73</v>
      </c>
      <c r="F138" s="262">
        <f>'SS to Constituents'!N138</f>
        <v>0</v>
      </c>
      <c r="H138" s="262">
        <f>'SS to Constituents'!O138</f>
        <v>0</v>
      </c>
      <c r="I138" s="264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X138" s="91">
        <f t="shared" si="327"/>
        <v>0</v>
      </c>
      <c r="Y138" s="91">
        <f t="shared" si="328"/>
        <v>0</v>
      </c>
      <c r="Z138" s="91">
        <f t="shared" si="329"/>
        <v>0</v>
      </c>
      <c r="AA138" s="91">
        <f t="shared" si="330"/>
        <v>0</v>
      </c>
      <c r="AB138" s="91">
        <f t="shared" si="331"/>
        <v>0</v>
      </c>
      <c r="AC138" s="91">
        <f t="shared" si="332"/>
        <v>0</v>
      </c>
      <c r="AD138" s="91">
        <f t="shared" si="333"/>
        <v>0</v>
      </c>
      <c r="AE138" s="91">
        <f t="shared" si="334"/>
        <v>0</v>
      </c>
      <c r="AF138" s="91">
        <f t="shared" si="335"/>
        <v>0</v>
      </c>
      <c r="AG138" s="91">
        <f t="shared" si="336"/>
        <v>0</v>
      </c>
      <c r="AH138" s="91">
        <f t="shared" si="337"/>
        <v>0</v>
      </c>
      <c r="AI138" s="91">
        <f t="shared" si="338"/>
        <v>0</v>
      </c>
      <c r="AJ138" s="91">
        <f t="shared" si="339"/>
        <v>0</v>
      </c>
      <c r="AL138" s="91">
        <f t="shared" si="340"/>
        <v>0</v>
      </c>
      <c r="AM138" s="91">
        <f t="shared" si="341"/>
        <v>0</v>
      </c>
      <c r="AN138" s="91">
        <f t="shared" si="342"/>
        <v>0</v>
      </c>
      <c r="AO138" s="91">
        <f t="shared" si="343"/>
        <v>0</v>
      </c>
      <c r="AP138" s="91">
        <f t="shared" si="344"/>
        <v>0</v>
      </c>
      <c r="AR138" s="91">
        <f t="shared" si="345"/>
        <v>0</v>
      </c>
      <c r="AS138" s="91">
        <f t="shared" si="346"/>
        <v>0</v>
      </c>
      <c r="AT138" s="91">
        <f t="shared" si="347"/>
        <v>0</v>
      </c>
      <c r="AV138" s="91">
        <f t="shared" si="348"/>
        <v>0</v>
      </c>
      <c r="AX138" s="91">
        <f t="shared" si="349"/>
        <v>0</v>
      </c>
      <c r="AZ138" s="91">
        <f t="shared" si="350"/>
        <v>0</v>
      </c>
      <c r="BB138" s="262">
        <f>'SS to Constituents'!P138</f>
        <v>0</v>
      </c>
      <c r="BC138" s="264"/>
      <c r="BD138" s="285"/>
      <c r="BE138" s="285"/>
      <c r="BF138" s="285"/>
      <c r="BG138" s="285"/>
      <c r="BH138" s="285"/>
      <c r="BI138" s="285"/>
      <c r="BJ138" s="285"/>
      <c r="BK138" s="285"/>
      <c r="BL138" s="285"/>
      <c r="BM138" s="285"/>
      <c r="BN138" s="285"/>
      <c r="BO138" s="285"/>
      <c r="BP138" s="285"/>
      <c r="BQ138" s="285"/>
      <c r="BR138" s="285"/>
      <c r="BS138" s="285"/>
      <c r="BT138" s="285"/>
      <c r="BU138" s="285"/>
      <c r="BV138" s="285"/>
      <c r="BW138" s="285"/>
      <c r="BY138" s="91">
        <f t="shared" si="351"/>
        <v>0</v>
      </c>
      <c r="BZ138" s="91">
        <f t="shared" si="368"/>
        <v>0</v>
      </c>
      <c r="CA138" s="91">
        <f t="shared" si="369"/>
        <v>0</v>
      </c>
      <c r="CB138" s="91">
        <f t="shared" si="370"/>
        <v>0</v>
      </c>
      <c r="CC138" s="91">
        <f t="shared" si="371"/>
        <v>0</v>
      </c>
      <c r="CD138" s="91">
        <f t="shared" si="372"/>
        <v>0</v>
      </c>
      <c r="CE138" s="91">
        <f t="shared" si="373"/>
        <v>0</v>
      </c>
      <c r="CF138" s="91">
        <f t="shared" si="374"/>
        <v>0</v>
      </c>
      <c r="CG138" s="91">
        <f t="shared" si="375"/>
        <v>0</v>
      </c>
      <c r="CH138" s="91">
        <f t="shared" si="357"/>
        <v>0</v>
      </c>
      <c r="CI138" s="91">
        <f t="shared" si="358"/>
        <v>0</v>
      </c>
      <c r="CJ138" s="91">
        <f t="shared" si="359"/>
        <v>0</v>
      </c>
      <c r="CK138" s="91">
        <f t="shared" si="360"/>
        <v>0</v>
      </c>
      <c r="CL138" s="91">
        <f t="shared" si="361"/>
        <v>0</v>
      </c>
      <c r="CM138" s="91">
        <f t="shared" si="362"/>
        <v>0</v>
      </c>
      <c r="CN138" s="91">
        <f t="shared" si="363"/>
        <v>0</v>
      </c>
      <c r="CO138" s="91">
        <f t="shared" si="364"/>
        <v>0</v>
      </c>
      <c r="CP138" s="91">
        <f t="shared" si="365"/>
        <v>0</v>
      </c>
      <c r="CQ138" s="91">
        <f t="shared" si="366"/>
        <v>0</v>
      </c>
      <c r="CR138" s="91">
        <f t="shared" si="367"/>
        <v>0</v>
      </c>
      <c r="CT138" s="91">
        <f t="shared" si="352"/>
        <v>0</v>
      </c>
      <c r="CV138" s="262">
        <f>'SS to Constituents'!Q138</f>
        <v>0</v>
      </c>
      <c r="CW138" s="264"/>
      <c r="CX138" s="285"/>
      <c r="CY138" s="285"/>
      <c r="CZ138" s="285"/>
      <c r="DA138" s="285"/>
      <c r="DB138" s="285"/>
      <c r="DC138" s="285"/>
      <c r="DD138" s="285"/>
      <c r="DE138" s="285"/>
      <c r="DF138" s="285"/>
      <c r="DG138" s="285"/>
      <c r="DH138" s="285"/>
      <c r="DI138" s="285"/>
      <c r="DJ138" s="285"/>
      <c r="DK138" s="285"/>
      <c r="DL138" s="285"/>
      <c r="DM138" s="285"/>
      <c r="DN138" s="285"/>
      <c r="DO138" s="285"/>
      <c r="DP138" s="285"/>
      <c r="DQ138" s="285"/>
      <c r="DR138" s="285"/>
      <c r="DS138" s="285"/>
      <c r="DT138" s="285"/>
      <c r="DU138" s="285"/>
      <c r="DV138" s="285"/>
      <c r="DW138" s="285"/>
      <c r="DX138" s="285"/>
      <c r="DY138" s="285"/>
      <c r="DZ138" s="285"/>
      <c r="EA138" s="285"/>
      <c r="EB138" s="285"/>
      <c r="EC138" s="285"/>
      <c r="ED138" s="285"/>
      <c r="EE138" s="285"/>
      <c r="EF138" s="285"/>
      <c r="EG138" s="285"/>
      <c r="EH138" s="285"/>
      <c r="EI138" s="285"/>
      <c r="EJ138" s="285"/>
      <c r="EK138" s="285"/>
      <c r="EL138" s="285"/>
      <c r="EM138" s="285"/>
      <c r="EN138" s="285"/>
      <c r="EO138" s="285"/>
      <c r="EP138" s="285"/>
      <c r="EQ138" s="285"/>
      <c r="ER138" s="285"/>
      <c r="ES138" s="285"/>
      <c r="ET138" s="285"/>
      <c r="EU138" s="285"/>
      <c r="EV138" s="285"/>
      <c r="EW138" s="285"/>
      <c r="EX138" s="285"/>
      <c r="EY138" s="285"/>
      <c r="EZ138" s="285"/>
      <c r="FA138" s="285"/>
      <c r="FB138" s="285"/>
      <c r="FC138" s="285"/>
      <c r="FD138" s="285"/>
      <c r="FE138" s="285"/>
      <c r="FG138" s="91">
        <f t="shared" si="353"/>
        <v>0</v>
      </c>
      <c r="FH138" s="91">
        <f t="shared" si="377"/>
        <v>0</v>
      </c>
      <c r="FI138" s="91">
        <f t="shared" si="378"/>
        <v>0</v>
      </c>
      <c r="FJ138" s="91">
        <f t="shared" si="379"/>
        <v>0</v>
      </c>
      <c r="FK138" s="91">
        <f t="shared" si="380"/>
        <v>0</v>
      </c>
      <c r="FL138" s="91">
        <f t="shared" si="381"/>
        <v>0</v>
      </c>
      <c r="FM138" s="91">
        <f t="shared" si="382"/>
        <v>0</v>
      </c>
      <c r="FN138" s="91">
        <f t="shared" si="383"/>
        <v>0</v>
      </c>
      <c r="FO138" s="91">
        <f t="shared" si="384"/>
        <v>0</v>
      </c>
      <c r="FP138" s="91">
        <f t="shared" si="385"/>
        <v>0</v>
      </c>
      <c r="FQ138" s="91">
        <f t="shared" si="386"/>
        <v>0</v>
      </c>
      <c r="FR138" s="91">
        <f t="shared" si="387"/>
        <v>0</v>
      </c>
      <c r="FS138" s="91">
        <f t="shared" si="388"/>
        <v>0</v>
      </c>
      <c r="FT138" s="91">
        <f t="shared" si="389"/>
        <v>0</v>
      </c>
      <c r="FU138" s="91">
        <f t="shared" si="390"/>
        <v>0</v>
      </c>
      <c r="FV138" s="91">
        <f t="shared" si="391"/>
        <v>0</v>
      </c>
      <c r="FW138" s="91">
        <f t="shared" si="376"/>
        <v>0</v>
      </c>
      <c r="FX138" s="91">
        <f t="shared" si="392"/>
        <v>0</v>
      </c>
      <c r="FY138" s="91">
        <f t="shared" si="393"/>
        <v>0</v>
      </c>
      <c r="FZ138" s="91">
        <f t="shared" si="394"/>
        <v>0</v>
      </c>
      <c r="GA138" s="91">
        <f t="shared" si="420"/>
        <v>0</v>
      </c>
      <c r="GB138" s="91">
        <f t="shared" si="421"/>
        <v>0</v>
      </c>
      <c r="GC138" s="91">
        <f t="shared" si="422"/>
        <v>0</v>
      </c>
      <c r="GD138" s="91">
        <f t="shared" si="423"/>
        <v>0</v>
      </c>
      <c r="GE138" s="91">
        <f t="shared" si="424"/>
        <v>0</v>
      </c>
      <c r="GF138" s="91">
        <f t="shared" si="425"/>
        <v>0</v>
      </c>
      <c r="GG138" s="91">
        <f t="shared" si="426"/>
        <v>0</v>
      </c>
      <c r="GH138" s="91">
        <f t="shared" si="427"/>
        <v>0</v>
      </c>
      <c r="GI138" s="91">
        <f t="shared" si="428"/>
        <v>0</v>
      </c>
      <c r="GJ138" s="91">
        <f t="shared" si="429"/>
        <v>0</v>
      </c>
      <c r="GK138" s="91">
        <f t="shared" si="430"/>
        <v>0</v>
      </c>
      <c r="GL138" s="91">
        <f t="shared" si="431"/>
        <v>0</v>
      </c>
      <c r="GM138" s="91">
        <f t="shared" si="432"/>
        <v>0</v>
      </c>
      <c r="GN138" s="91">
        <f t="shared" si="433"/>
        <v>0</v>
      </c>
      <c r="GO138" s="91">
        <f t="shared" si="434"/>
        <v>0</v>
      </c>
      <c r="GP138" s="91">
        <f t="shared" si="415"/>
        <v>0</v>
      </c>
      <c r="GQ138" s="91">
        <f t="shared" si="416"/>
        <v>0</v>
      </c>
      <c r="GR138" s="91">
        <f t="shared" si="417"/>
        <v>0</v>
      </c>
      <c r="GS138" s="91">
        <f t="shared" si="418"/>
        <v>0</v>
      </c>
      <c r="GT138" s="91">
        <f t="shared" si="419"/>
        <v>0</v>
      </c>
      <c r="GU138" s="91">
        <f t="shared" si="395"/>
        <v>0</v>
      </c>
      <c r="GV138" s="91">
        <f t="shared" si="396"/>
        <v>0</v>
      </c>
      <c r="GW138" s="91">
        <f t="shared" si="397"/>
        <v>0</v>
      </c>
      <c r="GX138" s="91">
        <f t="shared" si="398"/>
        <v>0</v>
      </c>
      <c r="GY138" s="91">
        <f t="shared" si="399"/>
        <v>0</v>
      </c>
      <c r="GZ138" s="91">
        <f t="shared" si="400"/>
        <v>0</v>
      </c>
      <c r="HA138" s="91">
        <f t="shared" si="401"/>
        <v>0</v>
      </c>
      <c r="HB138" s="91">
        <f t="shared" si="402"/>
        <v>0</v>
      </c>
      <c r="HC138" s="91">
        <f t="shared" si="403"/>
        <v>0</v>
      </c>
      <c r="HD138" s="91">
        <f t="shared" si="404"/>
        <v>0</v>
      </c>
      <c r="HE138" s="91">
        <f t="shared" si="405"/>
        <v>0</v>
      </c>
      <c r="HF138" s="91">
        <f t="shared" si="406"/>
        <v>0</v>
      </c>
      <c r="HG138" s="91">
        <f t="shared" si="407"/>
        <v>0</v>
      </c>
      <c r="HH138" s="91">
        <f t="shared" si="408"/>
        <v>0</v>
      </c>
      <c r="HI138" s="91">
        <f t="shared" si="409"/>
        <v>0</v>
      </c>
      <c r="HJ138" s="91">
        <f t="shared" si="410"/>
        <v>0</v>
      </c>
      <c r="HK138" s="91">
        <f t="shared" si="411"/>
        <v>0</v>
      </c>
      <c r="HL138" s="91">
        <f t="shared" si="412"/>
        <v>0</v>
      </c>
      <c r="HM138" s="91">
        <f t="shared" si="413"/>
        <v>0</v>
      </c>
      <c r="HN138" s="91">
        <f t="shared" si="414"/>
        <v>0</v>
      </c>
      <c r="HP138" s="91">
        <f t="shared" si="354"/>
        <v>0</v>
      </c>
      <c r="HR138" s="262">
        <f t="shared" si="355"/>
        <v>0</v>
      </c>
      <c r="HS138" s="91">
        <f>HR138-'SS to Constituents'!F138</f>
        <v>0</v>
      </c>
      <c r="HV138" s="289" t="str">
        <f t="shared" si="356"/>
        <v>1E.7.DNC</v>
      </c>
      <c r="HW138" s="262">
        <f t="shared" ref="HW138:HW201" si="435">F138</f>
        <v>0</v>
      </c>
      <c r="HX138" s="262">
        <f t="shared" ref="HX138:HX201" si="436">X138</f>
        <v>0</v>
      </c>
      <c r="HY138" s="262">
        <f t="shared" ref="HY138:HY201" si="437">Y138</f>
        <v>0</v>
      </c>
      <c r="HZ138" s="262">
        <f t="shared" ref="HZ138:HZ201" si="438">Z138</f>
        <v>0</v>
      </c>
      <c r="IA138" s="262">
        <f t="shared" ref="IA138:IA201" si="439">AA138</f>
        <v>0</v>
      </c>
      <c r="IB138" s="262">
        <f t="shared" ref="IB138:IB201" si="440">AB138</f>
        <v>0</v>
      </c>
      <c r="IC138" s="262">
        <f t="shared" ref="IC138:IC201" si="441">AC138</f>
        <v>0</v>
      </c>
      <c r="ID138" s="262">
        <f t="shared" ref="ID138:ID201" si="442">AD138</f>
        <v>0</v>
      </c>
      <c r="IE138" s="262">
        <f t="shared" ref="IE138:IE201" si="443">AE138</f>
        <v>0</v>
      </c>
      <c r="IF138" s="262">
        <f t="shared" ref="IF138:IF201" si="444">AF138</f>
        <v>0</v>
      </c>
      <c r="IG138" s="262">
        <f t="shared" ref="IG138:IG201" si="445">AG138</f>
        <v>0</v>
      </c>
      <c r="IH138" s="262">
        <f t="shared" ref="IH138:IH201" si="446">AH138</f>
        <v>0</v>
      </c>
      <c r="II138" s="262">
        <f t="shared" ref="II138:II201" si="447">AI138</f>
        <v>0</v>
      </c>
      <c r="IJ138" s="262">
        <f t="shared" ref="IJ138:IJ201" si="448">AJ138</f>
        <v>0</v>
      </c>
      <c r="IK138" s="262">
        <f t="shared" ref="IK138:IK201" si="449">BY138</f>
        <v>0</v>
      </c>
      <c r="IL138" s="262">
        <f t="shared" ref="IL138:IL201" si="450">BZ138</f>
        <v>0</v>
      </c>
      <c r="IM138" s="262">
        <f t="shared" ref="IM138:IM201" si="451">CA138</f>
        <v>0</v>
      </c>
      <c r="IN138" s="262">
        <f t="shared" ref="IN138:IN201" si="452">CB138</f>
        <v>0</v>
      </c>
      <c r="IO138" s="262">
        <f t="shared" ref="IO138:IO201" si="453">CC138</f>
        <v>0</v>
      </c>
      <c r="IP138" s="262">
        <f t="shared" ref="IP138:IP201" si="454">CD138</f>
        <v>0</v>
      </c>
      <c r="IQ138" s="262">
        <f t="shared" ref="IQ138:IQ201" si="455">CE138</f>
        <v>0</v>
      </c>
      <c r="IR138" s="262">
        <f t="shared" ref="IR138:IR201" si="456">CF138</f>
        <v>0</v>
      </c>
      <c r="IS138" s="262">
        <f t="shared" ref="IS138:IS201" si="457">CG138</f>
        <v>0</v>
      </c>
      <c r="IT138" s="262">
        <f t="shared" ref="IT138:IT201" si="458">CH138</f>
        <v>0</v>
      </c>
      <c r="IU138" s="262">
        <f t="shared" ref="IU138:IU201" si="459">CI138</f>
        <v>0</v>
      </c>
      <c r="IV138" s="262">
        <f t="shared" ref="IV138:IV201" si="460">CJ138</f>
        <v>0</v>
      </c>
      <c r="IW138" s="262">
        <f t="shared" ref="IW138:IW201" si="461">CK138</f>
        <v>0</v>
      </c>
      <c r="IX138" s="262">
        <f t="shared" ref="IX138:IX201" si="462">CL138</f>
        <v>0</v>
      </c>
      <c r="IY138" s="262">
        <f t="shared" ref="IY138:IY201" si="463">CM138</f>
        <v>0</v>
      </c>
      <c r="IZ138" s="262">
        <f t="shared" ref="IZ138:IZ201" si="464">CN138</f>
        <v>0</v>
      </c>
      <c r="JA138" s="262">
        <f t="shared" ref="JA138:JA201" si="465">CO138</f>
        <v>0</v>
      </c>
      <c r="JB138" s="262">
        <f t="shared" ref="JB138:JB201" si="466">CP138</f>
        <v>0</v>
      </c>
      <c r="JC138" s="262">
        <f t="shared" ref="JC138:JC201" si="467">CQ138</f>
        <v>0</v>
      </c>
      <c r="JD138" s="262">
        <f t="shared" ref="JD138:JD201" si="468">CR138</f>
        <v>0</v>
      </c>
      <c r="JE138" s="262">
        <f t="shared" ref="JE138:JE201" si="469">FG138</f>
        <v>0</v>
      </c>
      <c r="JF138" s="262">
        <f t="shared" ref="JF138:JF201" si="470">FH138</f>
        <v>0</v>
      </c>
      <c r="JG138" s="262">
        <f t="shared" ref="JG138:JG201" si="471">FI138</f>
        <v>0</v>
      </c>
      <c r="JH138" s="262">
        <f t="shared" ref="JH138:JH201" si="472">FJ138</f>
        <v>0</v>
      </c>
      <c r="JI138" s="262">
        <f t="shared" ref="JI138:JI201" si="473">FK138</f>
        <v>0</v>
      </c>
      <c r="JJ138" s="262">
        <f t="shared" ref="JJ138:JJ201" si="474">FL138</f>
        <v>0</v>
      </c>
      <c r="JK138" s="262">
        <f t="shared" ref="JK138:JK201" si="475">FM138</f>
        <v>0</v>
      </c>
      <c r="JL138" s="262">
        <f t="shared" ref="JL138:JL201" si="476">FN138</f>
        <v>0</v>
      </c>
      <c r="JM138" s="262">
        <f t="shared" ref="JM138:JM201" si="477">FO138</f>
        <v>0</v>
      </c>
      <c r="JN138" s="262">
        <f t="shared" ref="JN138:JN201" si="478">FP138</f>
        <v>0</v>
      </c>
      <c r="JO138" s="262">
        <f t="shared" ref="JO138:JO201" si="479">FQ138</f>
        <v>0</v>
      </c>
      <c r="JP138" s="262">
        <f t="shared" ref="JP138:JP201" si="480">FR138</f>
        <v>0</v>
      </c>
      <c r="JQ138" s="262">
        <f t="shared" ref="JQ138:JQ201" si="481">FS138</f>
        <v>0</v>
      </c>
      <c r="JR138" s="262">
        <f t="shared" ref="JR138:JR201" si="482">FT138</f>
        <v>0</v>
      </c>
      <c r="JS138" s="262">
        <f t="shared" ref="JS138:JS201" si="483">FU138</f>
        <v>0</v>
      </c>
      <c r="JT138" s="262">
        <f t="shared" ref="JT138:JT201" si="484">FV138</f>
        <v>0</v>
      </c>
      <c r="JU138" s="262">
        <f t="shared" ref="JU138:JU201" si="485">FW138</f>
        <v>0</v>
      </c>
      <c r="JV138" s="262">
        <f t="shared" ref="JV138:JV201" si="486">FX138</f>
        <v>0</v>
      </c>
      <c r="JW138" s="262">
        <f t="shared" ref="JW138:JW201" si="487">FY138</f>
        <v>0</v>
      </c>
      <c r="JX138" s="262">
        <f t="shared" ref="JX138:JX201" si="488">FZ138</f>
        <v>0</v>
      </c>
      <c r="JY138" s="262">
        <f t="shared" ref="JY138:JY201" si="489">GA138</f>
        <v>0</v>
      </c>
      <c r="JZ138" s="262">
        <f t="shared" ref="JZ138:JZ201" si="490">GB138</f>
        <v>0</v>
      </c>
      <c r="KA138" s="262">
        <f t="shared" ref="KA138:KA201" si="491">GC138</f>
        <v>0</v>
      </c>
      <c r="KB138" s="262">
        <f t="shared" ref="KB138:KB201" si="492">GD138</f>
        <v>0</v>
      </c>
      <c r="KC138" s="262">
        <f t="shared" ref="KC138:KC201" si="493">GE138</f>
        <v>0</v>
      </c>
      <c r="KD138" s="262">
        <f t="shared" ref="KD138:KD201" si="494">GF138</f>
        <v>0</v>
      </c>
      <c r="KE138" s="262">
        <f t="shared" ref="KE138:KE201" si="495">GG138</f>
        <v>0</v>
      </c>
      <c r="KF138" s="262">
        <f t="shared" ref="KF138:KF201" si="496">GH138</f>
        <v>0</v>
      </c>
      <c r="KG138" s="262">
        <f t="shared" ref="KG138:KG201" si="497">GI138</f>
        <v>0</v>
      </c>
      <c r="KH138" s="262">
        <f t="shared" ref="KH138:KH201" si="498">GJ138</f>
        <v>0</v>
      </c>
      <c r="KI138" s="262">
        <f t="shared" ref="KI138:KI201" si="499">GK138</f>
        <v>0</v>
      </c>
      <c r="KJ138" s="262">
        <f t="shared" ref="KJ138:KJ201" si="500">GL138</f>
        <v>0</v>
      </c>
      <c r="KK138" s="262">
        <f t="shared" ref="KK138:KK201" si="501">GM138</f>
        <v>0</v>
      </c>
      <c r="KL138" s="262">
        <f t="shared" ref="KL138:KL201" si="502">GN138</f>
        <v>0</v>
      </c>
      <c r="KM138" s="262">
        <f t="shared" ref="KM138:KM201" si="503">GO138</f>
        <v>0</v>
      </c>
      <c r="KN138" s="262">
        <f t="shared" ref="KN138:KN201" si="504">GP138</f>
        <v>0</v>
      </c>
      <c r="KO138" s="262">
        <f t="shared" ref="KO138:KO201" si="505">GQ138</f>
        <v>0</v>
      </c>
      <c r="KP138" s="262">
        <f t="shared" ref="KP138:KP201" si="506">GR138</f>
        <v>0</v>
      </c>
      <c r="KQ138" s="262">
        <f t="shared" ref="KQ138:KQ201" si="507">GS138</f>
        <v>0</v>
      </c>
      <c r="KR138" s="262">
        <f t="shared" ref="KR138:KR201" si="508">GT138</f>
        <v>0</v>
      </c>
      <c r="KS138" s="262">
        <f t="shared" ref="KS138:KS201" si="509">GU138</f>
        <v>0</v>
      </c>
      <c r="KT138" s="262">
        <f t="shared" ref="KT138:KT201" si="510">GV138</f>
        <v>0</v>
      </c>
      <c r="KU138" s="262">
        <f t="shared" ref="KU138:KU201" si="511">GW138</f>
        <v>0</v>
      </c>
      <c r="KV138" s="262">
        <f t="shared" ref="KV138:KV201" si="512">GX138</f>
        <v>0</v>
      </c>
      <c r="KW138" s="262">
        <f t="shared" ref="KW138:KW201" si="513">GY138</f>
        <v>0</v>
      </c>
      <c r="KX138" s="262">
        <f t="shared" ref="KX138:KX201" si="514">GZ138</f>
        <v>0</v>
      </c>
      <c r="KY138" s="262">
        <f t="shared" ref="KY138:KY201" si="515">HA138</f>
        <v>0</v>
      </c>
      <c r="KZ138" s="262">
        <f t="shared" ref="KZ138:KZ201" si="516">HB138</f>
        <v>0</v>
      </c>
      <c r="LA138" s="262">
        <f t="shared" ref="LA138:LA201" si="517">HC138</f>
        <v>0</v>
      </c>
      <c r="LB138" s="262">
        <f t="shared" ref="LB138:LB201" si="518">HD138</f>
        <v>0</v>
      </c>
      <c r="LC138" s="262">
        <f t="shared" ref="LC138:LC201" si="519">HE138</f>
        <v>0</v>
      </c>
      <c r="LD138" s="262">
        <f t="shared" ref="LD138:LD201" si="520">HF138</f>
        <v>0</v>
      </c>
      <c r="LE138" s="262">
        <f t="shared" ref="LE138:LE201" si="521">HG138</f>
        <v>0</v>
      </c>
      <c r="LF138" s="262">
        <f t="shared" ref="LF138:LF201" si="522">HH138</f>
        <v>0</v>
      </c>
      <c r="LG138" s="262">
        <f t="shared" ref="LG138:LG201" si="523">HI138</f>
        <v>0</v>
      </c>
      <c r="LH138" s="262">
        <f t="shared" ref="LH138:LH201" si="524">HJ138</f>
        <v>0</v>
      </c>
      <c r="LI138" s="262">
        <f t="shared" ref="LI138:LI201" si="525">HK138</f>
        <v>0</v>
      </c>
      <c r="LJ138" s="262">
        <f t="shared" ref="LJ138:LJ201" si="526">HL138</f>
        <v>0</v>
      </c>
      <c r="LK138" s="262">
        <f t="shared" ref="LK138:LK201" si="527">HM138</f>
        <v>0</v>
      </c>
      <c r="LL138" s="262">
        <f t="shared" ref="LL138:LL201" si="528">HN138</f>
        <v>0</v>
      </c>
    </row>
    <row r="139" spans="2:324" ht="39.950000000000003" hidden="1" customHeight="1" x14ac:dyDescent="0.25">
      <c r="B139" s="5" t="s">
        <v>89</v>
      </c>
      <c r="C139" s="68" t="s">
        <v>50</v>
      </c>
      <c r="D139" s="5" t="s">
        <v>74</v>
      </c>
      <c r="F139" s="262">
        <f>'SS to Constituents'!N139</f>
        <v>0</v>
      </c>
      <c r="H139" s="262">
        <f>'SS to Constituents'!O139</f>
        <v>0</v>
      </c>
      <c r="I139" s="264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X139" s="91">
        <f t="shared" si="327"/>
        <v>0</v>
      </c>
      <c r="Y139" s="91">
        <f t="shared" si="328"/>
        <v>0</v>
      </c>
      <c r="Z139" s="91">
        <f t="shared" si="329"/>
        <v>0</v>
      </c>
      <c r="AA139" s="91">
        <f t="shared" si="330"/>
        <v>0</v>
      </c>
      <c r="AB139" s="91">
        <f t="shared" si="331"/>
        <v>0</v>
      </c>
      <c r="AC139" s="91">
        <f t="shared" si="332"/>
        <v>0</v>
      </c>
      <c r="AD139" s="91">
        <f t="shared" si="333"/>
        <v>0</v>
      </c>
      <c r="AE139" s="91">
        <f t="shared" si="334"/>
        <v>0</v>
      </c>
      <c r="AF139" s="91">
        <f t="shared" si="335"/>
        <v>0</v>
      </c>
      <c r="AG139" s="91">
        <f t="shared" si="336"/>
        <v>0</v>
      </c>
      <c r="AH139" s="91">
        <f t="shared" si="337"/>
        <v>0</v>
      </c>
      <c r="AI139" s="91">
        <f t="shared" si="338"/>
        <v>0</v>
      </c>
      <c r="AJ139" s="91">
        <f t="shared" si="339"/>
        <v>0</v>
      </c>
      <c r="AL139" s="91">
        <f t="shared" si="340"/>
        <v>0</v>
      </c>
      <c r="AM139" s="91">
        <f t="shared" si="341"/>
        <v>0</v>
      </c>
      <c r="AN139" s="91">
        <f t="shared" si="342"/>
        <v>0</v>
      </c>
      <c r="AO139" s="91">
        <f t="shared" si="343"/>
        <v>0</v>
      </c>
      <c r="AP139" s="91">
        <f t="shared" si="344"/>
        <v>0</v>
      </c>
      <c r="AR139" s="91">
        <f t="shared" si="345"/>
        <v>0</v>
      </c>
      <c r="AS139" s="91">
        <f t="shared" si="346"/>
        <v>0</v>
      </c>
      <c r="AT139" s="91">
        <f t="shared" si="347"/>
        <v>0</v>
      </c>
      <c r="AV139" s="91">
        <f t="shared" si="348"/>
        <v>0</v>
      </c>
      <c r="AX139" s="91">
        <f t="shared" si="349"/>
        <v>0</v>
      </c>
      <c r="AZ139" s="91">
        <f t="shared" si="350"/>
        <v>0</v>
      </c>
      <c r="BB139" s="262">
        <f>'SS to Constituents'!P139</f>
        <v>0</v>
      </c>
      <c r="BC139" s="264"/>
      <c r="BD139" s="285"/>
      <c r="BE139" s="285"/>
      <c r="BF139" s="285"/>
      <c r="BG139" s="285"/>
      <c r="BH139" s="285"/>
      <c r="BI139" s="285"/>
      <c r="BJ139" s="285"/>
      <c r="BK139" s="285"/>
      <c r="BL139" s="285"/>
      <c r="BM139" s="285"/>
      <c r="BN139" s="285"/>
      <c r="BO139" s="285"/>
      <c r="BP139" s="285"/>
      <c r="BQ139" s="285"/>
      <c r="BR139" s="285"/>
      <c r="BS139" s="285"/>
      <c r="BT139" s="285"/>
      <c r="BU139" s="285"/>
      <c r="BV139" s="285"/>
      <c r="BW139" s="285"/>
      <c r="BY139" s="91">
        <f t="shared" si="351"/>
        <v>0</v>
      </c>
      <c r="BZ139" s="91">
        <f t="shared" si="368"/>
        <v>0</v>
      </c>
      <c r="CA139" s="91">
        <f t="shared" si="369"/>
        <v>0</v>
      </c>
      <c r="CB139" s="91">
        <f t="shared" si="370"/>
        <v>0</v>
      </c>
      <c r="CC139" s="91">
        <f t="shared" si="371"/>
        <v>0</v>
      </c>
      <c r="CD139" s="91">
        <f t="shared" si="372"/>
        <v>0</v>
      </c>
      <c r="CE139" s="91">
        <f t="shared" si="373"/>
        <v>0</v>
      </c>
      <c r="CF139" s="91">
        <f t="shared" si="374"/>
        <v>0</v>
      </c>
      <c r="CG139" s="91">
        <f t="shared" si="375"/>
        <v>0</v>
      </c>
      <c r="CH139" s="91">
        <f t="shared" si="357"/>
        <v>0</v>
      </c>
      <c r="CI139" s="91">
        <f t="shared" si="358"/>
        <v>0</v>
      </c>
      <c r="CJ139" s="91">
        <f t="shared" si="359"/>
        <v>0</v>
      </c>
      <c r="CK139" s="91">
        <f t="shared" si="360"/>
        <v>0</v>
      </c>
      <c r="CL139" s="91">
        <f t="shared" si="361"/>
        <v>0</v>
      </c>
      <c r="CM139" s="91">
        <f t="shared" si="362"/>
        <v>0</v>
      </c>
      <c r="CN139" s="91">
        <f t="shared" si="363"/>
        <v>0</v>
      </c>
      <c r="CO139" s="91">
        <f t="shared" si="364"/>
        <v>0</v>
      </c>
      <c r="CP139" s="91">
        <f t="shared" si="365"/>
        <v>0</v>
      </c>
      <c r="CQ139" s="91">
        <f t="shared" si="366"/>
        <v>0</v>
      </c>
      <c r="CR139" s="91">
        <f t="shared" si="367"/>
        <v>0</v>
      </c>
      <c r="CT139" s="91">
        <f t="shared" si="352"/>
        <v>0</v>
      </c>
      <c r="CV139" s="262">
        <f>'SS to Constituents'!Q139</f>
        <v>0</v>
      </c>
      <c r="CW139" s="264"/>
      <c r="CX139" s="285"/>
      <c r="CY139" s="285"/>
      <c r="CZ139" s="285"/>
      <c r="DA139" s="285"/>
      <c r="DB139" s="285"/>
      <c r="DC139" s="285"/>
      <c r="DD139" s="285"/>
      <c r="DE139" s="285"/>
      <c r="DF139" s="285"/>
      <c r="DG139" s="285"/>
      <c r="DH139" s="285"/>
      <c r="DI139" s="285"/>
      <c r="DJ139" s="285"/>
      <c r="DK139" s="285"/>
      <c r="DL139" s="285"/>
      <c r="DM139" s="285"/>
      <c r="DN139" s="285"/>
      <c r="DO139" s="285"/>
      <c r="DP139" s="285"/>
      <c r="DQ139" s="285"/>
      <c r="DR139" s="285"/>
      <c r="DS139" s="285"/>
      <c r="DT139" s="285"/>
      <c r="DU139" s="285"/>
      <c r="DV139" s="285"/>
      <c r="DW139" s="285"/>
      <c r="DX139" s="285"/>
      <c r="DY139" s="285"/>
      <c r="DZ139" s="285"/>
      <c r="EA139" s="285"/>
      <c r="EB139" s="285"/>
      <c r="EC139" s="285"/>
      <c r="ED139" s="285"/>
      <c r="EE139" s="285"/>
      <c r="EF139" s="285"/>
      <c r="EG139" s="285"/>
      <c r="EH139" s="285"/>
      <c r="EI139" s="285"/>
      <c r="EJ139" s="285"/>
      <c r="EK139" s="285"/>
      <c r="EL139" s="285"/>
      <c r="EM139" s="285"/>
      <c r="EN139" s="285"/>
      <c r="EO139" s="285"/>
      <c r="EP139" s="285"/>
      <c r="EQ139" s="285"/>
      <c r="ER139" s="285"/>
      <c r="ES139" s="285"/>
      <c r="ET139" s="285"/>
      <c r="EU139" s="285"/>
      <c r="EV139" s="285"/>
      <c r="EW139" s="285"/>
      <c r="EX139" s="285"/>
      <c r="EY139" s="285"/>
      <c r="EZ139" s="285"/>
      <c r="FA139" s="285"/>
      <c r="FB139" s="285"/>
      <c r="FC139" s="285"/>
      <c r="FD139" s="285"/>
      <c r="FE139" s="285"/>
      <c r="FG139" s="91">
        <f t="shared" si="353"/>
        <v>0</v>
      </c>
      <c r="FH139" s="91">
        <f t="shared" si="377"/>
        <v>0</v>
      </c>
      <c r="FI139" s="91">
        <f t="shared" si="378"/>
        <v>0</v>
      </c>
      <c r="FJ139" s="91">
        <f t="shared" si="379"/>
        <v>0</v>
      </c>
      <c r="FK139" s="91">
        <f t="shared" si="380"/>
        <v>0</v>
      </c>
      <c r="FL139" s="91">
        <f t="shared" si="381"/>
        <v>0</v>
      </c>
      <c r="FM139" s="91">
        <f t="shared" si="382"/>
        <v>0</v>
      </c>
      <c r="FN139" s="91">
        <f t="shared" si="383"/>
        <v>0</v>
      </c>
      <c r="FO139" s="91">
        <f t="shared" si="384"/>
        <v>0</v>
      </c>
      <c r="FP139" s="91">
        <f t="shared" si="385"/>
        <v>0</v>
      </c>
      <c r="FQ139" s="91">
        <f t="shared" si="386"/>
        <v>0</v>
      </c>
      <c r="FR139" s="91">
        <f t="shared" si="387"/>
        <v>0</v>
      </c>
      <c r="FS139" s="91">
        <f t="shared" si="388"/>
        <v>0</v>
      </c>
      <c r="FT139" s="91">
        <f t="shared" si="389"/>
        <v>0</v>
      </c>
      <c r="FU139" s="91">
        <f t="shared" si="390"/>
        <v>0</v>
      </c>
      <c r="FV139" s="91">
        <f t="shared" si="391"/>
        <v>0</v>
      </c>
      <c r="FW139" s="91">
        <f t="shared" si="376"/>
        <v>0</v>
      </c>
      <c r="FX139" s="91">
        <f t="shared" si="392"/>
        <v>0</v>
      </c>
      <c r="FY139" s="91">
        <f t="shared" si="393"/>
        <v>0</v>
      </c>
      <c r="FZ139" s="91">
        <f t="shared" si="394"/>
        <v>0</v>
      </c>
      <c r="GA139" s="91">
        <f t="shared" si="420"/>
        <v>0</v>
      </c>
      <c r="GB139" s="91">
        <f t="shared" si="421"/>
        <v>0</v>
      </c>
      <c r="GC139" s="91">
        <f t="shared" si="422"/>
        <v>0</v>
      </c>
      <c r="GD139" s="91">
        <f t="shared" si="423"/>
        <v>0</v>
      </c>
      <c r="GE139" s="91">
        <f t="shared" si="424"/>
        <v>0</v>
      </c>
      <c r="GF139" s="91">
        <f t="shared" si="425"/>
        <v>0</v>
      </c>
      <c r="GG139" s="91">
        <f t="shared" si="426"/>
        <v>0</v>
      </c>
      <c r="GH139" s="91">
        <f t="shared" si="427"/>
        <v>0</v>
      </c>
      <c r="GI139" s="91">
        <f t="shared" si="428"/>
        <v>0</v>
      </c>
      <c r="GJ139" s="91">
        <f t="shared" si="429"/>
        <v>0</v>
      </c>
      <c r="GK139" s="91">
        <f t="shared" si="430"/>
        <v>0</v>
      </c>
      <c r="GL139" s="91">
        <f t="shared" si="431"/>
        <v>0</v>
      </c>
      <c r="GM139" s="91">
        <f t="shared" si="432"/>
        <v>0</v>
      </c>
      <c r="GN139" s="91">
        <f t="shared" si="433"/>
        <v>0</v>
      </c>
      <c r="GO139" s="91">
        <f t="shared" si="434"/>
        <v>0</v>
      </c>
      <c r="GP139" s="91">
        <f t="shared" si="415"/>
        <v>0</v>
      </c>
      <c r="GQ139" s="91">
        <f t="shared" si="416"/>
        <v>0</v>
      </c>
      <c r="GR139" s="91">
        <f t="shared" si="417"/>
        <v>0</v>
      </c>
      <c r="GS139" s="91">
        <f t="shared" si="418"/>
        <v>0</v>
      </c>
      <c r="GT139" s="91">
        <f t="shared" si="419"/>
        <v>0</v>
      </c>
      <c r="GU139" s="91">
        <f t="shared" si="395"/>
        <v>0</v>
      </c>
      <c r="GV139" s="91">
        <f t="shared" si="396"/>
        <v>0</v>
      </c>
      <c r="GW139" s="91">
        <f t="shared" si="397"/>
        <v>0</v>
      </c>
      <c r="GX139" s="91">
        <f t="shared" si="398"/>
        <v>0</v>
      </c>
      <c r="GY139" s="91">
        <f t="shared" si="399"/>
        <v>0</v>
      </c>
      <c r="GZ139" s="91">
        <f t="shared" si="400"/>
        <v>0</v>
      </c>
      <c r="HA139" s="91">
        <f t="shared" si="401"/>
        <v>0</v>
      </c>
      <c r="HB139" s="91">
        <f t="shared" si="402"/>
        <v>0</v>
      </c>
      <c r="HC139" s="91">
        <f t="shared" si="403"/>
        <v>0</v>
      </c>
      <c r="HD139" s="91">
        <f t="shared" si="404"/>
        <v>0</v>
      </c>
      <c r="HE139" s="91">
        <f t="shared" si="405"/>
        <v>0</v>
      </c>
      <c r="HF139" s="91">
        <f t="shared" si="406"/>
        <v>0</v>
      </c>
      <c r="HG139" s="91">
        <f t="shared" si="407"/>
        <v>0</v>
      </c>
      <c r="HH139" s="91">
        <f t="shared" si="408"/>
        <v>0</v>
      </c>
      <c r="HI139" s="91">
        <f t="shared" si="409"/>
        <v>0</v>
      </c>
      <c r="HJ139" s="91">
        <f t="shared" si="410"/>
        <v>0</v>
      </c>
      <c r="HK139" s="91">
        <f t="shared" si="411"/>
        <v>0</v>
      </c>
      <c r="HL139" s="91">
        <f t="shared" si="412"/>
        <v>0</v>
      </c>
      <c r="HM139" s="91">
        <f t="shared" si="413"/>
        <v>0</v>
      </c>
      <c r="HN139" s="91">
        <f t="shared" si="414"/>
        <v>0</v>
      </c>
      <c r="HP139" s="91">
        <f t="shared" si="354"/>
        <v>0</v>
      </c>
      <c r="HR139" s="262">
        <f t="shared" si="355"/>
        <v>0</v>
      </c>
      <c r="HS139" s="91">
        <f>HR139-'SS to Constituents'!F139</f>
        <v>0</v>
      </c>
      <c r="HV139" s="289" t="str">
        <f t="shared" si="356"/>
        <v>1E.7.GTAC</v>
      </c>
      <c r="HW139" s="262">
        <f t="shared" si="435"/>
        <v>0</v>
      </c>
      <c r="HX139" s="262">
        <f t="shared" si="436"/>
        <v>0</v>
      </c>
      <c r="HY139" s="262">
        <f t="shared" si="437"/>
        <v>0</v>
      </c>
      <c r="HZ139" s="262">
        <f t="shared" si="438"/>
        <v>0</v>
      </c>
      <c r="IA139" s="262">
        <f t="shared" si="439"/>
        <v>0</v>
      </c>
      <c r="IB139" s="262">
        <f t="shared" si="440"/>
        <v>0</v>
      </c>
      <c r="IC139" s="262">
        <f t="shared" si="441"/>
        <v>0</v>
      </c>
      <c r="ID139" s="262">
        <f t="shared" si="442"/>
        <v>0</v>
      </c>
      <c r="IE139" s="262">
        <f t="shared" si="443"/>
        <v>0</v>
      </c>
      <c r="IF139" s="262">
        <f t="shared" si="444"/>
        <v>0</v>
      </c>
      <c r="IG139" s="262">
        <f t="shared" si="445"/>
        <v>0</v>
      </c>
      <c r="IH139" s="262">
        <f t="shared" si="446"/>
        <v>0</v>
      </c>
      <c r="II139" s="262">
        <f t="shared" si="447"/>
        <v>0</v>
      </c>
      <c r="IJ139" s="262">
        <f t="shared" si="448"/>
        <v>0</v>
      </c>
      <c r="IK139" s="262">
        <f t="shared" si="449"/>
        <v>0</v>
      </c>
      <c r="IL139" s="262">
        <f t="shared" si="450"/>
        <v>0</v>
      </c>
      <c r="IM139" s="262">
        <f t="shared" si="451"/>
        <v>0</v>
      </c>
      <c r="IN139" s="262">
        <f t="shared" si="452"/>
        <v>0</v>
      </c>
      <c r="IO139" s="262">
        <f t="shared" si="453"/>
        <v>0</v>
      </c>
      <c r="IP139" s="262">
        <f t="shared" si="454"/>
        <v>0</v>
      </c>
      <c r="IQ139" s="262">
        <f t="shared" si="455"/>
        <v>0</v>
      </c>
      <c r="IR139" s="262">
        <f t="shared" si="456"/>
        <v>0</v>
      </c>
      <c r="IS139" s="262">
        <f t="shared" si="457"/>
        <v>0</v>
      </c>
      <c r="IT139" s="262">
        <f t="shared" si="458"/>
        <v>0</v>
      </c>
      <c r="IU139" s="262">
        <f t="shared" si="459"/>
        <v>0</v>
      </c>
      <c r="IV139" s="262">
        <f t="shared" si="460"/>
        <v>0</v>
      </c>
      <c r="IW139" s="262">
        <f t="shared" si="461"/>
        <v>0</v>
      </c>
      <c r="IX139" s="262">
        <f t="shared" si="462"/>
        <v>0</v>
      </c>
      <c r="IY139" s="262">
        <f t="shared" si="463"/>
        <v>0</v>
      </c>
      <c r="IZ139" s="262">
        <f t="shared" si="464"/>
        <v>0</v>
      </c>
      <c r="JA139" s="262">
        <f t="shared" si="465"/>
        <v>0</v>
      </c>
      <c r="JB139" s="262">
        <f t="shared" si="466"/>
        <v>0</v>
      </c>
      <c r="JC139" s="262">
        <f t="shared" si="467"/>
        <v>0</v>
      </c>
      <c r="JD139" s="262">
        <f t="shared" si="468"/>
        <v>0</v>
      </c>
      <c r="JE139" s="262">
        <f t="shared" si="469"/>
        <v>0</v>
      </c>
      <c r="JF139" s="262">
        <f t="shared" si="470"/>
        <v>0</v>
      </c>
      <c r="JG139" s="262">
        <f t="shared" si="471"/>
        <v>0</v>
      </c>
      <c r="JH139" s="262">
        <f t="shared" si="472"/>
        <v>0</v>
      </c>
      <c r="JI139" s="262">
        <f t="shared" si="473"/>
        <v>0</v>
      </c>
      <c r="JJ139" s="262">
        <f t="shared" si="474"/>
        <v>0</v>
      </c>
      <c r="JK139" s="262">
        <f t="shared" si="475"/>
        <v>0</v>
      </c>
      <c r="JL139" s="262">
        <f t="shared" si="476"/>
        <v>0</v>
      </c>
      <c r="JM139" s="262">
        <f t="shared" si="477"/>
        <v>0</v>
      </c>
      <c r="JN139" s="262">
        <f t="shared" si="478"/>
        <v>0</v>
      </c>
      <c r="JO139" s="262">
        <f t="shared" si="479"/>
        <v>0</v>
      </c>
      <c r="JP139" s="262">
        <f t="shared" si="480"/>
        <v>0</v>
      </c>
      <c r="JQ139" s="262">
        <f t="shared" si="481"/>
        <v>0</v>
      </c>
      <c r="JR139" s="262">
        <f t="shared" si="482"/>
        <v>0</v>
      </c>
      <c r="JS139" s="262">
        <f t="shared" si="483"/>
        <v>0</v>
      </c>
      <c r="JT139" s="262">
        <f t="shared" si="484"/>
        <v>0</v>
      </c>
      <c r="JU139" s="262">
        <f t="shared" si="485"/>
        <v>0</v>
      </c>
      <c r="JV139" s="262">
        <f t="shared" si="486"/>
        <v>0</v>
      </c>
      <c r="JW139" s="262">
        <f t="shared" si="487"/>
        <v>0</v>
      </c>
      <c r="JX139" s="262">
        <f t="shared" si="488"/>
        <v>0</v>
      </c>
      <c r="JY139" s="262">
        <f t="shared" si="489"/>
        <v>0</v>
      </c>
      <c r="JZ139" s="262">
        <f t="shared" si="490"/>
        <v>0</v>
      </c>
      <c r="KA139" s="262">
        <f t="shared" si="491"/>
        <v>0</v>
      </c>
      <c r="KB139" s="262">
        <f t="shared" si="492"/>
        <v>0</v>
      </c>
      <c r="KC139" s="262">
        <f t="shared" si="493"/>
        <v>0</v>
      </c>
      <c r="KD139" s="262">
        <f t="shared" si="494"/>
        <v>0</v>
      </c>
      <c r="KE139" s="262">
        <f t="shared" si="495"/>
        <v>0</v>
      </c>
      <c r="KF139" s="262">
        <f t="shared" si="496"/>
        <v>0</v>
      </c>
      <c r="KG139" s="262">
        <f t="shared" si="497"/>
        <v>0</v>
      </c>
      <c r="KH139" s="262">
        <f t="shared" si="498"/>
        <v>0</v>
      </c>
      <c r="KI139" s="262">
        <f t="shared" si="499"/>
        <v>0</v>
      </c>
      <c r="KJ139" s="262">
        <f t="shared" si="500"/>
        <v>0</v>
      </c>
      <c r="KK139" s="262">
        <f t="shared" si="501"/>
        <v>0</v>
      </c>
      <c r="KL139" s="262">
        <f t="shared" si="502"/>
        <v>0</v>
      </c>
      <c r="KM139" s="262">
        <f t="shared" si="503"/>
        <v>0</v>
      </c>
      <c r="KN139" s="262">
        <f t="shared" si="504"/>
        <v>0</v>
      </c>
      <c r="KO139" s="262">
        <f t="shared" si="505"/>
        <v>0</v>
      </c>
      <c r="KP139" s="262">
        <f t="shared" si="506"/>
        <v>0</v>
      </c>
      <c r="KQ139" s="262">
        <f t="shared" si="507"/>
        <v>0</v>
      </c>
      <c r="KR139" s="262">
        <f t="shared" si="508"/>
        <v>0</v>
      </c>
      <c r="KS139" s="262">
        <f t="shared" si="509"/>
        <v>0</v>
      </c>
      <c r="KT139" s="262">
        <f t="shared" si="510"/>
        <v>0</v>
      </c>
      <c r="KU139" s="262">
        <f t="shared" si="511"/>
        <v>0</v>
      </c>
      <c r="KV139" s="262">
        <f t="shared" si="512"/>
        <v>0</v>
      </c>
      <c r="KW139" s="262">
        <f t="shared" si="513"/>
        <v>0</v>
      </c>
      <c r="KX139" s="262">
        <f t="shared" si="514"/>
        <v>0</v>
      </c>
      <c r="KY139" s="262">
        <f t="shared" si="515"/>
        <v>0</v>
      </c>
      <c r="KZ139" s="262">
        <f t="shared" si="516"/>
        <v>0</v>
      </c>
      <c r="LA139" s="262">
        <f t="shared" si="517"/>
        <v>0</v>
      </c>
      <c r="LB139" s="262">
        <f t="shared" si="518"/>
        <v>0</v>
      </c>
      <c r="LC139" s="262">
        <f t="shared" si="519"/>
        <v>0</v>
      </c>
      <c r="LD139" s="262">
        <f t="shared" si="520"/>
        <v>0</v>
      </c>
      <c r="LE139" s="262">
        <f t="shared" si="521"/>
        <v>0</v>
      </c>
      <c r="LF139" s="262">
        <f t="shared" si="522"/>
        <v>0</v>
      </c>
      <c r="LG139" s="262">
        <f t="shared" si="523"/>
        <v>0</v>
      </c>
      <c r="LH139" s="262">
        <f t="shared" si="524"/>
        <v>0</v>
      </c>
      <c r="LI139" s="262">
        <f t="shared" si="525"/>
        <v>0</v>
      </c>
      <c r="LJ139" s="262">
        <f t="shared" si="526"/>
        <v>0</v>
      </c>
      <c r="LK139" s="262">
        <f t="shared" si="527"/>
        <v>0</v>
      </c>
      <c r="LL139" s="262">
        <f t="shared" si="528"/>
        <v>0</v>
      </c>
    </row>
    <row r="140" spans="2:324" ht="39.950000000000003" hidden="1" customHeight="1" x14ac:dyDescent="0.25">
      <c r="B140" s="5" t="s">
        <v>89</v>
      </c>
      <c r="C140" s="68" t="s">
        <v>50</v>
      </c>
      <c r="D140" s="5" t="s">
        <v>75</v>
      </c>
      <c r="F140" s="262">
        <f>'SS to Constituents'!N140</f>
        <v>0</v>
      </c>
      <c r="H140" s="262">
        <f>'SS to Constituents'!O140</f>
        <v>0</v>
      </c>
      <c r="I140" s="264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X140" s="91">
        <f t="shared" ref="X140:X203" si="529">IFERROR($H140/SUM($J140:$V140)*J140,0)</f>
        <v>0</v>
      </c>
      <c r="Y140" s="91">
        <f t="shared" ref="Y140:Y203" si="530">IFERROR($H140/SUM($J140:$V140)*K140,0)</f>
        <v>0</v>
      </c>
      <c r="Z140" s="91">
        <f t="shared" ref="Z140:Z203" si="531">IFERROR($H140/SUM($J140:$V140)*L140,0)</f>
        <v>0</v>
      </c>
      <c r="AA140" s="91">
        <f t="shared" ref="AA140:AA203" si="532">IFERROR($H140/SUM($J140:$V140)*M140,0)</f>
        <v>0</v>
      </c>
      <c r="AB140" s="91">
        <f t="shared" ref="AB140:AB203" si="533">IFERROR($H140/SUM($J140:$V140)*N140,0)</f>
        <v>0</v>
      </c>
      <c r="AC140" s="91">
        <f t="shared" ref="AC140:AC203" si="534">IFERROR($H140/SUM($J140:$V140)*O140,0)</f>
        <v>0</v>
      </c>
      <c r="AD140" s="91">
        <f t="shared" ref="AD140:AD203" si="535">IFERROR($H140/SUM($J140:$V140)*P140,0)</f>
        <v>0</v>
      </c>
      <c r="AE140" s="91">
        <f t="shared" ref="AE140:AE203" si="536">IFERROR($H140/SUM($J140:$V140)*Q140,0)</f>
        <v>0</v>
      </c>
      <c r="AF140" s="91">
        <f t="shared" ref="AF140:AF203" si="537">IFERROR($H140/SUM($J140:$V140)*R140,0)</f>
        <v>0</v>
      </c>
      <c r="AG140" s="91">
        <f t="shared" ref="AG140:AG203" si="538">IFERROR($H140/SUM($J140:$V140)*S140,0)</f>
        <v>0</v>
      </c>
      <c r="AH140" s="91">
        <f t="shared" ref="AH140:AH203" si="539">IFERROR($H140/SUM($J140:$V140)*T140,0)</f>
        <v>0</v>
      </c>
      <c r="AI140" s="91">
        <f t="shared" ref="AI140:AI203" si="540">IFERROR($H140/SUM($J140:$V140)*U140,0)</f>
        <v>0</v>
      </c>
      <c r="AJ140" s="91">
        <f t="shared" ref="AJ140:AJ203" si="541">IFERROR($H140/SUM($J140:$V140)*V140,0)</f>
        <v>0</v>
      </c>
      <c r="AL140" s="91">
        <f t="shared" ref="AL140:AL203" si="542">SUM(X140:Y140)</f>
        <v>0</v>
      </c>
      <c r="AM140" s="91">
        <f t="shared" ref="AM140:AM203" si="543">Z140</f>
        <v>0</v>
      </c>
      <c r="AN140" s="91">
        <f t="shared" ref="AN140:AN203" si="544">AA140</f>
        <v>0</v>
      </c>
      <c r="AO140" s="91">
        <f t="shared" ref="AO140:AO203" si="545">AB140</f>
        <v>0</v>
      </c>
      <c r="AP140" s="91">
        <f t="shared" ref="AP140:AP203" si="546">SUM(AL140:AO140)</f>
        <v>0</v>
      </c>
      <c r="AR140" s="91">
        <f t="shared" ref="AR140:AR203" si="547">AC140</f>
        <v>0</v>
      </c>
      <c r="AS140" s="91">
        <f t="shared" ref="AS140:AS203" si="548">SUM(AD140:AE140)</f>
        <v>0</v>
      </c>
      <c r="AT140" s="91">
        <f t="shared" ref="AT140:AT203" si="549">SUM(AR140:AS140)</f>
        <v>0</v>
      </c>
      <c r="AV140" s="91">
        <f t="shared" ref="AV140:AV203" si="550">SUM(AF140:AG140)</f>
        <v>0</v>
      </c>
      <c r="AX140" s="91">
        <f t="shared" ref="AX140:AX203" si="551">SUM(AH140:AJ140)</f>
        <v>0</v>
      </c>
      <c r="AZ140" s="91">
        <f t="shared" ref="AZ140:AZ203" si="552">H140-AP140-AT140-AV140-AX140</f>
        <v>0</v>
      </c>
      <c r="BB140" s="262">
        <f>'SS to Constituents'!P140</f>
        <v>0</v>
      </c>
      <c r="BC140" s="264"/>
      <c r="BD140" s="285"/>
      <c r="BE140" s="285"/>
      <c r="BF140" s="285"/>
      <c r="BG140" s="285"/>
      <c r="BH140" s="285"/>
      <c r="BI140" s="285"/>
      <c r="BJ140" s="285"/>
      <c r="BK140" s="285"/>
      <c r="BL140" s="285"/>
      <c r="BM140" s="285"/>
      <c r="BN140" s="285"/>
      <c r="BO140" s="285"/>
      <c r="BP140" s="285"/>
      <c r="BQ140" s="285"/>
      <c r="BR140" s="285"/>
      <c r="BS140" s="285"/>
      <c r="BT140" s="285"/>
      <c r="BU140" s="285"/>
      <c r="BV140" s="285"/>
      <c r="BW140" s="285"/>
      <c r="BY140" s="91">
        <f t="shared" ref="BY140:BY203" si="553">IFERROR($BB140/SUM(BD$11:BW$11)*BD140,0)</f>
        <v>0</v>
      </c>
      <c r="BZ140" s="91">
        <f t="shared" si="368"/>
        <v>0</v>
      </c>
      <c r="CA140" s="91">
        <f t="shared" si="369"/>
        <v>0</v>
      </c>
      <c r="CB140" s="91">
        <f t="shared" si="370"/>
        <v>0</v>
      </c>
      <c r="CC140" s="91">
        <f t="shared" si="371"/>
        <v>0</v>
      </c>
      <c r="CD140" s="91">
        <f t="shared" si="372"/>
        <v>0</v>
      </c>
      <c r="CE140" s="91">
        <f t="shared" si="373"/>
        <v>0</v>
      </c>
      <c r="CF140" s="91">
        <f t="shared" si="374"/>
        <v>0</v>
      </c>
      <c r="CG140" s="91">
        <f t="shared" si="375"/>
        <v>0</v>
      </c>
      <c r="CH140" s="91">
        <f t="shared" si="357"/>
        <v>0</v>
      </c>
      <c r="CI140" s="91">
        <f t="shared" si="358"/>
        <v>0</v>
      </c>
      <c r="CJ140" s="91">
        <f t="shared" si="359"/>
        <v>0</v>
      </c>
      <c r="CK140" s="91">
        <f t="shared" si="360"/>
        <v>0</v>
      </c>
      <c r="CL140" s="91">
        <f t="shared" si="361"/>
        <v>0</v>
      </c>
      <c r="CM140" s="91">
        <f t="shared" si="362"/>
        <v>0</v>
      </c>
      <c r="CN140" s="91">
        <f t="shared" si="363"/>
        <v>0</v>
      </c>
      <c r="CO140" s="91">
        <f t="shared" si="364"/>
        <v>0</v>
      </c>
      <c r="CP140" s="91">
        <f t="shared" si="365"/>
        <v>0</v>
      </c>
      <c r="CQ140" s="91">
        <f t="shared" si="366"/>
        <v>0</v>
      </c>
      <c r="CR140" s="91">
        <f t="shared" si="367"/>
        <v>0</v>
      </c>
      <c r="CT140" s="91">
        <f t="shared" ref="CT140:CT203" si="554">BB140-SUM(BY140:CR140)</f>
        <v>0</v>
      </c>
      <c r="CV140" s="262">
        <f>'SS to Constituents'!Q140</f>
        <v>0</v>
      </c>
      <c r="CW140" s="264"/>
      <c r="CX140" s="285"/>
      <c r="CY140" s="285"/>
      <c r="CZ140" s="285"/>
      <c r="DA140" s="285"/>
      <c r="DB140" s="285"/>
      <c r="DC140" s="285"/>
      <c r="DD140" s="285"/>
      <c r="DE140" s="285"/>
      <c r="DF140" s="285"/>
      <c r="DG140" s="285"/>
      <c r="DH140" s="285"/>
      <c r="DI140" s="285"/>
      <c r="DJ140" s="285"/>
      <c r="DK140" s="285"/>
      <c r="DL140" s="285"/>
      <c r="DM140" s="285"/>
      <c r="DN140" s="285"/>
      <c r="DO140" s="285"/>
      <c r="DP140" s="285"/>
      <c r="DQ140" s="285"/>
      <c r="DR140" s="285"/>
      <c r="DS140" s="285"/>
      <c r="DT140" s="285"/>
      <c r="DU140" s="285"/>
      <c r="DV140" s="285"/>
      <c r="DW140" s="285"/>
      <c r="DX140" s="285"/>
      <c r="DY140" s="285"/>
      <c r="DZ140" s="285"/>
      <c r="EA140" s="285"/>
      <c r="EB140" s="285"/>
      <c r="EC140" s="285"/>
      <c r="ED140" s="285"/>
      <c r="EE140" s="285"/>
      <c r="EF140" s="285"/>
      <c r="EG140" s="285"/>
      <c r="EH140" s="285"/>
      <c r="EI140" s="285"/>
      <c r="EJ140" s="285"/>
      <c r="EK140" s="285"/>
      <c r="EL140" s="285"/>
      <c r="EM140" s="285"/>
      <c r="EN140" s="285"/>
      <c r="EO140" s="285"/>
      <c r="EP140" s="285"/>
      <c r="EQ140" s="285"/>
      <c r="ER140" s="285"/>
      <c r="ES140" s="285"/>
      <c r="ET140" s="285"/>
      <c r="EU140" s="285"/>
      <c r="EV140" s="285"/>
      <c r="EW140" s="285"/>
      <c r="EX140" s="285"/>
      <c r="EY140" s="285"/>
      <c r="EZ140" s="285"/>
      <c r="FA140" s="285"/>
      <c r="FB140" s="285"/>
      <c r="FC140" s="285"/>
      <c r="FD140" s="285"/>
      <c r="FE140" s="285"/>
      <c r="FG140" s="91">
        <f t="shared" ref="FG140:FG203" si="555">IFERROR($BB140/SUM(CX$11:DQ$11)*CX140,0)</f>
        <v>0</v>
      </c>
      <c r="FH140" s="91">
        <f t="shared" si="377"/>
        <v>0</v>
      </c>
      <c r="FI140" s="91">
        <f t="shared" si="378"/>
        <v>0</v>
      </c>
      <c r="FJ140" s="91">
        <f t="shared" si="379"/>
        <v>0</v>
      </c>
      <c r="FK140" s="91">
        <f t="shared" si="380"/>
        <v>0</v>
      </c>
      <c r="FL140" s="91">
        <f t="shared" si="381"/>
        <v>0</v>
      </c>
      <c r="FM140" s="91">
        <f t="shared" si="382"/>
        <v>0</v>
      </c>
      <c r="FN140" s="91">
        <f t="shared" si="383"/>
        <v>0</v>
      </c>
      <c r="FO140" s="91">
        <f t="shared" si="384"/>
        <v>0</v>
      </c>
      <c r="FP140" s="91">
        <f t="shared" si="385"/>
        <v>0</v>
      </c>
      <c r="FQ140" s="91">
        <f t="shared" si="386"/>
        <v>0</v>
      </c>
      <c r="FR140" s="91">
        <f t="shared" si="387"/>
        <v>0</v>
      </c>
      <c r="FS140" s="91">
        <f t="shared" si="388"/>
        <v>0</v>
      </c>
      <c r="FT140" s="91">
        <f t="shared" si="389"/>
        <v>0</v>
      </c>
      <c r="FU140" s="91">
        <f t="shared" si="390"/>
        <v>0</v>
      </c>
      <c r="FV140" s="91">
        <f t="shared" si="391"/>
        <v>0</v>
      </c>
      <c r="FW140" s="91">
        <f t="shared" si="376"/>
        <v>0</v>
      </c>
      <c r="FX140" s="91">
        <f t="shared" si="392"/>
        <v>0</v>
      </c>
      <c r="FY140" s="91">
        <f t="shared" si="393"/>
        <v>0</v>
      </c>
      <c r="FZ140" s="91">
        <f t="shared" si="394"/>
        <v>0</v>
      </c>
      <c r="GA140" s="91">
        <f t="shared" si="420"/>
        <v>0</v>
      </c>
      <c r="GB140" s="91">
        <f t="shared" si="421"/>
        <v>0</v>
      </c>
      <c r="GC140" s="91">
        <f t="shared" si="422"/>
        <v>0</v>
      </c>
      <c r="GD140" s="91">
        <f t="shared" si="423"/>
        <v>0</v>
      </c>
      <c r="GE140" s="91">
        <f t="shared" si="424"/>
        <v>0</v>
      </c>
      <c r="GF140" s="91">
        <f t="shared" si="425"/>
        <v>0</v>
      </c>
      <c r="GG140" s="91">
        <f t="shared" si="426"/>
        <v>0</v>
      </c>
      <c r="GH140" s="91">
        <f t="shared" si="427"/>
        <v>0</v>
      </c>
      <c r="GI140" s="91">
        <f t="shared" si="428"/>
        <v>0</v>
      </c>
      <c r="GJ140" s="91">
        <f t="shared" si="429"/>
        <v>0</v>
      </c>
      <c r="GK140" s="91">
        <f t="shared" si="430"/>
        <v>0</v>
      </c>
      <c r="GL140" s="91">
        <f t="shared" si="431"/>
        <v>0</v>
      </c>
      <c r="GM140" s="91">
        <f t="shared" si="432"/>
        <v>0</v>
      </c>
      <c r="GN140" s="91">
        <f t="shared" si="433"/>
        <v>0</v>
      </c>
      <c r="GO140" s="91">
        <f t="shared" si="434"/>
        <v>0</v>
      </c>
      <c r="GP140" s="91">
        <f t="shared" si="415"/>
        <v>0</v>
      </c>
      <c r="GQ140" s="91">
        <f t="shared" si="416"/>
        <v>0</v>
      </c>
      <c r="GR140" s="91">
        <f t="shared" si="417"/>
        <v>0</v>
      </c>
      <c r="GS140" s="91">
        <f t="shared" si="418"/>
        <v>0</v>
      </c>
      <c r="GT140" s="91">
        <f t="shared" si="419"/>
        <v>0</v>
      </c>
      <c r="GU140" s="91">
        <f t="shared" si="395"/>
        <v>0</v>
      </c>
      <c r="GV140" s="91">
        <f t="shared" si="396"/>
        <v>0</v>
      </c>
      <c r="GW140" s="91">
        <f t="shared" si="397"/>
        <v>0</v>
      </c>
      <c r="GX140" s="91">
        <f t="shared" si="398"/>
        <v>0</v>
      </c>
      <c r="GY140" s="91">
        <f t="shared" si="399"/>
        <v>0</v>
      </c>
      <c r="GZ140" s="91">
        <f t="shared" si="400"/>
        <v>0</v>
      </c>
      <c r="HA140" s="91">
        <f t="shared" si="401"/>
        <v>0</v>
      </c>
      <c r="HB140" s="91">
        <f t="shared" si="402"/>
        <v>0</v>
      </c>
      <c r="HC140" s="91">
        <f t="shared" si="403"/>
        <v>0</v>
      </c>
      <c r="HD140" s="91">
        <f t="shared" si="404"/>
        <v>0</v>
      </c>
      <c r="HE140" s="91">
        <f t="shared" si="405"/>
        <v>0</v>
      </c>
      <c r="HF140" s="91">
        <f t="shared" si="406"/>
        <v>0</v>
      </c>
      <c r="HG140" s="91">
        <f t="shared" si="407"/>
        <v>0</v>
      </c>
      <c r="HH140" s="91">
        <f t="shared" si="408"/>
        <v>0</v>
      </c>
      <c r="HI140" s="91">
        <f t="shared" si="409"/>
        <v>0</v>
      </c>
      <c r="HJ140" s="91">
        <f t="shared" si="410"/>
        <v>0</v>
      </c>
      <c r="HK140" s="91">
        <f t="shared" si="411"/>
        <v>0</v>
      </c>
      <c r="HL140" s="91">
        <f t="shared" si="412"/>
        <v>0</v>
      </c>
      <c r="HM140" s="91">
        <f t="shared" si="413"/>
        <v>0</v>
      </c>
      <c r="HN140" s="91">
        <f t="shared" si="414"/>
        <v>0</v>
      </c>
      <c r="HP140" s="91">
        <f t="shared" ref="HP140:HP203" si="556">$CV140-SUM(FG140:HN140)</f>
        <v>0</v>
      </c>
      <c r="HR140" s="262">
        <f t="shared" ref="HR140:HR203" si="557">F140+SUM(X140:AJ140)+SUM(BY140:CR140)+SUM(FG140:HN140)</f>
        <v>0</v>
      </c>
      <c r="HS140" s="91">
        <f>HR140-'SS to Constituents'!F140</f>
        <v>0</v>
      </c>
      <c r="HV140" s="289" t="str">
        <f t="shared" ref="HV140:HV203" si="558">B140&amp;"."&amp;D140</f>
        <v>1E.7.GTANC</v>
      </c>
      <c r="HW140" s="262">
        <f t="shared" si="435"/>
        <v>0</v>
      </c>
      <c r="HX140" s="262">
        <f t="shared" si="436"/>
        <v>0</v>
      </c>
      <c r="HY140" s="262">
        <f t="shared" si="437"/>
        <v>0</v>
      </c>
      <c r="HZ140" s="262">
        <f t="shared" si="438"/>
        <v>0</v>
      </c>
      <c r="IA140" s="262">
        <f t="shared" si="439"/>
        <v>0</v>
      </c>
      <c r="IB140" s="262">
        <f t="shared" si="440"/>
        <v>0</v>
      </c>
      <c r="IC140" s="262">
        <f t="shared" si="441"/>
        <v>0</v>
      </c>
      <c r="ID140" s="262">
        <f t="shared" si="442"/>
        <v>0</v>
      </c>
      <c r="IE140" s="262">
        <f t="shared" si="443"/>
        <v>0</v>
      </c>
      <c r="IF140" s="262">
        <f t="shared" si="444"/>
        <v>0</v>
      </c>
      <c r="IG140" s="262">
        <f t="shared" si="445"/>
        <v>0</v>
      </c>
      <c r="IH140" s="262">
        <f t="shared" si="446"/>
        <v>0</v>
      </c>
      <c r="II140" s="262">
        <f t="shared" si="447"/>
        <v>0</v>
      </c>
      <c r="IJ140" s="262">
        <f t="shared" si="448"/>
        <v>0</v>
      </c>
      <c r="IK140" s="262">
        <f t="shared" si="449"/>
        <v>0</v>
      </c>
      <c r="IL140" s="262">
        <f t="shared" si="450"/>
        <v>0</v>
      </c>
      <c r="IM140" s="262">
        <f t="shared" si="451"/>
        <v>0</v>
      </c>
      <c r="IN140" s="262">
        <f t="shared" si="452"/>
        <v>0</v>
      </c>
      <c r="IO140" s="262">
        <f t="shared" si="453"/>
        <v>0</v>
      </c>
      <c r="IP140" s="262">
        <f t="shared" si="454"/>
        <v>0</v>
      </c>
      <c r="IQ140" s="262">
        <f t="shared" si="455"/>
        <v>0</v>
      </c>
      <c r="IR140" s="262">
        <f t="shared" si="456"/>
        <v>0</v>
      </c>
      <c r="IS140" s="262">
        <f t="shared" si="457"/>
        <v>0</v>
      </c>
      <c r="IT140" s="262">
        <f t="shared" si="458"/>
        <v>0</v>
      </c>
      <c r="IU140" s="262">
        <f t="shared" si="459"/>
        <v>0</v>
      </c>
      <c r="IV140" s="262">
        <f t="shared" si="460"/>
        <v>0</v>
      </c>
      <c r="IW140" s="262">
        <f t="shared" si="461"/>
        <v>0</v>
      </c>
      <c r="IX140" s="262">
        <f t="shared" si="462"/>
        <v>0</v>
      </c>
      <c r="IY140" s="262">
        <f t="shared" si="463"/>
        <v>0</v>
      </c>
      <c r="IZ140" s="262">
        <f t="shared" si="464"/>
        <v>0</v>
      </c>
      <c r="JA140" s="262">
        <f t="shared" si="465"/>
        <v>0</v>
      </c>
      <c r="JB140" s="262">
        <f t="shared" si="466"/>
        <v>0</v>
      </c>
      <c r="JC140" s="262">
        <f t="shared" si="467"/>
        <v>0</v>
      </c>
      <c r="JD140" s="262">
        <f t="shared" si="468"/>
        <v>0</v>
      </c>
      <c r="JE140" s="262">
        <f t="shared" si="469"/>
        <v>0</v>
      </c>
      <c r="JF140" s="262">
        <f t="shared" si="470"/>
        <v>0</v>
      </c>
      <c r="JG140" s="262">
        <f t="shared" si="471"/>
        <v>0</v>
      </c>
      <c r="JH140" s="262">
        <f t="shared" si="472"/>
        <v>0</v>
      </c>
      <c r="JI140" s="262">
        <f t="shared" si="473"/>
        <v>0</v>
      </c>
      <c r="JJ140" s="262">
        <f t="shared" si="474"/>
        <v>0</v>
      </c>
      <c r="JK140" s="262">
        <f t="shared" si="475"/>
        <v>0</v>
      </c>
      <c r="JL140" s="262">
        <f t="shared" si="476"/>
        <v>0</v>
      </c>
      <c r="JM140" s="262">
        <f t="shared" si="477"/>
        <v>0</v>
      </c>
      <c r="JN140" s="262">
        <f t="shared" si="478"/>
        <v>0</v>
      </c>
      <c r="JO140" s="262">
        <f t="shared" si="479"/>
        <v>0</v>
      </c>
      <c r="JP140" s="262">
        <f t="shared" si="480"/>
        <v>0</v>
      </c>
      <c r="JQ140" s="262">
        <f t="shared" si="481"/>
        <v>0</v>
      </c>
      <c r="JR140" s="262">
        <f t="shared" si="482"/>
        <v>0</v>
      </c>
      <c r="JS140" s="262">
        <f t="shared" si="483"/>
        <v>0</v>
      </c>
      <c r="JT140" s="262">
        <f t="shared" si="484"/>
        <v>0</v>
      </c>
      <c r="JU140" s="262">
        <f t="shared" si="485"/>
        <v>0</v>
      </c>
      <c r="JV140" s="262">
        <f t="shared" si="486"/>
        <v>0</v>
      </c>
      <c r="JW140" s="262">
        <f t="shared" si="487"/>
        <v>0</v>
      </c>
      <c r="JX140" s="262">
        <f t="shared" si="488"/>
        <v>0</v>
      </c>
      <c r="JY140" s="262">
        <f t="shared" si="489"/>
        <v>0</v>
      </c>
      <c r="JZ140" s="262">
        <f t="shared" si="490"/>
        <v>0</v>
      </c>
      <c r="KA140" s="262">
        <f t="shared" si="491"/>
        <v>0</v>
      </c>
      <c r="KB140" s="262">
        <f t="shared" si="492"/>
        <v>0</v>
      </c>
      <c r="KC140" s="262">
        <f t="shared" si="493"/>
        <v>0</v>
      </c>
      <c r="KD140" s="262">
        <f t="shared" si="494"/>
        <v>0</v>
      </c>
      <c r="KE140" s="262">
        <f t="shared" si="495"/>
        <v>0</v>
      </c>
      <c r="KF140" s="262">
        <f t="shared" si="496"/>
        <v>0</v>
      </c>
      <c r="KG140" s="262">
        <f t="shared" si="497"/>
        <v>0</v>
      </c>
      <c r="KH140" s="262">
        <f t="shared" si="498"/>
        <v>0</v>
      </c>
      <c r="KI140" s="262">
        <f t="shared" si="499"/>
        <v>0</v>
      </c>
      <c r="KJ140" s="262">
        <f t="shared" si="500"/>
        <v>0</v>
      </c>
      <c r="KK140" s="262">
        <f t="shared" si="501"/>
        <v>0</v>
      </c>
      <c r="KL140" s="262">
        <f t="shared" si="502"/>
        <v>0</v>
      </c>
      <c r="KM140" s="262">
        <f t="shared" si="503"/>
        <v>0</v>
      </c>
      <c r="KN140" s="262">
        <f t="shared" si="504"/>
        <v>0</v>
      </c>
      <c r="KO140" s="262">
        <f t="shared" si="505"/>
        <v>0</v>
      </c>
      <c r="KP140" s="262">
        <f t="shared" si="506"/>
        <v>0</v>
      </c>
      <c r="KQ140" s="262">
        <f t="shared" si="507"/>
        <v>0</v>
      </c>
      <c r="KR140" s="262">
        <f t="shared" si="508"/>
        <v>0</v>
      </c>
      <c r="KS140" s="262">
        <f t="shared" si="509"/>
        <v>0</v>
      </c>
      <c r="KT140" s="262">
        <f t="shared" si="510"/>
        <v>0</v>
      </c>
      <c r="KU140" s="262">
        <f t="shared" si="511"/>
        <v>0</v>
      </c>
      <c r="KV140" s="262">
        <f t="shared" si="512"/>
        <v>0</v>
      </c>
      <c r="KW140" s="262">
        <f t="shared" si="513"/>
        <v>0</v>
      </c>
      <c r="KX140" s="262">
        <f t="shared" si="514"/>
        <v>0</v>
      </c>
      <c r="KY140" s="262">
        <f t="shared" si="515"/>
        <v>0</v>
      </c>
      <c r="KZ140" s="262">
        <f t="shared" si="516"/>
        <v>0</v>
      </c>
      <c r="LA140" s="262">
        <f t="shared" si="517"/>
        <v>0</v>
      </c>
      <c r="LB140" s="262">
        <f t="shared" si="518"/>
        <v>0</v>
      </c>
      <c r="LC140" s="262">
        <f t="shared" si="519"/>
        <v>0</v>
      </c>
      <c r="LD140" s="262">
        <f t="shared" si="520"/>
        <v>0</v>
      </c>
      <c r="LE140" s="262">
        <f t="shared" si="521"/>
        <v>0</v>
      </c>
      <c r="LF140" s="262">
        <f t="shared" si="522"/>
        <v>0</v>
      </c>
      <c r="LG140" s="262">
        <f t="shared" si="523"/>
        <v>0</v>
      </c>
      <c r="LH140" s="262">
        <f t="shared" si="524"/>
        <v>0</v>
      </c>
      <c r="LI140" s="262">
        <f t="shared" si="525"/>
        <v>0</v>
      </c>
      <c r="LJ140" s="262">
        <f t="shared" si="526"/>
        <v>0</v>
      </c>
      <c r="LK140" s="262">
        <f t="shared" si="527"/>
        <v>0</v>
      </c>
      <c r="LL140" s="262">
        <f t="shared" si="528"/>
        <v>0</v>
      </c>
    </row>
    <row r="141" spans="2:324" ht="39.950000000000003" hidden="1" customHeight="1" x14ac:dyDescent="0.25">
      <c r="B141" s="5" t="s">
        <v>89</v>
      </c>
      <c r="C141" s="68" t="s">
        <v>50</v>
      </c>
      <c r="D141" s="5" t="s">
        <v>76</v>
      </c>
      <c r="F141" s="262">
        <f>'SS to Constituents'!N141</f>
        <v>0</v>
      </c>
      <c r="H141" s="262">
        <f>'SS to Constituents'!O141</f>
        <v>0</v>
      </c>
      <c r="I141" s="264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X141" s="91">
        <f t="shared" si="529"/>
        <v>0</v>
      </c>
      <c r="Y141" s="91">
        <f t="shared" si="530"/>
        <v>0</v>
      </c>
      <c r="Z141" s="91">
        <f t="shared" si="531"/>
        <v>0</v>
      </c>
      <c r="AA141" s="91">
        <f t="shared" si="532"/>
        <v>0</v>
      </c>
      <c r="AB141" s="91">
        <f t="shared" si="533"/>
        <v>0</v>
      </c>
      <c r="AC141" s="91">
        <f t="shared" si="534"/>
        <v>0</v>
      </c>
      <c r="AD141" s="91">
        <f t="shared" si="535"/>
        <v>0</v>
      </c>
      <c r="AE141" s="91">
        <f t="shared" si="536"/>
        <v>0</v>
      </c>
      <c r="AF141" s="91">
        <f t="shared" si="537"/>
        <v>0</v>
      </c>
      <c r="AG141" s="91">
        <f t="shared" si="538"/>
        <v>0</v>
      </c>
      <c r="AH141" s="91">
        <f t="shared" si="539"/>
        <v>0</v>
      </c>
      <c r="AI141" s="91">
        <f t="shared" si="540"/>
        <v>0</v>
      </c>
      <c r="AJ141" s="91">
        <f t="shared" si="541"/>
        <v>0</v>
      </c>
      <c r="AL141" s="91">
        <f t="shared" si="542"/>
        <v>0</v>
      </c>
      <c r="AM141" s="91">
        <f t="shared" si="543"/>
        <v>0</v>
      </c>
      <c r="AN141" s="91">
        <f t="shared" si="544"/>
        <v>0</v>
      </c>
      <c r="AO141" s="91">
        <f t="shared" si="545"/>
        <v>0</v>
      </c>
      <c r="AP141" s="91">
        <f t="shared" si="546"/>
        <v>0</v>
      </c>
      <c r="AR141" s="91">
        <f t="shared" si="547"/>
        <v>0</v>
      </c>
      <c r="AS141" s="91">
        <f t="shared" si="548"/>
        <v>0</v>
      </c>
      <c r="AT141" s="91">
        <f t="shared" si="549"/>
        <v>0</v>
      </c>
      <c r="AV141" s="91">
        <f t="shared" si="550"/>
        <v>0</v>
      </c>
      <c r="AX141" s="91">
        <f t="shared" si="551"/>
        <v>0</v>
      </c>
      <c r="AZ141" s="91">
        <f t="shared" si="552"/>
        <v>0</v>
      </c>
      <c r="BB141" s="262">
        <f>'SS to Constituents'!P141</f>
        <v>0</v>
      </c>
      <c r="BC141" s="264"/>
      <c r="BD141" s="285"/>
      <c r="BE141" s="285"/>
      <c r="BF141" s="285"/>
      <c r="BG141" s="285"/>
      <c r="BH141" s="285"/>
      <c r="BI141" s="285"/>
      <c r="BJ141" s="285"/>
      <c r="BK141" s="285"/>
      <c r="BL141" s="285"/>
      <c r="BM141" s="285"/>
      <c r="BN141" s="285"/>
      <c r="BO141" s="285"/>
      <c r="BP141" s="285"/>
      <c r="BQ141" s="285"/>
      <c r="BR141" s="285"/>
      <c r="BS141" s="285"/>
      <c r="BT141" s="285"/>
      <c r="BU141" s="285"/>
      <c r="BV141" s="285"/>
      <c r="BW141" s="285"/>
      <c r="BY141" s="91">
        <f t="shared" si="553"/>
        <v>0</v>
      </c>
      <c r="BZ141" s="91">
        <f t="shared" si="368"/>
        <v>0</v>
      </c>
      <c r="CA141" s="91">
        <f t="shared" si="369"/>
        <v>0</v>
      </c>
      <c r="CB141" s="91">
        <f t="shared" si="370"/>
        <v>0</v>
      </c>
      <c r="CC141" s="91">
        <f t="shared" si="371"/>
        <v>0</v>
      </c>
      <c r="CD141" s="91">
        <f t="shared" si="372"/>
        <v>0</v>
      </c>
      <c r="CE141" s="91">
        <f t="shared" si="373"/>
        <v>0</v>
      </c>
      <c r="CF141" s="91">
        <f t="shared" si="374"/>
        <v>0</v>
      </c>
      <c r="CG141" s="91">
        <f t="shared" si="375"/>
        <v>0</v>
      </c>
      <c r="CH141" s="91">
        <f t="shared" si="357"/>
        <v>0</v>
      </c>
      <c r="CI141" s="91">
        <f t="shared" si="358"/>
        <v>0</v>
      </c>
      <c r="CJ141" s="91">
        <f t="shared" si="359"/>
        <v>0</v>
      </c>
      <c r="CK141" s="91">
        <f t="shared" si="360"/>
        <v>0</v>
      </c>
      <c r="CL141" s="91">
        <f t="shared" si="361"/>
        <v>0</v>
      </c>
      <c r="CM141" s="91">
        <f t="shared" si="362"/>
        <v>0</v>
      </c>
      <c r="CN141" s="91">
        <f t="shared" si="363"/>
        <v>0</v>
      </c>
      <c r="CO141" s="91">
        <f t="shared" si="364"/>
        <v>0</v>
      </c>
      <c r="CP141" s="91">
        <f t="shared" si="365"/>
        <v>0</v>
      </c>
      <c r="CQ141" s="91">
        <f t="shared" si="366"/>
        <v>0</v>
      </c>
      <c r="CR141" s="91">
        <f t="shared" si="367"/>
        <v>0</v>
      </c>
      <c r="CT141" s="91">
        <f t="shared" si="554"/>
        <v>0</v>
      </c>
      <c r="CV141" s="262">
        <f>'SS to Constituents'!Q141</f>
        <v>0</v>
      </c>
      <c r="CW141" s="264"/>
      <c r="CX141" s="285"/>
      <c r="CY141" s="285"/>
      <c r="CZ141" s="285"/>
      <c r="DA141" s="285"/>
      <c r="DB141" s="285"/>
      <c r="DC141" s="285"/>
      <c r="DD141" s="285"/>
      <c r="DE141" s="285"/>
      <c r="DF141" s="285"/>
      <c r="DG141" s="285"/>
      <c r="DH141" s="285"/>
      <c r="DI141" s="285"/>
      <c r="DJ141" s="285"/>
      <c r="DK141" s="285"/>
      <c r="DL141" s="285"/>
      <c r="DM141" s="285"/>
      <c r="DN141" s="285"/>
      <c r="DO141" s="285"/>
      <c r="DP141" s="285"/>
      <c r="DQ141" s="285"/>
      <c r="DR141" s="285"/>
      <c r="DS141" s="285"/>
      <c r="DT141" s="285"/>
      <c r="DU141" s="285"/>
      <c r="DV141" s="285"/>
      <c r="DW141" s="285"/>
      <c r="DX141" s="285"/>
      <c r="DY141" s="285"/>
      <c r="DZ141" s="285"/>
      <c r="EA141" s="285"/>
      <c r="EB141" s="285"/>
      <c r="EC141" s="285"/>
      <c r="ED141" s="285"/>
      <c r="EE141" s="285"/>
      <c r="EF141" s="285"/>
      <c r="EG141" s="285"/>
      <c r="EH141" s="285"/>
      <c r="EI141" s="285"/>
      <c r="EJ141" s="285"/>
      <c r="EK141" s="285"/>
      <c r="EL141" s="285"/>
      <c r="EM141" s="285"/>
      <c r="EN141" s="285"/>
      <c r="EO141" s="285"/>
      <c r="EP141" s="285"/>
      <c r="EQ141" s="285"/>
      <c r="ER141" s="285"/>
      <c r="ES141" s="285"/>
      <c r="ET141" s="285"/>
      <c r="EU141" s="285"/>
      <c r="EV141" s="285"/>
      <c r="EW141" s="285"/>
      <c r="EX141" s="285"/>
      <c r="EY141" s="285"/>
      <c r="EZ141" s="285"/>
      <c r="FA141" s="285"/>
      <c r="FB141" s="285"/>
      <c r="FC141" s="285"/>
      <c r="FD141" s="285"/>
      <c r="FE141" s="285"/>
      <c r="FG141" s="91">
        <f t="shared" si="555"/>
        <v>0</v>
      </c>
      <c r="FH141" s="91">
        <f t="shared" si="377"/>
        <v>0</v>
      </c>
      <c r="FI141" s="91">
        <f t="shared" si="378"/>
        <v>0</v>
      </c>
      <c r="FJ141" s="91">
        <f t="shared" si="379"/>
        <v>0</v>
      </c>
      <c r="FK141" s="91">
        <f t="shared" si="380"/>
        <v>0</v>
      </c>
      <c r="FL141" s="91">
        <f t="shared" si="381"/>
        <v>0</v>
      </c>
      <c r="FM141" s="91">
        <f t="shared" si="382"/>
        <v>0</v>
      </c>
      <c r="FN141" s="91">
        <f t="shared" si="383"/>
        <v>0</v>
      </c>
      <c r="FO141" s="91">
        <f t="shared" si="384"/>
        <v>0</v>
      </c>
      <c r="FP141" s="91">
        <f t="shared" si="385"/>
        <v>0</v>
      </c>
      <c r="FQ141" s="91">
        <f t="shared" si="386"/>
        <v>0</v>
      </c>
      <c r="FR141" s="91">
        <f t="shared" si="387"/>
        <v>0</v>
      </c>
      <c r="FS141" s="91">
        <f t="shared" si="388"/>
        <v>0</v>
      </c>
      <c r="FT141" s="91">
        <f t="shared" si="389"/>
        <v>0</v>
      </c>
      <c r="FU141" s="91">
        <f t="shared" si="390"/>
        <v>0</v>
      </c>
      <c r="FV141" s="91">
        <f t="shared" si="391"/>
        <v>0</v>
      </c>
      <c r="FW141" s="91">
        <f t="shared" si="376"/>
        <v>0</v>
      </c>
      <c r="FX141" s="91">
        <f t="shared" si="392"/>
        <v>0</v>
      </c>
      <c r="FY141" s="91">
        <f t="shared" si="393"/>
        <v>0</v>
      </c>
      <c r="FZ141" s="91">
        <f t="shared" si="394"/>
        <v>0</v>
      </c>
      <c r="GA141" s="91">
        <f t="shared" si="420"/>
        <v>0</v>
      </c>
      <c r="GB141" s="91">
        <f t="shared" si="421"/>
        <v>0</v>
      </c>
      <c r="GC141" s="91">
        <f t="shared" si="422"/>
        <v>0</v>
      </c>
      <c r="GD141" s="91">
        <f t="shared" si="423"/>
        <v>0</v>
      </c>
      <c r="GE141" s="91">
        <f t="shared" si="424"/>
        <v>0</v>
      </c>
      <c r="GF141" s="91">
        <f t="shared" si="425"/>
        <v>0</v>
      </c>
      <c r="GG141" s="91">
        <f t="shared" si="426"/>
        <v>0</v>
      </c>
      <c r="GH141" s="91">
        <f t="shared" si="427"/>
        <v>0</v>
      </c>
      <c r="GI141" s="91">
        <f t="shared" si="428"/>
        <v>0</v>
      </c>
      <c r="GJ141" s="91">
        <f t="shared" si="429"/>
        <v>0</v>
      </c>
      <c r="GK141" s="91">
        <f t="shared" si="430"/>
        <v>0</v>
      </c>
      <c r="GL141" s="91">
        <f t="shared" si="431"/>
        <v>0</v>
      </c>
      <c r="GM141" s="91">
        <f t="shared" si="432"/>
        <v>0</v>
      </c>
      <c r="GN141" s="91">
        <f t="shared" si="433"/>
        <v>0</v>
      </c>
      <c r="GO141" s="91">
        <f t="shared" si="434"/>
        <v>0</v>
      </c>
      <c r="GP141" s="91">
        <f t="shared" si="415"/>
        <v>0</v>
      </c>
      <c r="GQ141" s="91">
        <f t="shared" si="416"/>
        <v>0</v>
      </c>
      <c r="GR141" s="91">
        <f t="shared" si="417"/>
        <v>0</v>
      </c>
      <c r="GS141" s="91">
        <f t="shared" si="418"/>
        <v>0</v>
      </c>
      <c r="GT141" s="91">
        <f t="shared" si="419"/>
        <v>0</v>
      </c>
      <c r="GU141" s="91">
        <f t="shared" si="395"/>
        <v>0</v>
      </c>
      <c r="GV141" s="91">
        <f t="shared" si="396"/>
        <v>0</v>
      </c>
      <c r="GW141" s="91">
        <f t="shared" si="397"/>
        <v>0</v>
      </c>
      <c r="GX141" s="91">
        <f t="shared" si="398"/>
        <v>0</v>
      </c>
      <c r="GY141" s="91">
        <f t="shared" si="399"/>
        <v>0</v>
      </c>
      <c r="GZ141" s="91">
        <f t="shared" si="400"/>
        <v>0</v>
      </c>
      <c r="HA141" s="91">
        <f t="shared" si="401"/>
        <v>0</v>
      </c>
      <c r="HB141" s="91">
        <f t="shared" si="402"/>
        <v>0</v>
      </c>
      <c r="HC141" s="91">
        <f t="shared" si="403"/>
        <v>0</v>
      </c>
      <c r="HD141" s="91">
        <f t="shared" si="404"/>
        <v>0</v>
      </c>
      <c r="HE141" s="91">
        <f t="shared" si="405"/>
        <v>0</v>
      </c>
      <c r="HF141" s="91">
        <f t="shared" si="406"/>
        <v>0</v>
      </c>
      <c r="HG141" s="91">
        <f t="shared" si="407"/>
        <v>0</v>
      </c>
      <c r="HH141" s="91">
        <f t="shared" si="408"/>
        <v>0</v>
      </c>
      <c r="HI141" s="91">
        <f t="shared" si="409"/>
        <v>0</v>
      </c>
      <c r="HJ141" s="91">
        <f t="shared" si="410"/>
        <v>0</v>
      </c>
      <c r="HK141" s="91">
        <f t="shared" si="411"/>
        <v>0</v>
      </c>
      <c r="HL141" s="91">
        <f t="shared" si="412"/>
        <v>0</v>
      </c>
      <c r="HM141" s="91">
        <f t="shared" si="413"/>
        <v>0</v>
      </c>
      <c r="HN141" s="91">
        <f t="shared" si="414"/>
        <v>0</v>
      </c>
      <c r="HP141" s="91">
        <f t="shared" si="556"/>
        <v>0</v>
      </c>
      <c r="HR141" s="262">
        <f t="shared" si="557"/>
        <v>0</v>
      </c>
      <c r="HS141" s="91">
        <f>HR141-'SS to Constituents'!F141</f>
        <v>0</v>
      </c>
      <c r="HV141" s="289" t="str">
        <f t="shared" si="558"/>
        <v>1E.7.IGTAC</v>
      </c>
      <c r="HW141" s="262">
        <f t="shared" si="435"/>
        <v>0</v>
      </c>
      <c r="HX141" s="262">
        <f t="shared" si="436"/>
        <v>0</v>
      </c>
      <c r="HY141" s="262">
        <f t="shared" si="437"/>
        <v>0</v>
      </c>
      <c r="HZ141" s="262">
        <f t="shared" si="438"/>
        <v>0</v>
      </c>
      <c r="IA141" s="262">
        <f t="shared" si="439"/>
        <v>0</v>
      </c>
      <c r="IB141" s="262">
        <f t="shared" si="440"/>
        <v>0</v>
      </c>
      <c r="IC141" s="262">
        <f t="shared" si="441"/>
        <v>0</v>
      </c>
      <c r="ID141" s="262">
        <f t="shared" si="442"/>
        <v>0</v>
      </c>
      <c r="IE141" s="262">
        <f t="shared" si="443"/>
        <v>0</v>
      </c>
      <c r="IF141" s="262">
        <f t="shared" si="444"/>
        <v>0</v>
      </c>
      <c r="IG141" s="262">
        <f t="shared" si="445"/>
        <v>0</v>
      </c>
      <c r="IH141" s="262">
        <f t="shared" si="446"/>
        <v>0</v>
      </c>
      <c r="II141" s="262">
        <f t="shared" si="447"/>
        <v>0</v>
      </c>
      <c r="IJ141" s="262">
        <f t="shared" si="448"/>
        <v>0</v>
      </c>
      <c r="IK141" s="262">
        <f t="shared" si="449"/>
        <v>0</v>
      </c>
      <c r="IL141" s="262">
        <f t="shared" si="450"/>
        <v>0</v>
      </c>
      <c r="IM141" s="262">
        <f t="shared" si="451"/>
        <v>0</v>
      </c>
      <c r="IN141" s="262">
        <f t="shared" si="452"/>
        <v>0</v>
      </c>
      <c r="IO141" s="262">
        <f t="shared" si="453"/>
        <v>0</v>
      </c>
      <c r="IP141" s="262">
        <f t="shared" si="454"/>
        <v>0</v>
      </c>
      <c r="IQ141" s="262">
        <f t="shared" si="455"/>
        <v>0</v>
      </c>
      <c r="IR141" s="262">
        <f t="shared" si="456"/>
        <v>0</v>
      </c>
      <c r="IS141" s="262">
        <f t="shared" si="457"/>
        <v>0</v>
      </c>
      <c r="IT141" s="262">
        <f t="shared" si="458"/>
        <v>0</v>
      </c>
      <c r="IU141" s="262">
        <f t="shared" si="459"/>
        <v>0</v>
      </c>
      <c r="IV141" s="262">
        <f t="shared" si="460"/>
        <v>0</v>
      </c>
      <c r="IW141" s="262">
        <f t="shared" si="461"/>
        <v>0</v>
      </c>
      <c r="IX141" s="262">
        <f t="shared" si="462"/>
        <v>0</v>
      </c>
      <c r="IY141" s="262">
        <f t="shared" si="463"/>
        <v>0</v>
      </c>
      <c r="IZ141" s="262">
        <f t="shared" si="464"/>
        <v>0</v>
      </c>
      <c r="JA141" s="262">
        <f t="shared" si="465"/>
        <v>0</v>
      </c>
      <c r="JB141" s="262">
        <f t="shared" si="466"/>
        <v>0</v>
      </c>
      <c r="JC141" s="262">
        <f t="shared" si="467"/>
        <v>0</v>
      </c>
      <c r="JD141" s="262">
        <f t="shared" si="468"/>
        <v>0</v>
      </c>
      <c r="JE141" s="262">
        <f t="shared" si="469"/>
        <v>0</v>
      </c>
      <c r="JF141" s="262">
        <f t="shared" si="470"/>
        <v>0</v>
      </c>
      <c r="JG141" s="262">
        <f t="shared" si="471"/>
        <v>0</v>
      </c>
      <c r="JH141" s="262">
        <f t="shared" si="472"/>
        <v>0</v>
      </c>
      <c r="JI141" s="262">
        <f t="shared" si="473"/>
        <v>0</v>
      </c>
      <c r="JJ141" s="262">
        <f t="shared" si="474"/>
        <v>0</v>
      </c>
      <c r="JK141" s="262">
        <f t="shared" si="475"/>
        <v>0</v>
      </c>
      <c r="JL141" s="262">
        <f t="shared" si="476"/>
        <v>0</v>
      </c>
      <c r="JM141" s="262">
        <f t="shared" si="477"/>
        <v>0</v>
      </c>
      <c r="JN141" s="262">
        <f t="shared" si="478"/>
        <v>0</v>
      </c>
      <c r="JO141" s="262">
        <f t="shared" si="479"/>
        <v>0</v>
      </c>
      <c r="JP141" s="262">
        <f t="shared" si="480"/>
        <v>0</v>
      </c>
      <c r="JQ141" s="262">
        <f t="shared" si="481"/>
        <v>0</v>
      </c>
      <c r="JR141" s="262">
        <f t="shared" si="482"/>
        <v>0</v>
      </c>
      <c r="JS141" s="262">
        <f t="shared" si="483"/>
        <v>0</v>
      </c>
      <c r="JT141" s="262">
        <f t="shared" si="484"/>
        <v>0</v>
      </c>
      <c r="JU141" s="262">
        <f t="shared" si="485"/>
        <v>0</v>
      </c>
      <c r="JV141" s="262">
        <f t="shared" si="486"/>
        <v>0</v>
      </c>
      <c r="JW141" s="262">
        <f t="shared" si="487"/>
        <v>0</v>
      </c>
      <c r="JX141" s="262">
        <f t="shared" si="488"/>
        <v>0</v>
      </c>
      <c r="JY141" s="262">
        <f t="shared" si="489"/>
        <v>0</v>
      </c>
      <c r="JZ141" s="262">
        <f t="shared" si="490"/>
        <v>0</v>
      </c>
      <c r="KA141" s="262">
        <f t="shared" si="491"/>
        <v>0</v>
      </c>
      <c r="KB141" s="262">
        <f t="shared" si="492"/>
        <v>0</v>
      </c>
      <c r="KC141" s="262">
        <f t="shared" si="493"/>
        <v>0</v>
      </c>
      <c r="KD141" s="262">
        <f t="shared" si="494"/>
        <v>0</v>
      </c>
      <c r="KE141" s="262">
        <f t="shared" si="495"/>
        <v>0</v>
      </c>
      <c r="KF141" s="262">
        <f t="shared" si="496"/>
        <v>0</v>
      </c>
      <c r="KG141" s="262">
        <f t="shared" si="497"/>
        <v>0</v>
      </c>
      <c r="KH141" s="262">
        <f t="shared" si="498"/>
        <v>0</v>
      </c>
      <c r="KI141" s="262">
        <f t="shared" si="499"/>
        <v>0</v>
      </c>
      <c r="KJ141" s="262">
        <f t="shared" si="500"/>
        <v>0</v>
      </c>
      <c r="KK141" s="262">
        <f t="shared" si="501"/>
        <v>0</v>
      </c>
      <c r="KL141" s="262">
        <f t="shared" si="502"/>
        <v>0</v>
      </c>
      <c r="KM141" s="262">
        <f t="shared" si="503"/>
        <v>0</v>
      </c>
      <c r="KN141" s="262">
        <f t="shared" si="504"/>
        <v>0</v>
      </c>
      <c r="KO141" s="262">
        <f t="shared" si="505"/>
        <v>0</v>
      </c>
      <c r="KP141" s="262">
        <f t="shared" si="506"/>
        <v>0</v>
      </c>
      <c r="KQ141" s="262">
        <f t="shared" si="507"/>
        <v>0</v>
      </c>
      <c r="KR141" s="262">
        <f t="shared" si="508"/>
        <v>0</v>
      </c>
      <c r="KS141" s="262">
        <f t="shared" si="509"/>
        <v>0</v>
      </c>
      <c r="KT141" s="262">
        <f t="shared" si="510"/>
        <v>0</v>
      </c>
      <c r="KU141" s="262">
        <f t="shared" si="511"/>
        <v>0</v>
      </c>
      <c r="KV141" s="262">
        <f t="shared" si="512"/>
        <v>0</v>
      </c>
      <c r="KW141" s="262">
        <f t="shared" si="513"/>
        <v>0</v>
      </c>
      <c r="KX141" s="262">
        <f t="shared" si="514"/>
        <v>0</v>
      </c>
      <c r="KY141" s="262">
        <f t="shared" si="515"/>
        <v>0</v>
      </c>
      <c r="KZ141" s="262">
        <f t="shared" si="516"/>
        <v>0</v>
      </c>
      <c r="LA141" s="262">
        <f t="shared" si="517"/>
        <v>0</v>
      </c>
      <c r="LB141" s="262">
        <f t="shared" si="518"/>
        <v>0</v>
      </c>
      <c r="LC141" s="262">
        <f t="shared" si="519"/>
        <v>0</v>
      </c>
      <c r="LD141" s="262">
        <f t="shared" si="520"/>
        <v>0</v>
      </c>
      <c r="LE141" s="262">
        <f t="shared" si="521"/>
        <v>0</v>
      </c>
      <c r="LF141" s="262">
        <f t="shared" si="522"/>
        <v>0</v>
      </c>
      <c r="LG141" s="262">
        <f t="shared" si="523"/>
        <v>0</v>
      </c>
      <c r="LH141" s="262">
        <f t="shared" si="524"/>
        <v>0</v>
      </c>
      <c r="LI141" s="262">
        <f t="shared" si="525"/>
        <v>0</v>
      </c>
      <c r="LJ141" s="262">
        <f t="shared" si="526"/>
        <v>0</v>
      </c>
      <c r="LK141" s="262">
        <f t="shared" si="527"/>
        <v>0</v>
      </c>
      <c r="LL141" s="262">
        <f t="shared" si="528"/>
        <v>0</v>
      </c>
    </row>
    <row r="142" spans="2:324" ht="39.950000000000003" hidden="1" customHeight="1" x14ac:dyDescent="0.25">
      <c r="B142" s="5" t="s">
        <v>89</v>
      </c>
      <c r="C142" s="68" t="s">
        <v>50</v>
      </c>
      <c r="D142" s="5" t="s">
        <v>77</v>
      </c>
      <c r="F142" s="262">
        <f>'SS to Constituents'!N142</f>
        <v>0</v>
      </c>
      <c r="H142" s="262">
        <f>'SS to Constituents'!O142</f>
        <v>0</v>
      </c>
      <c r="I142" s="264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X142" s="91">
        <f t="shared" si="529"/>
        <v>0</v>
      </c>
      <c r="Y142" s="91">
        <f t="shared" si="530"/>
        <v>0</v>
      </c>
      <c r="Z142" s="91">
        <f t="shared" si="531"/>
        <v>0</v>
      </c>
      <c r="AA142" s="91">
        <f t="shared" si="532"/>
        <v>0</v>
      </c>
      <c r="AB142" s="91">
        <f t="shared" si="533"/>
        <v>0</v>
      </c>
      <c r="AC142" s="91">
        <f t="shared" si="534"/>
        <v>0</v>
      </c>
      <c r="AD142" s="91">
        <f t="shared" si="535"/>
        <v>0</v>
      </c>
      <c r="AE142" s="91">
        <f t="shared" si="536"/>
        <v>0</v>
      </c>
      <c r="AF142" s="91">
        <f t="shared" si="537"/>
        <v>0</v>
      </c>
      <c r="AG142" s="91">
        <f t="shared" si="538"/>
        <v>0</v>
      </c>
      <c r="AH142" s="91">
        <f t="shared" si="539"/>
        <v>0</v>
      </c>
      <c r="AI142" s="91">
        <f t="shared" si="540"/>
        <v>0</v>
      </c>
      <c r="AJ142" s="91">
        <f t="shared" si="541"/>
        <v>0</v>
      </c>
      <c r="AL142" s="91">
        <f t="shared" si="542"/>
        <v>0</v>
      </c>
      <c r="AM142" s="91">
        <f t="shared" si="543"/>
        <v>0</v>
      </c>
      <c r="AN142" s="91">
        <f t="shared" si="544"/>
        <v>0</v>
      </c>
      <c r="AO142" s="91">
        <f t="shared" si="545"/>
        <v>0</v>
      </c>
      <c r="AP142" s="91">
        <f t="shared" si="546"/>
        <v>0</v>
      </c>
      <c r="AR142" s="91">
        <f t="shared" si="547"/>
        <v>0</v>
      </c>
      <c r="AS142" s="91">
        <f t="shared" si="548"/>
        <v>0</v>
      </c>
      <c r="AT142" s="91">
        <f t="shared" si="549"/>
        <v>0</v>
      </c>
      <c r="AV142" s="91">
        <f t="shared" si="550"/>
        <v>0</v>
      </c>
      <c r="AX142" s="91">
        <f t="shared" si="551"/>
        <v>0</v>
      </c>
      <c r="AZ142" s="91">
        <f t="shared" si="552"/>
        <v>0</v>
      </c>
      <c r="BB142" s="262">
        <f>'SS to Constituents'!P142</f>
        <v>0</v>
      </c>
      <c r="BC142" s="264"/>
      <c r="BD142" s="285"/>
      <c r="BE142" s="285"/>
      <c r="BF142" s="285"/>
      <c r="BG142" s="285"/>
      <c r="BH142" s="285"/>
      <c r="BI142" s="285"/>
      <c r="BJ142" s="285"/>
      <c r="BK142" s="285"/>
      <c r="BL142" s="285"/>
      <c r="BM142" s="285"/>
      <c r="BN142" s="285"/>
      <c r="BO142" s="285"/>
      <c r="BP142" s="285"/>
      <c r="BQ142" s="285"/>
      <c r="BR142" s="285"/>
      <c r="BS142" s="285"/>
      <c r="BT142" s="285"/>
      <c r="BU142" s="285"/>
      <c r="BV142" s="285"/>
      <c r="BW142" s="285"/>
      <c r="BY142" s="91">
        <f t="shared" si="553"/>
        <v>0</v>
      </c>
      <c r="BZ142" s="91">
        <f t="shared" si="368"/>
        <v>0</v>
      </c>
      <c r="CA142" s="91">
        <f t="shared" si="369"/>
        <v>0</v>
      </c>
      <c r="CB142" s="91">
        <f t="shared" si="370"/>
        <v>0</v>
      </c>
      <c r="CC142" s="91">
        <f t="shared" si="371"/>
        <v>0</v>
      </c>
      <c r="CD142" s="91">
        <f t="shared" si="372"/>
        <v>0</v>
      </c>
      <c r="CE142" s="91">
        <f t="shared" si="373"/>
        <v>0</v>
      </c>
      <c r="CF142" s="91">
        <f t="shared" si="374"/>
        <v>0</v>
      </c>
      <c r="CG142" s="91">
        <f t="shared" si="375"/>
        <v>0</v>
      </c>
      <c r="CH142" s="91">
        <f t="shared" si="357"/>
        <v>0</v>
      </c>
      <c r="CI142" s="91">
        <f t="shared" si="358"/>
        <v>0</v>
      </c>
      <c r="CJ142" s="91">
        <f t="shared" si="359"/>
        <v>0</v>
      </c>
      <c r="CK142" s="91">
        <f t="shared" si="360"/>
        <v>0</v>
      </c>
      <c r="CL142" s="91">
        <f t="shared" si="361"/>
        <v>0</v>
      </c>
      <c r="CM142" s="91">
        <f t="shared" si="362"/>
        <v>0</v>
      </c>
      <c r="CN142" s="91">
        <f t="shared" si="363"/>
        <v>0</v>
      </c>
      <c r="CO142" s="91">
        <f t="shared" si="364"/>
        <v>0</v>
      </c>
      <c r="CP142" s="91">
        <f t="shared" si="365"/>
        <v>0</v>
      </c>
      <c r="CQ142" s="91">
        <f t="shared" si="366"/>
        <v>0</v>
      </c>
      <c r="CR142" s="91">
        <f t="shared" si="367"/>
        <v>0</v>
      </c>
      <c r="CT142" s="91">
        <f t="shared" si="554"/>
        <v>0</v>
      </c>
      <c r="CV142" s="262">
        <f>'SS to Constituents'!Q142</f>
        <v>0</v>
      </c>
      <c r="CW142" s="264"/>
      <c r="CX142" s="285"/>
      <c r="CY142" s="285"/>
      <c r="CZ142" s="285"/>
      <c r="DA142" s="285"/>
      <c r="DB142" s="285"/>
      <c r="DC142" s="285"/>
      <c r="DD142" s="285"/>
      <c r="DE142" s="285"/>
      <c r="DF142" s="285"/>
      <c r="DG142" s="285"/>
      <c r="DH142" s="285"/>
      <c r="DI142" s="285"/>
      <c r="DJ142" s="285"/>
      <c r="DK142" s="285"/>
      <c r="DL142" s="285"/>
      <c r="DM142" s="285"/>
      <c r="DN142" s="285"/>
      <c r="DO142" s="285"/>
      <c r="DP142" s="285"/>
      <c r="DQ142" s="285"/>
      <c r="DR142" s="285"/>
      <c r="DS142" s="285"/>
      <c r="DT142" s="285"/>
      <c r="DU142" s="285"/>
      <c r="DV142" s="285"/>
      <c r="DW142" s="285"/>
      <c r="DX142" s="285"/>
      <c r="DY142" s="285"/>
      <c r="DZ142" s="285"/>
      <c r="EA142" s="285"/>
      <c r="EB142" s="285"/>
      <c r="EC142" s="285"/>
      <c r="ED142" s="285"/>
      <c r="EE142" s="285"/>
      <c r="EF142" s="285"/>
      <c r="EG142" s="285"/>
      <c r="EH142" s="285"/>
      <c r="EI142" s="285"/>
      <c r="EJ142" s="285"/>
      <c r="EK142" s="285"/>
      <c r="EL142" s="285"/>
      <c r="EM142" s="285"/>
      <c r="EN142" s="285"/>
      <c r="EO142" s="285"/>
      <c r="EP142" s="285"/>
      <c r="EQ142" s="285"/>
      <c r="ER142" s="285"/>
      <c r="ES142" s="285"/>
      <c r="ET142" s="285"/>
      <c r="EU142" s="285"/>
      <c r="EV142" s="285"/>
      <c r="EW142" s="285"/>
      <c r="EX142" s="285"/>
      <c r="EY142" s="285"/>
      <c r="EZ142" s="285"/>
      <c r="FA142" s="285"/>
      <c r="FB142" s="285"/>
      <c r="FC142" s="285"/>
      <c r="FD142" s="285"/>
      <c r="FE142" s="285"/>
      <c r="FG142" s="91">
        <f t="shared" si="555"/>
        <v>0</v>
      </c>
      <c r="FH142" s="91">
        <f t="shared" si="377"/>
        <v>0</v>
      </c>
      <c r="FI142" s="91">
        <f t="shared" si="378"/>
        <v>0</v>
      </c>
      <c r="FJ142" s="91">
        <f t="shared" si="379"/>
        <v>0</v>
      </c>
      <c r="FK142" s="91">
        <f t="shared" si="380"/>
        <v>0</v>
      </c>
      <c r="FL142" s="91">
        <f t="shared" si="381"/>
        <v>0</v>
      </c>
      <c r="FM142" s="91">
        <f t="shared" si="382"/>
        <v>0</v>
      </c>
      <c r="FN142" s="91">
        <f t="shared" si="383"/>
        <v>0</v>
      </c>
      <c r="FO142" s="91">
        <f t="shared" si="384"/>
        <v>0</v>
      </c>
      <c r="FP142" s="91">
        <f t="shared" si="385"/>
        <v>0</v>
      </c>
      <c r="FQ142" s="91">
        <f t="shared" si="386"/>
        <v>0</v>
      </c>
      <c r="FR142" s="91">
        <f t="shared" si="387"/>
        <v>0</v>
      </c>
      <c r="FS142" s="91">
        <f t="shared" si="388"/>
        <v>0</v>
      </c>
      <c r="FT142" s="91">
        <f t="shared" si="389"/>
        <v>0</v>
      </c>
      <c r="FU142" s="91">
        <f t="shared" si="390"/>
        <v>0</v>
      </c>
      <c r="FV142" s="91">
        <f t="shared" si="391"/>
        <v>0</v>
      </c>
      <c r="FW142" s="91">
        <f t="shared" si="376"/>
        <v>0</v>
      </c>
      <c r="FX142" s="91">
        <f t="shared" si="392"/>
        <v>0</v>
      </c>
      <c r="FY142" s="91">
        <f t="shared" si="393"/>
        <v>0</v>
      </c>
      <c r="FZ142" s="91">
        <f t="shared" si="394"/>
        <v>0</v>
      </c>
      <c r="GA142" s="91">
        <f t="shared" si="420"/>
        <v>0</v>
      </c>
      <c r="GB142" s="91">
        <f t="shared" si="421"/>
        <v>0</v>
      </c>
      <c r="GC142" s="91">
        <f t="shared" si="422"/>
        <v>0</v>
      </c>
      <c r="GD142" s="91">
        <f t="shared" si="423"/>
        <v>0</v>
      </c>
      <c r="GE142" s="91">
        <f t="shared" si="424"/>
        <v>0</v>
      </c>
      <c r="GF142" s="91">
        <f t="shared" si="425"/>
        <v>0</v>
      </c>
      <c r="GG142" s="91">
        <f t="shared" si="426"/>
        <v>0</v>
      </c>
      <c r="GH142" s="91">
        <f t="shared" si="427"/>
        <v>0</v>
      </c>
      <c r="GI142" s="91">
        <f t="shared" si="428"/>
        <v>0</v>
      </c>
      <c r="GJ142" s="91">
        <f t="shared" si="429"/>
        <v>0</v>
      </c>
      <c r="GK142" s="91">
        <f t="shared" si="430"/>
        <v>0</v>
      </c>
      <c r="GL142" s="91">
        <f t="shared" si="431"/>
        <v>0</v>
      </c>
      <c r="GM142" s="91">
        <f t="shared" si="432"/>
        <v>0</v>
      </c>
      <c r="GN142" s="91">
        <f t="shared" si="433"/>
        <v>0</v>
      </c>
      <c r="GO142" s="91">
        <f t="shared" si="434"/>
        <v>0</v>
      </c>
      <c r="GP142" s="91">
        <f t="shared" si="415"/>
        <v>0</v>
      </c>
      <c r="GQ142" s="91">
        <f t="shared" si="416"/>
        <v>0</v>
      </c>
      <c r="GR142" s="91">
        <f t="shared" si="417"/>
        <v>0</v>
      </c>
      <c r="GS142" s="91">
        <f t="shared" si="418"/>
        <v>0</v>
      </c>
      <c r="GT142" s="91">
        <f t="shared" si="419"/>
        <v>0</v>
      </c>
      <c r="GU142" s="91">
        <f t="shared" si="395"/>
        <v>0</v>
      </c>
      <c r="GV142" s="91">
        <f t="shared" si="396"/>
        <v>0</v>
      </c>
      <c r="GW142" s="91">
        <f t="shared" si="397"/>
        <v>0</v>
      </c>
      <c r="GX142" s="91">
        <f t="shared" si="398"/>
        <v>0</v>
      </c>
      <c r="GY142" s="91">
        <f t="shared" si="399"/>
        <v>0</v>
      </c>
      <c r="GZ142" s="91">
        <f t="shared" si="400"/>
        <v>0</v>
      </c>
      <c r="HA142" s="91">
        <f t="shared" si="401"/>
        <v>0</v>
      </c>
      <c r="HB142" s="91">
        <f t="shared" si="402"/>
        <v>0</v>
      </c>
      <c r="HC142" s="91">
        <f t="shared" si="403"/>
        <v>0</v>
      </c>
      <c r="HD142" s="91">
        <f t="shared" si="404"/>
        <v>0</v>
      </c>
      <c r="HE142" s="91">
        <f t="shared" si="405"/>
        <v>0</v>
      </c>
      <c r="HF142" s="91">
        <f t="shared" si="406"/>
        <v>0</v>
      </c>
      <c r="HG142" s="91">
        <f t="shared" si="407"/>
        <v>0</v>
      </c>
      <c r="HH142" s="91">
        <f t="shared" si="408"/>
        <v>0</v>
      </c>
      <c r="HI142" s="91">
        <f t="shared" si="409"/>
        <v>0</v>
      </c>
      <c r="HJ142" s="91">
        <f t="shared" si="410"/>
        <v>0</v>
      </c>
      <c r="HK142" s="91">
        <f t="shared" si="411"/>
        <v>0</v>
      </c>
      <c r="HL142" s="91">
        <f t="shared" si="412"/>
        <v>0</v>
      </c>
      <c r="HM142" s="91">
        <f t="shared" si="413"/>
        <v>0</v>
      </c>
      <c r="HN142" s="91">
        <f t="shared" si="414"/>
        <v>0</v>
      </c>
      <c r="HP142" s="91">
        <f t="shared" si="556"/>
        <v>0</v>
      </c>
      <c r="HR142" s="262">
        <f t="shared" si="557"/>
        <v>0</v>
      </c>
      <c r="HS142" s="91">
        <f>HR142-'SS to Constituents'!F142</f>
        <v>0</v>
      </c>
      <c r="HV142" s="289" t="str">
        <f t="shared" si="558"/>
        <v>1E.7.IGTANC</v>
      </c>
      <c r="HW142" s="262">
        <f t="shared" si="435"/>
        <v>0</v>
      </c>
      <c r="HX142" s="262">
        <f t="shared" si="436"/>
        <v>0</v>
      </c>
      <c r="HY142" s="262">
        <f t="shared" si="437"/>
        <v>0</v>
      </c>
      <c r="HZ142" s="262">
        <f t="shared" si="438"/>
        <v>0</v>
      </c>
      <c r="IA142" s="262">
        <f t="shared" si="439"/>
        <v>0</v>
      </c>
      <c r="IB142" s="262">
        <f t="shared" si="440"/>
        <v>0</v>
      </c>
      <c r="IC142" s="262">
        <f t="shared" si="441"/>
        <v>0</v>
      </c>
      <c r="ID142" s="262">
        <f t="shared" si="442"/>
        <v>0</v>
      </c>
      <c r="IE142" s="262">
        <f t="shared" si="443"/>
        <v>0</v>
      </c>
      <c r="IF142" s="262">
        <f t="shared" si="444"/>
        <v>0</v>
      </c>
      <c r="IG142" s="262">
        <f t="shared" si="445"/>
        <v>0</v>
      </c>
      <c r="IH142" s="262">
        <f t="shared" si="446"/>
        <v>0</v>
      </c>
      <c r="II142" s="262">
        <f t="shared" si="447"/>
        <v>0</v>
      </c>
      <c r="IJ142" s="262">
        <f t="shared" si="448"/>
        <v>0</v>
      </c>
      <c r="IK142" s="262">
        <f t="shared" si="449"/>
        <v>0</v>
      </c>
      <c r="IL142" s="262">
        <f t="shared" si="450"/>
        <v>0</v>
      </c>
      <c r="IM142" s="262">
        <f t="shared" si="451"/>
        <v>0</v>
      </c>
      <c r="IN142" s="262">
        <f t="shared" si="452"/>
        <v>0</v>
      </c>
      <c r="IO142" s="262">
        <f t="shared" si="453"/>
        <v>0</v>
      </c>
      <c r="IP142" s="262">
        <f t="shared" si="454"/>
        <v>0</v>
      </c>
      <c r="IQ142" s="262">
        <f t="shared" si="455"/>
        <v>0</v>
      </c>
      <c r="IR142" s="262">
        <f t="shared" si="456"/>
        <v>0</v>
      </c>
      <c r="IS142" s="262">
        <f t="shared" si="457"/>
        <v>0</v>
      </c>
      <c r="IT142" s="262">
        <f t="shared" si="458"/>
        <v>0</v>
      </c>
      <c r="IU142" s="262">
        <f t="shared" si="459"/>
        <v>0</v>
      </c>
      <c r="IV142" s="262">
        <f t="shared" si="460"/>
        <v>0</v>
      </c>
      <c r="IW142" s="262">
        <f t="shared" si="461"/>
        <v>0</v>
      </c>
      <c r="IX142" s="262">
        <f t="shared" si="462"/>
        <v>0</v>
      </c>
      <c r="IY142" s="262">
        <f t="shared" si="463"/>
        <v>0</v>
      </c>
      <c r="IZ142" s="262">
        <f t="shared" si="464"/>
        <v>0</v>
      </c>
      <c r="JA142" s="262">
        <f t="shared" si="465"/>
        <v>0</v>
      </c>
      <c r="JB142" s="262">
        <f t="shared" si="466"/>
        <v>0</v>
      </c>
      <c r="JC142" s="262">
        <f t="shared" si="467"/>
        <v>0</v>
      </c>
      <c r="JD142" s="262">
        <f t="shared" si="468"/>
        <v>0</v>
      </c>
      <c r="JE142" s="262">
        <f t="shared" si="469"/>
        <v>0</v>
      </c>
      <c r="JF142" s="262">
        <f t="shared" si="470"/>
        <v>0</v>
      </c>
      <c r="JG142" s="262">
        <f t="shared" si="471"/>
        <v>0</v>
      </c>
      <c r="JH142" s="262">
        <f t="shared" si="472"/>
        <v>0</v>
      </c>
      <c r="JI142" s="262">
        <f t="shared" si="473"/>
        <v>0</v>
      </c>
      <c r="JJ142" s="262">
        <f t="shared" si="474"/>
        <v>0</v>
      </c>
      <c r="JK142" s="262">
        <f t="shared" si="475"/>
        <v>0</v>
      </c>
      <c r="JL142" s="262">
        <f t="shared" si="476"/>
        <v>0</v>
      </c>
      <c r="JM142" s="262">
        <f t="shared" si="477"/>
        <v>0</v>
      </c>
      <c r="JN142" s="262">
        <f t="shared" si="478"/>
        <v>0</v>
      </c>
      <c r="JO142" s="262">
        <f t="shared" si="479"/>
        <v>0</v>
      </c>
      <c r="JP142" s="262">
        <f t="shared" si="480"/>
        <v>0</v>
      </c>
      <c r="JQ142" s="262">
        <f t="shared" si="481"/>
        <v>0</v>
      </c>
      <c r="JR142" s="262">
        <f t="shared" si="482"/>
        <v>0</v>
      </c>
      <c r="JS142" s="262">
        <f t="shared" si="483"/>
        <v>0</v>
      </c>
      <c r="JT142" s="262">
        <f t="shared" si="484"/>
        <v>0</v>
      </c>
      <c r="JU142" s="262">
        <f t="shared" si="485"/>
        <v>0</v>
      </c>
      <c r="JV142" s="262">
        <f t="shared" si="486"/>
        <v>0</v>
      </c>
      <c r="JW142" s="262">
        <f t="shared" si="487"/>
        <v>0</v>
      </c>
      <c r="JX142" s="262">
        <f t="shared" si="488"/>
        <v>0</v>
      </c>
      <c r="JY142" s="262">
        <f t="shared" si="489"/>
        <v>0</v>
      </c>
      <c r="JZ142" s="262">
        <f t="shared" si="490"/>
        <v>0</v>
      </c>
      <c r="KA142" s="262">
        <f t="shared" si="491"/>
        <v>0</v>
      </c>
      <c r="KB142" s="262">
        <f t="shared" si="492"/>
        <v>0</v>
      </c>
      <c r="KC142" s="262">
        <f t="shared" si="493"/>
        <v>0</v>
      </c>
      <c r="KD142" s="262">
        <f t="shared" si="494"/>
        <v>0</v>
      </c>
      <c r="KE142" s="262">
        <f t="shared" si="495"/>
        <v>0</v>
      </c>
      <c r="KF142" s="262">
        <f t="shared" si="496"/>
        <v>0</v>
      </c>
      <c r="KG142" s="262">
        <f t="shared" si="497"/>
        <v>0</v>
      </c>
      <c r="KH142" s="262">
        <f t="shared" si="498"/>
        <v>0</v>
      </c>
      <c r="KI142" s="262">
        <f t="shared" si="499"/>
        <v>0</v>
      </c>
      <c r="KJ142" s="262">
        <f t="shared" si="500"/>
        <v>0</v>
      </c>
      <c r="KK142" s="262">
        <f t="shared" si="501"/>
        <v>0</v>
      </c>
      <c r="KL142" s="262">
        <f t="shared" si="502"/>
        <v>0</v>
      </c>
      <c r="KM142" s="262">
        <f t="shared" si="503"/>
        <v>0</v>
      </c>
      <c r="KN142" s="262">
        <f t="shared" si="504"/>
        <v>0</v>
      </c>
      <c r="KO142" s="262">
        <f t="shared" si="505"/>
        <v>0</v>
      </c>
      <c r="KP142" s="262">
        <f t="shared" si="506"/>
        <v>0</v>
      </c>
      <c r="KQ142" s="262">
        <f t="shared" si="507"/>
        <v>0</v>
      </c>
      <c r="KR142" s="262">
        <f t="shared" si="508"/>
        <v>0</v>
      </c>
      <c r="KS142" s="262">
        <f t="shared" si="509"/>
        <v>0</v>
      </c>
      <c r="KT142" s="262">
        <f t="shared" si="510"/>
        <v>0</v>
      </c>
      <c r="KU142" s="262">
        <f t="shared" si="511"/>
        <v>0</v>
      </c>
      <c r="KV142" s="262">
        <f t="shared" si="512"/>
        <v>0</v>
      </c>
      <c r="KW142" s="262">
        <f t="shared" si="513"/>
        <v>0</v>
      </c>
      <c r="KX142" s="262">
        <f t="shared" si="514"/>
        <v>0</v>
      </c>
      <c r="KY142" s="262">
        <f t="shared" si="515"/>
        <v>0</v>
      </c>
      <c r="KZ142" s="262">
        <f t="shared" si="516"/>
        <v>0</v>
      </c>
      <c r="LA142" s="262">
        <f t="shared" si="517"/>
        <v>0</v>
      </c>
      <c r="LB142" s="262">
        <f t="shared" si="518"/>
        <v>0</v>
      </c>
      <c r="LC142" s="262">
        <f t="shared" si="519"/>
        <v>0</v>
      </c>
      <c r="LD142" s="262">
        <f t="shared" si="520"/>
        <v>0</v>
      </c>
      <c r="LE142" s="262">
        <f t="shared" si="521"/>
        <v>0</v>
      </c>
      <c r="LF142" s="262">
        <f t="shared" si="522"/>
        <v>0</v>
      </c>
      <c r="LG142" s="262">
        <f t="shared" si="523"/>
        <v>0</v>
      </c>
      <c r="LH142" s="262">
        <f t="shared" si="524"/>
        <v>0</v>
      </c>
      <c r="LI142" s="262">
        <f t="shared" si="525"/>
        <v>0</v>
      </c>
      <c r="LJ142" s="262">
        <f t="shared" si="526"/>
        <v>0</v>
      </c>
      <c r="LK142" s="262">
        <f t="shared" si="527"/>
        <v>0</v>
      </c>
      <c r="LL142" s="262">
        <f t="shared" si="528"/>
        <v>0</v>
      </c>
    </row>
    <row r="143" spans="2:324" ht="39.950000000000003" hidden="1" customHeight="1" x14ac:dyDescent="0.25">
      <c r="B143" s="5" t="s">
        <v>89</v>
      </c>
      <c r="C143" s="68" t="s">
        <v>50</v>
      </c>
      <c r="D143" s="5" t="s">
        <v>79</v>
      </c>
      <c r="F143" s="262">
        <f>'SS to Constituents'!N143</f>
        <v>0</v>
      </c>
      <c r="H143" s="262">
        <f>'SS to Constituents'!O143</f>
        <v>0</v>
      </c>
      <c r="I143" s="264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X143" s="91">
        <f t="shared" si="529"/>
        <v>0</v>
      </c>
      <c r="Y143" s="91">
        <f t="shared" si="530"/>
        <v>0</v>
      </c>
      <c r="Z143" s="91">
        <f t="shared" si="531"/>
        <v>0</v>
      </c>
      <c r="AA143" s="91">
        <f t="shared" si="532"/>
        <v>0</v>
      </c>
      <c r="AB143" s="91">
        <f t="shared" si="533"/>
        <v>0</v>
      </c>
      <c r="AC143" s="91">
        <f t="shared" si="534"/>
        <v>0</v>
      </c>
      <c r="AD143" s="91">
        <f t="shared" si="535"/>
        <v>0</v>
      </c>
      <c r="AE143" s="91">
        <f t="shared" si="536"/>
        <v>0</v>
      </c>
      <c r="AF143" s="91">
        <f t="shared" si="537"/>
        <v>0</v>
      </c>
      <c r="AG143" s="91">
        <f t="shared" si="538"/>
        <v>0</v>
      </c>
      <c r="AH143" s="91">
        <f t="shared" si="539"/>
        <v>0</v>
      </c>
      <c r="AI143" s="91">
        <f t="shared" si="540"/>
        <v>0</v>
      </c>
      <c r="AJ143" s="91">
        <f t="shared" si="541"/>
        <v>0</v>
      </c>
      <c r="AL143" s="91">
        <f t="shared" si="542"/>
        <v>0</v>
      </c>
      <c r="AM143" s="91">
        <f t="shared" si="543"/>
        <v>0</v>
      </c>
      <c r="AN143" s="91">
        <f t="shared" si="544"/>
        <v>0</v>
      </c>
      <c r="AO143" s="91">
        <f t="shared" si="545"/>
        <v>0</v>
      </c>
      <c r="AP143" s="91">
        <f t="shared" si="546"/>
        <v>0</v>
      </c>
      <c r="AR143" s="91">
        <f t="shared" si="547"/>
        <v>0</v>
      </c>
      <c r="AS143" s="91">
        <f t="shared" si="548"/>
        <v>0</v>
      </c>
      <c r="AT143" s="91">
        <f t="shared" si="549"/>
        <v>0</v>
      </c>
      <c r="AV143" s="91">
        <f t="shared" si="550"/>
        <v>0</v>
      </c>
      <c r="AX143" s="91">
        <f t="shared" si="551"/>
        <v>0</v>
      </c>
      <c r="AZ143" s="91">
        <f t="shared" si="552"/>
        <v>0</v>
      </c>
      <c r="BB143" s="262">
        <f>'SS to Constituents'!P143</f>
        <v>0</v>
      </c>
      <c r="BC143" s="264"/>
      <c r="BD143" s="285"/>
      <c r="BE143" s="285"/>
      <c r="BF143" s="285"/>
      <c r="BG143" s="285"/>
      <c r="BH143" s="285"/>
      <c r="BI143" s="285"/>
      <c r="BJ143" s="285"/>
      <c r="BK143" s="285"/>
      <c r="BL143" s="285"/>
      <c r="BM143" s="285"/>
      <c r="BN143" s="285"/>
      <c r="BO143" s="285"/>
      <c r="BP143" s="285"/>
      <c r="BQ143" s="285"/>
      <c r="BR143" s="285"/>
      <c r="BS143" s="285"/>
      <c r="BT143" s="285"/>
      <c r="BU143" s="285"/>
      <c r="BV143" s="285"/>
      <c r="BW143" s="285"/>
      <c r="BY143" s="91">
        <f t="shared" si="553"/>
        <v>0</v>
      </c>
      <c r="BZ143" s="91">
        <f t="shared" si="368"/>
        <v>0</v>
      </c>
      <c r="CA143" s="91">
        <f t="shared" si="369"/>
        <v>0</v>
      </c>
      <c r="CB143" s="91">
        <f t="shared" si="370"/>
        <v>0</v>
      </c>
      <c r="CC143" s="91">
        <f t="shared" si="371"/>
        <v>0</v>
      </c>
      <c r="CD143" s="91">
        <f t="shared" si="372"/>
        <v>0</v>
      </c>
      <c r="CE143" s="91">
        <f t="shared" si="373"/>
        <v>0</v>
      </c>
      <c r="CF143" s="91">
        <f t="shared" si="374"/>
        <v>0</v>
      </c>
      <c r="CG143" s="91">
        <f t="shared" si="375"/>
        <v>0</v>
      </c>
      <c r="CH143" s="91">
        <f t="shared" si="357"/>
        <v>0</v>
      </c>
      <c r="CI143" s="91">
        <f t="shared" si="358"/>
        <v>0</v>
      </c>
      <c r="CJ143" s="91">
        <f t="shared" si="359"/>
        <v>0</v>
      </c>
      <c r="CK143" s="91">
        <f t="shared" si="360"/>
        <v>0</v>
      </c>
      <c r="CL143" s="91">
        <f t="shared" si="361"/>
        <v>0</v>
      </c>
      <c r="CM143" s="91">
        <f t="shared" si="362"/>
        <v>0</v>
      </c>
      <c r="CN143" s="91">
        <f t="shared" si="363"/>
        <v>0</v>
      </c>
      <c r="CO143" s="91">
        <f t="shared" si="364"/>
        <v>0</v>
      </c>
      <c r="CP143" s="91">
        <f t="shared" si="365"/>
        <v>0</v>
      </c>
      <c r="CQ143" s="91">
        <f t="shared" si="366"/>
        <v>0</v>
      </c>
      <c r="CR143" s="91">
        <f t="shared" si="367"/>
        <v>0</v>
      </c>
      <c r="CT143" s="91">
        <f t="shared" si="554"/>
        <v>0</v>
      </c>
      <c r="CV143" s="262">
        <f>'SS to Constituents'!Q143</f>
        <v>0</v>
      </c>
      <c r="CW143" s="264"/>
      <c r="CX143" s="285"/>
      <c r="CY143" s="285"/>
      <c r="CZ143" s="285"/>
      <c r="DA143" s="285"/>
      <c r="DB143" s="285"/>
      <c r="DC143" s="285"/>
      <c r="DD143" s="285"/>
      <c r="DE143" s="285"/>
      <c r="DF143" s="285"/>
      <c r="DG143" s="285"/>
      <c r="DH143" s="285"/>
      <c r="DI143" s="285"/>
      <c r="DJ143" s="285"/>
      <c r="DK143" s="285"/>
      <c r="DL143" s="285"/>
      <c r="DM143" s="285"/>
      <c r="DN143" s="285"/>
      <c r="DO143" s="285"/>
      <c r="DP143" s="285"/>
      <c r="DQ143" s="285"/>
      <c r="DR143" s="285"/>
      <c r="DS143" s="285"/>
      <c r="DT143" s="285"/>
      <c r="DU143" s="285"/>
      <c r="DV143" s="285"/>
      <c r="DW143" s="285"/>
      <c r="DX143" s="285"/>
      <c r="DY143" s="285"/>
      <c r="DZ143" s="285"/>
      <c r="EA143" s="285"/>
      <c r="EB143" s="285"/>
      <c r="EC143" s="285"/>
      <c r="ED143" s="285"/>
      <c r="EE143" s="285"/>
      <c r="EF143" s="285"/>
      <c r="EG143" s="285"/>
      <c r="EH143" s="285"/>
      <c r="EI143" s="285"/>
      <c r="EJ143" s="285"/>
      <c r="EK143" s="285"/>
      <c r="EL143" s="285"/>
      <c r="EM143" s="285"/>
      <c r="EN143" s="285"/>
      <c r="EO143" s="285"/>
      <c r="EP143" s="285"/>
      <c r="EQ143" s="285"/>
      <c r="ER143" s="285"/>
      <c r="ES143" s="285"/>
      <c r="ET143" s="285"/>
      <c r="EU143" s="285"/>
      <c r="EV143" s="285"/>
      <c r="EW143" s="285"/>
      <c r="EX143" s="285"/>
      <c r="EY143" s="285"/>
      <c r="EZ143" s="285"/>
      <c r="FA143" s="285"/>
      <c r="FB143" s="285"/>
      <c r="FC143" s="285"/>
      <c r="FD143" s="285"/>
      <c r="FE143" s="285"/>
      <c r="FG143" s="91">
        <f t="shared" si="555"/>
        <v>0</v>
      </c>
      <c r="FH143" s="91">
        <f t="shared" si="377"/>
        <v>0</v>
      </c>
      <c r="FI143" s="91">
        <f t="shared" si="378"/>
        <v>0</v>
      </c>
      <c r="FJ143" s="91">
        <f t="shared" si="379"/>
        <v>0</v>
      </c>
      <c r="FK143" s="91">
        <f t="shared" si="380"/>
        <v>0</v>
      </c>
      <c r="FL143" s="91">
        <f t="shared" si="381"/>
        <v>0</v>
      </c>
      <c r="FM143" s="91">
        <f t="shared" si="382"/>
        <v>0</v>
      </c>
      <c r="FN143" s="91">
        <f t="shared" si="383"/>
        <v>0</v>
      </c>
      <c r="FO143" s="91">
        <f t="shared" si="384"/>
        <v>0</v>
      </c>
      <c r="FP143" s="91">
        <f t="shared" si="385"/>
        <v>0</v>
      </c>
      <c r="FQ143" s="91">
        <f t="shared" si="386"/>
        <v>0</v>
      </c>
      <c r="FR143" s="91">
        <f t="shared" si="387"/>
        <v>0</v>
      </c>
      <c r="FS143" s="91">
        <f t="shared" si="388"/>
        <v>0</v>
      </c>
      <c r="FT143" s="91">
        <f t="shared" si="389"/>
        <v>0</v>
      </c>
      <c r="FU143" s="91">
        <f t="shared" si="390"/>
        <v>0</v>
      </c>
      <c r="FV143" s="91">
        <f t="shared" si="391"/>
        <v>0</v>
      </c>
      <c r="FW143" s="91">
        <f t="shared" si="376"/>
        <v>0</v>
      </c>
      <c r="FX143" s="91">
        <f t="shared" si="392"/>
        <v>0</v>
      </c>
      <c r="FY143" s="91">
        <f t="shared" si="393"/>
        <v>0</v>
      </c>
      <c r="FZ143" s="91">
        <f t="shared" si="394"/>
        <v>0</v>
      </c>
      <c r="GA143" s="91">
        <f t="shared" si="420"/>
        <v>0</v>
      </c>
      <c r="GB143" s="91">
        <f t="shared" si="421"/>
        <v>0</v>
      </c>
      <c r="GC143" s="91">
        <f t="shared" si="422"/>
        <v>0</v>
      </c>
      <c r="GD143" s="91">
        <f t="shared" si="423"/>
        <v>0</v>
      </c>
      <c r="GE143" s="91">
        <f t="shared" si="424"/>
        <v>0</v>
      </c>
      <c r="GF143" s="91">
        <f t="shared" si="425"/>
        <v>0</v>
      </c>
      <c r="GG143" s="91">
        <f t="shared" si="426"/>
        <v>0</v>
      </c>
      <c r="GH143" s="91">
        <f t="shared" si="427"/>
        <v>0</v>
      </c>
      <c r="GI143" s="91">
        <f t="shared" si="428"/>
        <v>0</v>
      </c>
      <c r="GJ143" s="91">
        <f t="shared" si="429"/>
        <v>0</v>
      </c>
      <c r="GK143" s="91">
        <f t="shared" si="430"/>
        <v>0</v>
      </c>
      <c r="GL143" s="91">
        <f t="shared" si="431"/>
        <v>0</v>
      </c>
      <c r="GM143" s="91">
        <f t="shared" si="432"/>
        <v>0</v>
      </c>
      <c r="GN143" s="91">
        <f t="shared" si="433"/>
        <v>0</v>
      </c>
      <c r="GO143" s="91">
        <f t="shared" si="434"/>
        <v>0</v>
      </c>
      <c r="GP143" s="91">
        <f t="shared" si="415"/>
        <v>0</v>
      </c>
      <c r="GQ143" s="91">
        <f t="shared" si="416"/>
        <v>0</v>
      </c>
      <c r="GR143" s="91">
        <f t="shared" si="417"/>
        <v>0</v>
      </c>
      <c r="GS143" s="91">
        <f t="shared" si="418"/>
        <v>0</v>
      </c>
      <c r="GT143" s="91">
        <f t="shared" si="419"/>
        <v>0</v>
      </c>
      <c r="GU143" s="91">
        <f t="shared" si="395"/>
        <v>0</v>
      </c>
      <c r="GV143" s="91">
        <f t="shared" si="396"/>
        <v>0</v>
      </c>
      <c r="GW143" s="91">
        <f t="shared" si="397"/>
        <v>0</v>
      </c>
      <c r="GX143" s="91">
        <f t="shared" si="398"/>
        <v>0</v>
      </c>
      <c r="GY143" s="91">
        <f t="shared" si="399"/>
        <v>0</v>
      </c>
      <c r="GZ143" s="91">
        <f t="shared" si="400"/>
        <v>0</v>
      </c>
      <c r="HA143" s="91">
        <f t="shared" si="401"/>
        <v>0</v>
      </c>
      <c r="HB143" s="91">
        <f t="shared" si="402"/>
        <v>0</v>
      </c>
      <c r="HC143" s="91">
        <f t="shared" si="403"/>
        <v>0</v>
      </c>
      <c r="HD143" s="91">
        <f t="shared" si="404"/>
        <v>0</v>
      </c>
      <c r="HE143" s="91">
        <f t="shared" si="405"/>
        <v>0</v>
      </c>
      <c r="HF143" s="91">
        <f t="shared" si="406"/>
        <v>0</v>
      </c>
      <c r="HG143" s="91">
        <f t="shared" si="407"/>
        <v>0</v>
      </c>
      <c r="HH143" s="91">
        <f t="shared" si="408"/>
        <v>0</v>
      </c>
      <c r="HI143" s="91">
        <f t="shared" si="409"/>
        <v>0</v>
      </c>
      <c r="HJ143" s="91">
        <f t="shared" si="410"/>
        <v>0</v>
      </c>
      <c r="HK143" s="91">
        <f t="shared" si="411"/>
        <v>0</v>
      </c>
      <c r="HL143" s="91">
        <f t="shared" si="412"/>
        <v>0</v>
      </c>
      <c r="HM143" s="91">
        <f t="shared" si="413"/>
        <v>0</v>
      </c>
      <c r="HN143" s="91">
        <f t="shared" si="414"/>
        <v>0</v>
      </c>
      <c r="HP143" s="91">
        <f t="shared" si="556"/>
        <v>0</v>
      </c>
      <c r="HR143" s="262">
        <f t="shared" si="557"/>
        <v>0</v>
      </c>
      <c r="HS143" s="91">
        <f>HR143-'SS to Constituents'!F143</f>
        <v>0</v>
      </c>
      <c r="HV143" s="289" t="str">
        <f t="shared" si="558"/>
        <v>1E.7.UKLM</v>
      </c>
      <c r="HW143" s="262">
        <f t="shared" si="435"/>
        <v>0</v>
      </c>
      <c r="HX143" s="262">
        <f t="shared" si="436"/>
        <v>0</v>
      </c>
      <c r="HY143" s="262">
        <f t="shared" si="437"/>
        <v>0</v>
      </c>
      <c r="HZ143" s="262">
        <f t="shared" si="438"/>
        <v>0</v>
      </c>
      <c r="IA143" s="262">
        <f t="shared" si="439"/>
        <v>0</v>
      </c>
      <c r="IB143" s="262">
        <f t="shared" si="440"/>
        <v>0</v>
      </c>
      <c r="IC143" s="262">
        <f t="shared" si="441"/>
        <v>0</v>
      </c>
      <c r="ID143" s="262">
        <f t="shared" si="442"/>
        <v>0</v>
      </c>
      <c r="IE143" s="262">
        <f t="shared" si="443"/>
        <v>0</v>
      </c>
      <c r="IF143" s="262">
        <f t="shared" si="444"/>
        <v>0</v>
      </c>
      <c r="IG143" s="262">
        <f t="shared" si="445"/>
        <v>0</v>
      </c>
      <c r="IH143" s="262">
        <f t="shared" si="446"/>
        <v>0</v>
      </c>
      <c r="II143" s="262">
        <f t="shared" si="447"/>
        <v>0</v>
      </c>
      <c r="IJ143" s="262">
        <f t="shared" si="448"/>
        <v>0</v>
      </c>
      <c r="IK143" s="262">
        <f t="shared" si="449"/>
        <v>0</v>
      </c>
      <c r="IL143" s="262">
        <f t="shared" si="450"/>
        <v>0</v>
      </c>
      <c r="IM143" s="262">
        <f t="shared" si="451"/>
        <v>0</v>
      </c>
      <c r="IN143" s="262">
        <f t="shared" si="452"/>
        <v>0</v>
      </c>
      <c r="IO143" s="262">
        <f t="shared" si="453"/>
        <v>0</v>
      </c>
      <c r="IP143" s="262">
        <f t="shared" si="454"/>
        <v>0</v>
      </c>
      <c r="IQ143" s="262">
        <f t="shared" si="455"/>
        <v>0</v>
      </c>
      <c r="IR143" s="262">
        <f t="shared" si="456"/>
        <v>0</v>
      </c>
      <c r="IS143" s="262">
        <f t="shared" si="457"/>
        <v>0</v>
      </c>
      <c r="IT143" s="262">
        <f t="shared" si="458"/>
        <v>0</v>
      </c>
      <c r="IU143" s="262">
        <f t="shared" si="459"/>
        <v>0</v>
      </c>
      <c r="IV143" s="262">
        <f t="shared" si="460"/>
        <v>0</v>
      </c>
      <c r="IW143" s="262">
        <f t="shared" si="461"/>
        <v>0</v>
      </c>
      <c r="IX143" s="262">
        <f t="shared" si="462"/>
        <v>0</v>
      </c>
      <c r="IY143" s="262">
        <f t="shared" si="463"/>
        <v>0</v>
      </c>
      <c r="IZ143" s="262">
        <f t="shared" si="464"/>
        <v>0</v>
      </c>
      <c r="JA143" s="262">
        <f t="shared" si="465"/>
        <v>0</v>
      </c>
      <c r="JB143" s="262">
        <f t="shared" si="466"/>
        <v>0</v>
      </c>
      <c r="JC143" s="262">
        <f t="shared" si="467"/>
        <v>0</v>
      </c>
      <c r="JD143" s="262">
        <f t="shared" si="468"/>
        <v>0</v>
      </c>
      <c r="JE143" s="262">
        <f t="shared" si="469"/>
        <v>0</v>
      </c>
      <c r="JF143" s="262">
        <f t="shared" si="470"/>
        <v>0</v>
      </c>
      <c r="JG143" s="262">
        <f t="shared" si="471"/>
        <v>0</v>
      </c>
      <c r="JH143" s="262">
        <f t="shared" si="472"/>
        <v>0</v>
      </c>
      <c r="JI143" s="262">
        <f t="shared" si="473"/>
        <v>0</v>
      </c>
      <c r="JJ143" s="262">
        <f t="shared" si="474"/>
        <v>0</v>
      </c>
      <c r="JK143" s="262">
        <f t="shared" si="475"/>
        <v>0</v>
      </c>
      <c r="JL143" s="262">
        <f t="shared" si="476"/>
        <v>0</v>
      </c>
      <c r="JM143" s="262">
        <f t="shared" si="477"/>
        <v>0</v>
      </c>
      <c r="JN143" s="262">
        <f t="shared" si="478"/>
        <v>0</v>
      </c>
      <c r="JO143" s="262">
        <f t="shared" si="479"/>
        <v>0</v>
      </c>
      <c r="JP143" s="262">
        <f t="shared" si="480"/>
        <v>0</v>
      </c>
      <c r="JQ143" s="262">
        <f t="shared" si="481"/>
        <v>0</v>
      </c>
      <c r="JR143" s="262">
        <f t="shared" si="482"/>
        <v>0</v>
      </c>
      <c r="JS143" s="262">
        <f t="shared" si="483"/>
        <v>0</v>
      </c>
      <c r="JT143" s="262">
        <f t="shared" si="484"/>
        <v>0</v>
      </c>
      <c r="JU143" s="262">
        <f t="shared" si="485"/>
        <v>0</v>
      </c>
      <c r="JV143" s="262">
        <f t="shared" si="486"/>
        <v>0</v>
      </c>
      <c r="JW143" s="262">
        <f t="shared" si="487"/>
        <v>0</v>
      </c>
      <c r="JX143" s="262">
        <f t="shared" si="488"/>
        <v>0</v>
      </c>
      <c r="JY143" s="262">
        <f t="shared" si="489"/>
        <v>0</v>
      </c>
      <c r="JZ143" s="262">
        <f t="shared" si="490"/>
        <v>0</v>
      </c>
      <c r="KA143" s="262">
        <f t="shared" si="491"/>
        <v>0</v>
      </c>
      <c r="KB143" s="262">
        <f t="shared" si="492"/>
        <v>0</v>
      </c>
      <c r="KC143" s="262">
        <f t="shared" si="493"/>
        <v>0</v>
      </c>
      <c r="KD143" s="262">
        <f t="shared" si="494"/>
        <v>0</v>
      </c>
      <c r="KE143" s="262">
        <f t="shared" si="495"/>
        <v>0</v>
      </c>
      <c r="KF143" s="262">
        <f t="shared" si="496"/>
        <v>0</v>
      </c>
      <c r="KG143" s="262">
        <f t="shared" si="497"/>
        <v>0</v>
      </c>
      <c r="KH143" s="262">
        <f t="shared" si="498"/>
        <v>0</v>
      </c>
      <c r="KI143" s="262">
        <f t="shared" si="499"/>
        <v>0</v>
      </c>
      <c r="KJ143" s="262">
        <f t="shared" si="500"/>
        <v>0</v>
      </c>
      <c r="KK143" s="262">
        <f t="shared" si="501"/>
        <v>0</v>
      </c>
      <c r="KL143" s="262">
        <f t="shared" si="502"/>
        <v>0</v>
      </c>
      <c r="KM143" s="262">
        <f t="shared" si="503"/>
        <v>0</v>
      </c>
      <c r="KN143" s="262">
        <f t="shared" si="504"/>
        <v>0</v>
      </c>
      <c r="KO143" s="262">
        <f t="shared" si="505"/>
        <v>0</v>
      </c>
      <c r="KP143" s="262">
        <f t="shared" si="506"/>
        <v>0</v>
      </c>
      <c r="KQ143" s="262">
        <f t="shared" si="507"/>
        <v>0</v>
      </c>
      <c r="KR143" s="262">
        <f t="shared" si="508"/>
        <v>0</v>
      </c>
      <c r="KS143" s="262">
        <f t="shared" si="509"/>
        <v>0</v>
      </c>
      <c r="KT143" s="262">
        <f t="shared" si="510"/>
        <v>0</v>
      </c>
      <c r="KU143" s="262">
        <f t="shared" si="511"/>
        <v>0</v>
      </c>
      <c r="KV143" s="262">
        <f t="shared" si="512"/>
        <v>0</v>
      </c>
      <c r="KW143" s="262">
        <f t="shared" si="513"/>
        <v>0</v>
      </c>
      <c r="KX143" s="262">
        <f t="shared" si="514"/>
        <v>0</v>
      </c>
      <c r="KY143" s="262">
        <f t="shared" si="515"/>
        <v>0</v>
      </c>
      <c r="KZ143" s="262">
        <f t="shared" si="516"/>
        <v>0</v>
      </c>
      <c r="LA143" s="262">
        <f t="shared" si="517"/>
        <v>0</v>
      </c>
      <c r="LB143" s="262">
        <f t="shared" si="518"/>
        <v>0</v>
      </c>
      <c r="LC143" s="262">
        <f t="shared" si="519"/>
        <v>0</v>
      </c>
      <c r="LD143" s="262">
        <f t="shared" si="520"/>
        <v>0</v>
      </c>
      <c r="LE143" s="262">
        <f t="shared" si="521"/>
        <v>0</v>
      </c>
      <c r="LF143" s="262">
        <f t="shared" si="522"/>
        <v>0</v>
      </c>
      <c r="LG143" s="262">
        <f t="shared" si="523"/>
        <v>0</v>
      </c>
      <c r="LH143" s="262">
        <f t="shared" si="524"/>
        <v>0</v>
      </c>
      <c r="LI143" s="262">
        <f t="shared" si="525"/>
        <v>0</v>
      </c>
      <c r="LJ143" s="262">
        <f t="shared" si="526"/>
        <v>0</v>
      </c>
      <c r="LK143" s="262">
        <f t="shared" si="527"/>
        <v>0</v>
      </c>
      <c r="LL143" s="262">
        <f t="shared" si="528"/>
        <v>0</v>
      </c>
    </row>
    <row r="144" spans="2:324" ht="39.950000000000003" hidden="1" customHeight="1" x14ac:dyDescent="0.25">
      <c r="B144" s="5" t="s">
        <v>89</v>
      </c>
      <c r="C144" s="68" t="s">
        <v>50</v>
      </c>
      <c r="D144" s="5" t="s">
        <v>80</v>
      </c>
      <c r="F144" s="262">
        <f>'SS to Constituents'!N144</f>
        <v>0</v>
      </c>
      <c r="H144" s="262">
        <f>'SS to Constituents'!O144</f>
        <v>0</v>
      </c>
      <c r="I144" s="264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X144" s="91">
        <f t="shared" si="529"/>
        <v>0</v>
      </c>
      <c r="Y144" s="91">
        <f t="shared" si="530"/>
        <v>0</v>
      </c>
      <c r="Z144" s="91">
        <f t="shared" si="531"/>
        <v>0</v>
      </c>
      <c r="AA144" s="91">
        <f t="shared" si="532"/>
        <v>0</v>
      </c>
      <c r="AB144" s="91">
        <f t="shared" si="533"/>
        <v>0</v>
      </c>
      <c r="AC144" s="91">
        <f t="shared" si="534"/>
        <v>0</v>
      </c>
      <c r="AD144" s="91">
        <f t="shared" si="535"/>
        <v>0</v>
      </c>
      <c r="AE144" s="91">
        <f t="shared" si="536"/>
        <v>0</v>
      </c>
      <c r="AF144" s="91">
        <f t="shared" si="537"/>
        <v>0</v>
      </c>
      <c r="AG144" s="91">
        <f t="shared" si="538"/>
        <v>0</v>
      </c>
      <c r="AH144" s="91">
        <f t="shared" si="539"/>
        <v>0</v>
      </c>
      <c r="AI144" s="91">
        <f t="shared" si="540"/>
        <v>0</v>
      </c>
      <c r="AJ144" s="91">
        <f t="shared" si="541"/>
        <v>0</v>
      </c>
      <c r="AL144" s="91">
        <f t="shared" si="542"/>
        <v>0</v>
      </c>
      <c r="AM144" s="91">
        <f t="shared" si="543"/>
        <v>0</v>
      </c>
      <c r="AN144" s="91">
        <f t="shared" si="544"/>
        <v>0</v>
      </c>
      <c r="AO144" s="91">
        <f t="shared" si="545"/>
        <v>0</v>
      </c>
      <c r="AP144" s="91">
        <f t="shared" si="546"/>
        <v>0</v>
      </c>
      <c r="AR144" s="91">
        <f t="shared" si="547"/>
        <v>0</v>
      </c>
      <c r="AS144" s="91">
        <f t="shared" si="548"/>
        <v>0</v>
      </c>
      <c r="AT144" s="91">
        <f t="shared" si="549"/>
        <v>0</v>
      </c>
      <c r="AV144" s="91">
        <f t="shared" si="550"/>
        <v>0</v>
      </c>
      <c r="AX144" s="91">
        <f t="shared" si="551"/>
        <v>0</v>
      </c>
      <c r="AZ144" s="91">
        <f t="shared" si="552"/>
        <v>0</v>
      </c>
      <c r="BB144" s="262">
        <f>'SS to Constituents'!P144</f>
        <v>0</v>
      </c>
      <c r="BC144" s="264"/>
      <c r="BD144" s="285"/>
      <c r="BE144" s="285"/>
      <c r="BF144" s="285"/>
      <c r="BG144" s="285"/>
      <c r="BH144" s="285"/>
      <c r="BI144" s="285"/>
      <c r="BJ144" s="285"/>
      <c r="BK144" s="285"/>
      <c r="BL144" s="285"/>
      <c r="BM144" s="285"/>
      <c r="BN144" s="285"/>
      <c r="BO144" s="285"/>
      <c r="BP144" s="285"/>
      <c r="BQ144" s="285"/>
      <c r="BR144" s="285"/>
      <c r="BS144" s="285"/>
      <c r="BT144" s="285"/>
      <c r="BU144" s="285"/>
      <c r="BV144" s="285"/>
      <c r="BW144" s="285"/>
      <c r="BY144" s="91">
        <f t="shared" si="553"/>
        <v>0</v>
      </c>
      <c r="BZ144" s="91">
        <f t="shared" si="368"/>
        <v>0</v>
      </c>
      <c r="CA144" s="91">
        <f t="shared" si="369"/>
        <v>0</v>
      </c>
      <c r="CB144" s="91">
        <f t="shared" si="370"/>
        <v>0</v>
      </c>
      <c r="CC144" s="91">
        <f t="shared" si="371"/>
        <v>0</v>
      </c>
      <c r="CD144" s="91">
        <f t="shared" si="372"/>
        <v>0</v>
      </c>
      <c r="CE144" s="91">
        <f t="shared" si="373"/>
        <v>0</v>
      </c>
      <c r="CF144" s="91">
        <f t="shared" si="374"/>
        <v>0</v>
      </c>
      <c r="CG144" s="91">
        <f t="shared" si="375"/>
        <v>0</v>
      </c>
      <c r="CH144" s="91">
        <f t="shared" si="357"/>
        <v>0</v>
      </c>
      <c r="CI144" s="91">
        <f t="shared" si="358"/>
        <v>0</v>
      </c>
      <c r="CJ144" s="91">
        <f t="shared" si="359"/>
        <v>0</v>
      </c>
      <c r="CK144" s="91">
        <f t="shared" si="360"/>
        <v>0</v>
      </c>
      <c r="CL144" s="91">
        <f t="shared" si="361"/>
        <v>0</v>
      </c>
      <c r="CM144" s="91">
        <f t="shared" si="362"/>
        <v>0</v>
      </c>
      <c r="CN144" s="91">
        <f t="shared" si="363"/>
        <v>0</v>
      </c>
      <c r="CO144" s="91">
        <f t="shared" si="364"/>
        <v>0</v>
      </c>
      <c r="CP144" s="91">
        <f t="shared" si="365"/>
        <v>0</v>
      </c>
      <c r="CQ144" s="91">
        <f t="shared" si="366"/>
        <v>0</v>
      </c>
      <c r="CR144" s="91">
        <f t="shared" si="367"/>
        <v>0</v>
      </c>
      <c r="CT144" s="91">
        <f t="shared" si="554"/>
        <v>0</v>
      </c>
      <c r="CV144" s="262">
        <f>'SS to Constituents'!Q144</f>
        <v>0</v>
      </c>
      <c r="CW144" s="264"/>
      <c r="CX144" s="285"/>
      <c r="CY144" s="285"/>
      <c r="CZ144" s="285"/>
      <c r="DA144" s="285"/>
      <c r="DB144" s="285"/>
      <c r="DC144" s="285"/>
      <c r="DD144" s="285"/>
      <c r="DE144" s="285"/>
      <c r="DF144" s="285"/>
      <c r="DG144" s="285"/>
      <c r="DH144" s="285"/>
      <c r="DI144" s="285"/>
      <c r="DJ144" s="285"/>
      <c r="DK144" s="285"/>
      <c r="DL144" s="285"/>
      <c r="DM144" s="285"/>
      <c r="DN144" s="285"/>
      <c r="DO144" s="285"/>
      <c r="DP144" s="285"/>
      <c r="DQ144" s="285"/>
      <c r="DR144" s="285"/>
      <c r="DS144" s="285"/>
      <c r="DT144" s="285"/>
      <c r="DU144" s="285"/>
      <c r="DV144" s="285"/>
      <c r="DW144" s="285"/>
      <c r="DX144" s="285"/>
      <c r="DY144" s="285"/>
      <c r="DZ144" s="285"/>
      <c r="EA144" s="285"/>
      <c r="EB144" s="285"/>
      <c r="EC144" s="285"/>
      <c r="ED144" s="285"/>
      <c r="EE144" s="285"/>
      <c r="EF144" s="285"/>
      <c r="EG144" s="285"/>
      <c r="EH144" s="285"/>
      <c r="EI144" s="285"/>
      <c r="EJ144" s="285"/>
      <c r="EK144" s="285"/>
      <c r="EL144" s="285"/>
      <c r="EM144" s="285"/>
      <c r="EN144" s="285"/>
      <c r="EO144" s="285"/>
      <c r="EP144" s="285"/>
      <c r="EQ144" s="285"/>
      <c r="ER144" s="285"/>
      <c r="ES144" s="285"/>
      <c r="ET144" s="285"/>
      <c r="EU144" s="285"/>
      <c r="EV144" s="285"/>
      <c r="EW144" s="285"/>
      <c r="EX144" s="285"/>
      <c r="EY144" s="285"/>
      <c r="EZ144" s="285"/>
      <c r="FA144" s="285"/>
      <c r="FB144" s="285"/>
      <c r="FC144" s="285"/>
      <c r="FD144" s="285"/>
      <c r="FE144" s="285"/>
      <c r="FG144" s="91">
        <f t="shared" si="555"/>
        <v>0</v>
      </c>
      <c r="FH144" s="91">
        <f t="shared" si="377"/>
        <v>0</v>
      </c>
      <c r="FI144" s="91">
        <f t="shared" si="378"/>
        <v>0</v>
      </c>
      <c r="FJ144" s="91">
        <f t="shared" si="379"/>
        <v>0</v>
      </c>
      <c r="FK144" s="91">
        <f t="shared" si="380"/>
        <v>0</v>
      </c>
      <c r="FL144" s="91">
        <f t="shared" si="381"/>
        <v>0</v>
      </c>
      <c r="FM144" s="91">
        <f t="shared" si="382"/>
        <v>0</v>
      </c>
      <c r="FN144" s="91">
        <f t="shared" si="383"/>
        <v>0</v>
      </c>
      <c r="FO144" s="91">
        <f t="shared" si="384"/>
        <v>0</v>
      </c>
      <c r="FP144" s="91">
        <f t="shared" si="385"/>
        <v>0</v>
      </c>
      <c r="FQ144" s="91">
        <f t="shared" si="386"/>
        <v>0</v>
      </c>
      <c r="FR144" s="91">
        <f t="shared" si="387"/>
        <v>0</v>
      </c>
      <c r="FS144" s="91">
        <f t="shared" si="388"/>
        <v>0</v>
      </c>
      <c r="FT144" s="91">
        <f t="shared" si="389"/>
        <v>0</v>
      </c>
      <c r="FU144" s="91">
        <f t="shared" si="390"/>
        <v>0</v>
      </c>
      <c r="FV144" s="91">
        <f t="shared" si="391"/>
        <v>0</v>
      </c>
      <c r="FW144" s="91">
        <f t="shared" si="376"/>
        <v>0</v>
      </c>
      <c r="FX144" s="91">
        <f t="shared" si="392"/>
        <v>0</v>
      </c>
      <c r="FY144" s="91">
        <f t="shared" si="393"/>
        <v>0</v>
      </c>
      <c r="FZ144" s="91">
        <f t="shared" si="394"/>
        <v>0</v>
      </c>
      <c r="GA144" s="91">
        <f t="shared" si="420"/>
        <v>0</v>
      </c>
      <c r="GB144" s="91">
        <f t="shared" si="421"/>
        <v>0</v>
      </c>
      <c r="GC144" s="91">
        <f t="shared" si="422"/>
        <v>0</v>
      </c>
      <c r="GD144" s="91">
        <f t="shared" si="423"/>
        <v>0</v>
      </c>
      <c r="GE144" s="91">
        <f t="shared" si="424"/>
        <v>0</v>
      </c>
      <c r="GF144" s="91">
        <f t="shared" si="425"/>
        <v>0</v>
      </c>
      <c r="GG144" s="91">
        <f t="shared" si="426"/>
        <v>0</v>
      </c>
      <c r="GH144" s="91">
        <f t="shared" si="427"/>
        <v>0</v>
      </c>
      <c r="GI144" s="91">
        <f t="shared" si="428"/>
        <v>0</v>
      </c>
      <c r="GJ144" s="91">
        <f t="shared" si="429"/>
        <v>0</v>
      </c>
      <c r="GK144" s="91">
        <f t="shared" si="430"/>
        <v>0</v>
      </c>
      <c r="GL144" s="91">
        <f t="shared" si="431"/>
        <v>0</v>
      </c>
      <c r="GM144" s="91">
        <f t="shared" si="432"/>
        <v>0</v>
      </c>
      <c r="GN144" s="91">
        <f t="shared" si="433"/>
        <v>0</v>
      </c>
      <c r="GO144" s="91">
        <f t="shared" si="434"/>
        <v>0</v>
      </c>
      <c r="GP144" s="91">
        <f t="shared" si="415"/>
        <v>0</v>
      </c>
      <c r="GQ144" s="91">
        <f t="shared" si="416"/>
        <v>0</v>
      </c>
      <c r="GR144" s="91">
        <f t="shared" si="417"/>
        <v>0</v>
      </c>
      <c r="GS144" s="91">
        <f t="shared" si="418"/>
        <v>0</v>
      </c>
      <c r="GT144" s="91">
        <f t="shared" si="419"/>
        <v>0</v>
      </c>
      <c r="GU144" s="91">
        <f t="shared" si="395"/>
        <v>0</v>
      </c>
      <c r="GV144" s="91">
        <f t="shared" si="396"/>
        <v>0</v>
      </c>
      <c r="GW144" s="91">
        <f t="shared" si="397"/>
        <v>0</v>
      </c>
      <c r="GX144" s="91">
        <f t="shared" si="398"/>
        <v>0</v>
      </c>
      <c r="GY144" s="91">
        <f t="shared" si="399"/>
        <v>0</v>
      </c>
      <c r="GZ144" s="91">
        <f t="shared" si="400"/>
        <v>0</v>
      </c>
      <c r="HA144" s="91">
        <f t="shared" si="401"/>
        <v>0</v>
      </c>
      <c r="HB144" s="91">
        <f t="shared" si="402"/>
        <v>0</v>
      </c>
      <c r="HC144" s="91">
        <f t="shared" si="403"/>
        <v>0</v>
      </c>
      <c r="HD144" s="91">
        <f t="shared" si="404"/>
        <v>0</v>
      </c>
      <c r="HE144" s="91">
        <f t="shared" si="405"/>
        <v>0</v>
      </c>
      <c r="HF144" s="91">
        <f t="shared" si="406"/>
        <v>0</v>
      </c>
      <c r="HG144" s="91">
        <f t="shared" si="407"/>
        <v>0</v>
      </c>
      <c r="HH144" s="91">
        <f t="shared" si="408"/>
        <v>0</v>
      </c>
      <c r="HI144" s="91">
        <f t="shared" si="409"/>
        <v>0</v>
      </c>
      <c r="HJ144" s="91">
        <f t="shared" si="410"/>
        <v>0</v>
      </c>
      <c r="HK144" s="91">
        <f t="shared" si="411"/>
        <v>0</v>
      </c>
      <c r="HL144" s="91">
        <f t="shared" si="412"/>
        <v>0</v>
      </c>
      <c r="HM144" s="91">
        <f t="shared" si="413"/>
        <v>0</v>
      </c>
      <c r="HN144" s="91">
        <f t="shared" si="414"/>
        <v>0</v>
      </c>
      <c r="HP144" s="91">
        <f t="shared" si="556"/>
        <v>0</v>
      </c>
      <c r="HR144" s="262">
        <f t="shared" si="557"/>
        <v>0</v>
      </c>
      <c r="HS144" s="91">
        <f>HR144-'SS to Constituents'!F144</f>
        <v>0</v>
      </c>
      <c r="HV144" s="289" t="str">
        <f t="shared" si="558"/>
        <v>1E.7.IGTAD</v>
      </c>
      <c r="HW144" s="262">
        <f t="shared" si="435"/>
        <v>0</v>
      </c>
      <c r="HX144" s="262">
        <f t="shared" si="436"/>
        <v>0</v>
      </c>
      <c r="HY144" s="262">
        <f t="shared" si="437"/>
        <v>0</v>
      </c>
      <c r="HZ144" s="262">
        <f t="shared" si="438"/>
        <v>0</v>
      </c>
      <c r="IA144" s="262">
        <f t="shared" si="439"/>
        <v>0</v>
      </c>
      <c r="IB144" s="262">
        <f t="shared" si="440"/>
        <v>0</v>
      </c>
      <c r="IC144" s="262">
        <f t="shared" si="441"/>
        <v>0</v>
      </c>
      <c r="ID144" s="262">
        <f t="shared" si="442"/>
        <v>0</v>
      </c>
      <c r="IE144" s="262">
        <f t="shared" si="443"/>
        <v>0</v>
      </c>
      <c r="IF144" s="262">
        <f t="shared" si="444"/>
        <v>0</v>
      </c>
      <c r="IG144" s="262">
        <f t="shared" si="445"/>
        <v>0</v>
      </c>
      <c r="IH144" s="262">
        <f t="shared" si="446"/>
        <v>0</v>
      </c>
      <c r="II144" s="262">
        <f t="shared" si="447"/>
        <v>0</v>
      </c>
      <c r="IJ144" s="262">
        <f t="shared" si="448"/>
        <v>0</v>
      </c>
      <c r="IK144" s="262">
        <f t="shared" si="449"/>
        <v>0</v>
      </c>
      <c r="IL144" s="262">
        <f t="shared" si="450"/>
        <v>0</v>
      </c>
      <c r="IM144" s="262">
        <f t="shared" si="451"/>
        <v>0</v>
      </c>
      <c r="IN144" s="262">
        <f t="shared" si="452"/>
        <v>0</v>
      </c>
      <c r="IO144" s="262">
        <f t="shared" si="453"/>
        <v>0</v>
      </c>
      <c r="IP144" s="262">
        <f t="shared" si="454"/>
        <v>0</v>
      </c>
      <c r="IQ144" s="262">
        <f t="shared" si="455"/>
        <v>0</v>
      </c>
      <c r="IR144" s="262">
        <f t="shared" si="456"/>
        <v>0</v>
      </c>
      <c r="IS144" s="262">
        <f t="shared" si="457"/>
        <v>0</v>
      </c>
      <c r="IT144" s="262">
        <f t="shared" si="458"/>
        <v>0</v>
      </c>
      <c r="IU144" s="262">
        <f t="shared" si="459"/>
        <v>0</v>
      </c>
      <c r="IV144" s="262">
        <f t="shared" si="460"/>
        <v>0</v>
      </c>
      <c r="IW144" s="262">
        <f t="shared" si="461"/>
        <v>0</v>
      </c>
      <c r="IX144" s="262">
        <f t="shared" si="462"/>
        <v>0</v>
      </c>
      <c r="IY144" s="262">
        <f t="shared" si="463"/>
        <v>0</v>
      </c>
      <c r="IZ144" s="262">
        <f t="shared" si="464"/>
        <v>0</v>
      </c>
      <c r="JA144" s="262">
        <f t="shared" si="465"/>
        <v>0</v>
      </c>
      <c r="JB144" s="262">
        <f t="shared" si="466"/>
        <v>0</v>
      </c>
      <c r="JC144" s="262">
        <f t="shared" si="467"/>
        <v>0</v>
      </c>
      <c r="JD144" s="262">
        <f t="shared" si="468"/>
        <v>0</v>
      </c>
      <c r="JE144" s="262">
        <f t="shared" si="469"/>
        <v>0</v>
      </c>
      <c r="JF144" s="262">
        <f t="shared" si="470"/>
        <v>0</v>
      </c>
      <c r="JG144" s="262">
        <f t="shared" si="471"/>
        <v>0</v>
      </c>
      <c r="JH144" s="262">
        <f t="shared" si="472"/>
        <v>0</v>
      </c>
      <c r="JI144" s="262">
        <f t="shared" si="473"/>
        <v>0</v>
      </c>
      <c r="JJ144" s="262">
        <f t="shared" si="474"/>
        <v>0</v>
      </c>
      <c r="JK144" s="262">
        <f t="shared" si="475"/>
        <v>0</v>
      </c>
      <c r="JL144" s="262">
        <f t="shared" si="476"/>
        <v>0</v>
      </c>
      <c r="JM144" s="262">
        <f t="shared" si="477"/>
        <v>0</v>
      </c>
      <c r="JN144" s="262">
        <f t="shared" si="478"/>
        <v>0</v>
      </c>
      <c r="JO144" s="262">
        <f t="shared" si="479"/>
        <v>0</v>
      </c>
      <c r="JP144" s="262">
        <f t="shared" si="480"/>
        <v>0</v>
      </c>
      <c r="JQ144" s="262">
        <f t="shared" si="481"/>
        <v>0</v>
      </c>
      <c r="JR144" s="262">
        <f t="shared" si="482"/>
        <v>0</v>
      </c>
      <c r="JS144" s="262">
        <f t="shared" si="483"/>
        <v>0</v>
      </c>
      <c r="JT144" s="262">
        <f t="shared" si="484"/>
        <v>0</v>
      </c>
      <c r="JU144" s="262">
        <f t="shared" si="485"/>
        <v>0</v>
      </c>
      <c r="JV144" s="262">
        <f t="shared" si="486"/>
        <v>0</v>
      </c>
      <c r="JW144" s="262">
        <f t="shared" si="487"/>
        <v>0</v>
      </c>
      <c r="JX144" s="262">
        <f t="shared" si="488"/>
        <v>0</v>
      </c>
      <c r="JY144" s="262">
        <f t="shared" si="489"/>
        <v>0</v>
      </c>
      <c r="JZ144" s="262">
        <f t="shared" si="490"/>
        <v>0</v>
      </c>
      <c r="KA144" s="262">
        <f t="shared" si="491"/>
        <v>0</v>
      </c>
      <c r="KB144" s="262">
        <f t="shared" si="492"/>
        <v>0</v>
      </c>
      <c r="KC144" s="262">
        <f t="shared" si="493"/>
        <v>0</v>
      </c>
      <c r="KD144" s="262">
        <f t="shared" si="494"/>
        <v>0</v>
      </c>
      <c r="KE144" s="262">
        <f t="shared" si="495"/>
        <v>0</v>
      </c>
      <c r="KF144" s="262">
        <f t="shared" si="496"/>
        <v>0</v>
      </c>
      <c r="KG144" s="262">
        <f t="shared" si="497"/>
        <v>0</v>
      </c>
      <c r="KH144" s="262">
        <f t="shared" si="498"/>
        <v>0</v>
      </c>
      <c r="KI144" s="262">
        <f t="shared" si="499"/>
        <v>0</v>
      </c>
      <c r="KJ144" s="262">
        <f t="shared" si="500"/>
        <v>0</v>
      </c>
      <c r="KK144" s="262">
        <f t="shared" si="501"/>
        <v>0</v>
      </c>
      <c r="KL144" s="262">
        <f t="shared" si="502"/>
        <v>0</v>
      </c>
      <c r="KM144" s="262">
        <f t="shared" si="503"/>
        <v>0</v>
      </c>
      <c r="KN144" s="262">
        <f t="shared" si="504"/>
        <v>0</v>
      </c>
      <c r="KO144" s="262">
        <f t="shared" si="505"/>
        <v>0</v>
      </c>
      <c r="KP144" s="262">
        <f t="shared" si="506"/>
        <v>0</v>
      </c>
      <c r="KQ144" s="262">
        <f t="shared" si="507"/>
        <v>0</v>
      </c>
      <c r="KR144" s="262">
        <f t="shared" si="508"/>
        <v>0</v>
      </c>
      <c r="KS144" s="262">
        <f t="shared" si="509"/>
        <v>0</v>
      </c>
      <c r="KT144" s="262">
        <f t="shared" si="510"/>
        <v>0</v>
      </c>
      <c r="KU144" s="262">
        <f t="shared" si="511"/>
        <v>0</v>
      </c>
      <c r="KV144" s="262">
        <f t="shared" si="512"/>
        <v>0</v>
      </c>
      <c r="KW144" s="262">
        <f t="shared" si="513"/>
        <v>0</v>
      </c>
      <c r="KX144" s="262">
        <f t="shared" si="514"/>
        <v>0</v>
      </c>
      <c r="KY144" s="262">
        <f t="shared" si="515"/>
        <v>0</v>
      </c>
      <c r="KZ144" s="262">
        <f t="shared" si="516"/>
        <v>0</v>
      </c>
      <c r="LA144" s="262">
        <f t="shared" si="517"/>
        <v>0</v>
      </c>
      <c r="LB144" s="262">
        <f t="shared" si="518"/>
        <v>0</v>
      </c>
      <c r="LC144" s="262">
        <f t="shared" si="519"/>
        <v>0</v>
      </c>
      <c r="LD144" s="262">
        <f t="shared" si="520"/>
        <v>0</v>
      </c>
      <c r="LE144" s="262">
        <f t="shared" si="521"/>
        <v>0</v>
      </c>
      <c r="LF144" s="262">
        <f t="shared" si="522"/>
        <v>0</v>
      </c>
      <c r="LG144" s="262">
        <f t="shared" si="523"/>
        <v>0</v>
      </c>
      <c r="LH144" s="262">
        <f t="shared" si="524"/>
        <v>0</v>
      </c>
      <c r="LI144" s="262">
        <f t="shared" si="525"/>
        <v>0</v>
      </c>
      <c r="LJ144" s="262">
        <f t="shared" si="526"/>
        <v>0</v>
      </c>
      <c r="LK144" s="262">
        <f t="shared" si="527"/>
        <v>0</v>
      </c>
      <c r="LL144" s="262">
        <f t="shared" si="528"/>
        <v>0</v>
      </c>
    </row>
    <row r="145" spans="2:324" ht="39.950000000000003" customHeight="1" x14ac:dyDescent="0.25">
      <c r="B145" s="5" t="s">
        <v>89</v>
      </c>
      <c r="C145" s="68" t="s">
        <v>50</v>
      </c>
      <c r="D145" s="5" t="s">
        <v>91</v>
      </c>
      <c r="F145" s="262">
        <f>'SS to Constituents'!N145</f>
        <v>0.12877733955768184</v>
      </c>
      <c r="H145" s="262">
        <f>'SS to Constituents'!O145</f>
        <v>0.12877733955768184</v>
      </c>
      <c r="I145" s="264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X145" s="91">
        <f t="shared" si="529"/>
        <v>0</v>
      </c>
      <c r="Y145" s="91">
        <f t="shared" si="530"/>
        <v>0</v>
      </c>
      <c r="Z145" s="91">
        <f t="shared" si="531"/>
        <v>0</v>
      </c>
      <c r="AA145" s="91">
        <f t="shared" si="532"/>
        <v>0</v>
      </c>
      <c r="AB145" s="91">
        <f t="shared" si="533"/>
        <v>0</v>
      </c>
      <c r="AC145" s="91">
        <f t="shared" si="534"/>
        <v>0</v>
      </c>
      <c r="AD145" s="91">
        <f t="shared" si="535"/>
        <v>0</v>
      </c>
      <c r="AE145" s="91">
        <f t="shared" si="536"/>
        <v>0</v>
      </c>
      <c r="AF145" s="91">
        <f t="shared" si="537"/>
        <v>0</v>
      </c>
      <c r="AG145" s="91">
        <f t="shared" si="538"/>
        <v>0</v>
      </c>
      <c r="AH145" s="91">
        <f t="shared" si="539"/>
        <v>0</v>
      </c>
      <c r="AI145" s="91">
        <f t="shared" si="540"/>
        <v>0</v>
      </c>
      <c r="AJ145" s="91">
        <f t="shared" si="541"/>
        <v>0</v>
      </c>
      <c r="AL145" s="91">
        <f t="shared" si="542"/>
        <v>0</v>
      </c>
      <c r="AM145" s="91">
        <f t="shared" si="543"/>
        <v>0</v>
      </c>
      <c r="AN145" s="91">
        <f t="shared" si="544"/>
        <v>0</v>
      </c>
      <c r="AO145" s="91">
        <f t="shared" si="545"/>
        <v>0</v>
      </c>
      <c r="AP145" s="91">
        <f t="shared" si="546"/>
        <v>0</v>
      </c>
      <c r="AR145" s="91">
        <f t="shared" si="547"/>
        <v>0</v>
      </c>
      <c r="AS145" s="91">
        <f t="shared" si="548"/>
        <v>0</v>
      </c>
      <c r="AT145" s="91">
        <f t="shared" si="549"/>
        <v>0</v>
      </c>
      <c r="AV145" s="91">
        <f t="shared" si="550"/>
        <v>0</v>
      </c>
      <c r="AX145" s="91">
        <f t="shared" si="551"/>
        <v>0</v>
      </c>
      <c r="AZ145" s="91">
        <f t="shared" si="552"/>
        <v>0.12877733955768184</v>
      </c>
      <c r="BB145" s="262">
        <f>'SS to Constituents'!P145</f>
        <v>0.12877733955768184</v>
      </c>
      <c r="BC145" s="264"/>
      <c r="BD145" s="285"/>
      <c r="BE145" s="285"/>
      <c r="BF145" s="285"/>
      <c r="BG145" s="285"/>
      <c r="BH145" s="285"/>
      <c r="BI145" s="285"/>
      <c r="BJ145" s="285"/>
      <c r="BK145" s="285"/>
      <c r="BL145" s="285"/>
      <c r="BM145" s="285"/>
      <c r="BN145" s="285"/>
      <c r="BO145" s="285"/>
      <c r="BP145" s="285"/>
      <c r="BQ145" s="285"/>
      <c r="BR145" s="285"/>
      <c r="BS145" s="285"/>
      <c r="BT145" s="285"/>
      <c r="BU145" s="285"/>
      <c r="BV145" s="285"/>
      <c r="BW145" s="285"/>
      <c r="BY145" s="91">
        <f t="shared" si="553"/>
        <v>0</v>
      </c>
      <c r="BZ145" s="91">
        <f t="shared" si="368"/>
        <v>0</v>
      </c>
      <c r="CA145" s="91">
        <f t="shared" si="369"/>
        <v>0</v>
      </c>
      <c r="CB145" s="91">
        <f t="shared" si="370"/>
        <v>0</v>
      </c>
      <c r="CC145" s="91">
        <f t="shared" si="371"/>
        <v>0</v>
      </c>
      <c r="CD145" s="91">
        <f t="shared" si="372"/>
        <v>0</v>
      </c>
      <c r="CE145" s="91">
        <f t="shared" si="373"/>
        <v>0</v>
      </c>
      <c r="CF145" s="91">
        <f t="shared" si="374"/>
        <v>0</v>
      </c>
      <c r="CG145" s="91">
        <f t="shared" si="375"/>
        <v>0</v>
      </c>
      <c r="CH145" s="91">
        <f t="shared" si="357"/>
        <v>0</v>
      </c>
      <c r="CI145" s="91">
        <f t="shared" si="358"/>
        <v>0</v>
      </c>
      <c r="CJ145" s="91">
        <f t="shared" si="359"/>
        <v>0</v>
      </c>
      <c r="CK145" s="91">
        <f t="shared" si="360"/>
        <v>0</v>
      </c>
      <c r="CL145" s="91">
        <f t="shared" si="361"/>
        <v>0</v>
      </c>
      <c r="CM145" s="91">
        <f t="shared" si="362"/>
        <v>0</v>
      </c>
      <c r="CN145" s="91">
        <f t="shared" si="363"/>
        <v>0</v>
      </c>
      <c r="CO145" s="91">
        <f t="shared" si="364"/>
        <v>0</v>
      </c>
      <c r="CP145" s="91">
        <f t="shared" si="365"/>
        <v>0</v>
      </c>
      <c r="CQ145" s="91">
        <f t="shared" si="366"/>
        <v>0</v>
      </c>
      <c r="CR145" s="91">
        <f t="shared" si="367"/>
        <v>0</v>
      </c>
      <c r="CT145" s="91">
        <f t="shared" si="554"/>
        <v>0.12877733955768184</v>
      </c>
      <c r="CV145" s="262">
        <f>'SS to Constituents'!Q145</f>
        <v>0.12877733955768184</v>
      </c>
      <c r="CW145" s="264"/>
      <c r="CX145" s="285"/>
      <c r="CY145" s="285"/>
      <c r="CZ145" s="285"/>
      <c r="DA145" s="285"/>
      <c r="DB145" s="285"/>
      <c r="DC145" s="285"/>
      <c r="DD145" s="285"/>
      <c r="DE145" s="285"/>
      <c r="DF145" s="285"/>
      <c r="DG145" s="285"/>
      <c r="DH145" s="285"/>
      <c r="DI145" s="285"/>
      <c r="DJ145" s="285"/>
      <c r="DK145" s="285"/>
      <c r="DL145" s="285"/>
      <c r="DM145" s="285"/>
      <c r="DN145" s="285"/>
      <c r="DO145" s="285"/>
      <c r="DP145" s="285"/>
      <c r="DQ145" s="285"/>
      <c r="DR145" s="285"/>
      <c r="DS145" s="285"/>
      <c r="DT145" s="285"/>
      <c r="DU145" s="285"/>
      <c r="DV145" s="285"/>
      <c r="DW145" s="285"/>
      <c r="DX145" s="285"/>
      <c r="DY145" s="285"/>
      <c r="DZ145" s="285"/>
      <c r="EA145" s="285"/>
      <c r="EB145" s="285"/>
      <c r="EC145" s="285"/>
      <c r="ED145" s="285"/>
      <c r="EE145" s="285"/>
      <c r="EF145" s="285"/>
      <c r="EG145" s="285"/>
      <c r="EH145" s="285"/>
      <c r="EI145" s="285"/>
      <c r="EJ145" s="285"/>
      <c r="EK145" s="285"/>
      <c r="EL145" s="285"/>
      <c r="EM145" s="285"/>
      <c r="EN145" s="285"/>
      <c r="EO145" s="285"/>
      <c r="EP145" s="285"/>
      <c r="EQ145" s="285"/>
      <c r="ER145" s="285"/>
      <c r="ES145" s="285"/>
      <c r="ET145" s="285"/>
      <c r="EU145" s="285"/>
      <c r="EV145" s="285"/>
      <c r="EW145" s="285"/>
      <c r="EX145" s="285"/>
      <c r="EY145" s="285"/>
      <c r="EZ145" s="285"/>
      <c r="FA145" s="285"/>
      <c r="FB145" s="285"/>
      <c r="FC145" s="285"/>
      <c r="FD145" s="285"/>
      <c r="FE145" s="285"/>
      <c r="FG145" s="91">
        <f t="shared" si="555"/>
        <v>0</v>
      </c>
      <c r="FH145" s="91">
        <f t="shared" si="377"/>
        <v>0</v>
      </c>
      <c r="FI145" s="91">
        <f t="shared" si="378"/>
        <v>0</v>
      </c>
      <c r="FJ145" s="91">
        <f t="shared" si="379"/>
        <v>0</v>
      </c>
      <c r="FK145" s="91">
        <f t="shared" si="380"/>
        <v>0</v>
      </c>
      <c r="FL145" s="91">
        <f t="shared" si="381"/>
        <v>0</v>
      </c>
      <c r="FM145" s="91">
        <f t="shared" si="382"/>
        <v>0</v>
      </c>
      <c r="FN145" s="91">
        <f t="shared" si="383"/>
        <v>0</v>
      </c>
      <c r="FO145" s="91">
        <f t="shared" si="384"/>
        <v>0</v>
      </c>
      <c r="FP145" s="91">
        <f t="shared" si="385"/>
        <v>0</v>
      </c>
      <c r="FQ145" s="91">
        <f t="shared" si="386"/>
        <v>0</v>
      </c>
      <c r="FR145" s="91">
        <f t="shared" si="387"/>
        <v>0</v>
      </c>
      <c r="FS145" s="91">
        <f t="shared" si="388"/>
        <v>0</v>
      </c>
      <c r="FT145" s="91">
        <f t="shared" si="389"/>
        <v>0</v>
      </c>
      <c r="FU145" s="91">
        <f t="shared" si="390"/>
        <v>0</v>
      </c>
      <c r="FV145" s="91">
        <f t="shared" si="391"/>
        <v>0</v>
      </c>
      <c r="FW145" s="91">
        <f t="shared" si="376"/>
        <v>0</v>
      </c>
      <c r="FX145" s="91">
        <f t="shared" si="392"/>
        <v>0</v>
      </c>
      <c r="FY145" s="91">
        <f t="shared" si="393"/>
        <v>0</v>
      </c>
      <c r="FZ145" s="91">
        <f t="shared" si="394"/>
        <v>0</v>
      </c>
      <c r="GA145" s="91">
        <f t="shared" si="420"/>
        <v>0</v>
      </c>
      <c r="GB145" s="91">
        <f t="shared" si="421"/>
        <v>0</v>
      </c>
      <c r="GC145" s="91">
        <f t="shared" si="422"/>
        <v>0</v>
      </c>
      <c r="GD145" s="91">
        <f t="shared" si="423"/>
        <v>0</v>
      </c>
      <c r="GE145" s="91">
        <f t="shared" si="424"/>
        <v>0</v>
      </c>
      <c r="GF145" s="91">
        <f t="shared" si="425"/>
        <v>0</v>
      </c>
      <c r="GG145" s="91">
        <f t="shared" si="426"/>
        <v>0</v>
      </c>
      <c r="GH145" s="91">
        <f t="shared" si="427"/>
        <v>0</v>
      </c>
      <c r="GI145" s="91">
        <f t="shared" si="428"/>
        <v>0</v>
      </c>
      <c r="GJ145" s="91">
        <f t="shared" si="429"/>
        <v>0</v>
      </c>
      <c r="GK145" s="91">
        <f t="shared" si="430"/>
        <v>0</v>
      </c>
      <c r="GL145" s="91">
        <f t="shared" si="431"/>
        <v>0</v>
      </c>
      <c r="GM145" s="91">
        <f t="shared" si="432"/>
        <v>0</v>
      </c>
      <c r="GN145" s="91">
        <f t="shared" si="433"/>
        <v>0</v>
      </c>
      <c r="GO145" s="91">
        <f t="shared" si="434"/>
        <v>0</v>
      </c>
      <c r="GP145" s="91">
        <f t="shared" si="415"/>
        <v>0</v>
      </c>
      <c r="GQ145" s="91">
        <f t="shared" si="416"/>
        <v>0</v>
      </c>
      <c r="GR145" s="91">
        <f t="shared" si="417"/>
        <v>0</v>
      </c>
      <c r="GS145" s="91">
        <f t="shared" si="418"/>
        <v>0</v>
      </c>
      <c r="GT145" s="91">
        <f t="shared" si="419"/>
        <v>0</v>
      </c>
      <c r="GU145" s="91">
        <f t="shared" si="395"/>
        <v>0</v>
      </c>
      <c r="GV145" s="91">
        <f t="shared" si="396"/>
        <v>0</v>
      </c>
      <c r="GW145" s="91">
        <f t="shared" si="397"/>
        <v>0</v>
      </c>
      <c r="GX145" s="91">
        <f t="shared" si="398"/>
        <v>0</v>
      </c>
      <c r="GY145" s="91">
        <f t="shared" si="399"/>
        <v>0</v>
      </c>
      <c r="GZ145" s="91">
        <f t="shared" si="400"/>
        <v>0</v>
      </c>
      <c r="HA145" s="91">
        <f t="shared" si="401"/>
        <v>0</v>
      </c>
      <c r="HB145" s="91">
        <f t="shared" si="402"/>
        <v>0</v>
      </c>
      <c r="HC145" s="91">
        <f t="shared" si="403"/>
        <v>0</v>
      </c>
      <c r="HD145" s="91">
        <f t="shared" si="404"/>
        <v>0</v>
      </c>
      <c r="HE145" s="91">
        <f t="shared" si="405"/>
        <v>0</v>
      </c>
      <c r="HF145" s="91">
        <f t="shared" si="406"/>
        <v>0</v>
      </c>
      <c r="HG145" s="91">
        <f t="shared" si="407"/>
        <v>0</v>
      </c>
      <c r="HH145" s="91">
        <f t="shared" si="408"/>
        <v>0</v>
      </c>
      <c r="HI145" s="91">
        <f t="shared" si="409"/>
        <v>0</v>
      </c>
      <c r="HJ145" s="91">
        <f t="shared" si="410"/>
        <v>0</v>
      </c>
      <c r="HK145" s="91">
        <f t="shared" si="411"/>
        <v>0</v>
      </c>
      <c r="HL145" s="91">
        <f t="shared" si="412"/>
        <v>0</v>
      </c>
      <c r="HM145" s="91">
        <f t="shared" si="413"/>
        <v>0</v>
      </c>
      <c r="HN145" s="91">
        <f t="shared" si="414"/>
        <v>0</v>
      </c>
      <c r="HP145" s="91">
        <f t="shared" si="556"/>
        <v>0.12877733955768184</v>
      </c>
      <c r="HR145" s="262">
        <f t="shared" si="557"/>
        <v>0.12877733955768184</v>
      </c>
      <c r="HS145" s="91">
        <f>HR145-'SS to Constituents'!F145</f>
        <v>-0.38633201867304551</v>
      </c>
      <c r="HV145" s="289" t="str">
        <f t="shared" si="558"/>
        <v>1E.7.MAM &amp; MAP</v>
      </c>
      <c r="HW145" s="262">
        <f t="shared" si="435"/>
        <v>0.12877733955768184</v>
      </c>
      <c r="HX145" s="262">
        <f t="shared" si="436"/>
        <v>0</v>
      </c>
      <c r="HY145" s="262">
        <f t="shared" si="437"/>
        <v>0</v>
      </c>
      <c r="HZ145" s="262">
        <f t="shared" si="438"/>
        <v>0</v>
      </c>
      <c r="IA145" s="262">
        <f t="shared" si="439"/>
        <v>0</v>
      </c>
      <c r="IB145" s="262">
        <f t="shared" si="440"/>
        <v>0</v>
      </c>
      <c r="IC145" s="262">
        <f t="shared" si="441"/>
        <v>0</v>
      </c>
      <c r="ID145" s="262">
        <f t="shared" si="442"/>
        <v>0</v>
      </c>
      <c r="IE145" s="262">
        <f t="shared" si="443"/>
        <v>0</v>
      </c>
      <c r="IF145" s="262">
        <f t="shared" si="444"/>
        <v>0</v>
      </c>
      <c r="IG145" s="262">
        <f t="shared" si="445"/>
        <v>0</v>
      </c>
      <c r="IH145" s="262">
        <f t="shared" si="446"/>
        <v>0</v>
      </c>
      <c r="II145" s="262">
        <f t="shared" si="447"/>
        <v>0</v>
      </c>
      <c r="IJ145" s="262">
        <f t="shared" si="448"/>
        <v>0</v>
      </c>
      <c r="IK145" s="262">
        <f t="shared" si="449"/>
        <v>0</v>
      </c>
      <c r="IL145" s="262">
        <f t="shared" si="450"/>
        <v>0</v>
      </c>
      <c r="IM145" s="262">
        <f t="shared" si="451"/>
        <v>0</v>
      </c>
      <c r="IN145" s="262">
        <f t="shared" si="452"/>
        <v>0</v>
      </c>
      <c r="IO145" s="262">
        <f t="shared" si="453"/>
        <v>0</v>
      </c>
      <c r="IP145" s="262">
        <f t="shared" si="454"/>
        <v>0</v>
      </c>
      <c r="IQ145" s="262">
        <f t="shared" si="455"/>
        <v>0</v>
      </c>
      <c r="IR145" s="262">
        <f t="shared" si="456"/>
        <v>0</v>
      </c>
      <c r="IS145" s="262">
        <f t="shared" si="457"/>
        <v>0</v>
      </c>
      <c r="IT145" s="262">
        <f t="shared" si="458"/>
        <v>0</v>
      </c>
      <c r="IU145" s="262">
        <f t="shared" si="459"/>
        <v>0</v>
      </c>
      <c r="IV145" s="262">
        <f t="shared" si="460"/>
        <v>0</v>
      </c>
      <c r="IW145" s="262">
        <f t="shared" si="461"/>
        <v>0</v>
      </c>
      <c r="IX145" s="262">
        <f t="shared" si="462"/>
        <v>0</v>
      </c>
      <c r="IY145" s="262">
        <f t="shared" si="463"/>
        <v>0</v>
      </c>
      <c r="IZ145" s="262">
        <f t="shared" si="464"/>
        <v>0</v>
      </c>
      <c r="JA145" s="262">
        <f t="shared" si="465"/>
        <v>0</v>
      </c>
      <c r="JB145" s="262">
        <f t="shared" si="466"/>
        <v>0</v>
      </c>
      <c r="JC145" s="262">
        <f t="shared" si="467"/>
        <v>0</v>
      </c>
      <c r="JD145" s="262">
        <f t="shared" si="468"/>
        <v>0</v>
      </c>
      <c r="JE145" s="262">
        <f t="shared" si="469"/>
        <v>0</v>
      </c>
      <c r="JF145" s="262">
        <f t="shared" si="470"/>
        <v>0</v>
      </c>
      <c r="JG145" s="262">
        <f t="shared" si="471"/>
        <v>0</v>
      </c>
      <c r="JH145" s="262">
        <f t="shared" si="472"/>
        <v>0</v>
      </c>
      <c r="JI145" s="262">
        <f t="shared" si="473"/>
        <v>0</v>
      </c>
      <c r="JJ145" s="262">
        <f t="shared" si="474"/>
        <v>0</v>
      </c>
      <c r="JK145" s="262">
        <f t="shared" si="475"/>
        <v>0</v>
      </c>
      <c r="JL145" s="262">
        <f t="shared" si="476"/>
        <v>0</v>
      </c>
      <c r="JM145" s="262">
        <f t="shared" si="477"/>
        <v>0</v>
      </c>
      <c r="JN145" s="262">
        <f t="shared" si="478"/>
        <v>0</v>
      </c>
      <c r="JO145" s="262">
        <f t="shared" si="479"/>
        <v>0</v>
      </c>
      <c r="JP145" s="262">
        <f t="shared" si="480"/>
        <v>0</v>
      </c>
      <c r="JQ145" s="262">
        <f t="shared" si="481"/>
        <v>0</v>
      </c>
      <c r="JR145" s="262">
        <f t="shared" si="482"/>
        <v>0</v>
      </c>
      <c r="JS145" s="262">
        <f t="shared" si="483"/>
        <v>0</v>
      </c>
      <c r="JT145" s="262">
        <f t="shared" si="484"/>
        <v>0</v>
      </c>
      <c r="JU145" s="262">
        <f t="shared" si="485"/>
        <v>0</v>
      </c>
      <c r="JV145" s="262">
        <f t="shared" si="486"/>
        <v>0</v>
      </c>
      <c r="JW145" s="262">
        <f t="shared" si="487"/>
        <v>0</v>
      </c>
      <c r="JX145" s="262">
        <f t="shared" si="488"/>
        <v>0</v>
      </c>
      <c r="JY145" s="262">
        <f t="shared" si="489"/>
        <v>0</v>
      </c>
      <c r="JZ145" s="262">
        <f t="shared" si="490"/>
        <v>0</v>
      </c>
      <c r="KA145" s="262">
        <f t="shared" si="491"/>
        <v>0</v>
      </c>
      <c r="KB145" s="262">
        <f t="shared" si="492"/>
        <v>0</v>
      </c>
      <c r="KC145" s="262">
        <f t="shared" si="493"/>
        <v>0</v>
      </c>
      <c r="KD145" s="262">
        <f t="shared" si="494"/>
        <v>0</v>
      </c>
      <c r="KE145" s="262">
        <f t="shared" si="495"/>
        <v>0</v>
      </c>
      <c r="KF145" s="262">
        <f t="shared" si="496"/>
        <v>0</v>
      </c>
      <c r="KG145" s="262">
        <f t="shared" si="497"/>
        <v>0</v>
      </c>
      <c r="KH145" s="262">
        <f t="shared" si="498"/>
        <v>0</v>
      </c>
      <c r="KI145" s="262">
        <f t="shared" si="499"/>
        <v>0</v>
      </c>
      <c r="KJ145" s="262">
        <f t="shared" si="500"/>
        <v>0</v>
      </c>
      <c r="KK145" s="262">
        <f t="shared" si="501"/>
        <v>0</v>
      </c>
      <c r="KL145" s="262">
        <f t="shared" si="502"/>
        <v>0</v>
      </c>
      <c r="KM145" s="262">
        <f t="shared" si="503"/>
        <v>0</v>
      </c>
      <c r="KN145" s="262">
        <f t="shared" si="504"/>
        <v>0</v>
      </c>
      <c r="KO145" s="262">
        <f t="shared" si="505"/>
        <v>0</v>
      </c>
      <c r="KP145" s="262">
        <f t="shared" si="506"/>
        <v>0</v>
      </c>
      <c r="KQ145" s="262">
        <f t="shared" si="507"/>
        <v>0</v>
      </c>
      <c r="KR145" s="262">
        <f t="shared" si="508"/>
        <v>0</v>
      </c>
      <c r="KS145" s="262">
        <f t="shared" si="509"/>
        <v>0</v>
      </c>
      <c r="KT145" s="262">
        <f t="shared" si="510"/>
        <v>0</v>
      </c>
      <c r="KU145" s="262">
        <f t="shared" si="511"/>
        <v>0</v>
      </c>
      <c r="KV145" s="262">
        <f t="shared" si="512"/>
        <v>0</v>
      </c>
      <c r="KW145" s="262">
        <f t="shared" si="513"/>
        <v>0</v>
      </c>
      <c r="KX145" s="262">
        <f t="shared" si="514"/>
        <v>0</v>
      </c>
      <c r="KY145" s="262">
        <f t="shared" si="515"/>
        <v>0</v>
      </c>
      <c r="KZ145" s="262">
        <f t="shared" si="516"/>
        <v>0</v>
      </c>
      <c r="LA145" s="262">
        <f t="shared" si="517"/>
        <v>0</v>
      </c>
      <c r="LB145" s="262">
        <f t="shared" si="518"/>
        <v>0</v>
      </c>
      <c r="LC145" s="262">
        <f t="shared" si="519"/>
        <v>0</v>
      </c>
      <c r="LD145" s="262">
        <f t="shared" si="520"/>
        <v>0</v>
      </c>
      <c r="LE145" s="262">
        <f t="shared" si="521"/>
        <v>0</v>
      </c>
      <c r="LF145" s="262">
        <f t="shared" si="522"/>
        <v>0</v>
      </c>
      <c r="LG145" s="262">
        <f t="shared" si="523"/>
        <v>0</v>
      </c>
      <c r="LH145" s="262">
        <f t="shared" si="524"/>
        <v>0</v>
      </c>
      <c r="LI145" s="262">
        <f t="shared" si="525"/>
        <v>0</v>
      </c>
      <c r="LJ145" s="262">
        <f t="shared" si="526"/>
        <v>0</v>
      </c>
      <c r="LK145" s="262">
        <f t="shared" si="527"/>
        <v>0</v>
      </c>
      <c r="LL145" s="262">
        <f t="shared" si="528"/>
        <v>0</v>
      </c>
    </row>
    <row r="146" spans="2:324" ht="39.950000000000003" hidden="1" customHeight="1" x14ac:dyDescent="0.25">
      <c r="B146" s="5" t="s">
        <v>90</v>
      </c>
      <c r="C146" s="68" t="s">
        <v>53</v>
      </c>
      <c r="D146" s="5" t="s">
        <v>72</v>
      </c>
      <c r="F146" s="262">
        <f>'SS to Constituents'!N146</f>
        <v>0</v>
      </c>
      <c r="H146" s="262">
        <f>'SS to Constituents'!O146</f>
        <v>0</v>
      </c>
      <c r="I146" s="264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X146" s="91">
        <f t="shared" si="529"/>
        <v>0</v>
      </c>
      <c r="Y146" s="91">
        <f t="shared" si="530"/>
        <v>0</v>
      </c>
      <c r="Z146" s="91">
        <f t="shared" si="531"/>
        <v>0</v>
      </c>
      <c r="AA146" s="91">
        <f t="shared" si="532"/>
        <v>0</v>
      </c>
      <c r="AB146" s="91">
        <f t="shared" si="533"/>
        <v>0</v>
      </c>
      <c r="AC146" s="91">
        <f t="shared" si="534"/>
        <v>0</v>
      </c>
      <c r="AD146" s="91">
        <f t="shared" si="535"/>
        <v>0</v>
      </c>
      <c r="AE146" s="91">
        <f t="shared" si="536"/>
        <v>0</v>
      </c>
      <c r="AF146" s="91">
        <f t="shared" si="537"/>
        <v>0</v>
      </c>
      <c r="AG146" s="91">
        <f t="shared" si="538"/>
        <v>0</v>
      </c>
      <c r="AH146" s="91">
        <f t="shared" si="539"/>
        <v>0</v>
      </c>
      <c r="AI146" s="91">
        <f t="shared" si="540"/>
        <v>0</v>
      </c>
      <c r="AJ146" s="91">
        <f t="shared" si="541"/>
        <v>0</v>
      </c>
      <c r="AL146" s="91">
        <f t="shared" si="542"/>
        <v>0</v>
      </c>
      <c r="AM146" s="91">
        <f t="shared" si="543"/>
        <v>0</v>
      </c>
      <c r="AN146" s="91">
        <f t="shared" si="544"/>
        <v>0</v>
      </c>
      <c r="AO146" s="91">
        <f t="shared" si="545"/>
        <v>0</v>
      </c>
      <c r="AP146" s="91">
        <f t="shared" si="546"/>
        <v>0</v>
      </c>
      <c r="AR146" s="91">
        <f t="shared" si="547"/>
        <v>0</v>
      </c>
      <c r="AS146" s="91">
        <f t="shared" si="548"/>
        <v>0</v>
      </c>
      <c r="AT146" s="91">
        <f t="shared" si="549"/>
        <v>0</v>
      </c>
      <c r="AV146" s="91">
        <f t="shared" si="550"/>
        <v>0</v>
      </c>
      <c r="AX146" s="91">
        <f t="shared" si="551"/>
        <v>0</v>
      </c>
      <c r="AZ146" s="91">
        <f t="shared" si="552"/>
        <v>0</v>
      </c>
      <c r="BB146" s="262">
        <f>'SS to Constituents'!P146</f>
        <v>0</v>
      </c>
      <c r="BC146" s="264"/>
      <c r="BD146" s="285"/>
      <c r="BE146" s="285"/>
      <c r="BF146" s="285"/>
      <c r="BG146" s="285"/>
      <c r="BH146" s="285"/>
      <c r="BI146" s="285"/>
      <c r="BJ146" s="285"/>
      <c r="BK146" s="285"/>
      <c r="BL146" s="285"/>
      <c r="BM146" s="285"/>
      <c r="BN146" s="285"/>
      <c r="BO146" s="285"/>
      <c r="BP146" s="285"/>
      <c r="BQ146" s="285"/>
      <c r="BR146" s="285"/>
      <c r="BS146" s="285"/>
      <c r="BT146" s="285"/>
      <c r="BU146" s="285"/>
      <c r="BV146" s="285"/>
      <c r="BW146" s="285"/>
      <c r="BY146" s="91">
        <f t="shared" si="553"/>
        <v>0</v>
      </c>
      <c r="BZ146" s="91">
        <f t="shared" si="368"/>
        <v>0</v>
      </c>
      <c r="CA146" s="91">
        <f t="shared" si="369"/>
        <v>0</v>
      </c>
      <c r="CB146" s="91">
        <f t="shared" si="370"/>
        <v>0</v>
      </c>
      <c r="CC146" s="91">
        <f t="shared" si="371"/>
        <v>0</v>
      </c>
      <c r="CD146" s="91">
        <f t="shared" si="372"/>
        <v>0</v>
      </c>
      <c r="CE146" s="91">
        <f t="shared" si="373"/>
        <v>0</v>
      </c>
      <c r="CF146" s="91">
        <f t="shared" si="374"/>
        <v>0</v>
      </c>
      <c r="CG146" s="91">
        <f t="shared" si="375"/>
        <v>0</v>
      </c>
      <c r="CH146" s="91">
        <f t="shared" si="357"/>
        <v>0</v>
      </c>
      <c r="CI146" s="91">
        <f t="shared" si="358"/>
        <v>0</v>
      </c>
      <c r="CJ146" s="91">
        <f t="shared" si="359"/>
        <v>0</v>
      </c>
      <c r="CK146" s="91">
        <f t="shared" si="360"/>
        <v>0</v>
      </c>
      <c r="CL146" s="91">
        <f t="shared" si="361"/>
        <v>0</v>
      </c>
      <c r="CM146" s="91">
        <f t="shared" si="362"/>
        <v>0</v>
      </c>
      <c r="CN146" s="91">
        <f t="shared" si="363"/>
        <v>0</v>
      </c>
      <c r="CO146" s="91">
        <f t="shared" si="364"/>
        <v>0</v>
      </c>
      <c r="CP146" s="91">
        <f t="shared" si="365"/>
        <v>0</v>
      </c>
      <c r="CQ146" s="91">
        <f t="shared" si="366"/>
        <v>0</v>
      </c>
      <c r="CR146" s="91">
        <f t="shared" si="367"/>
        <v>0</v>
      </c>
      <c r="CT146" s="91">
        <f t="shared" si="554"/>
        <v>0</v>
      </c>
      <c r="CV146" s="262">
        <f>'SS to Constituents'!Q146</f>
        <v>0.81425179590556829</v>
      </c>
      <c r="CW146" s="264"/>
      <c r="CX146" s="285"/>
      <c r="CY146" s="285"/>
      <c r="CZ146" s="285"/>
      <c r="DA146" s="285"/>
      <c r="DB146" s="285"/>
      <c r="DC146" s="285"/>
      <c r="DD146" s="285"/>
      <c r="DE146" s="285"/>
      <c r="DF146" s="285"/>
      <c r="DG146" s="285"/>
      <c r="DH146" s="285"/>
      <c r="DI146" s="285"/>
      <c r="DJ146" s="285"/>
      <c r="DK146" s="285"/>
      <c r="DL146" s="285"/>
      <c r="DM146" s="285"/>
      <c r="DN146" s="285"/>
      <c r="DO146" s="285"/>
      <c r="DP146" s="285"/>
      <c r="DQ146" s="285"/>
      <c r="DR146" s="285"/>
      <c r="DS146" s="285"/>
      <c r="DT146" s="285"/>
      <c r="DU146" s="285"/>
      <c r="DV146" s="285"/>
      <c r="DW146" s="285"/>
      <c r="DX146" s="285"/>
      <c r="DY146" s="285"/>
      <c r="DZ146" s="285"/>
      <c r="EA146" s="285"/>
      <c r="EB146" s="285"/>
      <c r="EC146" s="285"/>
      <c r="ED146" s="285"/>
      <c r="EE146" s="285"/>
      <c r="EF146" s="285"/>
      <c r="EG146" s="285"/>
      <c r="EH146" s="285"/>
      <c r="EI146" s="285"/>
      <c r="EJ146" s="285"/>
      <c r="EK146" s="285"/>
      <c r="EL146" s="285"/>
      <c r="EM146" s="285"/>
      <c r="EN146" s="285"/>
      <c r="EO146" s="285"/>
      <c r="EP146" s="285"/>
      <c r="EQ146" s="285"/>
      <c r="ER146" s="285"/>
      <c r="ES146" s="285"/>
      <c r="ET146" s="285"/>
      <c r="EU146" s="285"/>
      <c r="EV146" s="285"/>
      <c r="EW146" s="285"/>
      <c r="EX146" s="285"/>
      <c r="EY146" s="285"/>
      <c r="EZ146" s="285"/>
      <c r="FA146" s="285"/>
      <c r="FB146" s="285"/>
      <c r="FC146" s="285"/>
      <c r="FD146" s="285"/>
      <c r="FE146" s="285"/>
      <c r="FG146" s="91">
        <f t="shared" si="555"/>
        <v>0</v>
      </c>
      <c r="FH146" s="91">
        <f t="shared" si="377"/>
        <v>0</v>
      </c>
      <c r="FI146" s="91">
        <f t="shared" si="378"/>
        <v>0</v>
      </c>
      <c r="FJ146" s="91">
        <f t="shared" si="379"/>
        <v>0</v>
      </c>
      <c r="FK146" s="91">
        <f t="shared" si="380"/>
        <v>0</v>
      </c>
      <c r="FL146" s="91">
        <f t="shared" si="381"/>
        <v>0</v>
      </c>
      <c r="FM146" s="91">
        <f t="shared" si="382"/>
        <v>0</v>
      </c>
      <c r="FN146" s="91">
        <f t="shared" si="383"/>
        <v>0</v>
      </c>
      <c r="FO146" s="91">
        <f t="shared" si="384"/>
        <v>0</v>
      </c>
      <c r="FP146" s="91">
        <f t="shared" si="385"/>
        <v>0</v>
      </c>
      <c r="FQ146" s="91">
        <f t="shared" si="386"/>
        <v>0</v>
      </c>
      <c r="FR146" s="91">
        <f t="shared" si="387"/>
        <v>0</v>
      </c>
      <c r="FS146" s="91">
        <f t="shared" si="388"/>
        <v>0</v>
      </c>
      <c r="FT146" s="91">
        <f t="shared" si="389"/>
        <v>0</v>
      </c>
      <c r="FU146" s="91">
        <f t="shared" si="390"/>
        <v>0</v>
      </c>
      <c r="FV146" s="91">
        <f t="shared" si="391"/>
        <v>0</v>
      </c>
      <c r="FW146" s="91">
        <f t="shared" si="376"/>
        <v>0</v>
      </c>
      <c r="FX146" s="91">
        <f t="shared" si="392"/>
        <v>0</v>
      </c>
      <c r="FY146" s="91">
        <f t="shared" si="393"/>
        <v>0</v>
      </c>
      <c r="FZ146" s="91">
        <f t="shared" si="394"/>
        <v>0</v>
      </c>
      <c r="GA146" s="91">
        <f t="shared" si="420"/>
        <v>0</v>
      </c>
      <c r="GB146" s="91">
        <f t="shared" si="421"/>
        <v>0</v>
      </c>
      <c r="GC146" s="91">
        <f t="shared" si="422"/>
        <v>0</v>
      </c>
      <c r="GD146" s="91">
        <f t="shared" si="423"/>
        <v>0</v>
      </c>
      <c r="GE146" s="91">
        <f t="shared" si="424"/>
        <v>0</v>
      </c>
      <c r="GF146" s="91">
        <f t="shared" si="425"/>
        <v>0</v>
      </c>
      <c r="GG146" s="91">
        <f t="shared" si="426"/>
        <v>0</v>
      </c>
      <c r="GH146" s="91">
        <f t="shared" si="427"/>
        <v>0</v>
      </c>
      <c r="GI146" s="91">
        <f t="shared" si="428"/>
        <v>0</v>
      </c>
      <c r="GJ146" s="91">
        <f t="shared" si="429"/>
        <v>0</v>
      </c>
      <c r="GK146" s="91">
        <f t="shared" si="430"/>
        <v>0</v>
      </c>
      <c r="GL146" s="91">
        <f t="shared" si="431"/>
        <v>0</v>
      </c>
      <c r="GM146" s="91">
        <f t="shared" si="432"/>
        <v>0</v>
      </c>
      <c r="GN146" s="91">
        <f t="shared" si="433"/>
        <v>0</v>
      </c>
      <c r="GO146" s="91">
        <f t="shared" si="434"/>
        <v>0</v>
      </c>
      <c r="GP146" s="91">
        <f t="shared" si="415"/>
        <v>0</v>
      </c>
      <c r="GQ146" s="91">
        <f t="shared" si="416"/>
        <v>0</v>
      </c>
      <c r="GR146" s="91">
        <f t="shared" si="417"/>
        <v>0</v>
      </c>
      <c r="GS146" s="91">
        <f t="shared" si="418"/>
        <v>0</v>
      </c>
      <c r="GT146" s="91">
        <f t="shared" si="419"/>
        <v>0</v>
      </c>
      <c r="GU146" s="91">
        <f t="shared" si="395"/>
        <v>0</v>
      </c>
      <c r="GV146" s="91">
        <f t="shared" si="396"/>
        <v>0</v>
      </c>
      <c r="GW146" s="91">
        <f t="shared" si="397"/>
        <v>0</v>
      </c>
      <c r="GX146" s="91">
        <f t="shared" si="398"/>
        <v>0</v>
      </c>
      <c r="GY146" s="91">
        <f t="shared" si="399"/>
        <v>0</v>
      </c>
      <c r="GZ146" s="91">
        <f t="shared" si="400"/>
        <v>0</v>
      </c>
      <c r="HA146" s="91">
        <f t="shared" si="401"/>
        <v>0</v>
      </c>
      <c r="HB146" s="91">
        <f t="shared" si="402"/>
        <v>0</v>
      </c>
      <c r="HC146" s="91">
        <f t="shared" si="403"/>
        <v>0</v>
      </c>
      <c r="HD146" s="91">
        <f t="shared" si="404"/>
        <v>0</v>
      </c>
      <c r="HE146" s="91">
        <f t="shared" si="405"/>
        <v>0</v>
      </c>
      <c r="HF146" s="91">
        <f t="shared" si="406"/>
        <v>0</v>
      </c>
      <c r="HG146" s="91">
        <f t="shared" si="407"/>
        <v>0</v>
      </c>
      <c r="HH146" s="91">
        <f t="shared" si="408"/>
        <v>0</v>
      </c>
      <c r="HI146" s="91">
        <f t="shared" si="409"/>
        <v>0</v>
      </c>
      <c r="HJ146" s="91">
        <f t="shared" si="410"/>
        <v>0</v>
      </c>
      <c r="HK146" s="91">
        <f t="shared" si="411"/>
        <v>0</v>
      </c>
      <c r="HL146" s="91">
        <f t="shared" si="412"/>
        <v>0</v>
      </c>
      <c r="HM146" s="91">
        <f t="shared" si="413"/>
        <v>0</v>
      </c>
      <c r="HN146" s="91">
        <f t="shared" si="414"/>
        <v>0</v>
      </c>
      <c r="HP146" s="91">
        <f t="shared" si="556"/>
        <v>0.81425179590556829</v>
      </c>
      <c r="HR146" s="262">
        <f t="shared" si="557"/>
        <v>0</v>
      </c>
      <c r="HS146" s="91">
        <f>HR146-'SS to Constituents'!F146</f>
        <v>-0.81425179590556829</v>
      </c>
      <c r="HV146" s="289" t="str">
        <f t="shared" si="558"/>
        <v>1F.1.DC</v>
      </c>
      <c r="HW146" s="262">
        <f t="shared" si="435"/>
        <v>0</v>
      </c>
      <c r="HX146" s="262">
        <f t="shared" si="436"/>
        <v>0</v>
      </c>
      <c r="HY146" s="262">
        <f t="shared" si="437"/>
        <v>0</v>
      </c>
      <c r="HZ146" s="262">
        <f t="shared" si="438"/>
        <v>0</v>
      </c>
      <c r="IA146" s="262">
        <f t="shared" si="439"/>
        <v>0</v>
      </c>
      <c r="IB146" s="262">
        <f t="shared" si="440"/>
        <v>0</v>
      </c>
      <c r="IC146" s="262">
        <f t="shared" si="441"/>
        <v>0</v>
      </c>
      <c r="ID146" s="262">
        <f t="shared" si="442"/>
        <v>0</v>
      </c>
      <c r="IE146" s="262">
        <f t="shared" si="443"/>
        <v>0</v>
      </c>
      <c r="IF146" s="262">
        <f t="shared" si="444"/>
        <v>0</v>
      </c>
      <c r="IG146" s="262">
        <f t="shared" si="445"/>
        <v>0</v>
      </c>
      <c r="IH146" s="262">
        <f t="shared" si="446"/>
        <v>0</v>
      </c>
      <c r="II146" s="262">
        <f t="shared" si="447"/>
        <v>0</v>
      </c>
      <c r="IJ146" s="262">
        <f t="shared" si="448"/>
        <v>0</v>
      </c>
      <c r="IK146" s="262">
        <f t="shared" si="449"/>
        <v>0</v>
      </c>
      <c r="IL146" s="262">
        <f t="shared" si="450"/>
        <v>0</v>
      </c>
      <c r="IM146" s="262">
        <f t="shared" si="451"/>
        <v>0</v>
      </c>
      <c r="IN146" s="262">
        <f t="shared" si="452"/>
        <v>0</v>
      </c>
      <c r="IO146" s="262">
        <f t="shared" si="453"/>
        <v>0</v>
      </c>
      <c r="IP146" s="262">
        <f t="shared" si="454"/>
        <v>0</v>
      </c>
      <c r="IQ146" s="262">
        <f t="shared" si="455"/>
        <v>0</v>
      </c>
      <c r="IR146" s="262">
        <f t="shared" si="456"/>
        <v>0</v>
      </c>
      <c r="IS146" s="262">
        <f t="shared" si="457"/>
        <v>0</v>
      </c>
      <c r="IT146" s="262">
        <f t="shared" si="458"/>
        <v>0</v>
      </c>
      <c r="IU146" s="262">
        <f t="shared" si="459"/>
        <v>0</v>
      </c>
      <c r="IV146" s="262">
        <f t="shared" si="460"/>
        <v>0</v>
      </c>
      <c r="IW146" s="262">
        <f t="shared" si="461"/>
        <v>0</v>
      </c>
      <c r="IX146" s="262">
        <f t="shared" si="462"/>
        <v>0</v>
      </c>
      <c r="IY146" s="262">
        <f t="shared" si="463"/>
        <v>0</v>
      </c>
      <c r="IZ146" s="262">
        <f t="shared" si="464"/>
        <v>0</v>
      </c>
      <c r="JA146" s="262">
        <f t="shared" si="465"/>
        <v>0</v>
      </c>
      <c r="JB146" s="262">
        <f t="shared" si="466"/>
        <v>0</v>
      </c>
      <c r="JC146" s="262">
        <f t="shared" si="467"/>
        <v>0</v>
      </c>
      <c r="JD146" s="262">
        <f t="shared" si="468"/>
        <v>0</v>
      </c>
      <c r="JE146" s="262">
        <f t="shared" si="469"/>
        <v>0</v>
      </c>
      <c r="JF146" s="262">
        <f t="shared" si="470"/>
        <v>0</v>
      </c>
      <c r="JG146" s="262">
        <f t="shared" si="471"/>
        <v>0</v>
      </c>
      <c r="JH146" s="262">
        <f t="shared" si="472"/>
        <v>0</v>
      </c>
      <c r="JI146" s="262">
        <f t="shared" si="473"/>
        <v>0</v>
      </c>
      <c r="JJ146" s="262">
        <f t="shared" si="474"/>
        <v>0</v>
      </c>
      <c r="JK146" s="262">
        <f t="shared" si="475"/>
        <v>0</v>
      </c>
      <c r="JL146" s="262">
        <f t="shared" si="476"/>
        <v>0</v>
      </c>
      <c r="JM146" s="262">
        <f t="shared" si="477"/>
        <v>0</v>
      </c>
      <c r="JN146" s="262">
        <f t="shared" si="478"/>
        <v>0</v>
      </c>
      <c r="JO146" s="262">
        <f t="shared" si="479"/>
        <v>0</v>
      </c>
      <c r="JP146" s="262">
        <f t="shared" si="480"/>
        <v>0</v>
      </c>
      <c r="JQ146" s="262">
        <f t="shared" si="481"/>
        <v>0</v>
      </c>
      <c r="JR146" s="262">
        <f t="shared" si="482"/>
        <v>0</v>
      </c>
      <c r="JS146" s="262">
        <f t="shared" si="483"/>
        <v>0</v>
      </c>
      <c r="JT146" s="262">
        <f t="shared" si="484"/>
        <v>0</v>
      </c>
      <c r="JU146" s="262">
        <f t="shared" si="485"/>
        <v>0</v>
      </c>
      <c r="JV146" s="262">
        <f t="shared" si="486"/>
        <v>0</v>
      </c>
      <c r="JW146" s="262">
        <f t="shared" si="487"/>
        <v>0</v>
      </c>
      <c r="JX146" s="262">
        <f t="shared" si="488"/>
        <v>0</v>
      </c>
      <c r="JY146" s="262">
        <f t="shared" si="489"/>
        <v>0</v>
      </c>
      <c r="JZ146" s="262">
        <f t="shared" si="490"/>
        <v>0</v>
      </c>
      <c r="KA146" s="262">
        <f t="shared" si="491"/>
        <v>0</v>
      </c>
      <c r="KB146" s="262">
        <f t="shared" si="492"/>
        <v>0</v>
      </c>
      <c r="KC146" s="262">
        <f t="shared" si="493"/>
        <v>0</v>
      </c>
      <c r="KD146" s="262">
        <f t="shared" si="494"/>
        <v>0</v>
      </c>
      <c r="KE146" s="262">
        <f t="shared" si="495"/>
        <v>0</v>
      </c>
      <c r="KF146" s="262">
        <f t="shared" si="496"/>
        <v>0</v>
      </c>
      <c r="KG146" s="262">
        <f t="shared" si="497"/>
        <v>0</v>
      </c>
      <c r="KH146" s="262">
        <f t="shared" si="498"/>
        <v>0</v>
      </c>
      <c r="KI146" s="262">
        <f t="shared" si="499"/>
        <v>0</v>
      </c>
      <c r="KJ146" s="262">
        <f t="shared" si="500"/>
        <v>0</v>
      </c>
      <c r="KK146" s="262">
        <f t="shared" si="501"/>
        <v>0</v>
      </c>
      <c r="KL146" s="262">
        <f t="shared" si="502"/>
        <v>0</v>
      </c>
      <c r="KM146" s="262">
        <f t="shared" si="503"/>
        <v>0</v>
      </c>
      <c r="KN146" s="262">
        <f t="shared" si="504"/>
        <v>0</v>
      </c>
      <c r="KO146" s="262">
        <f t="shared" si="505"/>
        <v>0</v>
      </c>
      <c r="KP146" s="262">
        <f t="shared" si="506"/>
        <v>0</v>
      </c>
      <c r="KQ146" s="262">
        <f t="shared" si="507"/>
        <v>0</v>
      </c>
      <c r="KR146" s="262">
        <f t="shared" si="508"/>
        <v>0</v>
      </c>
      <c r="KS146" s="262">
        <f t="shared" si="509"/>
        <v>0</v>
      </c>
      <c r="KT146" s="262">
        <f t="shared" si="510"/>
        <v>0</v>
      </c>
      <c r="KU146" s="262">
        <f t="shared" si="511"/>
        <v>0</v>
      </c>
      <c r="KV146" s="262">
        <f t="shared" si="512"/>
        <v>0</v>
      </c>
      <c r="KW146" s="262">
        <f t="shared" si="513"/>
        <v>0</v>
      </c>
      <c r="KX146" s="262">
        <f t="shared" si="514"/>
        <v>0</v>
      </c>
      <c r="KY146" s="262">
        <f t="shared" si="515"/>
        <v>0</v>
      </c>
      <c r="KZ146" s="262">
        <f t="shared" si="516"/>
        <v>0</v>
      </c>
      <c r="LA146" s="262">
        <f t="shared" si="517"/>
        <v>0</v>
      </c>
      <c r="LB146" s="262">
        <f t="shared" si="518"/>
        <v>0</v>
      </c>
      <c r="LC146" s="262">
        <f t="shared" si="519"/>
        <v>0</v>
      </c>
      <c r="LD146" s="262">
        <f t="shared" si="520"/>
        <v>0</v>
      </c>
      <c r="LE146" s="262">
        <f t="shared" si="521"/>
        <v>0</v>
      </c>
      <c r="LF146" s="262">
        <f t="shared" si="522"/>
        <v>0</v>
      </c>
      <c r="LG146" s="262">
        <f t="shared" si="523"/>
        <v>0</v>
      </c>
      <c r="LH146" s="262">
        <f t="shared" si="524"/>
        <v>0</v>
      </c>
      <c r="LI146" s="262">
        <f t="shared" si="525"/>
        <v>0</v>
      </c>
      <c r="LJ146" s="262">
        <f t="shared" si="526"/>
        <v>0</v>
      </c>
      <c r="LK146" s="262">
        <f t="shared" si="527"/>
        <v>0</v>
      </c>
      <c r="LL146" s="262">
        <f t="shared" si="528"/>
        <v>0</v>
      </c>
    </row>
    <row r="147" spans="2:324" ht="39.950000000000003" hidden="1" customHeight="1" x14ac:dyDescent="0.25">
      <c r="B147" s="5" t="s">
        <v>90</v>
      </c>
      <c r="C147" s="68" t="s">
        <v>53</v>
      </c>
      <c r="D147" s="5" t="s">
        <v>73</v>
      </c>
      <c r="F147" s="262">
        <f>'SS to Constituents'!N147</f>
        <v>0</v>
      </c>
      <c r="H147" s="262">
        <f>'SS to Constituents'!O147</f>
        <v>0</v>
      </c>
      <c r="I147" s="264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X147" s="91">
        <f t="shared" si="529"/>
        <v>0</v>
      </c>
      <c r="Y147" s="91">
        <f t="shared" si="530"/>
        <v>0</v>
      </c>
      <c r="Z147" s="91">
        <f t="shared" si="531"/>
        <v>0</v>
      </c>
      <c r="AA147" s="91">
        <f t="shared" si="532"/>
        <v>0</v>
      </c>
      <c r="AB147" s="91">
        <f t="shared" si="533"/>
        <v>0</v>
      </c>
      <c r="AC147" s="91">
        <f t="shared" si="534"/>
        <v>0</v>
      </c>
      <c r="AD147" s="91">
        <f t="shared" si="535"/>
        <v>0</v>
      </c>
      <c r="AE147" s="91">
        <f t="shared" si="536"/>
        <v>0</v>
      </c>
      <c r="AF147" s="91">
        <f t="shared" si="537"/>
        <v>0</v>
      </c>
      <c r="AG147" s="91">
        <f t="shared" si="538"/>
        <v>0</v>
      </c>
      <c r="AH147" s="91">
        <f t="shared" si="539"/>
        <v>0</v>
      </c>
      <c r="AI147" s="91">
        <f t="shared" si="540"/>
        <v>0</v>
      </c>
      <c r="AJ147" s="91">
        <f t="shared" si="541"/>
        <v>0</v>
      </c>
      <c r="AL147" s="91">
        <f t="shared" si="542"/>
        <v>0</v>
      </c>
      <c r="AM147" s="91">
        <f t="shared" si="543"/>
        <v>0</v>
      </c>
      <c r="AN147" s="91">
        <f t="shared" si="544"/>
        <v>0</v>
      </c>
      <c r="AO147" s="91">
        <f t="shared" si="545"/>
        <v>0</v>
      </c>
      <c r="AP147" s="91">
        <f t="shared" si="546"/>
        <v>0</v>
      </c>
      <c r="AR147" s="91">
        <f t="shared" si="547"/>
        <v>0</v>
      </c>
      <c r="AS147" s="91">
        <f t="shared" si="548"/>
        <v>0</v>
      </c>
      <c r="AT147" s="91">
        <f t="shared" si="549"/>
        <v>0</v>
      </c>
      <c r="AV147" s="91">
        <f t="shared" si="550"/>
        <v>0</v>
      </c>
      <c r="AX147" s="91">
        <f t="shared" si="551"/>
        <v>0</v>
      </c>
      <c r="AZ147" s="91">
        <f t="shared" si="552"/>
        <v>0</v>
      </c>
      <c r="BB147" s="262">
        <f>'SS to Constituents'!P147</f>
        <v>0</v>
      </c>
      <c r="BC147" s="264"/>
      <c r="BD147" s="285"/>
      <c r="BE147" s="285"/>
      <c r="BF147" s="285"/>
      <c r="BG147" s="285"/>
      <c r="BH147" s="285"/>
      <c r="BI147" s="285"/>
      <c r="BJ147" s="285"/>
      <c r="BK147" s="285"/>
      <c r="BL147" s="285"/>
      <c r="BM147" s="285"/>
      <c r="BN147" s="285"/>
      <c r="BO147" s="285"/>
      <c r="BP147" s="285"/>
      <c r="BQ147" s="285"/>
      <c r="BR147" s="285"/>
      <c r="BS147" s="285"/>
      <c r="BT147" s="285"/>
      <c r="BU147" s="285"/>
      <c r="BV147" s="285"/>
      <c r="BW147" s="285"/>
      <c r="BY147" s="91">
        <f t="shared" si="553"/>
        <v>0</v>
      </c>
      <c r="BZ147" s="91">
        <f t="shared" si="368"/>
        <v>0</v>
      </c>
      <c r="CA147" s="91">
        <f t="shared" si="369"/>
        <v>0</v>
      </c>
      <c r="CB147" s="91">
        <f t="shared" si="370"/>
        <v>0</v>
      </c>
      <c r="CC147" s="91">
        <f t="shared" si="371"/>
        <v>0</v>
      </c>
      <c r="CD147" s="91">
        <f t="shared" si="372"/>
        <v>0</v>
      </c>
      <c r="CE147" s="91">
        <f t="shared" si="373"/>
        <v>0</v>
      </c>
      <c r="CF147" s="91">
        <f t="shared" si="374"/>
        <v>0</v>
      </c>
      <c r="CG147" s="91">
        <f t="shared" si="375"/>
        <v>0</v>
      </c>
      <c r="CH147" s="91">
        <f t="shared" si="357"/>
        <v>0</v>
      </c>
      <c r="CI147" s="91">
        <f t="shared" si="358"/>
        <v>0</v>
      </c>
      <c r="CJ147" s="91">
        <f t="shared" si="359"/>
        <v>0</v>
      </c>
      <c r="CK147" s="91">
        <f t="shared" si="360"/>
        <v>0</v>
      </c>
      <c r="CL147" s="91">
        <f t="shared" si="361"/>
        <v>0</v>
      </c>
      <c r="CM147" s="91">
        <f t="shared" si="362"/>
        <v>0</v>
      </c>
      <c r="CN147" s="91">
        <f t="shared" si="363"/>
        <v>0</v>
      </c>
      <c r="CO147" s="91">
        <f t="shared" si="364"/>
        <v>0</v>
      </c>
      <c r="CP147" s="91">
        <f t="shared" si="365"/>
        <v>0</v>
      </c>
      <c r="CQ147" s="91">
        <f t="shared" si="366"/>
        <v>0</v>
      </c>
      <c r="CR147" s="91">
        <f t="shared" si="367"/>
        <v>0</v>
      </c>
      <c r="CT147" s="91">
        <f t="shared" si="554"/>
        <v>0</v>
      </c>
      <c r="CV147" s="262">
        <f>'SS to Constituents'!Q147</f>
        <v>0</v>
      </c>
      <c r="CW147" s="264"/>
      <c r="CX147" s="285"/>
      <c r="CY147" s="285"/>
      <c r="CZ147" s="285"/>
      <c r="DA147" s="285"/>
      <c r="DB147" s="285"/>
      <c r="DC147" s="285"/>
      <c r="DD147" s="285"/>
      <c r="DE147" s="285"/>
      <c r="DF147" s="285"/>
      <c r="DG147" s="285"/>
      <c r="DH147" s="285"/>
      <c r="DI147" s="285"/>
      <c r="DJ147" s="285"/>
      <c r="DK147" s="285"/>
      <c r="DL147" s="285"/>
      <c r="DM147" s="285"/>
      <c r="DN147" s="285"/>
      <c r="DO147" s="285"/>
      <c r="DP147" s="285"/>
      <c r="DQ147" s="285"/>
      <c r="DR147" s="285"/>
      <c r="DS147" s="285"/>
      <c r="DT147" s="285"/>
      <c r="DU147" s="285"/>
      <c r="DV147" s="285"/>
      <c r="DW147" s="285"/>
      <c r="DX147" s="285"/>
      <c r="DY147" s="285"/>
      <c r="DZ147" s="285"/>
      <c r="EA147" s="285"/>
      <c r="EB147" s="285"/>
      <c r="EC147" s="285"/>
      <c r="ED147" s="285"/>
      <c r="EE147" s="285"/>
      <c r="EF147" s="285"/>
      <c r="EG147" s="285"/>
      <c r="EH147" s="285"/>
      <c r="EI147" s="285"/>
      <c r="EJ147" s="285"/>
      <c r="EK147" s="285"/>
      <c r="EL147" s="285"/>
      <c r="EM147" s="285"/>
      <c r="EN147" s="285"/>
      <c r="EO147" s="285"/>
      <c r="EP147" s="285"/>
      <c r="EQ147" s="285"/>
      <c r="ER147" s="285"/>
      <c r="ES147" s="285"/>
      <c r="ET147" s="285"/>
      <c r="EU147" s="285"/>
      <c r="EV147" s="285"/>
      <c r="EW147" s="285"/>
      <c r="EX147" s="285"/>
      <c r="EY147" s="285"/>
      <c r="EZ147" s="285"/>
      <c r="FA147" s="285"/>
      <c r="FB147" s="285"/>
      <c r="FC147" s="285"/>
      <c r="FD147" s="285"/>
      <c r="FE147" s="285"/>
      <c r="FG147" s="91">
        <f t="shared" si="555"/>
        <v>0</v>
      </c>
      <c r="FH147" s="91">
        <f t="shared" si="377"/>
        <v>0</v>
      </c>
      <c r="FI147" s="91">
        <f t="shared" si="378"/>
        <v>0</v>
      </c>
      <c r="FJ147" s="91">
        <f t="shared" si="379"/>
        <v>0</v>
      </c>
      <c r="FK147" s="91">
        <f t="shared" si="380"/>
        <v>0</v>
      </c>
      <c r="FL147" s="91">
        <f t="shared" si="381"/>
        <v>0</v>
      </c>
      <c r="FM147" s="91">
        <f t="shared" si="382"/>
        <v>0</v>
      </c>
      <c r="FN147" s="91">
        <f t="shared" si="383"/>
        <v>0</v>
      </c>
      <c r="FO147" s="91">
        <f t="shared" si="384"/>
        <v>0</v>
      </c>
      <c r="FP147" s="91">
        <f t="shared" si="385"/>
        <v>0</v>
      </c>
      <c r="FQ147" s="91">
        <f t="shared" si="386"/>
        <v>0</v>
      </c>
      <c r="FR147" s="91">
        <f t="shared" si="387"/>
        <v>0</v>
      </c>
      <c r="FS147" s="91">
        <f t="shared" si="388"/>
        <v>0</v>
      </c>
      <c r="FT147" s="91">
        <f t="shared" si="389"/>
        <v>0</v>
      </c>
      <c r="FU147" s="91">
        <f t="shared" si="390"/>
        <v>0</v>
      </c>
      <c r="FV147" s="91">
        <f t="shared" si="391"/>
        <v>0</v>
      </c>
      <c r="FW147" s="91">
        <f t="shared" si="376"/>
        <v>0</v>
      </c>
      <c r="FX147" s="91">
        <f t="shared" si="392"/>
        <v>0</v>
      </c>
      <c r="FY147" s="91">
        <f t="shared" si="393"/>
        <v>0</v>
      </c>
      <c r="FZ147" s="91">
        <f t="shared" si="394"/>
        <v>0</v>
      </c>
      <c r="GA147" s="91">
        <f t="shared" si="420"/>
        <v>0</v>
      </c>
      <c r="GB147" s="91">
        <f t="shared" si="421"/>
        <v>0</v>
      </c>
      <c r="GC147" s="91">
        <f t="shared" si="422"/>
        <v>0</v>
      </c>
      <c r="GD147" s="91">
        <f t="shared" si="423"/>
        <v>0</v>
      </c>
      <c r="GE147" s="91">
        <f t="shared" si="424"/>
        <v>0</v>
      </c>
      <c r="GF147" s="91">
        <f t="shared" si="425"/>
        <v>0</v>
      </c>
      <c r="GG147" s="91">
        <f t="shared" si="426"/>
        <v>0</v>
      </c>
      <c r="GH147" s="91">
        <f t="shared" si="427"/>
        <v>0</v>
      </c>
      <c r="GI147" s="91">
        <f t="shared" si="428"/>
        <v>0</v>
      </c>
      <c r="GJ147" s="91">
        <f t="shared" si="429"/>
        <v>0</v>
      </c>
      <c r="GK147" s="91">
        <f t="shared" si="430"/>
        <v>0</v>
      </c>
      <c r="GL147" s="91">
        <f t="shared" si="431"/>
        <v>0</v>
      </c>
      <c r="GM147" s="91">
        <f t="shared" si="432"/>
        <v>0</v>
      </c>
      <c r="GN147" s="91">
        <f t="shared" si="433"/>
        <v>0</v>
      </c>
      <c r="GO147" s="91">
        <f t="shared" si="434"/>
        <v>0</v>
      </c>
      <c r="GP147" s="91">
        <f t="shared" si="415"/>
        <v>0</v>
      </c>
      <c r="GQ147" s="91">
        <f t="shared" si="416"/>
        <v>0</v>
      </c>
      <c r="GR147" s="91">
        <f t="shared" si="417"/>
        <v>0</v>
      </c>
      <c r="GS147" s="91">
        <f t="shared" si="418"/>
        <v>0</v>
      </c>
      <c r="GT147" s="91">
        <f t="shared" si="419"/>
        <v>0</v>
      </c>
      <c r="GU147" s="91">
        <f t="shared" si="395"/>
        <v>0</v>
      </c>
      <c r="GV147" s="91">
        <f t="shared" si="396"/>
        <v>0</v>
      </c>
      <c r="GW147" s="91">
        <f t="shared" si="397"/>
        <v>0</v>
      </c>
      <c r="GX147" s="91">
        <f t="shared" si="398"/>
        <v>0</v>
      </c>
      <c r="GY147" s="91">
        <f t="shared" si="399"/>
        <v>0</v>
      </c>
      <c r="GZ147" s="91">
        <f t="shared" si="400"/>
        <v>0</v>
      </c>
      <c r="HA147" s="91">
        <f t="shared" si="401"/>
        <v>0</v>
      </c>
      <c r="HB147" s="91">
        <f t="shared" si="402"/>
        <v>0</v>
      </c>
      <c r="HC147" s="91">
        <f t="shared" si="403"/>
        <v>0</v>
      </c>
      <c r="HD147" s="91">
        <f t="shared" si="404"/>
        <v>0</v>
      </c>
      <c r="HE147" s="91">
        <f t="shared" si="405"/>
        <v>0</v>
      </c>
      <c r="HF147" s="91">
        <f t="shared" si="406"/>
        <v>0</v>
      </c>
      <c r="HG147" s="91">
        <f t="shared" si="407"/>
        <v>0</v>
      </c>
      <c r="HH147" s="91">
        <f t="shared" si="408"/>
        <v>0</v>
      </c>
      <c r="HI147" s="91">
        <f t="shared" si="409"/>
        <v>0</v>
      </c>
      <c r="HJ147" s="91">
        <f t="shared" si="410"/>
        <v>0</v>
      </c>
      <c r="HK147" s="91">
        <f t="shared" si="411"/>
        <v>0</v>
      </c>
      <c r="HL147" s="91">
        <f t="shared" si="412"/>
        <v>0</v>
      </c>
      <c r="HM147" s="91">
        <f t="shared" si="413"/>
        <v>0</v>
      </c>
      <c r="HN147" s="91">
        <f t="shared" si="414"/>
        <v>0</v>
      </c>
      <c r="HP147" s="91">
        <f t="shared" si="556"/>
        <v>0</v>
      </c>
      <c r="HR147" s="262">
        <f t="shared" si="557"/>
        <v>0</v>
      </c>
      <c r="HS147" s="91">
        <f>HR147-'SS to Constituents'!F147</f>
        <v>0</v>
      </c>
      <c r="HV147" s="289" t="str">
        <f t="shared" si="558"/>
        <v>1F.1.DNC</v>
      </c>
      <c r="HW147" s="262">
        <f t="shared" si="435"/>
        <v>0</v>
      </c>
      <c r="HX147" s="262">
        <f t="shared" si="436"/>
        <v>0</v>
      </c>
      <c r="HY147" s="262">
        <f t="shared" si="437"/>
        <v>0</v>
      </c>
      <c r="HZ147" s="262">
        <f t="shared" si="438"/>
        <v>0</v>
      </c>
      <c r="IA147" s="262">
        <f t="shared" si="439"/>
        <v>0</v>
      </c>
      <c r="IB147" s="262">
        <f t="shared" si="440"/>
        <v>0</v>
      </c>
      <c r="IC147" s="262">
        <f t="shared" si="441"/>
        <v>0</v>
      </c>
      <c r="ID147" s="262">
        <f t="shared" si="442"/>
        <v>0</v>
      </c>
      <c r="IE147" s="262">
        <f t="shared" si="443"/>
        <v>0</v>
      </c>
      <c r="IF147" s="262">
        <f t="shared" si="444"/>
        <v>0</v>
      </c>
      <c r="IG147" s="262">
        <f t="shared" si="445"/>
        <v>0</v>
      </c>
      <c r="IH147" s="262">
        <f t="shared" si="446"/>
        <v>0</v>
      </c>
      <c r="II147" s="262">
        <f t="shared" si="447"/>
        <v>0</v>
      </c>
      <c r="IJ147" s="262">
        <f t="shared" si="448"/>
        <v>0</v>
      </c>
      <c r="IK147" s="262">
        <f t="shared" si="449"/>
        <v>0</v>
      </c>
      <c r="IL147" s="262">
        <f t="shared" si="450"/>
        <v>0</v>
      </c>
      <c r="IM147" s="262">
        <f t="shared" si="451"/>
        <v>0</v>
      </c>
      <c r="IN147" s="262">
        <f t="shared" si="452"/>
        <v>0</v>
      </c>
      <c r="IO147" s="262">
        <f t="shared" si="453"/>
        <v>0</v>
      </c>
      <c r="IP147" s="262">
        <f t="shared" si="454"/>
        <v>0</v>
      </c>
      <c r="IQ147" s="262">
        <f t="shared" si="455"/>
        <v>0</v>
      </c>
      <c r="IR147" s="262">
        <f t="shared" si="456"/>
        <v>0</v>
      </c>
      <c r="IS147" s="262">
        <f t="shared" si="457"/>
        <v>0</v>
      </c>
      <c r="IT147" s="262">
        <f t="shared" si="458"/>
        <v>0</v>
      </c>
      <c r="IU147" s="262">
        <f t="shared" si="459"/>
        <v>0</v>
      </c>
      <c r="IV147" s="262">
        <f t="shared" si="460"/>
        <v>0</v>
      </c>
      <c r="IW147" s="262">
        <f t="shared" si="461"/>
        <v>0</v>
      </c>
      <c r="IX147" s="262">
        <f t="shared" si="462"/>
        <v>0</v>
      </c>
      <c r="IY147" s="262">
        <f t="shared" si="463"/>
        <v>0</v>
      </c>
      <c r="IZ147" s="262">
        <f t="shared" si="464"/>
        <v>0</v>
      </c>
      <c r="JA147" s="262">
        <f t="shared" si="465"/>
        <v>0</v>
      </c>
      <c r="JB147" s="262">
        <f t="shared" si="466"/>
        <v>0</v>
      </c>
      <c r="JC147" s="262">
        <f t="shared" si="467"/>
        <v>0</v>
      </c>
      <c r="JD147" s="262">
        <f t="shared" si="468"/>
        <v>0</v>
      </c>
      <c r="JE147" s="262">
        <f t="shared" si="469"/>
        <v>0</v>
      </c>
      <c r="JF147" s="262">
        <f t="shared" si="470"/>
        <v>0</v>
      </c>
      <c r="JG147" s="262">
        <f t="shared" si="471"/>
        <v>0</v>
      </c>
      <c r="JH147" s="262">
        <f t="shared" si="472"/>
        <v>0</v>
      </c>
      <c r="JI147" s="262">
        <f t="shared" si="473"/>
        <v>0</v>
      </c>
      <c r="JJ147" s="262">
        <f t="shared" si="474"/>
        <v>0</v>
      </c>
      <c r="JK147" s="262">
        <f t="shared" si="475"/>
        <v>0</v>
      </c>
      <c r="JL147" s="262">
        <f t="shared" si="476"/>
        <v>0</v>
      </c>
      <c r="JM147" s="262">
        <f t="shared" si="477"/>
        <v>0</v>
      </c>
      <c r="JN147" s="262">
        <f t="shared" si="478"/>
        <v>0</v>
      </c>
      <c r="JO147" s="262">
        <f t="shared" si="479"/>
        <v>0</v>
      </c>
      <c r="JP147" s="262">
        <f t="shared" si="480"/>
        <v>0</v>
      </c>
      <c r="JQ147" s="262">
        <f t="shared" si="481"/>
        <v>0</v>
      </c>
      <c r="JR147" s="262">
        <f t="shared" si="482"/>
        <v>0</v>
      </c>
      <c r="JS147" s="262">
        <f t="shared" si="483"/>
        <v>0</v>
      </c>
      <c r="JT147" s="262">
        <f t="shared" si="484"/>
        <v>0</v>
      </c>
      <c r="JU147" s="262">
        <f t="shared" si="485"/>
        <v>0</v>
      </c>
      <c r="JV147" s="262">
        <f t="shared" si="486"/>
        <v>0</v>
      </c>
      <c r="JW147" s="262">
        <f t="shared" si="487"/>
        <v>0</v>
      </c>
      <c r="JX147" s="262">
        <f t="shared" si="488"/>
        <v>0</v>
      </c>
      <c r="JY147" s="262">
        <f t="shared" si="489"/>
        <v>0</v>
      </c>
      <c r="JZ147" s="262">
        <f t="shared" si="490"/>
        <v>0</v>
      </c>
      <c r="KA147" s="262">
        <f t="shared" si="491"/>
        <v>0</v>
      </c>
      <c r="KB147" s="262">
        <f t="shared" si="492"/>
        <v>0</v>
      </c>
      <c r="KC147" s="262">
        <f t="shared" si="493"/>
        <v>0</v>
      </c>
      <c r="KD147" s="262">
        <f t="shared" si="494"/>
        <v>0</v>
      </c>
      <c r="KE147" s="262">
        <f t="shared" si="495"/>
        <v>0</v>
      </c>
      <c r="KF147" s="262">
        <f t="shared" si="496"/>
        <v>0</v>
      </c>
      <c r="KG147" s="262">
        <f t="shared" si="497"/>
        <v>0</v>
      </c>
      <c r="KH147" s="262">
        <f t="shared" si="498"/>
        <v>0</v>
      </c>
      <c r="KI147" s="262">
        <f t="shared" si="499"/>
        <v>0</v>
      </c>
      <c r="KJ147" s="262">
        <f t="shared" si="500"/>
        <v>0</v>
      </c>
      <c r="KK147" s="262">
        <f t="shared" si="501"/>
        <v>0</v>
      </c>
      <c r="KL147" s="262">
        <f t="shared" si="502"/>
        <v>0</v>
      </c>
      <c r="KM147" s="262">
        <f t="shared" si="503"/>
        <v>0</v>
      </c>
      <c r="KN147" s="262">
        <f t="shared" si="504"/>
        <v>0</v>
      </c>
      <c r="KO147" s="262">
        <f t="shared" si="505"/>
        <v>0</v>
      </c>
      <c r="KP147" s="262">
        <f t="shared" si="506"/>
        <v>0</v>
      </c>
      <c r="KQ147" s="262">
        <f t="shared" si="507"/>
        <v>0</v>
      </c>
      <c r="KR147" s="262">
        <f t="shared" si="508"/>
        <v>0</v>
      </c>
      <c r="KS147" s="262">
        <f t="shared" si="509"/>
        <v>0</v>
      </c>
      <c r="KT147" s="262">
        <f t="shared" si="510"/>
        <v>0</v>
      </c>
      <c r="KU147" s="262">
        <f t="shared" si="511"/>
        <v>0</v>
      </c>
      <c r="KV147" s="262">
        <f t="shared" si="512"/>
        <v>0</v>
      </c>
      <c r="KW147" s="262">
        <f t="shared" si="513"/>
        <v>0</v>
      </c>
      <c r="KX147" s="262">
        <f t="shared" si="514"/>
        <v>0</v>
      </c>
      <c r="KY147" s="262">
        <f t="shared" si="515"/>
        <v>0</v>
      </c>
      <c r="KZ147" s="262">
        <f t="shared" si="516"/>
        <v>0</v>
      </c>
      <c r="LA147" s="262">
        <f t="shared" si="517"/>
        <v>0</v>
      </c>
      <c r="LB147" s="262">
        <f t="shared" si="518"/>
        <v>0</v>
      </c>
      <c r="LC147" s="262">
        <f t="shared" si="519"/>
        <v>0</v>
      </c>
      <c r="LD147" s="262">
        <f t="shared" si="520"/>
        <v>0</v>
      </c>
      <c r="LE147" s="262">
        <f t="shared" si="521"/>
        <v>0</v>
      </c>
      <c r="LF147" s="262">
        <f t="shared" si="522"/>
        <v>0</v>
      </c>
      <c r="LG147" s="262">
        <f t="shared" si="523"/>
        <v>0</v>
      </c>
      <c r="LH147" s="262">
        <f t="shared" si="524"/>
        <v>0</v>
      </c>
      <c r="LI147" s="262">
        <f t="shared" si="525"/>
        <v>0</v>
      </c>
      <c r="LJ147" s="262">
        <f t="shared" si="526"/>
        <v>0</v>
      </c>
      <c r="LK147" s="262">
        <f t="shared" si="527"/>
        <v>0</v>
      </c>
      <c r="LL147" s="262">
        <f t="shared" si="528"/>
        <v>0</v>
      </c>
    </row>
    <row r="148" spans="2:324" ht="39.950000000000003" customHeight="1" x14ac:dyDescent="0.25">
      <c r="B148" s="5" t="s">
        <v>90</v>
      </c>
      <c r="C148" s="68" t="s">
        <v>53</v>
      </c>
      <c r="D148" s="5" t="s">
        <v>74</v>
      </c>
      <c r="F148" s="262">
        <f>'SS to Constituents'!N148</f>
        <v>6.2008405995885592E-2</v>
      </c>
      <c r="H148" s="262">
        <f>'SS to Constituents'!O148</f>
        <v>0.50170437578489258</v>
      </c>
      <c r="I148" s="264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X148" s="91">
        <f t="shared" si="529"/>
        <v>0</v>
      </c>
      <c r="Y148" s="91">
        <f t="shared" si="530"/>
        <v>0</v>
      </c>
      <c r="Z148" s="91">
        <f t="shared" si="531"/>
        <v>0</v>
      </c>
      <c r="AA148" s="91">
        <f t="shared" si="532"/>
        <v>0</v>
      </c>
      <c r="AB148" s="91">
        <f t="shared" si="533"/>
        <v>0</v>
      </c>
      <c r="AC148" s="91">
        <f t="shared" si="534"/>
        <v>0</v>
      </c>
      <c r="AD148" s="91">
        <f t="shared" si="535"/>
        <v>0</v>
      </c>
      <c r="AE148" s="91">
        <f t="shared" si="536"/>
        <v>0</v>
      </c>
      <c r="AF148" s="91">
        <f t="shared" si="537"/>
        <v>0</v>
      </c>
      <c r="AG148" s="91">
        <f t="shared" si="538"/>
        <v>0</v>
      </c>
      <c r="AH148" s="91">
        <f t="shared" si="539"/>
        <v>0</v>
      </c>
      <c r="AI148" s="91">
        <f t="shared" si="540"/>
        <v>0</v>
      </c>
      <c r="AJ148" s="91">
        <f t="shared" si="541"/>
        <v>0</v>
      </c>
      <c r="AL148" s="91">
        <f t="shared" si="542"/>
        <v>0</v>
      </c>
      <c r="AM148" s="91">
        <f t="shared" si="543"/>
        <v>0</v>
      </c>
      <c r="AN148" s="91">
        <f t="shared" si="544"/>
        <v>0</v>
      </c>
      <c r="AO148" s="91">
        <f t="shared" si="545"/>
        <v>0</v>
      </c>
      <c r="AP148" s="91">
        <f t="shared" si="546"/>
        <v>0</v>
      </c>
      <c r="AR148" s="91">
        <f t="shared" si="547"/>
        <v>0</v>
      </c>
      <c r="AS148" s="91">
        <f t="shared" si="548"/>
        <v>0</v>
      </c>
      <c r="AT148" s="91">
        <f t="shared" si="549"/>
        <v>0</v>
      </c>
      <c r="AV148" s="91">
        <f t="shared" si="550"/>
        <v>0</v>
      </c>
      <c r="AX148" s="91">
        <f t="shared" si="551"/>
        <v>0</v>
      </c>
      <c r="AZ148" s="91">
        <f t="shared" si="552"/>
        <v>0.50170437578489258</v>
      </c>
      <c r="BB148" s="262">
        <f>'SS to Constituents'!P148</f>
        <v>0</v>
      </c>
      <c r="BC148" s="264"/>
      <c r="BD148" s="285"/>
      <c r="BE148" s="285"/>
      <c r="BF148" s="285"/>
      <c r="BG148" s="285"/>
      <c r="BH148" s="285"/>
      <c r="BI148" s="285"/>
      <c r="BJ148" s="285"/>
      <c r="BK148" s="285"/>
      <c r="BL148" s="285"/>
      <c r="BM148" s="285"/>
      <c r="BN148" s="285"/>
      <c r="BO148" s="285"/>
      <c r="BP148" s="285"/>
      <c r="BQ148" s="285"/>
      <c r="BR148" s="285"/>
      <c r="BS148" s="285"/>
      <c r="BT148" s="285"/>
      <c r="BU148" s="285"/>
      <c r="BV148" s="285"/>
      <c r="BW148" s="285"/>
      <c r="BY148" s="91">
        <f t="shared" si="553"/>
        <v>0</v>
      </c>
      <c r="BZ148" s="91">
        <f t="shared" si="368"/>
        <v>0</v>
      </c>
      <c r="CA148" s="91">
        <f t="shared" si="369"/>
        <v>0</v>
      </c>
      <c r="CB148" s="91">
        <f t="shared" si="370"/>
        <v>0</v>
      </c>
      <c r="CC148" s="91">
        <f t="shared" si="371"/>
        <v>0</v>
      </c>
      <c r="CD148" s="91">
        <f t="shared" si="372"/>
        <v>0</v>
      </c>
      <c r="CE148" s="91">
        <f t="shared" si="373"/>
        <v>0</v>
      </c>
      <c r="CF148" s="91">
        <f t="shared" si="374"/>
        <v>0</v>
      </c>
      <c r="CG148" s="91">
        <f t="shared" si="375"/>
        <v>0</v>
      </c>
      <c r="CH148" s="91">
        <f t="shared" si="357"/>
        <v>0</v>
      </c>
      <c r="CI148" s="91">
        <f t="shared" si="358"/>
        <v>0</v>
      </c>
      <c r="CJ148" s="91">
        <f t="shared" si="359"/>
        <v>0</v>
      </c>
      <c r="CK148" s="91">
        <f t="shared" si="360"/>
        <v>0</v>
      </c>
      <c r="CL148" s="91">
        <f t="shared" si="361"/>
        <v>0</v>
      </c>
      <c r="CM148" s="91">
        <f t="shared" si="362"/>
        <v>0</v>
      </c>
      <c r="CN148" s="91">
        <f t="shared" si="363"/>
        <v>0</v>
      </c>
      <c r="CO148" s="91">
        <f t="shared" si="364"/>
        <v>0</v>
      </c>
      <c r="CP148" s="91">
        <f t="shared" si="365"/>
        <v>0</v>
      </c>
      <c r="CQ148" s="91">
        <f t="shared" si="366"/>
        <v>0</v>
      </c>
      <c r="CR148" s="91">
        <f t="shared" si="367"/>
        <v>0</v>
      </c>
      <c r="CT148" s="91">
        <f t="shared" si="554"/>
        <v>0</v>
      </c>
      <c r="CV148" s="262">
        <f>'SS to Constituents'!Q148</f>
        <v>0</v>
      </c>
      <c r="CW148" s="264"/>
      <c r="CX148" s="285"/>
      <c r="CY148" s="285"/>
      <c r="CZ148" s="285"/>
      <c r="DA148" s="285"/>
      <c r="DB148" s="285"/>
      <c r="DC148" s="285"/>
      <c r="DD148" s="285"/>
      <c r="DE148" s="285"/>
      <c r="DF148" s="285"/>
      <c r="DG148" s="285"/>
      <c r="DH148" s="285"/>
      <c r="DI148" s="285"/>
      <c r="DJ148" s="285"/>
      <c r="DK148" s="285"/>
      <c r="DL148" s="285"/>
      <c r="DM148" s="285"/>
      <c r="DN148" s="285"/>
      <c r="DO148" s="285"/>
      <c r="DP148" s="285"/>
      <c r="DQ148" s="285"/>
      <c r="DR148" s="285"/>
      <c r="DS148" s="285"/>
      <c r="DT148" s="285"/>
      <c r="DU148" s="285"/>
      <c r="DV148" s="285"/>
      <c r="DW148" s="285"/>
      <c r="DX148" s="285"/>
      <c r="DY148" s="285"/>
      <c r="DZ148" s="285"/>
      <c r="EA148" s="285"/>
      <c r="EB148" s="285"/>
      <c r="EC148" s="285"/>
      <c r="ED148" s="285"/>
      <c r="EE148" s="285"/>
      <c r="EF148" s="285"/>
      <c r="EG148" s="285"/>
      <c r="EH148" s="285"/>
      <c r="EI148" s="285"/>
      <c r="EJ148" s="285"/>
      <c r="EK148" s="285"/>
      <c r="EL148" s="285"/>
      <c r="EM148" s="285"/>
      <c r="EN148" s="285"/>
      <c r="EO148" s="285"/>
      <c r="EP148" s="285"/>
      <c r="EQ148" s="285"/>
      <c r="ER148" s="285"/>
      <c r="ES148" s="285"/>
      <c r="ET148" s="285"/>
      <c r="EU148" s="285"/>
      <c r="EV148" s="285"/>
      <c r="EW148" s="285"/>
      <c r="EX148" s="285"/>
      <c r="EY148" s="285"/>
      <c r="EZ148" s="285"/>
      <c r="FA148" s="285"/>
      <c r="FB148" s="285"/>
      <c r="FC148" s="285"/>
      <c r="FD148" s="285"/>
      <c r="FE148" s="285"/>
      <c r="FG148" s="91">
        <f t="shared" si="555"/>
        <v>0</v>
      </c>
      <c r="FH148" s="91">
        <f t="shared" si="377"/>
        <v>0</v>
      </c>
      <c r="FI148" s="91">
        <f t="shared" si="378"/>
        <v>0</v>
      </c>
      <c r="FJ148" s="91">
        <f t="shared" si="379"/>
        <v>0</v>
      </c>
      <c r="FK148" s="91">
        <f t="shared" si="380"/>
        <v>0</v>
      </c>
      <c r="FL148" s="91">
        <f t="shared" si="381"/>
        <v>0</v>
      </c>
      <c r="FM148" s="91">
        <f t="shared" si="382"/>
        <v>0</v>
      </c>
      <c r="FN148" s="91">
        <f t="shared" si="383"/>
        <v>0</v>
      </c>
      <c r="FO148" s="91">
        <f t="shared" si="384"/>
        <v>0</v>
      </c>
      <c r="FP148" s="91">
        <f t="shared" si="385"/>
        <v>0</v>
      </c>
      <c r="FQ148" s="91">
        <f t="shared" si="386"/>
        <v>0</v>
      </c>
      <c r="FR148" s="91">
        <f t="shared" si="387"/>
        <v>0</v>
      </c>
      <c r="FS148" s="91">
        <f t="shared" si="388"/>
        <v>0</v>
      </c>
      <c r="FT148" s="91">
        <f t="shared" si="389"/>
        <v>0</v>
      </c>
      <c r="FU148" s="91">
        <f t="shared" si="390"/>
        <v>0</v>
      </c>
      <c r="FV148" s="91">
        <f t="shared" si="391"/>
        <v>0</v>
      </c>
      <c r="FW148" s="91">
        <f t="shared" si="376"/>
        <v>0</v>
      </c>
      <c r="FX148" s="91">
        <f t="shared" si="392"/>
        <v>0</v>
      </c>
      <c r="FY148" s="91">
        <f t="shared" si="393"/>
        <v>0</v>
      </c>
      <c r="FZ148" s="91">
        <f t="shared" si="394"/>
        <v>0</v>
      </c>
      <c r="GA148" s="91">
        <f t="shared" si="420"/>
        <v>0</v>
      </c>
      <c r="GB148" s="91">
        <f t="shared" si="421"/>
        <v>0</v>
      </c>
      <c r="GC148" s="91">
        <f t="shared" si="422"/>
        <v>0</v>
      </c>
      <c r="GD148" s="91">
        <f t="shared" si="423"/>
        <v>0</v>
      </c>
      <c r="GE148" s="91">
        <f t="shared" si="424"/>
        <v>0</v>
      </c>
      <c r="GF148" s="91">
        <f t="shared" si="425"/>
        <v>0</v>
      </c>
      <c r="GG148" s="91">
        <f t="shared" si="426"/>
        <v>0</v>
      </c>
      <c r="GH148" s="91">
        <f t="shared" si="427"/>
        <v>0</v>
      </c>
      <c r="GI148" s="91">
        <f t="shared" si="428"/>
        <v>0</v>
      </c>
      <c r="GJ148" s="91">
        <f t="shared" si="429"/>
        <v>0</v>
      </c>
      <c r="GK148" s="91">
        <f t="shared" si="430"/>
        <v>0</v>
      </c>
      <c r="GL148" s="91">
        <f t="shared" si="431"/>
        <v>0</v>
      </c>
      <c r="GM148" s="91">
        <f t="shared" si="432"/>
        <v>0</v>
      </c>
      <c r="GN148" s="91">
        <f t="shared" si="433"/>
        <v>0</v>
      </c>
      <c r="GO148" s="91">
        <f t="shared" si="434"/>
        <v>0</v>
      </c>
      <c r="GP148" s="91">
        <f t="shared" si="415"/>
        <v>0</v>
      </c>
      <c r="GQ148" s="91">
        <f t="shared" si="416"/>
        <v>0</v>
      </c>
      <c r="GR148" s="91">
        <f t="shared" si="417"/>
        <v>0</v>
      </c>
      <c r="GS148" s="91">
        <f t="shared" si="418"/>
        <v>0</v>
      </c>
      <c r="GT148" s="91">
        <f t="shared" si="419"/>
        <v>0</v>
      </c>
      <c r="GU148" s="91">
        <f t="shared" si="395"/>
        <v>0</v>
      </c>
      <c r="GV148" s="91">
        <f t="shared" si="396"/>
        <v>0</v>
      </c>
      <c r="GW148" s="91">
        <f t="shared" si="397"/>
        <v>0</v>
      </c>
      <c r="GX148" s="91">
        <f t="shared" si="398"/>
        <v>0</v>
      </c>
      <c r="GY148" s="91">
        <f t="shared" si="399"/>
        <v>0</v>
      </c>
      <c r="GZ148" s="91">
        <f t="shared" si="400"/>
        <v>0</v>
      </c>
      <c r="HA148" s="91">
        <f t="shared" si="401"/>
        <v>0</v>
      </c>
      <c r="HB148" s="91">
        <f t="shared" si="402"/>
        <v>0</v>
      </c>
      <c r="HC148" s="91">
        <f t="shared" si="403"/>
        <v>0</v>
      </c>
      <c r="HD148" s="91">
        <f t="shared" si="404"/>
        <v>0</v>
      </c>
      <c r="HE148" s="91">
        <f t="shared" si="405"/>
        <v>0</v>
      </c>
      <c r="HF148" s="91">
        <f t="shared" si="406"/>
        <v>0</v>
      </c>
      <c r="HG148" s="91">
        <f t="shared" si="407"/>
        <v>0</v>
      </c>
      <c r="HH148" s="91">
        <f t="shared" si="408"/>
        <v>0</v>
      </c>
      <c r="HI148" s="91">
        <f t="shared" si="409"/>
        <v>0</v>
      </c>
      <c r="HJ148" s="91">
        <f t="shared" si="410"/>
        <v>0</v>
      </c>
      <c r="HK148" s="91">
        <f t="shared" si="411"/>
        <v>0</v>
      </c>
      <c r="HL148" s="91">
        <f t="shared" si="412"/>
        <v>0</v>
      </c>
      <c r="HM148" s="91">
        <f t="shared" si="413"/>
        <v>0</v>
      </c>
      <c r="HN148" s="91">
        <f t="shared" si="414"/>
        <v>0</v>
      </c>
      <c r="HP148" s="91">
        <f t="shared" si="556"/>
        <v>0</v>
      </c>
      <c r="HR148" s="262">
        <f t="shared" si="557"/>
        <v>6.2008405995885592E-2</v>
      </c>
      <c r="HS148" s="91">
        <f>HR148-'SS to Constituents'!F148</f>
        <v>-0.50170437578489246</v>
      </c>
      <c r="HV148" s="289" t="str">
        <f t="shared" si="558"/>
        <v>1F.1.GTAC</v>
      </c>
      <c r="HW148" s="262">
        <f t="shared" si="435"/>
        <v>6.2008405995885592E-2</v>
      </c>
      <c r="HX148" s="262">
        <f t="shared" si="436"/>
        <v>0</v>
      </c>
      <c r="HY148" s="262">
        <f t="shared" si="437"/>
        <v>0</v>
      </c>
      <c r="HZ148" s="262">
        <f t="shared" si="438"/>
        <v>0</v>
      </c>
      <c r="IA148" s="262">
        <f t="shared" si="439"/>
        <v>0</v>
      </c>
      <c r="IB148" s="262">
        <f t="shared" si="440"/>
        <v>0</v>
      </c>
      <c r="IC148" s="262">
        <f t="shared" si="441"/>
        <v>0</v>
      </c>
      <c r="ID148" s="262">
        <f t="shared" si="442"/>
        <v>0</v>
      </c>
      <c r="IE148" s="262">
        <f t="shared" si="443"/>
        <v>0</v>
      </c>
      <c r="IF148" s="262">
        <f t="shared" si="444"/>
        <v>0</v>
      </c>
      <c r="IG148" s="262">
        <f t="shared" si="445"/>
        <v>0</v>
      </c>
      <c r="IH148" s="262">
        <f t="shared" si="446"/>
        <v>0</v>
      </c>
      <c r="II148" s="262">
        <f t="shared" si="447"/>
        <v>0</v>
      </c>
      <c r="IJ148" s="262">
        <f t="shared" si="448"/>
        <v>0</v>
      </c>
      <c r="IK148" s="262">
        <f t="shared" si="449"/>
        <v>0</v>
      </c>
      <c r="IL148" s="262">
        <f t="shared" si="450"/>
        <v>0</v>
      </c>
      <c r="IM148" s="262">
        <f t="shared" si="451"/>
        <v>0</v>
      </c>
      <c r="IN148" s="262">
        <f t="shared" si="452"/>
        <v>0</v>
      </c>
      <c r="IO148" s="262">
        <f t="shared" si="453"/>
        <v>0</v>
      </c>
      <c r="IP148" s="262">
        <f t="shared" si="454"/>
        <v>0</v>
      </c>
      <c r="IQ148" s="262">
        <f t="shared" si="455"/>
        <v>0</v>
      </c>
      <c r="IR148" s="262">
        <f t="shared" si="456"/>
        <v>0</v>
      </c>
      <c r="IS148" s="262">
        <f t="shared" si="457"/>
        <v>0</v>
      </c>
      <c r="IT148" s="262">
        <f t="shared" si="458"/>
        <v>0</v>
      </c>
      <c r="IU148" s="262">
        <f t="shared" si="459"/>
        <v>0</v>
      </c>
      <c r="IV148" s="262">
        <f t="shared" si="460"/>
        <v>0</v>
      </c>
      <c r="IW148" s="262">
        <f t="shared" si="461"/>
        <v>0</v>
      </c>
      <c r="IX148" s="262">
        <f t="shared" si="462"/>
        <v>0</v>
      </c>
      <c r="IY148" s="262">
        <f t="shared" si="463"/>
        <v>0</v>
      </c>
      <c r="IZ148" s="262">
        <f t="shared" si="464"/>
        <v>0</v>
      </c>
      <c r="JA148" s="262">
        <f t="shared" si="465"/>
        <v>0</v>
      </c>
      <c r="JB148" s="262">
        <f t="shared" si="466"/>
        <v>0</v>
      </c>
      <c r="JC148" s="262">
        <f t="shared" si="467"/>
        <v>0</v>
      </c>
      <c r="JD148" s="262">
        <f t="shared" si="468"/>
        <v>0</v>
      </c>
      <c r="JE148" s="262">
        <f t="shared" si="469"/>
        <v>0</v>
      </c>
      <c r="JF148" s="262">
        <f t="shared" si="470"/>
        <v>0</v>
      </c>
      <c r="JG148" s="262">
        <f t="shared" si="471"/>
        <v>0</v>
      </c>
      <c r="JH148" s="262">
        <f t="shared" si="472"/>
        <v>0</v>
      </c>
      <c r="JI148" s="262">
        <f t="shared" si="473"/>
        <v>0</v>
      </c>
      <c r="JJ148" s="262">
        <f t="shared" si="474"/>
        <v>0</v>
      </c>
      <c r="JK148" s="262">
        <f t="shared" si="475"/>
        <v>0</v>
      </c>
      <c r="JL148" s="262">
        <f t="shared" si="476"/>
        <v>0</v>
      </c>
      <c r="JM148" s="262">
        <f t="shared" si="477"/>
        <v>0</v>
      </c>
      <c r="JN148" s="262">
        <f t="shared" si="478"/>
        <v>0</v>
      </c>
      <c r="JO148" s="262">
        <f t="shared" si="479"/>
        <v>0</v>
      </c>
      <c r="JP148" s="262">
        <f t="shared" si="480"/>
        <v>0</v>
      </c>
      <c r="JQ148" s="262">
        <f t="shared" si="481"/>
        <v>0</v>
      </c>
      <c r="JR148" s="262">
        <f t="shared" si="482"/>
        <v>0</v>
      </c>
      <c r="JS148" s="262">
        <f t="shared" si="483"/>
        <v>0</v>
      </c>
      <c r="JT148" s="262">
        <f t="shared" si="484"/>
        <v>0</v>
      </c>
      <c r="JU148" s="262">
        <f t="shared" si="485"/>
        <v>0</v>
      </c>
      <c r="JV148" s="262">
        <f t="shared" si="486"/>
        <v>0</v>
      </c>
      <c r="JW148" s="262">
        <f t="shared" si="487"/>
        <v>0</v>
      </c>
      <c r="JX148" s="262">
        <f t="shared" si="488"/>
        <v>0</v>
      </c>
      <c r="JY148" s="262">
        <f t="shared" si="489"/>
        <v>0</v>
      </c>
      <c r="JZ148" s="262">
        <f t="shared" si="490"/>
        <v>0</v>
      </c>
      <c r="KA148" s="262">
        <f t="shared" si="491"/>
        <v>0</v>
      </c>
      <c r="KB148" s="262">
        <f t="shared" si="492"/>
        <v>0</v>
      </c>
      <c r="KC148" s="262">
        <f t="shared" si="493"/>
        <v>0</v>
      </c>
      <c r="KD148" s="262">
        <f t="shared" si="494"/>
        <v>0</v>
      </c>
      <c r="KE148" s="262">
        <f t="shared" si="495"/>
        <v>0</v>
      </c>
      <c r="KF148" s="262">
        <f t="shared" si="496"/>
        <v>0</v>
      </c>
      <c r="KG148" s="262">
        <f t="shared" si="497"/>
        <v>0</v>
      </c>
      <c r="KH148" s="262">
        <f t="shared" si="498"/>
        <v>0</v>
      </c>
      <c r="KI148" s="262">
        <f t="shared" si="499"/>
        <v>0</v>
      </c>
      <c r="KJ148" s="262">
        <f t="shared" si="500"/>
        <v>0</v>
      </c>
      <c r="KK148" s="262">
        <f t="shared" si="501"/>
        <v>0</v>
      </c>
      <c r="KL148" s="262">
        <f t="shared" si="502"/>
        <v>0</v>
      </c>
      <c r="KM148" s="262">
        <f t="shared" si="503"/>
        <v>0</v>
      </c>
      <c r="KN148" s="262">
        <f t="shared" si="504"/>
        <v>0</v>
      </c>
      <c r="KO148" s="262">
        <f t="shared" si="505"/>
        <v>0</v>
      </c>
      <c r="KP148" s="262">
        <f t="shared" si="506"/>
        <v>0</v>
      </c>
      <c r="KQ148" s="262">
        <f t="shared" si="507"/>
        <v>0</v>
      </c>
      <c r="KR148" s="262">
        <f t="shared" si="508"/>
        <v>0</v>
      </c>
      <c r="KS148" s="262">
        <f t="shared" si="509"/>
        <v>0</v>
      </c>
      <c r="KT148" s="262">
        <f t="shared" si="510"/>
        <v>0</v>
      </c>
      <c r="KU148" s="262">
        <f t="shared" si="511"/>
        <v>0</v>
      </c>
      <c r="KV148" s="262">
        <f t="shared" si="512"/>
        <v>0</v>
      </c>
      <c r="KW148" s="262">
        <f t="shared" si="513"/>
        <v>0</v>
      </c>
      <c r="KX148" s="262">
        <f t="shared" si="514"/>
        <v>0</v>
      </c>
      <c r="KY148" s="262">
        <f t="shared" si="515"/>
        <v>0</v>
      </c>
      <c r="KZ148" s="262">
        <f t="shared" si="516"/>
        <v>0</v>
      </c>
      <c r="LA148" s="262">
        <f t="shared" si="517"/>
        <v>0</v>
      </c>
      <c r="LB148" s="262">
        <f t="shared" si="518"/>
        <v>0</v>
      </c>
      <c r="LC148" s="262">
        <f t="shared" si="519"/>
        <v>0</v>
      </c>
      <c r="LD148" s="262">
        <f t="shared" si="520"/>
        <v>0</v>
      </c>
      <c r="LE148" s="262">
        <f t="shared" si="521"/>
        <v>0</v>
      </c>
      <c r="LF148" s="262">
        <f t="shared" si="522"/>
        <v>0</v>
      </c>
      <c r="LG148" s="262">
        <f t="shared" si="523"/>
        <v>0</v>
      </c>
      <c r="LH148" s="262">
        <f t="shared" si="524"/>
        <v>0</v>
      </c>
      <c r="LI148" s="262">
        <f t="shared" si="525"/>
        <v>0</v>
      </c>
      <c r="LJ148" s="262">
        <f t="shared" si="526"/>
        <v>0</v>
      </c>
      <c r="LK148" s="262">
        <f t="shared" si="527"/>
        <v>0</v>
      </c>
      <c r="LL148" s="262">
        <f t="shared" si="528"/>
        <v>0</v>
      </c>
    </row>
    <row r="149" spans="2:324" ht="39.950000000000003" customHeight="1" x14ac:dyDescent="0.25">
      <c r="B149" s="5" t="s">
        <v>90</v>
      </c>
      <c r="C149" s="68" t="s">
        <v>53</v>
      </c>
      <c r="D149" s="5" t="s">
        <v>75</v>
      </c>
      <c r="F149" s="262">
        <f>'SS to Constituents'!N149</f>
        <v>1.3779645776863463E-2</v>
      </c>
      <c r="H149" s="262">
        <f>'SS to Constituents'!O149</f>
        <v>0.11148986128553166</v>
      </c>
      <c r="I149" s="264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X149" s="91">
        <f t="shared" si="529"/>
        <v>0</v>
      </c>
      <c r="Y149" s="91">
        <f t="shared" si="530"/>
        <v>0</v>
      </c>
      <c r="Z149" s="91">
        <f t="shared" si="531"/>
        <v>0</v>
      </c>
      <c r="AA149" s="91">
        <f t="shared" si="532"/>
        <v>0</v>
      </c>
      <c r="AB149" s="91">
        <f t="shared" si="533"/>
        <v>0</v>
      </c>
      <c r="AC149" s="91">
        <f t="shared" si="534"/>
        <v>0</v>
      </c>
      <c r="AD149" s="91">
        <f t="shared" si="535"/>
        <v>0</v>
      </c>
      <c r="AE149" s="91">
        <f t="shared" si="536"/>
        <v>0</v>
      </c>
      <c r="AF149" s="91">
        <f t="shared" si="537"/>
        <v>0</v>
      </c>
      <c r="AG149" s="91">
        <f t="shared" si="538"/>
        <v>0</v>
      </c>
      <c r="AH149" s="91">
        <f t="shared" si="539"/>
        <v>0</v>
      </c>
      <c r="AI149" s="91">
        <f t="shared" si="540"/>
        <v>0</v>
      </c>
      <c r="AJ149" s="91">
        <f t="shared" si="541"/>
        <v>0</v>
      </c>
      <c r="AL149" s="91">
        <f t="shared" si="542"/>
        <v>0</v>
      </c>
      <c r="AM149" s="91">
        <f t="shared" si="543"/>
        <v>0</v>
      </c>
      <c r="AN149" s="91">
        <f t="shared" si="544"/>
        <v>0</v>
      </c>
      <c r="AO149" s="91">
        <f t="shared" si="545"/>
        <v>0</v>
      </c>
      <c r="AP149" s="91">
        <f t="shared" si="546"/>
        <v>0</v>
      </c>
      <c r="AR149" s="91">
        <f t="shared" si="547"/>
        <v>0</v>
      </c>
      <c r="AS149" s="91">
        <f t="shared" si="548"/>
        <v>0</v>
      </c>
      <c r="AT149" s="91">
        <f t="shared" si="549"/>
        <v>0</v>
      </c>
      <c r="AV149" s="91">
        <f t="shared" si="550"/>
        <v>0</v>
      </c>
      <c r="AX149" s="91">
        <f t="shared" si="551"/>
        <v>0</v>
      </c>
      <c r="AZ149" s="91">
        <f t="shared" si="552"/>
        <v>0.11148986128553166</v>
      </c>
      <c r="BB149" s="262">
        <f>'SS to Constituents'!P149</f>
        <v>0</v>
      </c>
      <c r="BC149" s="264"/>
      <c r="BD149" s="285"/>
      <c r="BE149" s="285"/>
      <c r="BF149" s="285"/>
      <c r="BG149" s="285"/>
      <c r="BH149" s="285"/>
      <c r="BI149" s="285"/>
      <c r="BJ149" s="285"/>
      <c r="BK149" s="285"/>
      <c r="BL149" s="285"/>
      <c r="BM149" s="285"/>
      <c r="BN149" s="285"/>
      <c r="BO149" s="285"/>
      <c r="BP149" s="285"/>
      <c r="BQ149" s="285"/>
      <c r="BR149" s="285"/>
      <c r="BS149" s="285"/>
      <c r="BT149" s="285"/>
      <c r="BU149" s="285"/>
      <c r="BV149" s="285"/>
      <c r="BW149" s="285"/>
      <c r="BY149" s="91">
        <f t="shared" si="553"/>
        <v>0</v>
      </c>
      <c r="BZ149" s="91">
        <f t="shared" si="368"/>
        <v>0</v>
      </c>
      <c r="CA149" s="91">
        <f t="shared" si="369"/>
        <v>0</v>
      </c>
      <c r="CB149" s="91">
        <f t="shared" si="370"/>
        <v>0</v>
      </c>
      <c r="CC149" s="91">
        <f t="shared" si="371"/>
        <v>0</v>
      </c>
      <c r="CD149" s="91">
        <f t="shared" si="372"/>
        <v>0</v>
      </c>
      <c r="CE149" s="91">
        <f t="shared" si="373"/>
        <v>0</v>
      </c>
      <c r="CF149" s="91">
        <f t="shared" si="374"/>
        <v>0</v>
      </c>
      <c r="CG149" s="91">
        <f t="shared" si="375"/>
        <v>0</v>
      </c>
      <c r="CH149" s="91">
        <f t="shared" si="357"/>
        <v>0</v>
      </c>
      <c r="CI149" s="91">
        <f t="shared" si="358"/>
        <v>0</v>
      </c>
      <c r="CJ149" s="91">
        <f t="shared" si="359"/>
        <v>0</v>
      </c>
      <c r="CK149" s="91">
        <f t="shared" si="360"/>
        <v>0</v>
      </c>
      <c r="CL149" s="91">
        <f t="shared" si="361"/>
        <v>0</v>
      </c>
      <c r="CM149" s="91">
        <f t="shared" si="362"/>
        <v>0</v>
      </c>
      <c r="CN149" s="91">
        <f t="shared" si="363"/>
        <v>0</v>
      </c>
      <c r="CO149" s="91">
        <f t="shared" si="364"/>
        <v>0</v>
      </c>
      <c r="CP149" s="91">
        <f t="shared" si="365"/>
        <v>0</v>
      </c>
      <c r="CQ149" s="91">
        <f t="shared" si="366"/>
        <v>0</v>
      </c>
      <c r="CR149" s="91">
        <f t="shared" si="367"/>
        <v>0</v>
      </c>
      <c r="CT149" s="91">
        <f t="shared" si="554"/>
        <v>0</v>
      </c>
      <c r="CV149" s="262">
        <f>'SS to Constituents'!Q149</f>
        <v>0</v>
      </c>
      <c r="CW149" s="264"/>
      <c r="CX149" s="285"/>
      <c r="CY149" s="285"/>
      <c r="CZ149" s="285"/>
      <c r="DA149" s="285"/>
      <c r="DB149" s="285"/>
      <c r="DC149" s="285"/>
      <c r="DD149" s="285"/>
      <c r="DE149" s="285"/>
      <c r="DF149" s="285"/>
      <c r="DG149" s="285"/>
      <c r="DH149" s="285"/>
      <c r="DI149" s="285"/>
      <c r="DJ149" s="285"/>
      <c r="DK149" s="285"/>
      <c r="DL149" s="285"/>
      <c r="DM149" s="285"/>
      <c r="DN149" s="285"/>
      <c r="DO149" s="285"/>
      <c r="DP149" s="285"/>
      <c r="DQ149" s="285"/>
      <c r="DR149" s="285"/>
      <c r="DS149" s="285"/>
      <c r="DT149" s="285"/>
      <c r="DU149" s="285"/>
      <c r="DV149" s="285"/>
      <c r="DW149" s="285"/>
      <c r="DX149" s="285"/>
      <c r="DY149" s="285"/>
      <c r="DZ149" s="285"/>
      <c r="EA149" s="285"/>
      <c r="EB149" s="285"/>
      <c r="EC149" s="285"/>
      <c r="ED149" s="285"/>
      <c r="EE149" s="285"/>
      <c r="EF149" s="285"/>
      <c r="EG149" s="285"/>
      <c r="EH149" s="285"/>
      <c r="EI149" s="285"/>
      <c r="EJ149" s="285"/>
      <c r="EK149" s="285"/>
      <c r="EL149" s="285"/>
      <c r="EM149" s="285"/>
      <c r="EN149" s="285"/>
      <c r="EO149" s="285"/>
      <c r="EP149" s="285"/>
      <c r="EQ149" s="285"/>
      <c r="ER149" s="285"/>
      <c r="ES149" s="285"/>
      <c r="ET149" s="285"/>
      <c r="EU149" s="285"/>
      <c r="EV149" s="285"/>
      <c r="EW149" s="285"/>
      <c r="EX149" s="285"/>
      <c r="EY149" s="285"/>
      <c r="EZ149" s="285"/>
      <c r="FA149" s="285"/>
      <c r="FB149" s="285"/>
      <c r="FC149" s="285"/>
      <c r="FD149" s="285"/>
      <c r="FE149" s="285"/>
      <c r="FG149" s="91">
        <f t="shared" si="555"/>
        <v>0</v>
      </c>
      <c r="FH149" s="91">
        <f t="shared" si="377"/>
        <v>0</v>
      </c>
      <c r="FI149" s="91">
        <f t="shared" si="378"/>
        <v>0</v>
      </c>
      <c r="FJ149" s="91">
        <f t="shared" si="379"/>
        <v>0</v>
      </c>
      <c r="FK149" s="91">
        <f t="shared" si="380"/>
        <v>0</v>
      </c>
      <c r="FL149" s="91">
        <f t="shared" si="381"/>
        <v>0</v>
      </c>
      <c r="FM149" s="91">
        <f t="shared" si="382"/>
        <v>0</v>
      </c>
      <c r="FN149" s="91">
        <f t="shared" si="383"/>
        <v>0</v>
      </c>
      <c r="FO149" s="91">
        <f t="shared" si="384"/>
        <v>0</v>
      </c>
      <c r="FP149" s="91">
        <f t="shared" si="385"/>
        <v>0</v>
      </c>
      <c r="FQ149" s="91">
        <f t="shared" si="386"/>
        <v>0</v>
      </c>
      <c r="FR149" s="91">
        <f t="shared" si="387"/>
        <v>0</v>
      </c>
      <c r="FS149" s="91">
        <f t="shared" si="388"/>
        <v>0</v>
      </c>
      <c r="FT149" s="91">
        <f t="shared" si="389"/>
        <v>0</v>
      </c>
      <c r="FU149" s="91">
        <f t="shared" si="390"/>
        <v>0</v>
      </c>
      <c r="FV149" s="91">
        <f t="shared" si="391"/>
        <v>0</v>
      </c>
      <c r="FW149" s="91">
        <f t="shared" si="376"/>
        <v>0</v>
      </c>
      <c r="FX149" s="91">
        <f t="shared" si="392"/>
        <v>0</v>
      </c>
      <c r="FY149" s="91">
        <f t="shared" si="393"/>
        <v>0</v>
      </c>
      <c r="FZ149" s="91">
        <f t="shared" si="394"/>
        <v>0</v>
      </c>
      <c r="GA149" s="91">
        <f t="shared" si="420"/>
        <v>0</v>
      </c>
      <c r="GB149" s="91">
        <f t="shared" si="421"/>
        <v>0</v>
      </c>
      <c r="GC149" s="91">
        <f t="shared" si="422"/>
        <v>0</v>
      </c>
      <c r="GD149" s="91">
        <f t="shared" si="423"/>
        <v>0</v>
      </c>
      <c r="GE149" s="91">
        <f t="shared" si="424"/>
        <v>0</v>
      </c>
      <c r="GF149" s="91">
        <f t="shared" si="425"/>
        <v>0</v>
      </c>
      <c r="GG149" s="91">
        <f t="shared" si="426"/>
        <v>0</v>
      </c>
      <c r="GH149" s="91">
        <f t="shared" si="427"/>
        <v>0</v>
      </c>
      <c r="GI149" s="91">
        <f t="shared" si="428"/>
        <v>0</v>
      </c>
      <c r="GJ149" s="91">
        <f t="shared" si="429"/>
        <v>0</v>
      </c>
      <c r="GK149" s="91">
        <f t="shared" si="430"/>
        <v>0</v>
      </c>
      <c r="GL149" s="91">
        <f t="shared" si="431"/>
        <v>0</v>
      </c>
      <c r="GM149" s="91">
        <f t="shared" si="432"/>
        <v>0</v>
      </c>
      <c r="GN149" s="91">
        <f t="shared" si="433"/>
        <v>0</v>
      </c>
      <c r="GO149" s="91">
        <f t="shared" si="434"/>
        <v>0</v>
      </c>
      <c r="GP149" s="91">
        <f t="shared" si="415"/>
        <v>0</v>
      </c>
      <c r="GQ149" s="91">
        <f t="shared" si="416"/>
        <v>0</v>
      </c>
      <c r="GR149" s="91">
        <f t="shared" si="417"/>
        <v>0</v>
      </c>
      <c r="GS149" s="91">
        <f t="shared" si="418"/>
        <v>0</v>
      </c>
      <c r="GT149" s="91">
        <f t="shared" si="419"/>
        <v>0</v>
      </c>
      <c r="GU149" s="91">
        <f t="shared" si="395"/>
        <v>0</v>
      </c>
      <c r="GV149" s="91">
        <f t="shared" si="396"/>
        <v>0</v>
      </c>
      <c r="GW149" s="91">
        <f t="shared" si="397"/>
        <v>0</v>
      </c>
      <c r="GX149" s="91">
        <f t="shared" si="398"/>
        <v>0</v>
      </c>
      <c r="GY149" s="91">
        <f t="shared" si="399"/>
        <v>0</v>
      </c>
      <c r="GZ149" s="91">
        <f t="shared" si="400"/>
        <v>0</v>
      </c>
      <c r="HA149" s="91">
        <f t="shared" si="401"/>
        <v>0</v>
      </c>
      <c r="HB149" s="91">
        <f t="shared" si="402"/>
        <v>0</v>
      </c>
      <c r="HC149" s="91">
        <f t="shared" si="403"/>
        <v>0</v>
      </c>
      <c r="HD149" s="91">
        <f t="shared" si="404"/>
        <v>0</v>
      </c>
      <c r="HE149" s="91">
        <f t="shared" si="405"/>
        <v>0</v>
      </c>
      <c r="HF149" s="91">
        <f t="shared" si="406"/>
        <v>0</v>
      </c>
      <c r="HG149" s="91">
        <f t="shared" si="407"/>
        <v>0</v>
      </c>
      <c r="HH149" s="91">
        <f t="shared" si="408"/>
        <v>0</v>
      </c>
      <c r="HI149" s="91">
        <f t="shared" si="409"/>
        <v>0</v>
      </c>
      <c r="HJ149" s="91">
        <f t="shared" si="410"/>
        <v>0</v>
      </c>
      <c r="HK149" s="91">
        <f t="shared" si="411"/>
        <v>0</v>
      </c>
      <c r="HL149" s="91">
        <f t="shared" si="412"/>
        <v>0</v>
      </c>
      <c r="HM149" s="91">
        <f t="shared" si="413"/>
        <v>0</v>
      </c>
      <c r="HN149" s="91">
        <f t="shared" si="414"/>
        <v>0</v>
      </c>
      <c r="HP149" s="91">
        <f t="shared" si="556"/>
        <v>0</v>
      </c>
      <c r="HR149" s="262">
        <f t="shared" si="557"/>
        <v>1.3779645776863463E-2</v>
      </c>
      <c r="HS149" s="91">
        <f>HR149-'SS to Constituents'!F149</f>
        <v>-0.11148986128553165</v>
      </c>
      <c r="HV149" s="289" t="str">
        <f t="shared" si="558"/>
        <v>1F.1.GTANC</v>
      </c>
      <c r="HW149" s="262">
        <f t="shared" si="435"/>
        <v>1.3779645776863463E-2</v>
      </c>
      <c r="HX149" s="262">
        <f t="shared" si="436"/>
        <v>0</v>
      </c>
      <c r="HY149" s="262">
        <f t="shared" si="437"/>
        <v>0</v>
      </c>
      <c r="HZ149" s="262">
        <f t="shared" si="438"/>
        <v>0</v>
      </c>
      <c r="IA149" s="262">
        <f t="shared" si="439"/>
        <v>0</v>
      </c>
      <c r="IB149" s="262">
        <f t="shared" si="440"/>
        <v>0</v>
      </c>
      <c r="IC149" s="262">
        <f t="shared" si="441"/>
        <v>0</v>
      </c>
      <c r="ID149" s="262">
        <f t="shared" si="442"/>
        <v>0</v>
      </c>
      <c r="IE149" s="262">
        <f t="shared" si="443"/>
        <v>0</v>
      </c>
      <c r="IF149" s="262">
        <f t="shared" si="444"/>
        <v>0</v>
      </c>
      <c r="IG149" s="262">
        <f t="shared" si="445"/>
        <v>0</v>
      </c>
      <c r="IH149" s="262">
        <f t="shared" si="446"/>
        <v>0</v>
      </c>
      <c r="II149" s="262">
        <f t="shared" si="447"/>
        <v>0</v>
      </c>
      <c r="IJ149" s="262">
        <f t="shared" si="448"/>
        <v>0</v>
      </c>
      <c r="IK149" s="262">
        <f t="shared" si="449"/>
        <v>0</v>
      </c>
      <c r="IL149" s="262">
        <f t="shared" si="450"/>
        <v>0</v>
      </c>
      <c r="IM149" s="262">
        <f t="shared" si="451"/>
        <v>0</v>
      </c>
      <c r="IN149" s="262">
        <f t="shared" si="452"/>
        <v>0</v>
      </c>
      <c r="IO149" s="262">
        <f t="shared" si="453"/>
        <v>0</v>
      </c>
      <c r="IP149" s="262">
        <f t="shared" si="454"/>
        <v>0</v>
      </c>
      <c r="IQ149" s="262">
        <f t="shared" si="455"/>
        <v>0</v>
      </c>
      <c r="IR149" s="262">
        <f t="shared" si="456"/>
        <v>0</v>
      </c>
      <c r="IS149" s="262">
        <f t="shared" si="457"/>
        <v>0</v>
      </c>
      <c r="IT149" s="262">
        <f t="shared" si="458"/>
        <v>0</v>
      </c>
      <c r="IU149" s="262">
        <f t="shared" si="459"/>
        <v>0</v>
      </c>
      <c r="IV149" s="262">
        <f t="shared" si="460"/>
        <v>0</v>
      </c>
      <c r="IW149" s="262">
        <f t="shared" si="461"/>
        <v>0</v>
      </c>
      <c r="IX149" s="262">
        <f t="shared" si="462"/>
        <v>0</v>
      </c>
      <c r="IY149" s="262">
        <f t="shared" si="463"/>
        <v>0</v>
      </c>
      <c r="IZ149" s="262">
        <f t="shared" si="464"/>
        <v>0</v>
      </c>
      <c r="JA149" s="262">
        <f t="shared" si="465"/>
        <v>0</v>
      </c>
      <c r="JB149" s="262">
        <f t="shared" si="466"/>
        <v>0</v>
      </c>
      <c r="JC149" s="262">
        <f t="shared" si="467"/>
        <v>0</v>
      </c>
      <c r="JD149" s="262">
        <f t="shared" si="468"/>
        <v>0</v>
      </c>
      <c r="JE149" s="262">
        <f t="shared" si="469"/>
        <v>0</v>
      </c>
      <c r="JF149" s="262">
        <f t="shared" si="470"/>
        <v>0</v>
      </c>
      <c r="JG149" s="262">
        <f t="shared" si="471"/>
        <v>0</v>
      </c>
      <c r="JH149" s="262">
        <f t="shared" si="472"/>
        <v>0</v>
      </c>
      <c r="JI149" s="262">
        <f t="shared" si="473"/>
        <v>0</v>
      </c>
      <c r="JJ149" s="262">
        <f t="shared" si="474"/>
        <v>0</v>
      </c>
      <c r="JK149" s="262">
        <f t="shared" si="475"/>
        <v>0</v>
      </c>
      <c r="JL149" s="262">
        <f t="shared" si="476"/>
        <v>0</v>
      </c>
      <c r="JM149" s="262">
        <f t="shared" si="477"/>
        <v>0</v>
      </c>
      <c r="JN149" s="262">
        <f t="shared" si="478"/>
        <v>0</v>
      </c>
      <c r="JO149" s="262">
        <f t="shared" si="479"/>
        <v>0</v>
      </c>
      <c r="JP149" s="262">
        <f t="shared" si="480"/>
        <v>0</v>
      </c>
      <c r="JQ149" s="262">
        <f t="shared" si="481"/>
        <v>0</v>
      </c>
      <c r="JR149" s="262">
        <f t="shared" si="482"/>
        <v>0</v>
      </c>
      <c r="JS149" s="262">
        <f t="shared" si="483"/>
        <v>0</v>
      </c>
      <c r="JT149" s="262">
        <f t="shared" si="484"/>
        <v>0</v>
      </c>
      <c r="JU149" s="262">
        <f t="shared" si="485"/>
        <v>0</v>
      </c>
      <c r="JV149" s="262">
        <f t="shared" si="486"/>
        <v>0</v>
      </c>
      <c r="JW149" s="262">
        <f t="shared" si="487"/>
        <v>0</v>
      </c>
      <c r="JX149" s="262">
        <f t="shared" si="488"/>
        <v>0</v>
      </c>
      <c r="JY149" s="262">
        <f t="shared" si="489"/>
        <v>0</v>
      </c>
      <c r="JZ149" s="262">
        <f t="shared" si="490"/>
        <v>0</v>
      </c>
      <c r="KA149" s="262">
        <f t="shared" si="491"/>
        <v>0</v>
      </c>
      <c r="KB149" s="262">
        <f t="shared" si="492"/>
        <v>0</v>
      </c>
      <c r="KC149" s="262">
        <f t="shared" si="493"/>
        <v>0</v>
      </c>
      <c r="KD149" s="262">
        <f t="shared" si="494"/>
        <v>0</v>
      </c>
      <c r="KE149" s="262">
        <f t="shared" si="495"/>
        <v>0</v>
      </c>
      <c r="KF149" s="262">
        <f t="shared" si="496"/>
        <v>0</v>
      </c>
      <c r="KG149" s="262">
        <f t="shared" si="497"/>
        <v>0</v>
      </c>
      <c r="KH149" s="262">
        <f t="shared" si="498"/>
        <v>0</v>
      </c>
      <c r="KI149" s="262">
        <f t="shared" si="499"/>
        <v>0</v>
      </c>
      <c r="KJ149" s="262">
        <f t="shared" si="500"/>
        <v>0</v>
      </c>
      <c r="KK149" s="262">
        <f t="shared" si="501"/>
        <v>0</v>
      </c>
      <c r="KL149" s="262">
        <f t="shared" si="502"/>
        <v>0</v>
      </c>
      <c r="KM149" s="262">
        <f t="shared" si="503"/>
        <v>0</v>
      </c>
      <c r="KN149" s="262">
        <f t="shared" si="504"/>
        <v>0</v>
      </c>
      <c r="KO149" s="262">
        <f t="shared" si="505"/>
        <v>0</v>
      </c>
      <c r="KP149" s="262">
        <f t="shared" si="506"/>
        <v>0</v>
      </c>
      <c r="KQ149" s="262">
        <f t="shared" si="507"/>
        <v>0</v>
      </c>
      <c r="KR149" s="262">
        <f t="shared" si="508"/>
        <v>0</v>
      </c>
      <c r="KS149" s="262">
        <f t="shared" si="509"/>
        <v>0</v>
      </c>
      <c r="KT149" s="262">
        <f t="shared" si="510"/>
        <v>0</v>
      </c>
      <c r="KU149" s="262">
        <f t="shared" si="511"/>
        <v>0</v>
      </c>
      <c r="KV149" s="262">
        <f t="shared" si="512"/>
        <v>0</v>
      </c>
      <c r="KW149" s="262">
        <f t="shared" si="513"/>
        <v>0</v>
      </c>
      <c r="KX149" s="262">
        <f t="shared" si="514"/>
        <v>0</v>
      </c>
      <c r="KY149" s="262">
        <f t="shared" si="515"/>
        <v>0</v>
      </c>
      <c r="KZ149" s="262">
        <f t="shared" si="516"/>
        <v>0</v>
      </c>
      <c r="LA149" s="262">
        <f t="shared" si="517"/>
        <v>0</v>
      </c>
      <c r="LB149" s="262">
        <f t="shared" si="518"/>
        <v>0</v>
      </c>
      <c r="LC149" s="262">
        <f t="shared" si="519"/>
        <v>0</v>
      </c>
      <c r="LD149" s="262">
        <f t="shared" si="520"/>
        <v>0</v>
      </c>
      <c r="LE149" s="262">
        <f t="shared" si="521"/>
        <v>0</v>
      </c>
      <c r="LF149" s="262">
        <f t="shared" si="522"/>
        <v>0</v>
      </c>
      <c r="LG149" s="262">
        <f t="shared" si="523"/>
        <v>0</v>
      </c>
      <c r="LH149" s="262">
        <f t="shared" si="524"/>
        <v>0</v>
      </c>
      <c r="LI149" s="262">
        <f t="shared" si="525"/>
        <v>0</v>
      </c>
      <c r="LJ149" s="262">
        <f t="shared" si="526"/>
        <v>0</v>
      </c>
      <c r="LK149" s="262">
        <f t="shared" si="527"/>
        <v>0</v>
      </c>
      <c r="LL149" s="262">
        <f t="shared" si="528"/>
        <v>0</v>
      </c>
    </row>
    <row r="150" spans="2:324" ht="39.950000000000003" hidden="1" customHeight="1" x14ac:dyDescent="0.25">
      <c r="B150" s="5" t="s">
        <v>90</v>
      </c>
      <c r="C150" s="68" t="s">
        <v>53</v>
      </c>
      <c r="D150" s="5" t="s">
        <v>76</v>
      </c>
      <c r="F150" s="262">
        <f>'SS to Constituents'!N150</f>
        <v>0</v>
      </c>
      <c r="H150" s="262">
        <f>'SS to Constituents'!O150</f>
        <v>0</v>
      </c>
      <c r="I150" s="264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X150" s="91">
        <f t="shared" si="529"/>
        <v>0</v>
      </c>
      <c r="Y150" s="91">
        <f t="shared" si="530"/>
        <v>0</v>
      </c>
      <c r="Z150" s="91">
        <f t="shared" si="531"/>
        <v>0</v>
      </c>
      <c r="AA150" s="91">
        <f t="shared" si="532"/>
        <v>0</v>
      </c>
      <c r="AB150" s="91">
        <f t="shared" si="533"/>
        <v>0</v>
      </c>
      <c r="AC150" s="91">
        <f t="shared" si="534"/>
        <v>0</v>
      </c>
      <c r="AD150" s="91">
        <f t="shared" si="535"/>
        <v>0</v>
      </c>
      <c r="AE150" s="91">
        <f t="shared" si="536"/>
        <v>0</v>
      </c>
      <c r="AF150" s="91">
        <f t="shared" si="537"/>
        <v>0</v>
      </c>
      <c r="AG150" s="91">
        <f t="shared" si="538"/>
        <v>0</v>
      </c>
      <c r="AH150" s="91">
        <f t="shared" si="539"/>
        <v>0</v>
      </c>
      <c r="AI150" s="91">
        <f t="shared" si="540"/>
        <v>0</v>
      </c>
      <c r="AJ150" s="91">
        <f t="shared" si="541"/>
        <v>0</v>
      </c>
      <c r="AL150" s="91">
        <f t="shared" si="542"/>
        <v>0</v>
      </c>
      <c r="AM150" s="91">
        <f t="shared" si="543"/>
        <v>0</v>
      </c>
      <c r="AN150" s="91">
        <f t="shared" si="544"/>
        <v>0</v>
      </c>
      <c r="AO150" s="91">
        <f t="shared" si="545"/>
        <v>0</v>
      </c>
      <c r="AP150" s="91">
        <f t="shared" si="546"/>
        <v>0</v>
      </c>
      <c r="AR150" s="91">
        <f t="shared" si="547"/>
        <v>0</v>
      </c>
      <c r="AS150" s="91">
        <f t="shared" si="548"/>
        <v>0</v>
      </c>
      <c r="AT150" s="91">
        <f t="shared" si="549"/>
        <v>0</v>
      </c>
      <c r="AV150" s="91">
        <f t="shared" si="550"/>
        <v>0</v>
      </c>
      <c r="AX150" s="91">
        <f t="shared" si="551"/>
        <v>0</v>
      </c>
      <c r="AZ150" s="91">
        <f t="shared" si="552"/>
        <v>0</v>
      </c>
      <c r="BB150" s="262">
        <f>'SS to Constituents'!P150</f>
        <v>0</v>
      </c>
      <c r="BC150" s="264"/>
      <c r="BD150" s="285"/>
      <c r="BE150" s="285"/>
      <c r="BF150" s="285"/>
      <c r="BG150" s="285"/>
      <c r="BH150" s="285"/>
      <c r="BI150" s="285"/>
      <c r="BJ150" s="285"/>
      <c r="BK150" s="285"/>
      <c r="BL150" s="285"/>
      <c r="BM150" s="285"/>
      <c r="BN150" s="285"/>
      <c r="BO150" s="285"/>
      <c r="BP150" s="285"/>
      <c r="BQ150" s="285"/>
      <c r="BR150" s="285"/>
      <c r="BS150" s="285"/>
      <c r="BT150" s="285"/>
      <c r="BU150" s="285"/>
      <c r="BV150" s="285"/>
      <c r="BW150" s="285"/>
      <c r="BY150" s="91">
        <f t="shared" si="553"/>
        <v>0</v>
      </c>
      <c r="BZ150" s="91">
        <f t="shared" si="368"/>
        <v>0</v>
      </c>
      <c r="CA150" s="91">
        <f t="shared" si="369"/>
        <v>0</v>
      </c>
      <c r="CB150" s="91">
        <f t="shared" si="370"/>
        <v>0</v>
      </c>
      <c r="CC150" s="91">
        <f t="shared" si="371"/>
        <v>0</v>
      </c>
      <c r="CD150" s="91">
        <f t="shared" si="372"/>
        <v>0</v>
      </c>
      <c r="CE150" s="91">
        <f t="shared" si="373"/>
        <v>0</v>
      </c>
      <c r="CF150" s="91">
        <f t="shared" si="374"/>
        <v>0</v>
      </c>
      <c r="CG150" s="91">
        <f t="shared" si="375"/>
        <v>0</v>
      </c>
      <c r="CH150" s="91">
        <f t="shared" si="357"/>
        <v>0</v>
      </c>
      <c r="CI150" s="91">
        <f t="shared" si="358"/>
        <v>0</v>
      </c>
      <c r="CJ150" s="91">
        <f t="shared" si="359"/>
        <v>0</v>
      </c>
      <c r="CK150" s="91">
        <f t="shared" si="360"/>
        <v>0</v>
      </c>
      <c r="CL150" s="91">
        <f t="shared" si="361"/>
        <v>0</v>
      </c>
      <c r="CM150" s="91">
        <f t="shared" si="362"/>
        <v>0</v>
      </c>
      <c r="CN150" s="91">
        <f t="shared" si="363"/>
        <v>0</v>
      </c>
      <c r="CO150" s="91">
        <f t="shared" si="364"/>
        <v>0</v>
      </c>
      <c r="CP150" s="91">
        <f t="shared" si="365"/>
        <v>0</v>
      </c>
      <c r="CQ150" s="91">
        <f t="shared" si="366"/>
        <v>0</v>
      </c>
      <c r="CR150" s="91">
        <f t="shared" si="367"/>
        <v>0</v>
      </c>
      <c r="CT150" s="91">
        <f t="shared" si="554"/>
        <v>0</v>
      </c>
      <c r="CV150" s="262">
        <f>'SS to Constituents'!Q150</f>
        <v>0</v>
      </c>
      <c r="CW150" s="264"/>
      <c r="CX150" s="285"/>
      <c r="CY150" s="285"/>
      <c r="CZ150" s="285"/>
      <c r="DA150" s="285"/>
      <c r="DB150" s="285"/>
      <c r="DC150" s="285"/>
      <c r="DD150" s="285"/>
      <c r="DE150" s="285"/>
      <c r="DF150" s="285"/>
      <c r="DG150" s="285"/>
      <c r="DH150" s="285"/>
      <c r="DI150" s="285"/>
      <c r="DJ150" s="285"/>
      <c r="DK150" s="285"/>
      <c r="DL150" s="285"/>
      <c r="DM150" s="285"/>
      <c r="DN150" s="285"/>
      <c r="DO150" s="285"/>
      <c r="DP150" s="285"/>
      <c r="DQ150" s="285"/>
      <c r="DR150" s="285"/>
      <c r="DS150" s="285"/>
      <c r="DT150" s="285"/>
      <c r="DU150" s="285"/>
      <c r="DV150" s="285"/>
      <c r="DW150" s="285"/>
      <c r="DX150" s="285"/>
      <c r="DY150" s="285"/>
      <c r="DZ150" s="285"/>
      <c r="EA150" s="285"/>
      <c r="EB150" s="285"/>
      <c r="EC150" s="285"/>
      <c r="ED150" s="285"/>
      <c r="EE150" s="285"/>
      <c r="EF150" s="285"/>
      <c r="EG150" s="285"/>
      <c r="EH150" s="285"/>
      <c r="EI150" s="285"/>
      <c r="EJ150" s="285"/>
      <c r="EK150" s="285"/>
      <c r="EL150" s="285"/>
      <c r="EM150" s="285"/>
      <c r="EN150" s="285"/>
      <c r="EO150" s="285"/>
      <c r="EP150" s="285"/>
      <c r="EQ150" s="285"/>
      <c r="ER150" s="285"/>
      <c r="ES150" s="285"/>
      <c r="ET150" s="285"/>
      <c r="EU150" s="285"/>
      <c r="EV150" s="285"/>
      <c r="EW150" s="285"/>
      <c r="EX150" s="285"/>
      <c r="EY150" s="285"/>
      <c r="EZ150" s="285"/>
      <c r="FA150" s="285"/>
      <c r="FB150" s="285"/>
      <c r="FC150" s="285"/>
      <c r="FD150" s="285"/>
      <c r="FE150" s="285"/>
      <c r="FG150" s="91">
        <f t="shared" si="555"/>
        <v>0</v>
      </c>
      <c r="FH150" s="91">
        <f t="shared" si="377"/>
        <v>0</v>
      </c>
      <c r="FI150" s="91">
        <f t="shared" si="378"/>
        <v>0</v>
      </c>
      <c r="FJ150" s="91">
        <f t="shared" si="379"/>
        <v>0</v>
      </c>
      <c r="FK150" s="91">
        <f t="shared" si="380"/>
        <v>0</v>
      </c>
      <c r="FL150" s="91">
        <f t="shared" si="381"/>
        <v>0</v>
      </c>
      <c r="FM150" s="91">
        <f t="shared" si="382"/>
        <v>0</v>
      </c>
      <c r="FN150" s="91">
        <f t="shared" si="383"/>
        <v>0</v>
      </c>
      <c r="FO150" s="91">
        <f t="shared" si="384"/>
        <v>0</v>
      </c>
      <c r="FP150" s="91">
        <f t="shared" si="385"/>
        <v>0</v>
      </c>
      <c r="FQ150" s="91">
        <f t="shared" si="386"/>
        <v>0</v>
      </c>
      <c r="FR150" s="91">
        <f t="shared" si="387"/>
        <v>0</v>
      </c>
      <c r="FS150" s="91">
        <f t="shared" si="388"/>
        <v>0</v>
      </c>
      <c r="FT150" s="91">
        <f t="shared" si="389"/>
        <v>0</v>
      </c>
      <c r="FU150" s="91">
        <f t="shared" si="390"/>
        <v>0</v>
      </c>
      <c r="FV150" s="91">
        <f t="shared" si="391"/>
        <v>0</v>
      </c>
      <c r="FW150" s="91">
        <f t="shared" si="376"/>
        <v>0</v>
      </c>
      <c r="FX150" s="91">
        <f t="shared" si="392"/>
        <v>0</v>
      </c>
      <c r="FY150" s="91">
        <f t="shared" si="393"/>
        <v>0</v>
      </c>
      <c r="FZ150" s="91">
        <f t="shared" si="394"/>
        <v>0</v>
      </c>
      <c r="GA150" s="91">
        <f t="shared" si="420"/>
        <v>0</v>
      </c>
      <c r="GB150" s="91">
        <f t="shared" si="421"/>
        <v>0</v>
      </c>
      <c r="GC150" s="91">
        <f t="shared" si="422"/>
        <v>0</v>
      </c>
      <c r="GD150" s="91">
        <f t="shared" si="423"/>
        <v>0</v>
      </c>
      <c r="GE150" s="91">
        <f t="shared" si="424"/>
        <v>0</v>
      </c>
      <c r="GF150" s="91">
        <f t="shared" si="425"/>
        <v>0</v>
      </c>
      <c r="GG150" s="91">
        <f t="shared" si="426"/>
        <v>0</v>
      </c>
      <c r="GH150" s="91">
        <f t="shared" si="427"/>
        <v>0</v>
      </c>
      <c r="GI150" s="91">
        <f t="shared" si="428"/>
        <v>0</v>
      </c>
      <c r="GJ150" s="91">
        <f t="shared" si="429"/>
        <v>0</v>
      </c>
      <c r="GK150" s="91">
        <f t="shared" si="430"/>
        <v>0</v>
      </c>
      <c r="GL150" s="91">
        <f t="shared" si="431"/>
        <v>0</v>
      </c>
      <c r="GM150" s="91">
        <f t="shared" si="432"/>
        <v>0</v>
      </c>
      <c r="GN150" s="91">
        <f t="shared" si="433"/>
        <v>0</v>
      </c>
      <c r="GO150" s="91">
        <f t="shared" si="434"/>
        <v>0</v>
      </c>
      <c r="GP150" s="91">
        <f t="shared" si="415"/>
        <v>0</v>
      </c>
      <c r="GQ150" s="91">
        <f t="shared" si="416"/>
        <v>0</v>
      </c>
      <c r="GR150" s="91">
        <f t="shared" si="417"/>
        <v>0</v>
      </c>
      <c r="GS150" s="91">
        <f t="shared" si="418"/>
        <v>0</v>
      </c>
      <c r="GT150" s="91">
        <f t="shared" si="419"/>
        <v>0</v>
      </c>
      <c r="GU150" s="91">
        <f t="shared" si="395"/>
        <v>0</v>
      </c>
      <c r="GV150" s="91">
        <f t="shared" si="396"/>
        <v>0</v>
      </c>
      <c r="GW150" s="91">
        <f t="shared" si="397"/>
        <v>0</v>
      </c>
      <c r="GX150" s="91">
        <f t="shared" si="398"/>
        <v>0</v>
      </c>
      <c r="GY150" s="91">
        <f t="shared" si="399"/>
        <v>0</v>
      </c>
      <c r="GZ150" s="91">
        <f t="shared" si="400"/>
        <v>0</v>
      </c>
      <c r="HA150" s="91">
        <f t="shared" si="401"/>
        <v>0</v>
      </c>
      <c r="HB150" s="91">
        <f t="shared" si="402"/>
        <v>0</v>
      </c>
      <c r="HC150" s="91">
        <f t="shared" si="403"/>
        <v>0</v>
      </c>
      <c r="HD150" s="91">
        <f t="shared" si="404"/>
        <v>0</v>
      </c>
      <c r="HE150" s="91">
        <f t="shared" si="405"/>
        <v>0</v>
      </c>
      <c r="HF150" s="91">
        <f t="shared" si="406"/>
        <v>0</v>
      </c>
      <c r="HG150" s="91">
        <f t="shared" si="407"/>
        <v>0</v>
      </c>
      <c r="HH150" s="91">
        <f t="shared" si="408"/>
        <v>0</v>
      </c>
      <c r="HI150" s="91">
        <f t="shared" si="409"/>
        <v>0</v>
      </c>
      <c r="HJ150" s="91">
        <f t="shared" si="410"/>
        <v>0</v>
      </c>
      <c r="HK150" s="91">
        <f t="shared" si="411"/>
        <v>0</v>
      </c>
      <c r="HL150" s="91">
        <f t="shared" si="412"/>
        <v>0</v>
      </c>
      <c r="HM150" s="91">
        <f t="shared" si="413"/>
        <v>0</v>
      </c>
      <c r="HN150" s="91">
        <f t="shared" si="414"/>
        <v>0</v>
      </c>
      <c r="HP150" s="91">
        <f t="shared" si="556"/>
        <v>0</v>
      </c>
      <c r="HR150" s="262">
        <f t="shared" si="557"/>
        <v>0</v>
      </c>
      <c r="HS150" s="91">
        <f>HR150-'SS to Constituents'!F150</f>
        <v>0</v>
      </c>
      <c r="HV150" s="289" t="str">
        <f t="shared" si="558"/>
        <v>1F.1.IGTAC</v>
      </c>
      <c r="HW150" s="262">
        <f t="shared" si="435"/>
        <v>0</v>
      </c>
      <c r="HX150" s="262">
        <f t="shared" si="436"/>
        <v>0</v>
      </c>
      <c r="HY150" s="262">
        <f t="shared" si="437"/>
        <v>0</v>
      </c>
      <c r="HZ150" s="262">
        <f t="shared" si="438"/>
        <v>0</v>
      </c>
      <c r="IA150" s="262">
        <f t="shared" si="439"/>
        <v>0</v>
      </c>
      <c r="IB150" s="262">
        <f t="shared" si="440"/>
        <v>0</v>
      </c>
      <c r="IC150" s="262">
        <f t="shared" si="441"/>
        <v>0</v>
      </c>
      <c r="ID150" s="262">
        <f t="shared" si="442"/>
        <v>0</v>
      </c>
      <c r="IE150" s="262">
        <f t="shared" si="443"/>
        <v>0</v>
      </c>
      <c r="IF150" s="262">
        <f t="shared" si="444"/>
        <v>0</v>
      </c>
      <c r="IG150" s="262">
        <f t="shared" si="445"/>
        <v>0</v>
      </c>
      <c r="IH150" s="262">
        <f t="shared" si="446"/>
        <v>0</v>
      </c>
      <c r="II150" s="262">
        <f t="shared" si="447"/>
        <v>0</v>
      </c>
      <c r="IJ150" s="262">
        <f t="shared" si="448"/>
        <v>0</v>
      </c>
      <c r="IK150" s="262">
        <f t="shared" si="449"/>
        <v>0</v>
      </c>
      <c r="IL150" s="262">
        <f t="shared" si="450"/>
        <v>0</v>
      </c>
      <c r="IM150" s="262">
        <f t="shared" si="451"/>
        <v>0</v>
      </c>
      <c r="IN150" s="262">
        <f t="shared" si="452"/>
        <v>0</v>
      </c>
      <c r="IO150" s="262">
        <f t="shared" si="453"/>
        <v>0</v>
      </c>
      <c r="IP150" s="262">
        <f t="shared" si="454"/>
        <v>0</v>
      </c>
      <c r="IQ150" s="262">
        <f t="shared" si="455"/>
        <v>0</v>
      </c>
      <c r="IR150" s="262">
        <f t="shared" si="456"/>
        <v>0</v>
      </c>
      <c r="IS150" s="262">
        <f t="shared" si="457"/>
        <v>0</v>
      </c>
      <c r="IT150" s="262">
        <f t="shared" si="458"/>
        <v>0</v>
      </c>
      <c r="IU150" s="262">
        <f t="shared" si="459"/>
        <v>0</v>
      </c>
      <c r="IV150" s="262">
        <f t="shared" si="460"/>
        <v>0</v>
      </c>
      <c r="IW150" s="262">
        <f t="shared" si="461"/>
        <v>0</v>
      </c>
      <c r="IX150" s="262">
        <f t="shared" si="462"/>
        <v>0</v>
      </c>
      <c r="IY150" s="262">
        <f t="shared" si="463"/>
        <v>0</v>
      </c>
      <c r="IZ150" s="262">
        <f t="shared" si="464"/>
        <v>0</v>
      </c>
      <c r="JA150" s="262">
        <f t="shared" si="465"/>
        <v>0</v>
      </c>
      <c r="JB150" s="262">
        <f t="shared" si="466"/>
        <v>0</v>
      </c>
      <c r="JC150" s="262">
        <f t="shared" si="467"/>
        <v>0</v>
      </c>
      <c r="JD150" s="262">
        <f t="shared" si="468"/>
        <v>0</v>
      </c>
      <c r="JE150" s="262">
        <f t="shared" si="469"/>
        <v>0</v>
      </c>
      <c r="JF150" s="262">
        <f t="shared" si="470"/>
        <v>0</v>
      </c>
      <c r="JG150" s="262">
        <f t="shared" si="471"/>
        <v>0</v>
      </c>
      <c r="JH150" s="262">
        <f t="shared" si="472"/>
        <v>0</v>
      </c>
      <c r="JI150" s="262">
        <f t="shared" si="473"/>
        <v>0</v>
      </c>
      <c r="JJ150" s="262">
        <f t="shared" si="474"/>
        <v>0</v>
      </c>
      <c r="JK150" s="262">
        <f t="shared" si="475"/>
        <v>0</v>
      </c>
      <c r="JL150" s="262">
        <f t="shared" si="476"/>
        <v>0</v>
      </c>
      <c r="JM150" s="262">
        <f t="shared" si="477"/>
        <v>0</v>
      </c>
      <c r="JN150" s="262">
        <f t="shared" si="478"/>
        <v>0</v>
      </c>
      <c r="JO150" s="262">
        <f t="shared" si="479"/>
        <v>0</v>
      </c>
      <c r="JP150" s="262">
        <f t="shared" si="480"/>
        <v>0</v>
      </c>
      <c r="JQ150" s="262">
        <f t="shared" si="481"/>
        <v>0</v>
      </c>
      <c r="JR150" s="262">
        <f t="shared" si="482"/>
        <v>0</v>
      </c>
      <c r="JS150" s="262">
        <f t="shared" si="483"/>
        <v>0</v>
      </c>
      <c r="JT150" s="262">
        <f t="shared" si="484"/>
        <v>0</v>
      </c>
      <c r="JU150" s="262">
        <f t="shared" si="485"/>
        <v>0</v>
      </c>
      <c r="JV150" s="262">
        <f t="shared" si="486"/>
        <v>0</v>
      </c>
      <c r="JW150" s="262">
        <f t="shared" si="487"/>
        <v>0</v>
      </c>
      <c r="JX150" s="262">
        <f t="shared" si="488"/>
        <v>0</v>
      </c>
      <c r="JY150" s="262">
        <f t="shared" si="489"/>
        <v>0</v>
      </c>
      <c r="JZ150" s="262">
        <f t="shared" si="490"/>
        <v>0</v>
      </c>
      <c r="KA150" s="262">
        <f t="shared" si="491"/>
        <v>0</v>
      </c>
      <c r="KB150" s="262">
        <f t="shared" si="492"/>
        <v>0</v>
      </c>
      <c r="KC150" s="262">
        <f t="shared" si="493"/>
        <v>0</v>
      </c>
      <c r="KD150" s="262">
        <f t="shared" si="494"/>
        <v>0</v>
      </c>
      <c r="KE150" s="262">
        <f t="shared" si="495"/>
        <v>0</v>
      </c>
      <c r="KF150" s="262">
        <f t="shared" si="496"/>
        <v>0</v>
      </c>
      <c r="KG150" s="262">
        <f t="shared" si="497"/>
        <v>0</v>
      </c>
      <c r="KH150" s="262">
        <f t="shared" si="498"/>
        <v>0</v>
      </c>
      <c r="KI150" s="262">
        <f t="shared" si="499"/>
        <v>0</v>
      </c>
      <c r="KJ150" s="262">
        <f t="shared" si="500"/>
        <v>0</v>
      </c>
      <c r="KK150" s="262">
        <f t="shared" si="501"/>
        <v>0</v>
      </c>
      <c r="KL150" s="262">
        <f t="shared" si="502"/>
        <v>0</v>
      </c>
      <c r="KM150" s="262">
        <f t="shared" si="503"/>
        <v>0</v>
      </c>
      <c r="KN150" s="262">
        <f t="shared" si="504"/>
        <v>0</v>
      </c>
      <c r="KO150" s="262">
        <f t="shared" si="505"/>
        <v>0</v>
      </c>
      <c r="KP150" s="262">
        <f t="shared" si="506"/>
        <v>0</v>
      </c>
      <c r="KQ150" s="262">
        <f t="shared" si="507"/>
        <v>0</v>
      </c>
      <c r="KR150" s="262">
        <f t="shared" si="508"/>
        <v>0</v>
      </c>
      <c r="KS150" s="262">
        <f t="shared" si="509"/>
        <v>0</v>
      </c>
      <c r="KT150" s="262">
        <f t="shared" si="510"/>
        <v>0</v>
      </c>
      <c r="KU150" s="262">
        <f t="shared" si="511"/>
        <v>0</v>
      </c>
      <c r="KV150" s="262">
        <f t="shared" si="512"/>
        <v>0</v>
      </c>
      <c r="KW150" s="262">
        <f t="shared" si="513"/>
        <v>0</v>
      </c>
      <c r="KX150" s="262">
        <f t="shared" si="514"/>
        <v>0</v>
      </c>
      <c r="KY150" s="262">
        <f t="shared" si="515"/>
        <v>0</v>
      </c>
      <c r="KZ150" s="262">
        <f t="shared" si="516"/>
        <v>0</v>
      </c>
      <c r="LA150" s="262">
        <f t="shared" si="517"/>
        <v>0</v>
      </c>
      <c r="LB150" s="262">
        <f t="shared" si="518"/>
        <v>0</v>
      </c>
      <c r="LC150" s="262">
        <f t="shared" si="519"/>
        <v>0</v>
      </c>
      <c r="LD150" s="262">
        <f t="shared" si="520"/>
        <v>0</v>
      </c>
      <c r="LE150" s="262">
        <f t="shared" si="521"/>
        <v>0</v>
      </c>
      <c r="LF150" s="262">
        <f t="shared" si="522"/>
        <v>0</v>
      </c>
      <c r="LG150" s="262">
        <f t="shared" si="523"/>
        <v>0</v>
      </c>
      <c r="LH150" s="262">
        <f t="shared" si="524"/>
        <v>0</v>
      </c>
      <c r="LI150" s="262">
        <f t="shared" si="525"/>
        <v>0</v>
      </c>
      <c r="LJ150" s="262">
        <f t="shared" si="526"/>
        <v>0</v>
      </c>
      <c r="LK150" s="262">
        <f t="shared" si="527"/>
        <v>0</v>
      </c>
      <c r="LL150" s="262">
        <f t="shared" si="528"/>
        <v>0</v>
      </c>
    </row>
    <row r="151" spans="2:324" ht="39.950000000000003" hidden="1" customHeight="1" x14ac:dyDescent="0.25">
      <c r="B151" s="5" t="s">
        <v>90</v>
      </c>
      <c r="C151" s="68" t="s">
        <v>53</v>
      </c>
      <c r="D151" s="5" t="s">
        <v>77</v>
      </c>
      <c r="F151" s="262">
        <f>'SS to Constituents'!N151</f>
        <v>0</v>
      </c>
      <c r="H151" s="262">
        <f>'SS to Constituents'!O151</f>
        <v>0</v>
      </c>
      <c r="I151" s="264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X151" s="91">
        <f t="shared" si="529"/>
        <v>0</v>
      </c>
      <c r="Y151" s="91">
        <f t="shared" si="530"/>
        <v>0</v>
      </c>
      <c r="Z151" s="91">
        <f t="shared" si="531"/>
        <v>0</v>
      </c>
      <c r="AA151" s="91">
        <f t="shared" si="532"/>
        <v>0</v>
      </c>
      <c r="AB151" s="91">
        <f t="shared" si="533"/>
        <v>0</v>
      </c>
      <c r="AC151" s="91">
        <f t="shared" si="534"/>
        <v>0</v>
      </c>
      <c r="AD151" s="91">
        <f t="shared" si="535"/>
        <v>0</v>
      </c>
      <c r="AE151" s="91">
        <f t="shared" si="536"/>
        <v>0</v>
      </c>
      <c r="AF151" s="91">
        <f t="shared" si="537"/>
        <v>0</v>
      </c>
      <c r="AG151" s="91">
        <f t="shared" si="538"/>
        <v>0</v>
      </c>
      <c r="AH151" s="91">
        <f t="shared" si="539"/>
        <v>0</v>
      </c>
      <c r="AI151" s="91">
        <f t="shared" si="540"/>
        <v>0</v>
      </c>
      <c r="AJ151" s="91">
        <f t="shared" si="541"/>
        <v>0</v>
      </c>
      <c r="AL151" s="91">
        <f t="shared" si="542"/>
        <v>0</v>
      </c>
      <c r="AM151" s="91">
        <f t="shared" si="543"/>
        <v>0</v>
      </c>
      <c r="AN151" s="91">
        <f t="shared" si="544"/>
        <v>0</v>
      </c>
      <c r="AO151" s="91">
        <f t="shared" si="545"/>
        <v>0</v>
      </c>
      <c r="AP151" s="91">
        <f t="shared" si="546"/>
        <v>0</v>
      </c>
      <c r="AR151" s="91">
        <f t="shared" si="547"/>
        <v>0</v>
      </c>
      <c r="AS151" s="91">
        <f t="shared" si="548"/>
        <v>0</v>
      </c>
      <c r="AT151" s="91">
        <f t="shared" si="549"/>
        <v>0</v>
      </c>
      <c r="AV151" s="91">
        <f t="shared" si="550"/>
        <v>0</v>
      </c>
      <c r="AX151" s="91">
        <f t="shared" si="551"/>
        <v>0</v>
      </c>
      <c r="AZ151" s="91">
        <f t="shared" si="552"/>
        <v>0</v>
      </c>
      <c r="BB151" s="262">
        <f>'SS to Constituents'!P151</f>
        <v>0</v>
      </c>
      <c r="BC151" s="264"/>
      <c r="BD151" s="285"/>
      <c r="BE151" s="285"/>
      <c r="BF151" s="285"/>
      <c r="BG151" s="285"/>
      <c r="BH151" s="285"/>
      <c r="BI151" s="285"/>
      <c r="BJ151" s="285"/>
      <c r="BK151" s="285"/>
      <c r="BL151" s="285"/>
      <c r="BM151" s="285"/>
      <c r="BN151" s="285"/>
      <c r="BO151" s="285"/>
      <c r="BP151" s="285"/>
      <c r="BQ151" s="285"/>
      <c r="BR151" s="285"/>
      <c r="BS151" s="285"/>
      <c r="BT151" s="285"/>
      <c r="BU151" s="285"/>
      <c r="BV151" s="285"/>
      <c r="BW151" s="285"/>
      <c r="BY151" s="91">
        <f t="shared" si="553"/>
        <v>0</v>
      </c>
      <c r="BZ151" s="91">
        <f t="shared" si="368"/>
        <v>0</v>
      </c>
      <c r="CA151" s="91">
        <f t="shared" si="369"/>
        <v>0</v>
      </c>
      <c r="CB151" s="91">
        <f t="shared" si="370"/>
        <v>0</v>
      </c>
      <c r="CC151" s="91">
        <f t="shared" si="371"/>
        <v>0</v>
      </c>
      <c r="CD151" s="91">
        <f t="shared" si="372"/>
        <v>0</v>
      </c>
      <c r="CE151" s="91">
        <f t="shared" si="373"/>
        <v>0</v>
      </c>
      <c r="CF151" s="91">
        <f t="shared" si="374"/>
        <v>0</v>
      </c>
      <c r="CG151" s="91">
        <f t="shared" si="375"/>
        <v>0</v>
      </c>
      <c r="CH151" s="91">
        <f t="shared" si="357"/>
        <v>0</v>
      </c>
      <c r="CI151" s="91">
        <f t="shared" si="358"/>
        <v>0</v>
      </c>
      <c r="CJ151" s="91">
        <f t="shared" si="359"/>
        <v>0</v>
      </c>
      <c r="CK151" s="91">
        <f t="shared" si="360"/>
        <v>0</v>
      </c>
      <c r="CL151" s="91">
        <f t="shared" si="361"/>
        <v>0</v>
      </c>
      <c r="CM151" s="91">
        <f t="shared" si="362"/>
        <v>0</v>
      </c>
      <c r="CN151" s="91">
        <f t="shared" si="363"/>
        <v>0</v>
      </c>
      <c r="CO151" s="91">
        <f t="shared" si="364"/>
        <v>0</v>
      </c>
      <c r="CP151" s="91">
        <f t="shared" si="365"/>
        <v>0</v>
      </c>
      <c r="CQ151" s="91">
        <f t="shared" si="366"/>
        <v>0</v>
      </c>
      <c r="CR151" s="91">
        <f t="shared" si="367"/>
        <v>0</v>
      </c>
      <c r="CT151" s="91">
        <f t="shared" si="554"/>
        <v>0</v>
      </c>
      <c r="CV151" s="262">
        <f>'SS to Constituents'!Q151</f>
        <v>0</v>
      </c>
      <c r="CW151" s="264"/>
      <c r="CX151" s="285"/>
      <c r="CY151" s="285"/>
      <c r="CZ151" s="285"/>
      <c r="DA151" s="285"/>
      <c r="DB151" s="285"/>
      <c r="DC151" s="285"/>
      <c r="DD151" s="285"/>
      <c r="DE151" s="285"/>
      <c r="DF151" s="285"/>
      <c r="DG151" s="285"/>
      <c r="DH151" s="285"/>
      <c r="DI151" s="285"/>
      <c r="DJ151" s="285"/>
      <c r="DK151" s="285"/>
      <c r="DL151" s="285"/>
      <c r="DM151" s="285"/>
      <c r="DN151" s="285"/>
      <c r="DO151" s="285"/>
      <c r="DP151" s="285"/>
      <c r="DQ151" s="285"/>
      <c r="DR151" s="285"/>
      <c r="DS151" s="285"/>
      <c r="DT151" s="285"/>
      <c r="DU151" s="285"/>
      <c r="DV151" s="285"/>
      <c r="DW151" s="285"/>
      <c r="DX151" s="285"/>
      <c r="DY151" s="285"/>
      <c r="DZ151" s="285"/>
      <c r="EA151" s="285"/>
      <c r="EB151" s="285"/>
      <c r="EC151" s="285"/>
      <c r="ED151" s="285"/>
      <c r="EE151" s="285"/>
      <c r="EF151" s="285"/>
      <c r="EG151" s="285"/>
      <c r="EH151" s="285"/>
      <c r="EI151" s="285"/>
      <c r="EJ151" s="285"/>
      <c r="EK151" s="285"/>
      <c r="EL151" s="285"/>
      <c r="EM151" s="285"/>
      <c r="EN151" s="285"/>
      <c r="EO151" s="285"/>
      <c r="EP151" s="285"/>
      <c r="EQ151" s="285"/>
      <c r="ER151" s="285"/>
      <c r="ES151" s="285"/>
      <c r="ET151" s="285"/>
      <c r="EU151" s="285"/>
      <c r="EV151" s="285"/>
      <c r="EW151" s="285"/>
      <c r="EX151" s="285"/>
      <c r="EY151" s="285"/>
      <c r="EZ151" s="285"/>
      <c r="FA151" s="285"/>
      <c r="FB151" s="285"/>
      <c r="FC151" s="285"/>
      <c r="FD151" s="285"/>
      <c r="FE151" s="285"/>
      <c r="FG151" s="91">
        <f t="shared" si="555"/>
        <v>0</v>
      </c>
      <c r="FH151" s="91">
        <f t="shared" si="377"/>
        <v>0</v>
      </c>
      <c r="FI151" s="91">
        <f t="shared" si="378"/>
        <v>0</v>
      </c>
      <c r="FJ151" s="91">
        <f t="shared" si="379"/>
        <v>0</v>
      </c>
      <c r="FK151" s="91">
        <f t="shared" si="380"/>
        <v>0</v>
      </c>
      <c r="FL151" s="91">
        <f t="shared" si="381"/>
        <v>0</v>
      </c>
      <c r="FM151" s="91">
        <f t="shared" si="382"/>
        <v>0</v>
      </c>
      <c r="FN151" s="91">
        <f t="shared" si="383"/>
        <v>0</v>
      </c>
      <c r="FO151" s="91">
        <f t="shared" si="384"/>
        <v>0</v>
      </c>
      <c r="FP151" s="91">
        <f t="shared" si="385"/>
        <v>0</v>
      </c>
      <c r="FQ151" s="91">
        <f t="shared" si="386"/>
        <v>0</v>
      </c>
      <c r="FR151" s="91">
        <f t="shared" si="387"/>
        <v>0</v>
      </c>
      <c r="FS151" s="91">
        <f t="shared" si="388"/>
        <v>0</v>
      </c>
      <c r="FT151" s="91">
        <f t="shared" si="389"/>
        <v>0</v>
      </c>
      <c r="FU151" s="91">
        <f t="shared" si="390"/>
        <v>0</v>
      </c>
      <c r="FV151" s="91">
        <f t="shared" si="391"/>
        <v>0</v>
      </c>
      <c r="FW151" s="91">
        <f t="shared" si="376"/>
        <v>0</v>
      </c>
      <c r="FX151" s="91">
        <f t="shared" si="392"/>
        <v>0</v>
      </c>
      <c r="FY151" s="91">
        <f t="shared" si="393"/>
        <v>0</v>
      </c>
      <c r="FZ151" s="91">
        <f t="shared" si="394"/>
        <v>0</v>
      </c>
      <c r="GA151" s="91">
        <f t="shared" si="420"/>
        <v>0</v>
      </c>
      <c r="GB151" s="91">
        <f t="shared" si="421"/>
        <v>0</v>
      </c>
      <c r="GC151" s="91">
        <f t="shared" si="422"/>
        <v>0</v>
      </c>
      <c r="GD151" s="91">
        <f t="shared" si="423"/>
        <v>0</v>
      </c>
      <c r="GE151" s="91">
        <f t="shared" si="424"/>
        <v>0</v>
      </c>
      <c r="GF151" s="91">
        <f t="shared" si="425"/>
        <v>0</v>
      </c>
      <c r="GG151" s="91">
        <f t="shared" si="426"/>
        <v>0</v>
      </c>
      <c r="GH151" s="91">
        <f t="shared" si="427"/>
        <v>0</v>
      </c>
      <c r="GI151" s="91">
        <f t="shared" si="428"/>
        <v>0</v>
      </c>
      <c r="GJ151" s="91">
        <f t="shared" si="429"/>
        <v>0</v>
      </c>
      <c r="GK151" s="91">
        <f t="shared" si="430"/>
        <v>0</v>
      </c>
      <c r="GL151" s="91">
        <f t="shared" si="431"/>
        <v>0</v>
      </c>
      <c r="GM151" s="91">
        <f t="shared" si="432"/>
        <v>0</v>
      </c>
      <c r="GN151" s="91">
        <f t="shared" si="433"/>
        <v>0</v>
      </c>
      <c r="GO151" s="91">
        <f t="shared" si="434"/>
        <v>0</v>
      </c>
      <c r="GP151" s="91">
        <f t="shared" si="415"/>
        <v>0</v>
      </c>
      <c r="GQ151" s="91">
        <f t="shared" si="416"/>
        <v>0</v>
      </c>
      <c r="GR151" s="91">
        <f t="shared" si="417"/>
        <v>0</v>
      </c>
      <c r="GS151" s="91">
        <f t="shared" si="418"/>
        <v>0</v>
      </c>
      <c r="GT151" s="91">
        <f t="shared" si="419"/>
        <v>0</v>
      </c>
      <c r="GU151" s="91">
        <f t="shared" si="395"/>
        <v>0</v>
      </c>
      <c r="GV151" s="91">
        <f t="shared" si="396"/>
        <v>0</v>
      </c>
      <c r="GW151" s="91">
        <f t="shared" si="397"/>
        <v>0</v>
      </c>
      <c r="GX151" s="91">
        <f t="shared" si="398"/>
        <v>0</v>
      </c>
      <c r="GY151" s="91">
        <f t="shared" si="399"/>
        <v>0</v>
      </c>
      <c r="GZ151" s="91">
        <f t="shared" si="400"/>
        <v>0</v>
      </c>
      <c r="HA151" s="91">
        <f t="shared" si="401"/>
        <v>0</v>
      </c>
      <c r="HB151" s="91">
        <f t="shared" si="402"/>
        <v>0</v>
      </c>
      <c r="HC151" s="91">
        <f t="shared" si="403"/>
        <v>0</v>
      </c>
      <c r="HD151" s="91">
        <f t="shared" si="404"/>
        <v>0</v>
      </c>
      <c r="HE151" s="91">
        <f t="shared" si="405"/>
        <v>0</v>
      </c>
      <c r="HF151" s="91">
        <f t="shared" si="406"/>
        <v>0</v>
      </c>
      <c r="HG151" s="91">
        <f t="shared" si="407"/>
        <v>0</v>
      </c>
      <c r="HH151" s="91">
        <f t="shared" si="408"/>
        <v>0</v>
      </c>
      <c r="HI151" s="91">
        <f t="shared" si="409"/>
        <v>0</v>
      </c>
      <c r="HJ151" s="91">
        <f t="shared" si="410"/>
        <v>0</v>
      </c>
      <c r="HK151" s="91">
        <f t="shared" si="411"/>
        <v>0</v>
      </c>
      <c r="HL151" s="91">
        <f t="shared" si="412"/>
        <v>0</v>
      </c>
      <c r="HM151" s="91">
        <f t="shared" si="413"/>
        <v>0</v>
      </c>
      <c r="HN151" s="91">
        <f t="shared" si="414"/>
        <v>0</v>
      </c>
      <c r="HP151" s="91">
        <f t="shared" si="556"/>
        <v>0</v>
      </c>
      <c r="HR151" s="262">
        <f t="shared" si="557"/>
        <v>0</v>
      </c>
      <c r="HS151" s="91">
        <f>HR151-'SS to Constituents'!F151</f>
        <v>0</v>
      </c>
      <c r="HV151" s="289" t="str">
        <f t="shared" si="558"/>
        <v>1F.1.IGTANC</v>
      </c>
      <c r="HW151" s="262">
        <f t="shared" si="435"/>
        <v>0</v>
      </c>
      <c r="HX151" s="262">
        <f t="shared" si="436"/>
        <v>0</v>
      </c>
      <c r="HY151" s="262">
        <f t="shared" si="437"/>
        <v>0</v>
      </c>
      <c r="HZ151" s="262">
        <f t="shared" si="438"/>
        <v>0</v>
      </c>
      <c r="IA151" s="262">
        <f t="shared" si="439"/>
        <v>0</v>
      </c>
      <c r="IB151" s="262">
        <f t="shared" si="440"/>
        <v>0</v>
      </c>
      <c r="IC151" s="262">
        <f t="shared" si="441"/>
        <v>0</v>
      </c>
      <c r="ID151" s="262">
        <f t="shared" si="442"/>
        <v>0</v>
      </c>
      <c r="IE151" s="262">
        <f t="shared" si="443"/>
        <v>0</v>
      </c>
      <c r="IF151" s="262">
        <f t="shared" si="444"/>
        <v>0</v>
      </c>
      <c r="IG151" s="262">
        <f t="shared" si="445"/>
        <v>0</v>
      </c>
      <c r="IH151" s="262">
        <f t="shared" si="446"/>
        <v>0</v>
      </c>
      <c r="II151" s="262">
        <f t="shared" si="447"/>
        <v>0</v>
      </c>
      <c r="IJ151" s="262">
        <f t="shared" si="448"/>
        <v>0</v>
      </c>
      <c r="IK151" s="262">
        <f t="shared" si="449"/>
        <v>0</v>
      </c>
      <c r="IL151" s="262">
        <f t="shared" si="450"/>
        <v>0</v>
      </c>
      <c r="IM151" s="262">
        <f t="shared" si="451"/>
        <v>0</v>
      </c>
      <c r="IN151" s="262">
        <f t="shared" si="452"/>
        <v>0</v>
      </c>
      <c r="IO151" s="262">
        <f t="shared" si="453"/>
        <v>0</v>
      </c>
      <c r="IP151" s="262">
        <f t="shared" si="454"/>
        <v>0</v>
      </c>
      <c r="IQ151" s="262">
        <f t="shared" si="455"/>
        <v>0</v>
      </c>
      <c r="IR151" s="262">
        <f t="shared" si="456"/>
        <v>0</v>
      </c>
      <c r="IS151" s="262">
        <f t="shared" si="457"/>
        <v>0</v>
      </c>
      <c r="IT151" s="262">
        <f t="shared" si="458"/>
        <v>0</v>
      </c>
      <c r="IU151" s="262">
        <f t="shared" si="459"/>
        <v>0</v>
      </c>
      <c r="IV151" s="262">
        <f t="shared" si="460"/>
        <v>0</v>
      </c>
      <c r="IW151" s="262">
        <f t="shared" si="461"/>
        <v>0</v>
      </c>
      <c r="IX151" s="262">
        <f t="shared" si="462"/>
        <v>0</v>
      </c>
      <c r="IY151" s="262">
        <f t="shared" si="463"/>
        <v>0</v>
      </c>
      <c r="IZ151" s="262">
        <f t="shared" si="464"/>
        <v>0</v>
      </c>
      <c r="JA151" s="262">
        <f t="shared" si="465"/>
        <v>0</v>
      </c>
      <c r="JB151" s="262">
        <f t="shared" si="466"/>
        <v>0</v>
      </c>
      <c r="JC151" s="262">
        <f t="shared" si="467"/>
        <v>0</v>
      </c>
      <c r="JD151" s="262">
        <f t="shared" si="468"/>
        <v>0</v>
      </c>
      <c r="JE151" s="262">
        <f t="shared" si="469"/>
        <v>0</v>
      </c>
      <c r="JF151" s="262">
        <f t="shared" si="470"/>
        <v>0</v>
      </c>
      <c r="JG151" s="262">
        <f t="shared" si="471"/>
        <v>0</v>
      </c>
      <c r="JH151" s="262">
        <f t="shared" si="472"/>
        <v>0</v>
      </c>
      <c r="JI151" s="262">
        <f t="shared" si="473"/>
        <v>0</v>
      </c>
      <c r="JJ151" s="262">
        <f t="shared" si="474"/>
        <v>0</v>
      </c>
      <c r="JK151" s="262">
        <f t="shared" si="475"/>
        <v>0</v>
      </c>
      <c r="JL151" s="262">
        <f t="shared" si="476"/>
        <v>0</v>
      </c>
      <c r="JM151" s="262">
        <f t="shared" si="477"/>
        <v>0</v>
      </c>
      <c r="JN151" s="262">
        <f t="shared" si="478"/>
        <v>0</v>
      </c>
      <c r="JO151" s="262">
        <f t="shared" si="479"/>
        <v>0</v>
      </c>
      <c r="JP151" s="262">
        <f t="shared" si="480"/>
        <v>0</v>
      </c>
      <c r="JQ151" s="262">
        <f t="shared" si="481"/>
        <v>0</v>
      </c>
      <c r="JR151" s="262">
        <f t="shared" si="482"/>
        <v>0</v>
      </c>
      <c r="JS151" s="262">
        <f t="shared" si="483"/>
        <v>0</v>
      </c>
      <c r="JT151" s="262">
        <f t="shared" si="484"/>
        <v>0</v>
      </c>
      <c r="JU151" s="262">
        <f t="shared" si="485"/>
        <v>0</v>
      </c>
      <c r="JV151" s="262">
        <f t="shared" si="486"/>
        <v>0</v>
      </c>
      <c r="JW151" s="262">
        <f t="shared" si="487"/>
        <v>0</v>
      </c>
      <c r="JX151" s="262">
        <f t="shared" si="488"/>
        <v>0</v>
      </c>
      <c r="JY151" s="262">
        <f t="shared" si="489"/>
        <v>0</v>
      </c>
      <c r="JZ151" s="262">
        <f t="shared" si="490"/>
        <v>0</v>
      </c>
      <c r="KA151" s="262">
        <f t="shared" si="491"/>
        <v>0</v>
      </c>
      <c r="KB151" s="262">
        <f t="shared" si="492"/>
        <v>0</v>
      </c>
      <c r="KC151" s="262">
        <f t="shared" si="493"/>
        <v>0</v>
      </c>
      <c r="KD151" s="262">
        <f t="shared" si="494"/>
        <v>0</v>
      </c>
      <c r="KE151" s="262">
        <f t="shared" si="495"/>
        <v>0</v>
      </c>
      <c r="KF151" s="262">
        <f t="shared" si="496"/>
        <v>0</v>
      </c>
      <c r="KG151" s="262">
        <f t="shared" si="497"/>
        <v>0</v>
      </c>
      <c r="KH151" s="262">
        <f t="shared" si="498"/>
        <v>0</v>
      </c>
      <c r="KI151" s="262">
        <f t="shared" si="499"/>
        <v>0</v>
      </c>
      <c r="KJ151" s="262">
        <f t="shared" si="500"/>
        <v>0</v>
      </c>
      <c r="KK151" s="262">
        <f t="shared" si="501"/>
        <v>0</v>
      </c>
      <c r="KL151" s="262">
        <f t="shared" si="502"/>
        <v>0</v>
      </c>
      <c r="KM151" s="262">
        <f t="shared" si="503"/>
        <v>0</v>
      </c>
      <c r="KN151" s="262">
        <f t="shared" si="504"/>
        <v>0</v>
      </c>
      <c r="KO151" s="262">
        <f t="shared" si="505"/>
        <v>0</v>
      </c>
      <c r="KP151" s="262">
        <f t="shared" si="506"/>
        <v>0</v>
      </c>
      <c r="KQ151" s="262">
        <f t="shared" si="507"/>
        <v>0</v>
      </c>
      <c r="KR151" s="262">
        <f t="shared" si="508"/>
        <v>0</v>
      </c>
      <c r="KS151" s="262">
        <f t="shared" si="509"/>
        <v>0</v>
      </c>
      <c r="KT151" s="262">
        <f t="shared" si="510"/>
        <v>0</v>
      </c>
      <c r="KU151" s="262">
        <f t="shared" si="511"/>
        <v>0</v>
      </c>
      <c r="KV151" s="262">
        <f t="shared" si="512"/>
        <v>0</v>
      </c>
      <c r="KW151" s="262">
        <f t="shared" si="513"/>
        <v>0</v>
      </c>
      <c r="KX151" s="262">
        <f t="shared" si="514"/>
        <v>0</v>
      </c>
      <c r="KY151" s="262">
        <f t="shared" si="515"/>
        <v>0</v>
      </c>
      <c r="KZ151" s="262">
        <f t="shared" si="516"/>
        <v>0</v>
      </c>
      <c r="LA151" s="262">
        <f t="shared" si="517"/>
        <v>0</v>
      </c>
      <c r="LB151" s="262">
        <f t="shared" si="518"/>
        <v>0</v>
      </c>
      <c r="LC151" s="262">
        <f t="shared" si="519"/>
        <v>0</v>
      </c>
      <c r="LD151" s="262">
        <f t="shared" si="520"/>
        <v>0</v>
      </c>
      <c r="LE151" s="262">
        <f t="shared" si="521"/>
        <v>0</v>
      </c>
      <c r="LF151" s="262">
        <f t="shared" si="522"/>
        <v>0</v>
      </c>
      <c r="LG151" s="262">
        <f t="shared" si="523"/>
        <v>0</v>
      </c>
      <c r="LH151" s="262">
        <f t="shared" si="524"/>
        <v>0</v>
      </c>
      <c r="LI151" s="262">
        <f t="shared" si="525"/>
        <v>0</v>
      </c>
      <c r="LJ151" s="262">
        <f t="shared" si="526"/>
        <v>0</v>
      </c>
      <c r="LK151" s="262">
        <f t="shared" si="527"/>
        <v>0</v>
      </c>
      <c r="LL151" s="262">
        <f t="shared" si="528"/>
        <v>0</v>
      </c>
    </row>
    <row r="152" spans="2:324" ht="39.950000000000003" hidden="1" customHeight="1" x14ac:dyDescent="0.25">
      <c r="B152" s="5" t="s">
        <v>90</v>
      </c>
      <c r="C152" s="68" t="s">
        <v>53</v>
      </c>
      <c r="D152" s="5" t="s">
        <v>79</v>
      </c>
      <c r="F152" s="262">
        <f>'SS to Constituents'!N152</f>
        <v>0</v>
      </c>
      <c r="H152" s="262">
        <f>'SS to Constituents'!O152</f>
        <v>0</v>
      </c>
      <c r="I152" s="264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X152" s="91">
        <f t="shared" si="529"/>
        <v>0</v>
      </c>
      <c r="Y152" s="91">
        <f t="shared" si="530"/>
        <v>0</v>
      </c>
      <c r="Z152" s="91">
        <f t="shared" si="531"/>
        <v>0</v>
      </c>
      <c r="AA152" s="91">
        <f t="shared" si="532"/>
        <v>0</v>
      </c>
      <c r="AB152" s="91">
        <f t="shared" si="533"/>
        <v>0</v>
      </c>
      <c r="AC152" s="91">
        <f t="shared" si="534"/>
        <v>0</v>
      </c>
      <c r="AD152" s="91">
        <f t="shared" si="535"/>
        <v>0</v>
      </c>
      <c r="AE152" s="91">
        <f t="shared" si="536"/>
        <v>0</v>
      </c>
      <c r="AF152" s="91">
        <f t="shared" si="537"/>
        <v>0</v>
      </c>
      <c r="AG152" s="91">
        <f t="shared" si="538"/>
        <v>0</v>
      </c>
      <c r="AH152" s="91">
        <f t="shared" si="539"/>
        <v>0</v>
      </c>
      <c r="AI152" s="91">
        <f t="shared" si="540"/>
        <v>0</v>
      </c>
      <c r="AJ152" s="91">
        <f t="shared" si="541"/>
        <v>0</v>
      </c>
      <c r="AL152" s="91">
        <f t="shared" si="542"/>
        <v>0</v>
      </c>
      <c r="AM152" s="91">
        <f t="shared" si="543"/>
        <v>0</v>
      </c>
      <c r="AN152" s="91">
        <f t="shared" si="544"/>
        <v>0</v>
      </c>
      <c r="AO152" s="91">
        <f t="shared" si="545"/>
        <v>0</v>
      </c>
      <c r="AP152" s="91">
        <f t="shared" si="546"/>
        <v>0</v>
      </c>
      <c r="AR152" s="91">
        <f t="shared" si="547"/>
        <v>0</v>
      </c>
      <c r="AS152" s="91">
        <f t="shared" si="548"/>
        <v>0</v>
      </c>
      <c r="AT152" s="91">
        <f t="shared" si="549"/>
        <v>0</v>
      </c>
      <c r="AV152" s="91">
        <f t="shared" si="550"/>
        <v>0</v>
      </c>
      <c r="AX152" s="91">
        <f t="shared" si="551"/>
        <v>0</v>
      </c>
      <c r="AZ152" s="91">
        <f t="shared" si="552"/>
        <v>0</v>
      </c>
      <c r="BB152" s="262">
        <f>'SS to Constituents'!P152</f>
        <v>0</v>
      </c>
      <c r="BC152" s="264"/>
      <c r="BD152" s="285"/>
      <c r="BE152" s="285"/>
      <c r="BF152" s="285"/>
      <c r="BG152" s="285"/>
      <c r="BH152" s="285"/>
      <c r="BI152" s="285"/>
      <c r="BJ152" s="285"/>
      <c r="BK152" s="285"/>
      <c r="BL152" s="285"/>
      <c r="BM152" s="285"/>
      <c r="BN152" s="285"/>
      <c r="BO152" s="285"/>
      <c r="BP152" s="285"/>
      <c r="BQ152" s="285"/>
      <c r="BR152" s="285"/>
      <c r="BS152" s="285"/>
      <c r="BT152" s="285"/>
      <c r="BU152" s="285"/>
      <c r="BV152" s="285"/>
      <c r="BW152" s="285"/>
      <c r="BY152" s="91">
        <f t="shared" si="553"/>
        <v>0</v>
      </c>
      <c r="BZ152" s="91">
        <f t="shared" si="368"/>
        <v>0</v>
      </c>
      <c r="CA152" s="91">
        <f t="shared" si="369"/>
        <v>0</v>
      </c>
      <c r="CB152" s="91">
        <f t="shared" si="370"/>
        <v>0</v>
      </c>
      <c r="CC152" s="91">
        <f t="shared" si="371"/>
        <v>0</v>
      </c>
      <c r="CD152" s="91">
        <f t="shared" si="372"/>
        <v>0</v>
      </c>
      <c r="CE152" s="91">
        <f t="shared" si="373"/>
        <v>0</v>
      </c>
      <c r="CF152" s="91">
        <f t="shared" si="374"/>
        <v>0</v>
      </c>
      <c r="CG152" s="91">
        <f t="shared" si="375"/>
        <v>0</v>
      </c>
      <c r="CH152" s="91">
        <f t="shared" ref="CH152:CH215" si="559">IFERROR($BB152/SUM(BM$11:CF$11)*BM152,0)</f>
        <v>0</v>
      </c>
      <c r="CI152" s="91">
        <f t="shared" ref="CI152:CI215" si="560">IFERROR($BB152/SUM(BN$11:CG$11)*BN152,0)</f>
        <v>0</v>
      </c>
      <c r="CJ152" s="91">
        <f t="shared" ref="CJ152:CJ215" si="561">IFERROR($BB152/SUM(BO$11:CH$11)*BO152,0)</f>
        <v>0</v>
      </c>
      <c r="CK152" s="91">
        <f t="shared" ref="CK152:CK215" si="562">IFERROR($BB152/SUM(BP$11:CI$11)*BP152,0)</f>
        <v>0</v>
      </c>
      <c r="CL152" s="91">
        <f t="shared" ref="CL152:CL215" si="563">IFERROR($BB152/SUM(BQ$11:CJ$11)*BQ152,0)</f>
        <v>0</v>
      </c>
      <c r="CM152" s="91">
        <f t="shared" ref="CM152:CM215" si="564">IFERROR($BB152/SUM(BR$11:CK$11)*BR152,0)</f>
        <v>0</v>
      </c>
      <c r="CN152" s="91">
        <f t="shared" ref="CN152:CN215" si="565">IFERROR($BB152/SUM(BS$11:CL$11)*BS152,0)</f>
        <v>0</v>
      </c>
      <c r="CO152" s="91">
        <f t="shared" ref="CO152:CO215" si="566">IFERROR($BB152/SUM(BT$11:CM$11)*BT152,0)</f>
        <v>0</v>
      </c>
      <c r="CP152" s="91">
        <f t="shared" ref="CP152:CP215" si="567">IFERROR($BB152/SUM(BU$11:CN$11)*BU152,0)</f>
        <v>0</v>
      </c>
      <c r="CQ152" s="91">
        <f t="shared" ref="CQ152:CQ215" si="568">IFERROR($BB152/SUM(BV$11:CO$11)*BV152,0)</f>
        <v>0</v>
      </c>
      <c r="CR152" s="91">
        <f t="shared" ref="CR152:CR215" si="569">IFERROR($BB152/SUM(BW$11:CP$11)*BW152,0)</f>
        <v>0</v>
      </c>
      <c r="CT152" s="91">
        <f t="shared" si="554"/>
        <v>0</v>
      </c>
      <c r="CV152" s="262">
        <f>'SS to Constituents'!Q152</f>
        <v>0</v>
      </c>
      <c r="CW152" s="264"/>
      <c r="CX152" s="285"/>
      <c r="CY152" s="285"/>
      <c r="CZ152" s="285"/>
      <c r="DA152" s="285"/>
      <c r="DB152" s="285"/>
      <c r="DC152" s="285"/>
      <c r="DD152" s="285"/>
      <c r="DE152" s="285"/>
      <c r="DF152" s="285"/>
      <c r="DG152" s="285"/>
      <c r="DH152" s="285"/>
      <c r="DI152" s="285"/>
      <c r="DJ152" s="285"/>
      <c r="DK152" s="285"/>
      <c r="DL152" s="285"/>
      <c r="DM152" s="285"/>
      <c r="DN152" s="285"/>
      <c r="DO152" s="285"/>
      <c r="DP152" s="285"/>
      <c r="DQ152" s="285"/>
      <c r="DR152" s="285"/>
      <c r="DS152" s="285"/>
      <c r="DT152" s="285"/>
      <c r="DU152" s="285"/>
      <c r="DV152" s="285"/>
      <c r="DW152" s="285"/>
      <c r="DX152" s="285"/>
      <c r="DY152" s="285"/>
      <c r="DZ152" s="285"/>
      <c r="EA152" s="285"/>
      <c r="EB152" s="285"/>
      <c r="EC152" s="285"/>
      <c r="ED152" s="285"/>
      <c r="EE152" s="285"/>
      <c r="EF152" s="285"/>
      <c r="EG152" s="285"/>
      <c r="EH152" s="285"/>
      <c r="EI152" s="285"/>
      <c r="EJ152" s="285"/>
      <c r="EK152" s="285"/>
      <c r="EL152" s="285"/>
      <c r="EM152" s="285"/>
      <c r="EN152" s="285"/>
      <c r="EO152" s="285"/>
      <c r="EP152" s="285"/>
      <c r="EQ152" s="285"/>
      <c r="ER152" s="285"/>
      <c r="ES152" s="285"/>
      <c r="ET152" s="285"/>
      <c r="EU152" s="285"/>
      <c r="EV152" s="285"/>
      <c r="EW152" s="285"/>
      <c r="EX152" s="285"/>
      <c r="EY152" s="285"/>
      <c r="EZ152" s="285"/>
      <c r="FA152" s="285"/>
      <c r="FB152" s="285"/>
      <c r="FC152" s="285"/>
      <c r="FD152" s="285"/>
      <c r="FE152" s="285"/>
      <c r="FG152" s="91">
        <f t="shared" si="555"/>
        <v>0</v>
      </c>
      <c r="FH152" s="91">
        <f t="shared" si="377"/>
        <v>0</v>
      </c>
      <c r="FI152" s="91">
        <f t="shared" si="378"/>
        <v>0</v>
      </c>
      <c r="FJ152" s="91">
        <f t="shared" si="379"/>
        <v>0</v>
      </c>
      <c r="FK152" s="91">
        <f t="shared" si="380"/>
        <v>0</v>
      </c>
      <c r="FL152" s="91">
        <f t="shared" si="381"/>
        <v>0</v>
      </c>
      <c r="FM152" s="91">
        <f t="shared" si="382"/>
        <v>0</v>
      </c>
      <c r="FN152" s="91">
        <f t="shared" si="383"/>
        <v>0</v>
      </c>
      <c r="FO152" s="91">
        <f t="shared" si="384"/>
        <v>0</v>
      </c>
      <c r="FP152" s="91">
        <f t="shared" si="385"/>
        <v>0</v>
      </c>
      <c r="FQ152" s="91">
        <f t="shared" si="386"/>
        <v>0</v>
      </c>
      <c r="FR152" s="91">
        <f t="shared" si="387"/>
        <v>0</v>
      </c>
      <c r="FS152" s="91">
        <f t="shared" si="388"/>
        <v>0</v>
      </c>
      <c r="FT152" s="91">
        <f t="shared" si="389"/>
        <v>0</v>
      </c>
      <c r="FU152" s="91">
        <f t="shared" si="390"/>
        <v>0</v>
      </c>
      <c r="FV152" s="91">
        <f t="shared" si="391"/>
        <v>0</v>
      </c>
      <c r="FW152" s="91">
        <f t="shared" si="376"/>
        <v>0</v>
      </c>
      <c r="FX152" s="91">
        <f t="shared" si="392"/>
        <v>0</v>
      </c>
      <c r="FY152" s="91">
        <f t="shared" si="393"/>
        <v>0</v>
      </c>
      <c r="FZ152" s="91">
        <f t="shared" si="394"/>
        <v>0</v>
      </c>
      <c r="GA152" s="91">
        <f t="shared" si="420"/>
        <v>0</v>
      </c>
      <c r="GB152" s="91">
        <f t="shared" si="421"/>
        <v>0</v>
      </c>
      <c r="GC152" s="91">
        <f t="shared" si="422"/>
        <v>0</v>
      </c>
      <c r="GD152" s="91">
        <f t="shared" si="423"/>
        <v>0</v>
      </c>
      <c r="GE152" s="91">
        <f t="shared" si="424"/>
        <v>0</v>
      </c>
      <c r="GF152" s="91">
        <f t="shared" si="425"/>
        <v>0</v>
      </c>
      <c r="GG152" s="91">
        <f t="shared" si="426"/>
        <v>0</v>
      </c>
      <c r="GH152" s="91">
        <f t="shared" si="427"/>
        <v>0</v>
      </c>
      <c r="GI152" s="91">
        <f t="shared" si="428"/>
        <v>0</v>
      </c>
      <c r="GJ152" s="91">
        <f t="shared" si="429"/>
        <v>0</v>
      </c>
      <c r="GK152" s="91">
        <f t="shared" si="430"/>
        <v>0</v>
      </c>
      <c r="GL152" s="91">
        <f t="shared" si="431"/>
        <v>0</v>
      </c>
      <c r="GM152" s="91">
        <f t="shared" si="432"/>
        <v>0</v>
      </c>
      <c r="GN152" s="91">
        <f t="shared" si="433"/>
        <v>0</v>
      </c>
      <c r="GO152" s="91">
        <f t="shared" si="434"/>
        <v>0</v>
      </c>
      <c r="GP152" s="91">
        <f t="shared" si="415"/>
        <v>0</v>
      </c>
      <c r="GQ152" s="91">
        <f t="shared" si="416"/>
        <v>0</v>
      </c>
      <c r="GR152" s="91">
        <f t="shared" si="417"/>
        <v>0</v>
      </c>
      <c r="GS152" s="91">
        <f t="shared" si="418"/>
        <v>0</v>
      </c>
      <c r="GT152" s="91">
        <f t="shared" si="419"/>
        <v>0</v>
      </c>
      <c r="GU152" s="91">
        <f t="shared" si="395"/>
        <v>0</v>
      </c>
      <c r="GV152" s="91">
        <f t="shared" si="396"/>
        <v>0</v>
      </c>
      <c r="GW152" s="91">
        <f t="shared" si="397"/>
        <v>0</v>
      </c>
      <c r="GX152" s="91">
        <f t="shared" si="398"/>
        <v>0</v>
      </c>
      <c r="GY152" s="91">
        <f t="shared" si="399"/>
        <v>0</v>
      </c>
      <c r="GZ152" s="91">
        <f t="shared" si="400"/>
        <v>0</v>
      </c>
      <c r="HA152" s="91">
        <f t="shared" si="401"/>
        <v>0</v>
      </c>
      <c r="HB152" s="91">
        <f t="shared" si="402"/>
        <v>0</v>
      </c>
      <c r="HC152" s="91">
        <f t="shared" si="403"/>
        <v>0</v>
      </c>
      <c r="HD152" s="91">
        <f t="shared" si="404"/>
        <v>0</v>
      </c>
      <c r="HE152" s="91">
        <f t="shared" si="405"/>
        <v>0</v>
      </c>
      <c r="HF152" s="91">
        <f t="shared" si="406"/>
        <v>0</v>
      </c>
      <c r="HG152" s="91">
        <f t="shared" si="407"/>
        <v>0</v>
      </c>
      <c r="HH152" s="91">
        <f t="shared" si="408"/>
        <v>0</v>
      </c>
      <c r="HI152" s="91">
        <f t="shared" si="409"/>
        <v>0</v>
      </c>
      <c r="HJ152" s="91">
        <f t="shared" si="410"/>
        <v>0</v>
      </c>
      <c r="HK152" s="91">
        <f t="shared" si="411"/>
        <v>0</v>
      </c>
      <c r="HL152" s="91">
        <f t="shared" si="412"/>
        <v>0</v>
      </c>
      <c r="HM152" s="91">
        <f t="shared" si="413"/>
        <v>0</v>
      </c>
      <c r="HN152" s="91">
        <f t="shared" si="414"/>
        <v>0</v>
      </c>
      <c r="HP152" s="91">
        <f t="shared" si="556"/>
        <v>0</v>
      </c>
      <c r="HR152" s="262">
        <f t="shared" si="557"/>
        <v>0</v>
      </c>
      <c r="HS152" s="91">
        <f>HR152-'SS to Constituents'!F152</f>
        <v>0</v>
      </c>
      <c r="HV152" s="289" t="str">
        <f t="shared" si="558"/>
        <v>1F.1.UKLM</v>
      </c>
      <c r="HW152" s="262">
        <f t="shared" si="435"/>
        <v>0</v>
      </c>
      <c r="HX152" s="262">
        <f t="shared" si="436"/>
        <v>0</v>
      </c>
      <c r="HY152" s="262">
        <f t="shared" si="437"/>
        <v>0</v>
      </c>
      <c r="HZ152" s="262">
        <f t="shared" si="438"/>
        <v>0</v>
      </c>
      <c r="IA152" s="262">
        <f t="shared" si="439"/>
        <v>0</v>
      </c>
      <c r="IB152" s="262">
        <f t="shared" si="440"/>
        <v>0</v>
      </c>
      <c r="IC152" s="262">
        <f t="shared" si="441"/>
        <v>0</v>
      </c>
      <c r="ID152" s="262">
        <f t="shared" si="442"/>
        <v>0</v>
      </c>
      <c r="IE152" s="262">
        <f t="shared" si="443"/>
        <v>0</v>
      </c>
      <c r="IF152" s="262">
        <f t="shared" si="444"/>
        <v>0</v>
      </c>
      <c r="IG152" s="262">
        <f t="shared" si="445"/>
        <v>0</v>
      </c>
      <c r="IH152" s="262">
        <f t="shared" si="446"/>
        <v>0</v>
      </c>
      <c r="II152" s="262">
        <f t="shared" si="447"/>
        <v>0</v>
      </c>
      <c r="IJ152" s="262">
        <f t="shared" si="448"/>
        <v>0</v>
      </c>
      <c r="IK152" s="262">
        <f t="shared" si="449"/>
        <v>0</v>
      </c>
      <c r="IL152" s="262">
        <f t="shared" si="450"/>
        <v>0</v>
      </c>
      <c r="IM152" s="262">
        <f t="shared" si="451"/>
        <v>0</v>
      </c>
      <c r="IN152" s="262">
        <f t="shared" si="452"/>
        <v>0</v>
      </c>
      <c r="IO152" s="262">
        <f t="shared" si="453"/>
        <v>0</v>
      </c>
      <c r="IP152" s="262">
        <f t="shared" si="454"/>
        <v>0</v>
      </c>
      <c r="IQ152" s="262">
        <f t="shared" si="455"/>
        <v>0</v>
      </c>
      <c r="IR152" s="262">
        <f t="shared" si="456"/>
        <v>0</v>
      </c>
      <c r="IS152" s="262">
        <f t="shared" si="457"/>
        <v>0</v>
      </c>
      <c r="IT152" s="262">
        <f t="shared" si="458"/>
        <v>0</v>
      </c>
      <c r="IU152" s="262">
        <f t="shared" si="459"/>
        <v>0</v>
      </c>
      <c r="IV152" s="262">
        <f t="shared" si="460"/>
        <v>0</v>
      </c>
      <c r="IW152" s="262">
        <f t="shared" si="461"/>
        <v>0</v>
      </c>
      <c r="IX152" s="262">
        <f t="shared" si="462"/>
        <v>0</v>
      </c>
      <c r="IY152" s="262">
        <f t="shared" si="463"/>
        <v>0</v>
      </c>
      <c r="IZ152" s="262">
        <f t="shared" si="464"/>
        <v>0</v>
      </c>
      <c r="JA152" s="262">
        <f t="shared" si="465"/>
        <v>0</v>
      </c>
      <c r="JB152" s="262">
        <f t="shared" si="466"/>
        <v>0</v>
      </c>
      <c r="JC152" s="262">
        <f t="shared" si="467"/>
        <v>0</v>
      </c>
      <c r="JD152" s="262">
        <f t="shared" si="468"/>
        <v>0</v>
      </c>
      <c r="JE152" s="262">
        <f t="shared" si="469"/>
        <v>0</v>
      </c>
      <c r="JF152" s="262">
        <f t="shared" si="470"/>
        <v>0</v>
      </c>
      <c r="JG152" s="262">
        <f t="shared" si="471"/>
        <v>0</v>
      </c>
      <c r="JH152" s="262">
        <f t="shared" si="472"/>
        <v>0</v>
      </c>
      <c r="JI152" s="262">
        <f t="shared" si="473"/>
        <v>0</v>
      </c>
      <c r="JJ152" s="262">
        <f t="shared" si="474"/>
        <v>0</v>
      </c>
      <c r="JK152" s="262">
        <f t="shared" si="475"/>
        <v>0</v>
      </c>
      <c r="JL152" s="262">
        <f t="shared" si="476"/>
        <v>0</v>
      </c>
      <c r="JM152" s="262">
        <f t="shared" si="477"/>
        <v>0</v>
      </c>
      <c r="JN152" s="262">
        <f t="shared" si="478"/>
        <v>0</v>
      </c>
      <c r="JO152" s="262">
        <f t="shared" si="479"/>
        <v>0</v>
      </c>
      <c r="JP152" s="262">
        <f t="shared" si="480"/>
        <v>0</v>
      </c>
      <c r="JQ152" s="262">
        <f t="shared" si="481"/>
        <v>0</v>
      </c>
      <c r="JR152" s="262">
        <f t="shared" si="482"/>
        <v>0</v>
      </c>
      <c r="JS152" s="262">
        <f t="shared" si="483"/>
        <v>0</v>
      </c>
      <c r="JT152" s="262">
        <f t="shared" si="484"/>
        <v>0</v>
      </c>
      <c r="JU152" s="262">
        <f t="shared" si="485"/>
        <v>0</v>
      </c>
      <c r="JV152" s="262">
        <f t="shared" si="486"/>
        <v>0</v>
      </c>
      <c r="JW152" s="262">
        <f t="shared" si="487"/>
        <v>0</v>
      </c>
      <c r="JX152" s="262">
        <f t="shared" si="488"/>
        <v>0</v>
      </c>
      <c r="JY152" s="262">
        <f t="shared" si="489"/>
        <v>0</v>
      </c>
      <c r="JZ152" s="262">
        <f t="shared" si="490"/>
        <v>0</v>
      </c>
      <c r="KA152" s="262">
        <f t="shared" si="491"/>
        <v>0</v>
      </c>
      <c r="KB152" s="262">
        <f t="shared" si="492"/>
        <v>0</v>
      </c>
      <c r="KC152" s="262">
        <f t="shared" si="493"/>
        <v>0</v>
      </c>
      <c r="KD152" s="262">
        <f t="shared" si="494"/>
        <v>0</v>
      </c>
      <c r="KE152" s="262">
        <f t="shared" si="495"/>
        <v>0</v>
      </c>
      <c r="KF152" s="262">
        <f t="shared" si="496"/>
        <v>0</v>
      </c>
      <c r="KG152" s="262">
        <f t="shared" si="497"/>
        <v>0</v>
      </c>
      <c r="KH152" s="262">
        <f t="shared" si="498"/>
        <v>0</v>
      </c>
      <c r="KI152" s="262">
        <f t="shared" si="499"/>
        <v>0</v>
      </c>
      <c r="KJ152" s="262">
        <f t="shared" si="500"/>
        <v>0</v>
      </c>
      <c r="KK152" s="262">
        <f t="shared" si="501"/>
        <v>0</v>
      </c>
      <c r="KL152" s="262">
        <f t="shared" si="502"/>
        <v>0</v>
      </c>
      <c r="KM152" s="262">
        <f t="shared" si="503"/>
        <v>0</v>
      </c>
      <c r="KN152" s="262">
        <f t="shared" si="504"/>
        <v>0</v>
      </c>
      <c r="KO152" s="262">
        <f t="shared" si="505"/>
        <v>0</v>
      </c>
      <c r="KP152" s="262">
        <f t="shared" si="506"/>
        <v>0</v>
      </c>
      <c r="KQ152" s="262">
        <f t="shared" si="507"/>
        <v>0</v>
      </c>
      <c r="KR152" s="262">
        <f t="shared" si="508"/>
        <v>0</v>
      </c>
      <c r="KS152" s="262">
        <f t="shared" si="509"/>
        <v>0</v>
      </c>
      <c r="KT152" s="262">
        <f t="shared" si="510"/>
        <v>0</v>
      </c>
      <c r="KU152" s="262">
        <f t="shared" si="511"/>
        <v>0</v>
      </c>
      <c r="KV152" s="262">
        <f t="shared" si="512"/>
        <v>0</v>
      </c>
      <c r="KW152" s="262">
        <f t="shared" si="513"/>
        <v>0</v>
      </c>
      <c r="KX152" s="262">
        <f t="shared" si="514"/>
        <v>0</v>
      </c>
      <c r="KY152" s="262">
        <f t="shared" si="515"/>
        <v>0</v>
      </c>
      <c r="KZ152" s="262">
        <f t="shared" si="516"/>
        <v>0</v>
      </c>
      <c r="LA152" s="262">
        <f t="shared" si="517"/>
        <v>0</v>
      </c>
      <c r="LB152" s="262">
        <f t="shared" si="518"/>
        <v>0</v>
      </c>
      <c r="LC152" s="262">
        <f t="shared" si="519"/>
        <v>0</v>
      </c>
      <c r="LD152" s="262">
        <f t="shared" si="520"/>
        <v>0</v>
      </c>
      <c r="LE152" s="262">
        <f t="shared" si="521"/>
        <v>0</v>
      </c>
      <c r="LF152" s="262">
        <f t="shared" si="522"/>
        <v>0</v>
      </c>
      <c r="LG152" s="262">
        <f t="shared" si="523"/>
        <v>0</v>
      </c>
      <c r="LH152" s="262">
        <f t="shared" si="524"/>
        <v>0</v>
      </c>
      <c r="LI152" s="262">
        <f t="shared" si="525"/>
        <v>0</v>
      </c>
      <c r="LJ152" s="262">
        <f t="shared" si="526"/>
        <v>0</v>
      </c>
      <c r="LK152" s="262">
        <f t="shared" si="527"/>
        <v>0</v>
      </c>
      <c r="LL152" s="262">
        <f t="shared" si="528"/>
        <v>0</v>
      </c>
    </row>
    <row r="153" spans="2:324" ht="39.950000000000003" hidden="1" customHeight="1" x14ac:dyDescent="0.25">
      <c r="B153" s="5" t="s">
        <v>90</v>
      </c>
      <c r="C153" s="68" t="s">
        <v>53</v>
      </c>
      <c r="D153" s="5" t="s">
        <v>80</v>
      </c>
      <c r="F153" s="262">
        <f>'SS to Constituents'!N153</f>
        <v>0</v>
      </c>
      <c r="H153" s="262">
        <f>'SS to Constituents'!O153</f>
        <v>0</v>
      </c>
      <c r="I153" s="264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X153" s="91">
        <f t="shared" si="529"/>
        <v>0</v>
      </c>
      <c r="Y153" s="91">
        <f t="shared" si="530"/>
        <v>0</v>
      </c>
      <c r="Z153" s="91">
        <f t="shared" si="531"/>
        <v>0</v>
      </c>
      <c r="AA153" s="91">
        <f t="shared" si="532"/>
        <v>0</v>
      </c>
      <c r="AB153" s="91">
        <f t="shared" si="533"/>
        <v>0</v>
      </c>
      <c r="AC153" s="91">
        <f t="shared" si="534"/>
        <v>0</v>
      </c>
      <c r="AD153" s="91">
        <f t="shared" si="535"/>
        <v>0</v>
      </c>
      <c r="AE153" s="91">
        <f t="shared" si="536"/>
        <v>0</v>
      </c>
      <c r="AF153" s="91">
        <f t="shared" si="537"/>
        <v>0</v>
      </c>
      <c r="AG153" s="91">
        <f t="shared" si="538"/>
        <v>0</v>
      </c>
      <c r="AH153" s="91">
        <f t="shared" si="539"/>
        <v>0</v>
      </c>
      <c r="AI153" s="91">
        <f t="shared" si="540"/>
        <v>0</v>
      </c>
      <c r="AJ153" s="91">
        <f t="shared" si="541"/>
        <v>0</v>
      </c>
      <c r="AL153" s="91">
        <f t="shared" si="542"/>
        <v>0</v>
      </c>
      <c r="AM153" s="91">
        <f t="shared" si="543"/>
        <v>0</v>
      </c>
      <c r="AN153" s="91">
        <f t="shared" si="544"/>
        <v>0</v>
      </c>
      <c r="AO153" s="91">
        <f t="shared" si="545"/>
        <v>0</v>
      </c>
      <c r="AP153" s="91">
        <f t="shared" si="546"/>
        <v>0</v>
      </c>
      <c r="AR153" s="91">
        <f t="shared" si="547"/>
        <v>0</v>
      </c>
      <c r="AS153" s="91">
        <f t="shared" si="548"/>
        <v>0</v>
      </c>
      <c r="AT153" s="91">
        <f t="shared" si="549"/>
        <v>0</v>
      </c>
      <c r="AV153" s="91">
        <f t="shared" si="550"/>
        <v>0</v>
      </c>
      <c r="AX153" s="91">
        <f t="shared" si="551"/>
        <v>0</v>
      </c>
      <c r="AZ153" s="91">
        <f t="shared" si="552"/>
        <v>0</v>
      </c>
      <c r="BB153" s="262">
        <f>'SS to Constituents'!P153</f>
        <v>0</v>
      </c>
      <c r="BC153" s="264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85"/>
      <c r="BU153" s="285"/>
      <c r="BV153" s="285"/>
      <c r="BW153" s="285"/>
      <c r="BY153" s="91">
        <f t="shared" si="553"/>
        <v>0</v>
      </c>
      <c r="BZ153" s="91">
        <f t="shared" ref="BZ153:BZ216" si="570">IFERROR($BB153/SUM(BE$11:BX$11)*BE153,0)</f>
        <v>0</v>
      </c>
      <c r="CA153" s="91">
        <f t="shared" ref="CA153:CA216" si="571">IFERROR($BB153/SUM(BF$11:BY$11)*BF153,0)</f>
        <v>0</v>
      </c>
      <c r="CB153" s="91">
        <f t="shared" ref="CB153:CB216" si="572">IFERROR($BB153/SUM(BG$11:BZ$11)*BG153,0)</f>
        <v>0</v>
      </c>
      <c r="CC153" s="91">
        <f t="shared" ref="CC153:CC216" si="573">IFERROR($BB153/SUM(BH$11:CA$11)*BH153,0)</f>
        <v>0</v>
      </c>
      <c r="CD153" s="91">
        <f t="shared" ref="CD153:CD216" si="574">IFERROR($BB153/SUM(BI$11:CB$11)*BI153,0)</f>
        <v>0</v>
      </c>
      <c r="CE153" s="91">
        <f t="shared" ref="CE153:CE216" si="575">IFERROR($BB153/SUM(BJ$11:CC$11)*BJ153,0)</f>
        <v>0</v>
      </c>
      <c r="CF153" s="91">
        <f t="shared" ref="CF153:CF216" si="576">IFERROR($BB153/SUM(BK$11:CD$11)*BK153,0)</f>
        <v>0</v>
      </c>
      <c r="CG153" s="91">
        <f t="shared" ref="CG153:CG216" si="577">IFERROR($BB153/SUM(BL$11:CE$11)*BL153,0)</f>
        <v>0</v>
      </c>
      <c r="CH153" s="91">
        <f t="shared" si="559"/>
        <v>0</v>
      </c>
      <c r="CI153" s="91">
        <f t="shared" si="560"/>
        <v>0</v>
      </c>
      <c r="CJ153" s="91">
        <f t="shared" si="561"/>
        <v>0</v>
      </c>
      <c r="CK153" s="91">
        <f t="shared" si="562"/>
        <v>0</v>
      </c>
      <c r="CL153" s="91">
        <f t="shared" si="563"/>
        <v>0</v>
      </c>
      <c r="CM153" s="91">
        <f t="shared" si="564"/>
        <v>0</v>
      </c>
      <c r="CN153" s="91">
        <f t="shared" si="565"/>
        <v>0</v>
      </c>
      <c r="CO153" s="91">
        <f t="shared" si="566"/>
        <v>0</v>
      </c>
      <c r="CP153" s="91">
        <f t="shared" si="567"/>
        <v>0</v>
      </c>
      <c r="CQ153" s="91">
        <f t="shared" si="568"/>
        <v>0</v>
      </c>
      <c r="CR153" s="91">
        <f t="shared" si="569"/>
        <v>0</v>
      </c>
      <c r="CT153" s="91">
        <f t="shared" si="554"/>
        <v>0</v>
      </c>
      <c r="CV153" s="262">
        <f>'SS to Constituents'!Q153</f>
        <v>0</v>
      </c>
      <c r="CW153" s="264"/>
      <c r="CX153" s="285"/>
      <c r="CY153" s="285"/>
      <c r="CZ153" s="285"/>
      <c r="DA153" s="285"/>
      <c r="DB153" s="285"/>
      <c r="DC153" s="285"/>
      <c r="DD153" s="285"/>
      <c r="DE153" s="285"/>
      <c r="DF153" s="285"/>
      <c r="DG153" s="285"/>
      <c r="DH153" s="285"/>
      <c r="DI153" s="285"/>
      <c r="DJ153" s="285"/>
      <c r="DK153" s="285"/>
      <c r="DL153" s="285"/>
      <c r="DM153" s="285"/>
      <c r="DN153" s="285"/>
      <c r="DO153" s="285"/>
      <c r="DP153" s="285"/>
      <c r="DQ153" s="285"/>
      <c r="DR153" s="285"/>
      <c r="DS153" s="285"/>
      <c r="DT153" s="285"/>
      <c r="DU153" s="285"/>
      <c r="DV153" s="285"/>
      <c r="DW153" s="285"/>
      <c r="DX153" s="285"/>
      <c r="DY153" s="285"/>
      <c r="DZ153" s="285"/>
      <c r="EA153" s="285"/>
      <c r="EB153" s="285"/>
      <c r="EC153" s="285"/>
      <c r="ED153" s="285"/>
      <c r="EE153" s="285"/>
      <c r="EF153" s="285"/>
      <c r="EG153" s="285"/>
      <c r="EH153" s="285"/>
      <c r="EI153" s="285"/>
      <c r="EJ153" s="285"/>
      <c r="EK153" s="285"/>
      <c r="EL153" s="285"/>
      <c r="EM153" s="285"/>
      <c r="EN153" s="285"/>
      <c r="EO153" s="285"/>
      <c r="EP153" s="285"/>
      <c r="EQ153" s="285"/>
      <c r="ER153" s="285"/>
      <c r="ES153" s="285"/>
      <c r="ET153" s="285"/>
      <c r="EU153" s="285"/>
      <c r="EV153" s="285"/>
      <c r="EW153" s="285"/>
      <c r="EX153" s="285"/>
      <c r="EY153" s="285"/>
      <c r="EZ153" s="285"/>
      <c r="FA153" s="285"/>
      <c r="FB153" s="285"/>
      <c r="FC153" s="285"/>
      <c r="FD153" s="285"/>
      <c r="FE153" s="285"/>
      <c r="FG153" s="91">
        <f t="shared" si="555"/>
        <v>0</v>
      </c>
      <c r="FH153" s="91">
        <f t="shared" si="377"/>
        <v>0</v>
      </c>
      <c r="FI153" s="91">
        <f t="shared" si="378"/>
        <v>0</v>
      </c>
      <c r="FJ153" s="91">
        <f t="shared" si="379"/>
        <v>0</v>
      </c>
      <c r="FK153" s="91">
        <f t="shared" si="380"/>
        <v>0</v>
      </c>
      <c r="FL153" s="91">
        <f t="shared" si="381"/>
        <v>0</v>
      </c>
      <c r="FM153" s="91">
        <f t="shared" si="382"/>
        <v>0</v>
      </c>
      <c r="FN153" s="91">
        <f t="shared" si="383"/>
        <v>0</v>
      </c>
      <c r="FO153" s="91">
        <f t="shared" si="384"/>
        <v>0</v>
      </c>
      <c r="FP153" s="91">
        <f t="shared" si="385"/>
        <v>0</v>
      </c>
      <c r="FQ153" s="91">
        <f t="shared" si="386"/>
        <v>0</v>
      </c>
      <c r="FR153" s="91">
        <f t="shared" si="387"/>
        <v>0</v>
      </c>
      <c r="FS153" s="91">
        <f t="shared" si="388"/>
        <v>0</v>
      </c>
      <c r="FT153" s="91">
        <f t="shared" si="389"/>
        <v>0</v>
      </c>
      <c r="FU153" s="91">
        <f t="shared" si="390"/>
        <v>0</v>
      </c>
      <c r="FV153" s="91">
        <f t="shared" si="391"/>
        <v>0</v>
      </c>
      <c r="FW153" s="91">
        <f t="shared" si="376"/>
        <v>0</v>
      </c>
      <c r="FX153" s="91">
        <f t="shared" si="392"/>
        <v>0</v>
      </c>
      <c r="FY153" s="91">
        <f t="shared" si="393"/>
        <v>0</v>
      </c>
      <c r="FZ153" s="91">
        <f t="shared" si="394"/>
        <v>0</v>
      </c>
      <c r="GA153" s="91">
        <f t="shared" si="420"/>
        <v>0</v>
      </c>
      <c r="GB153" s="91">
        <f t="shared" si="421"/>
        <v>0</v>
      </c>
      <c r="GC153" s="91">
        <f t="shared" si="422"/>
        <v>0</v>
      </c>
      <c r="GD153" s="91">
        <f t="shared" si="423"/>
        <v>0</v>
      </c>
      <c r="GE153" s="91">
        <f t="shared" si="424"/>
        <v>0</v>
      </c>
      <c r="GF153" s="91">
        <f t="shared" si="425"/>
        <v>0</v>
      </c>
      <c r="GG153" s="91">
        <f t="shared" si="426"/>
        <v>0</v>
      </c>
      <c r="GH153" s="91">
        <f t="shared" si="427"/>
        <v>0</v>
      </c>
      <c r="GI153" s="91">
        <f t="shared" si="428"/>
        <v>0</v>
      </c>
      <c r="GJ153" s="91">
        <f t="shared" si="429"/>
        <v>0</v>
      </c>
      <c r="GK153" s="91">
        <f t="shared" si="430"/>
        <v>0</v>
      </c>
      <c r="GL153" s="91">
        <f t="shared" si="431"/>
        <v>0</v>
      </c>
      <c r="GM153" s="91">
        <f t="shared" si="432"/>
        <v>0</v>
      </c>
      <c r="GN153" s="91">
        <f t="shared" si="433"/>
        <v>0</v>
      </c>
      <c r="GO153" s="91">
        <f t="shared" si="434"/>
        <v>0</v>
      </c>
      <c r="GP153" s="91">
        <f t="shared" si="415"/>
        <v>0</v>
      </c>
      <c r="GQ153" s="91">
        <f t="shared" si="416"/>
        <v>0</v>
      </c>
      <c r="GR153" s="91">
        <f t="shared" si="417"/>
        <v>0</v>
      </c>
      <c r="GS153" s="91">
        <f t="shared" si="418"/>
        <v>0</v>
      </c>
      <c r="GT153" s="91">
        <f t="shared" si="419"/>
        <v>0</v>
      </c>
      <c r="GU153" s="91">
        <f t="shared" si="395"/>
        <v>0</v>
      </c>
      <c r="GV153" s="91">
        <f t="shared" si="396"/>
        <v>0</v>
      </c>
      <c r="GW153" s="91">
        <f t="shared" si="397"/>
        <v>0</v>
      </c>
      <c r="GX153" s="91">
        <f t="shared" si="398"/>
        <v>0</v>
      </c>
      <c r="GY153" s="91">
        <f t="shared" si="399"/>
        <v>0</v>
      </c>
      <c r="GZ153" s="91">
        <f t="shared" si="400"/>
        <v>0</v>
      </c>
      <c r="HA153" s="91">
        <f t="shared" si="401"/>
        <v>0</v>
      </c>
      <c r="HB153" s="91">
        <f t="shared" si="402"/>
        <v>0</v>
      </c>
      <c r="HC153" s="91">
        <f t="shared" si="403"/>
        <v>0</v>
      </c>
      <c r="HD153" s="91">
        <f t="shared" si="404"/>
        <v>0</v>
      </c>
      <c r="HE153" s="91">
        <f t="shared" si="405"/>
        <v>0</v>
      </c>
      <c r="HF153" s="91">
        <f t="shared" si="406"/>
        <v>0</v>
      </c>
      <c r="HG153" s="91">
        <f t="shared" si="407"/>
        <v>0</v>
      </c>
      <c r="HH153" s="91">
        <f t="shared" si="408"/>
        <v>0</v>
      </c>
      <c r="HI153" s="91">
        <f t="shared" si="409"/>
        <v>0</v>
      </c>
      <c r="HJ153" s="91">
        <f t="shared" si="410"/>
        <v>0</v>
      </c>
      <c r="HK153" s="91">
        <f t="shared" si="411"/>
        <v>0</v>
      </c>
      <c r="HL153" s="91">
        <f t="shared" si="412"/>
        <v>0</v>
      </c>
      <c r="HM153" s="91">
        <f t="shared" si="413"/>
        <v>0</v>
      </c>
      <c r="HN153" s="91">
        <f t="shared" si="414"/>
        <v>0</v>
      </c>
      <c r="HP153" s="91">
        <f t="shared" si="556"/>
        <v>0</v>
      </c>
      <c r="HR153" s="262">
        <f t="shared" si="557"/>
        <v>0</v>
      </c>
      <c r="HS153" s="91">
        <f>HR153-'SS to Constituents'!F153</f>
        <v>0</v>
      </c>
      <c r="HV153" s="289" t="str">
        <f t="shared" si="558"/>
        <v>1F.1.IGTAD</v>
      </c>
      <c r="HW153" s="262">
        <f t="shared" si="435"/>
        <v>0</v>
      </c>
      <c r="HX153" s="262">
        <f t="shared" si="436"/>
        <v>0</v>
      </c>
      <c r="HY153" s="262">
        <f t="shared" si="437"/>
        <v>0</v>
      </c>
      <c r="HZ153" s="262">
        <f t="shared" si="438"/>
        <v>0</v>
      </c>
      <c r="IA153" s="262">
        <f t="shared" si="439"/>
        <v>0</v>
      </c>
      <c r="IB153" s="262">
        <f t="shared" si="440"/>
        <v>0</v>
      </c>
      <c r="IC153" s="262">
        <f t="shared" si="441"/>
        <v>0</v>
      </c>
      <c r="ID153" s="262">
        <f t="shared" si="442"/>
        <v>0</v>
      </c>
      <c r="IE153" s="262">
        <f t="shared" si="443"/>
        <v>0</v>
      </c>
      <c r="IF153" s="262">
        <f t="shared" si="444"/>
        <v>0</v>
      </c>
      <c r="IG153" s="262">
        <f t="shared" si="445"/>
        <v>0</v>
      </c>
      <c r="IH153" s="262">
        <f t="shared" si="446"/>
        <v>0</v>
      </c>
      <c r="II153" s="262">
        <f t="shared" si="447"/>
        <v>0</v>
      </c>
      <c r="IJ153" s="262">
        <f t="shared" si="448"/>
        <v>0</v>
      </c>
      <c r="IK153" s="262">
        <f t="shared" si="449"/>
        <v>0</v>
      </c>
      <c r="IL153" s="262">
        <f t="shared" si="450"/>
        <v>0</v>
      </c>
      <c r="IM153" s="262">
        <f t="shared" si="451"/>
        <v>0</v>
      </c>
      <c r="IN153" s="262">
        <f t="shared" si="452"/>
        <v>0</v>
      </c>
      <c r="IO153" s="262">
        <f t="shared" si="453"/>
        <v>0</v>
      </c>
      <c r="IP153" s="262">
        <f t="shared" si="454"/>
        <v>0</v>
      </c>
      <c r="IQ153" s="262">
        <f t="shared" si="455"/>
        <v>0</v>
      </c>
      <c r="IR153" s="262">
        <f t="shared" si="456"/>
        <v>0</v>
      </c>
      <c r="IS153" s="262">
        <f t="shared" si="457"/>
        <v>0</v>
      </c>
      <c r="IT153" s="262">
        <f t="shared" si="458"/>
        <v>0</v>
      </c>
      <c r="IU153" s="262">
        <f t="shared" si="459"/>
        <v>0</v>
      </c>
      <c r="IV153" s="262">
        <f t="shared" si="460"/>
        <v>0</v>
      </c>
      <c r="IW153" s="262">
        <f t="shared" si="461"/>
        <v>0</v>
      </c>
      <c r="IX153" s="262">
        <f t="shared" si="462"/>
        <v>0</v>
      </c>
      <c r="IY153" s="262">
        <f t="shared" si="463"/>
        <v>0</v>
      </c>
      <c r="IZ153" s="262">
        <f t="shared" si="464"/>
        <v>0</v>
      </c>
      <c r="JA153" s="262">
        <f t="shared" si="465"/>
        <v>0</v>
      </c>
      <c r="JB153" s="262">
        <f t="shared" si="466"/>
        <v>0</v>
      </c>
      <c r="JC153" s="262">
        <f t="shared" si="467"/>
        <v>0</v>
      </c>
      <c r="JD153" s="262">
        <f t="shared" si="468"/>
        <v>0</v>
      </c>
      <c r="JE153" s="262">
        <f t="shared" si="469"/>
        <v>0</v>
      </c>
      <c r="JF153" s="262">
        <f t="shared" si="470"/>
        <v>0</v>
      </c>
      <c r="JG153" s="262">
        <f t="shared" si="471"/>
        <v>0</v>
      </c>
      <c r="JH153" s="262">
        <f t="shared" si="472"/>
        <v>0</v>
      </c>
      <c r="JI153" s="262">
        <f t="shared" si="473"/>
        <v>0</v>
      </c>
      <c r="JJ153" s="262">
        <f t="shared" si="474"/>
        <v>0</v>
      </c>
      <c r="JK153" s="262">
        <f t="shared" si="475"/>
        <v>0</v>
      </c>
      <c r="JL153" s="262">
        <f t="shared" si="476"/>
        <v>0</v>
      </c>
      <c r="JM153" s="262">
        <f t="shared" si="477"/>
        <v>0</v>
      </c>
      <c r="JN153" s="262">
        <f t="shared" si="478"/>
        <v>0</v>
      </c>
      <c r="JO153" s="262">
        <f t="shared" si="479"/>
        <v>0</v>
      </c>
      <c r="JP153" s="262">
        <f t="shared" si="480"/>
        <v>0</v>
      </c>
      <c r="JQ153" s="262">
        <f t="shared" si="481"/>
        <v>0</v>
      </c>
      <c r="JR153" s="262">
        <f t="shared" si="482"/>
        <v>0</v>
      </c>
      <c r="JS153" s="262">
        <f t="shared" si="483"/>
        <v>0</v>
      </c>
      <c r="JT153" s="262">
        <f t="shared" si="484"/>
        <v>0</v>
      </c>
      <c r="JU153" s="262">
        <f t="shared" si="485"/>
        <v>0</v>
      </c>
      <c r="JV153" s="262">
        <f t="shared" si="486"/>
        <v>0</v>
      </c>
      <c r="JW153" s="262">
        <f t="shared" si="487"/>
        <v>0</v>
      </c>
      <c r="JX153" s="262">
        <f t="shared" si="488"/>
        <v>0</v>
      </c>
      <c r="JY153" s="262">
        <f t="shared" si="489"/>
        <v>0</v>
      </c>
      <c r="JZ153" s="262">
        <f t="shared" si="490"/>
        <v>0</v>
      </c>
      <c r="KA153" s="262">
        <f t="shared" si="491"/>
        <v>0</v>
      </c>
      <c r="KB153" s="262">
        <f t="shared" si="492"/>
        <v>0</v>
      </c>
      <c r="KC153" s="262">
        <f t="shared" si="493"/>
        <v>0</v>
      </c>
      <c r="KD153" s="262">
        <f t="shared" si="494"/>
        <v>0</v>
      </c>
      <c r="KE153" s="262">
        <f t="shared" si="495"/>
        <v>0</v>
      </c>
      <c r="KF153" s="262">
        <f t="shared" si="496"/>
        <v>0</v>
      </c>
      <c r="KG153" s="262">
        <f t="shared" si="497"/>
        <v>0</v>
      </c>
      <c r="KH153" s="262">
        <f t="shared" si="498"/>
        <v>0</v>
      </c>
      <c r="KI153" s="262">
        <f t="shared" si="499"/>
        <v>0</v>
      </c>
      <c r="KJ153" s="262">
        <f t="shared" si="500"/>
        <v>0</v>
      </c>
      <c r="KK153" s="262">
        <f t="shared" si="501"/>
        <v>0</v>
      </c>
      <c r="KL153" s="262">
        <f t="shared" si="502"/>
        <v>0</v>
      </c>
      <c r="KM153" s="262">
        <f t="shared" si="503"/>
        <v>0</v>
      </c>
      <c r="KN153" s="262">
        <f t="shared" si="504"/>
        <v>0</v>
      </c>
      <c r="KO153" s="262">
        <f t="shared" si="505"/>
        <v>0</v>
      </c>
      <c r="KP153" s="262">
        <f t="shared" si="506"/>
        <v>0</v>
      </c>
      <c r="KQ153" s="262">
        <f t="shared" si="507"/>
        <v>0</v>
      </c>
      <c r="KR153" s="262">
        <f t="shared" si="508"/>
        <v>0</v>
      </c>
      <c r="KS153" s="262">
        <f t="shared" si="509"/>
        <v>0</v>
      </c>
      <c r="KT153" s="262">
        <f t="shared" si="510"/>
        <v>0</v>
      </c>
      <c r="KU153" s="262">
        <f t="shared" si="511"/>
        <v>0</v>
      </c>
      <c r="KV153" s="262">
        <f t="shared" si="512"/>
        <v>0</v>
      </c>
      <c r="KW153" s="262">
        <f t="shared" si="513"/>
        <v>0</v>
      </c>
      <c r="KX153" s="262">
        <f t="shared" si="514"/>
        <v>0</v>
      </c>
      <c r="KY153" s="262">
        <f t="shared" si="515"/>
        <v>0</v>
      </c>
      <c r="KZ153" s="262">
        <f t="shared" si="516"/>
        <v>0</v>
      </c>
      <c r="LA153" s="262">
        <f t="shared" si="517"/>
        <v>0</v>
      </c>
      <c r="LB153" s="262">
        <f t="shared" si="518"/>
        <v>0</v>
      </c>
      <c r="LC153" s="262">
        <f t="shared" si="519"/>
        <v>0</v>
      </c>
      <c r="LD153" s="262">
        <f t="shared" si="520"/>
        <v>0</v>
      </c>
      <c r="LE153" s="262">
        <f t="shared" si="521"/>
        <v>0</v>
      </c>
      <c r="LF153" s="262">
        <f t="shared" si="522"/>
        <v>0</v>
      </c>
      <c r="LG153" s="262">
        <f t="shared" si="523"/>
        <v>0</v>
      </c>
      <c r="LH153" s="262">
        <f t="shared" si="524"/>
        <v>0</v>
      </c>
      <c r="LI153" s="262">
        <f t="shared" si="525"/>
        <v>0</v>
      </c>
      <c r="LJ153" s="262">
        <f t="shared" si="526"/>
        <v>0</v>
      </c>
      <c r="LK153" s="262">
        <f t="shared" si="527"/>
        <v>0</v>
      </c>
      <c r="LL153" s="262">
        <f t="shared" si="528"/>
        <v>0</v>
      </c>
    </row>
    <row r="154" spans="2:324" ht="39.950000000000003" hidden="1" customHeight="1" x14ac:dyDescent="0.25">
      <c r="B154" s="5" t="s">
        <v>90</v>
      </c>
      <c r="C154" s="68" t="s">
        <v>53</v>
      </c>
      <c r="D154" s="5" t="s">
        <v>91</v>
      </c>
      <c r="F154" s="262">
        <f>'SS to Constituents'!N154</f>
        <v>0</v>
      </c>
      <c r="H154" s="262">
        <f>'SS to Constituents'!O154</f>
        <v>0</v>
      </c>
      <c r="I154" s="264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X154" s="91">
        <f t="shared" si="529"/>
        <v>0</v>
      </c>
      <c r="Y154" s="91">
        <f t="shared" si="530"/>
        <v>0</v>
      </c>
      <c r="Z154" s="91">
        <f t="shared" si="531"/>
        <v>0</v>
      </c>
      <c r="AA154" s="91">
        <f t="shared" si="532"/>
        <v>0</v>
      </c>
      <c r="AB154" s="91">
        <f t="shared" si="533"/>
        <v>0</v>
      </c>
      <c r="AC154" s="91">
        <f t="shared" si="534"/>
        <v>0</v>
      </c>
      <c r="AD154" s="91">
        <f t="shared" si="535"/>
        <v>0</v>
      </c>
      <c r="AE154" s="91">
        <f t="shared" si="536"/>
        <v>0</v>
      </c>
      <c r="AF154" s="91">
        <f t="shared" si="537"/>
        <v>0</v>
      </c>
      <c r="AG154" s="91">
        <f t="shared" si="538"/>
        <v>0</v>
      </c>
      <c r="AH154" s="91">
        <f t="shared" si="539"/>
        <v>0</v>
      </c>
      <c r="AI154" s="91">
        <f t="shared" si="540"/>
        <v>0</v>
      </c>
      <c r="AJ154" s="91">
        <f t="shared" si="541"/>
        <v>0</v>
      </c>
      <c r="AL154" s="91">
        <f t="shared" si="542"/>
        <v>0</v>
      </c>
      <c r="AM154" s="91">
        <f t="shared" si="543"/>
        <v>0</v>
      </c>
      <c r="AN154" s="91">
        <f t="shared" si="544"/>
        <v>0</v>
      </c>
      <c r="AO154" s="91">
        <f t="shared" si="545"/>
        <v>0</v>
      </c>
      <c r="AP154" s="91">
        <f t="shared" si="546"/>
        <v>0</v>
      </c>
      <c r="AR154" s="91">
        <f t="shared" si="547"/>
        <v>0</v>
      </c>
      <c r="AS154" s="91">
        <f t="shared" si="548"/>
        <v>0</v>
      </c>
      <c r="AT154" s="91">
        <f t="shared" si="549"/>
        <v>0</v>
      </c>
      <c r="AV154" s="91">
        <f t="shared" si="550"/>
        <v>0</v>
      </c>
      <c r="AX154" s="91">
        <f t="shared" si="551"/>
        <v>0</v>
      </c>
      <c r="AZ154" s="91">
        <f t="shared" si="552"/>
        <v>0</v>
      </c>
      <c r="BB154" s="262">
        <f>'SS to Constituents'!P154</f>
        <v>0</v>
      </c>
      <c r="BC154" s="264"/>
      <c r="BD154" s="285"/>
      <c r="BE154" s="285"/>
      <c r="BF154" s="285"/>
      <c r="BG154" s="285"/>
      <c r="BH154" s="285"/>
      <c r="BI154" s="285"/>
      <c r="BJ154" s="285"/>
      <c r="BK154" s="285"/>
      <c r="BL154" s="285"/>
      <c r="BM154" s="285"/>
      <c r="BN154" s="285"/>
      <c r="BO154" s="285"/>
      <c r="BP154" s="285"/>
      <c r="BQ154" s="285"/>
      <c r="BR154" s="285"/>
      <c r="BS154" s="285"/>
      <c r="BT154" s="285"/>
      <c r="BU154" s="285"/>
      <c r="BV154" s="285"/>
      <c r="BW154" s="285"/>
      <c r="BY154" s="91">
        <f t="shared" si="553"/>
        <v>0</v>
      </c>
      <c r="BZ154" s="91">
        <f t="shared" si="570"/>
        <v>0</v>
      </c>
      <c r="CA154" s="91">
        <f t="shared" si="571"/>
        <v>0</v>
      </c>
      <c r="CB154" s="91">
        <f t="shared" si="572"/>
        <v>0</v>
      </c>
      <c r="CC154" s="91">
        <f t="shared" si="573"/>
        <v>0</v>
      </c>
      <c r="CD154" s="91">
        <f t="shared" si="574"/>
        <v>0</v>
      </c>
      <c r="CE154" s="91">
        <f t="shared" si="575"/>
        <v>0</v>
      </c>
      <c r="CF154" s="91">
        <f t="shared" si="576"/>
        <v>0</v>
      </c>
      <c r="CG154" s="91">
        <f t="shared" si="577"/>
        <v>0</v>
      </c>
      <c r="CH154" s="91">
        <f t="shared" si="559"/>
        <v>0</v>
      </c>
      <c r="CI154" s="91">
        <f t="shared" si="560"/>
        <v>0</v>
      </c>
      <c r="CJ154" s="91">
        <f t="shared" si="561"/>
        <v>0</v>
      </c>
      <c r="CK154" s="91">
        <f t="shared" si="562"/>
        <v>0</v>
      </c>
      <c r="CL154" s="91">
        <f t="shared" si="563"/>
        <v>0</v>
      </c>
      <c r="CM154" s="91">
        <f t="shared" si="564"/>
        <v>0</v>
      </c>
      <c r="CN154" s="91">
        <f t="shared" si="565"/>
        <v>0</v>
      </c>
      <c r="CO154" s="91">
        <f t="shared" si="566"/>
        <v>0</v>
      </c>
      <c r="CP154" s="91">
        <f t="shared" si="567"/>
        <v>0</v>
      </c>
      <c r="CQ154" s="91">
        <f t="shared" si="568"/>
        <v>0</v>
      </c>
      <c r="CR154" s="91">
        <f t="shared" si="569"/>
        <v>0</v>
      </c>
      <c r="CT154" s="91">
        <f t="shared" si="554"/>
        <v>0</v>
      </c>
      <c r="CV154" s="262">
        <f>'SS to Constituents'!Q154</f>
        <v>0</v>
      </c>
      <c r="CW154" s="264"/>
      <c r="CX154" s="285"/>
      <c r="CY154" s="285"/>
      <c r="CZ154" s="285"/>
      <c r="DA154" s="285"/>
      <c r="DB154" s="285"/>
      <c r="DC154" s="285"/>
      <c r="DD154" s="285"/>
      <c r="DE154" s="285"/>
      <c r="DF154" s="285"/>
      <c r="DG154" s="285"/>
      <c r="DH154" s="285"/>
      <c r="DI154" s="285"/>
      <c r="DJ154" s="285"/>
      <c r="DK154" s="285"/>
      <c r="DL154" s="285"/>
      <c r="DM154" s="285"/>
      <c r="DN154" s="285"/>
      <c r="DO154" s="285"/>
      <c r="DP154" s="285"/>
      <c r="DQ154" s="285"/>
      <c r="DR154" s="285"/>
      <c r="DS154" s="285"/>
      <c r="DT154" s="285"/>
      <c r="DU154" s="285"/>
      <c r="DV154" s="285"/>
      <c r="DW154" s="285"/>
      <c r="DX154" s="285"/>
      <c r="DY154" s="285"/>
      <c r="DZ154" s="285"/>
      <c r="EA154" s="285"/>
      <c r="EB154" s="285"/>
      <c r="EC154" s="285"/>
      <c r="ED154" s="285"/>
      <c r="EE154" s="285"/>
      <c r="EF154" s="285"/>
      <c r="EG154" s="285"/>
      <c r="EH154" s="285"/>
      <c r="EI154" s="285"/>
      <c r="EJ154" s="285"/>
      <c r="EK154" s="285"/>
      <c r="EL154" s="285"/>
      <c r="EM154" s="285"/>
      <c r="EN154" s="285"/>
      <c r="EO154" s="285"/>
      <c r="EP154" s="285"/>
      <c r="EQ154" s="285"/>
      <c r="ER154" s="285"/>
      <c r="ES154" s="285"/>
      <c r="ET154" s="285"/>
      <c r="EU154" s="285"/>
      <c r="EV154" s="285"/>
      <c r="EW154" s="285"/>
      <c r="EX154" s="285"/>
      <c r="EY154" s="285"/>
      <c r="EZ154" s="285"/>
      <c r="FA154" s="285"/>
      <c r="FB154" s="285"/>
      <c r="FC154" s="285"/>
      <c r="FD154" s="285"/>
      <c r="FE154" s="285"/>
      <c r="FG154" s="91">
        <f t="shared" si="555"/>
        <v>0</v>
      </c>
      <c r="FH154" s="91">
        <f t="shared" si="377"/>
        <v>0</v>
      </c>
      <c r="FI154" s="91">
        <f t="shared" si="378"/>
        <v>0</v>
      </c>
      <c r="FJ154" s="91">
        <f t="shared" si="379"/>
        <v>0</v>
      </c>
      <c r="FK154" s="91">
        <f t="shared" si="380"/>
        <v>0</v>
      </c>
      <c r="FL154" s="91">
        <f t="shared" si="381"/>
        <v>0</v>
      </c>
      <c r="FM154" s="91">
        <f t="shared" si="382"/>
        <v>0</v>
      </c>
      <c r="FN154" s="91">
        <f t="shared" si="383"/>
        <v>0</v>
      </c>
      <c r="FO154" s="91">
        <f t="shared" si="384"/>
        <v>0</v>
      </c>
      <c r="FP154" s="91">
        <f t="shared" si="385"/>
        <v>0</v>
      </c>
      <c r="FQ154" s="91">
        <f t="shared" si="386"/>
        <v>0</v>
      </c>
      <c r="FR154" s="91">
        <f t="shared" si="387"/>
        <v>0</v>
      </c>
      <c r="FS154" s="91">
        <f t="shared" si="388"/>
        <v>0</v>
      </c>
      <c r="FT154" s="91">
        <f t="shared" si="389"/>
        <v>0</v>
      </c>
      <c r="FU154" s="91">
        <f t="shared" si="390"/>
        <v>0</v>
      </c>
      <c r="FV154" s="91">
        <f t="shared" si="391"/>
        <v>0</v>
      </c>
      <c r="FW154" s="91">
        <f t="shared" ref="FW154:FW217" si="578">IFERROR($BB154/SUM(DN$11:FU$11)*DN154,0)</f>
        <v>0</v>
      </c>
      <c r="FX154" s="91">
        <f t="shared" si="392"/>
        <v>0</v>
      </c>
      <c r="FY154" s="91">
        <f t="shared" si="393"/>
        <v>0</v>
      </c>
      <c r="FZ154" s="91">
        <f t="shared" si="394"/>
        <v>0</v>
      </c>
      <c r="GA154" s="91">
        <f t="shared" si="420"/>
        <v>0</v>
      </c>
      <c r="GB154" s="91">
        <f t="shared" si="421"/>
        <v>0</v>
      </c>
      <c r="GC154" s="91">
        <f t="shared" si="422"/>
        <v>0</v>
      </c>
      <c r="GD154" s="91">
        <f t="shared" si="423"/>
        <v>0</v>
      </c>
      <c r="GE154" s="91">
        <f t="shared" si="424"/>
        <v>0</v>
      </c>
      <c r="GF154" s="91">
        <f t="shared" si="425"/>
        <v>0</v>
      </c>
      <c r="GG154" s="91">
        <f t="shared" si="426"/>
        <v>0</v>
      </c>
      <c r="GH154" s="91">
        <f t="shared" si="427"/>
        <v>0</v>
      </c>
      <c r="GI154" s="91">
        <f t="shared" si="428"/>
        <v>0</v>
      </c>
      <c r="GJ154" s="91">
        <f t="shared" si="429"/>
        <v>0</v>
      </c>
      <c r="GK154" s="91">
        <f t="shared" si="430"/>
        <v>0</v>
      </c>
      <c r="GL154" s="91">
        <f t="shared" si="431"/>
        <v>0</v>
      </c>
      <c r="GM154" s="91">
        <f t="shared" si="432"/>
        <v>0</v>
      </c>
      <c r="GN154" s="91">
        <f t="shared" si="433"/>
        <v>0</v>
      </c>
      <c r="GO154" s="91">
        <f t="shared" si="434"/>
        <v>0</v>
      </c>
      <c r="GP154" s="91">
        <f t="shared" si="415"/>
        <v>0</v>
      </c>
      <c r="GQ154" s="91">
        <f t="shared" si="416"/>
        <v>0</v>
      </c>
      <c r="GR154" s="91">
        <f t="shared" si="417"/>
        <v>0</v>
      </c>
      <c r="GS154" s="91">
        <f t="shared" si="418"/>
        <v>0</v>
      </c>
      <c r="GT154" s="91">
        <f t="shared" si="419"/>
        <v>0</v>
      </c>
      <c r="GU154" s="91">
        <f t="shared" si="395"/>
        <v>0</v>
      </c>
      <c r="GV154" s="91">
        <f t="shared" si="396"/>
        <v>0</v>
      </c>
      <c r="GW154" s="91">
        <f t="shared" si="397"/>
        <v>0</v>
      </c>
      <c r="GX154" s="91">
        <f t="shared" si="398"/>
        <v>0</v>
      </c>
      <c r="GY154" s="91">
        <f t="shared" si="399"/>
        <v>0</v>
      </c>
      <c r="GZ154" s="91">
        <f t="shared" si="400"/>
        <v>0</v>
      </c>
      <c r="HA154" s="91">
        <f t="shared" si="401"/>
        <v>0</v>
      </c>
      <c r="HB154" s="91">
        <f t="shared" si="402"/>
        <v>0</v>
      </c>
      <c r="HC154" s="91">
        <f t="shared" si="403"/>
        <v>0</v>
      </c>
      <c r="HD154" s="91">
        <f t="shared" si="404"/>
        <v>0</v>
      </c>
      <c r="HE154" s="91">
        <f t="shared" si="405"/>
        <v>0</v>
      </c>
      <c r="HF154" s="91">
        <f t="shared" si="406"/>
        <v>0</v>
      </c>
      <c r="HG154" s="91">
        <f t="shared" si="407"/>
        <v>0</v>
      </c>
      <c r="HH154" s="91">
        <f t="shared" si="408"/>
        <v>0</v>
      </c>
      <c r="HI154" s="91">
        <f t="shared" si="409"/>
        <v>0</v>
      </c>
      <c r="HJ154" s="91">
        <f t="shared" si="410"/>
        <v>0</v>
      </c>
      <c r="HK154" s="91">
        <f t="shared" si="411"/>
        <v>0</v>
      </c>
      <c r="HL154" s="91">
        <f t="shared" si="412"/>
        <v>0</v>
      </c>
      <c r="HM154" s="91">
        <f t="shared" si="413"/>
        <v>0</v>
      </c>
      <c r="HN154" s="91">
        <f t="shared" si="414"/>
        <v>0</v>
      </c>
      <c r="HP154" s="91">
        <f t="shared" si="556"/>
        <v>0</v>
      </c>
      <c r="HR154" s="262">
        <f t="shared" si="557"/>
        <v>0</v>
      </c>
      <c r="HS154" s="91">
        <f>HR154-'SS to Constituents'!F154</f>
        <v>0</v>
      </c>
      <c r="HV154" s="289" t="str">
        <f t="shared" si="558"/>
        <v>1F.1.MAM &amp; MAP</v>
      </c>
      <c r="HW154" s="262">
        <f t="shared" si="435"/>
        <v>0</v>
      </c>
      <c r="HX154" s="262">
        <f t="shared" si="436"/>
        <v>0</v>
      </c>
      <c r="HY154" s="262">
        <f t="shared" si="437"/>
        <v>0</v>
      </c>
      <c r="HZ154" s="262">
        <f t="shared" si="438"/>
        <v>0</v>
      </c>
      <c r="IA154" s="262">
        <f t="shared" si="439"/>
        <v>0</v>
      </c>
      <c r="IB154" s="262">
        <f t="shared" si="440"/>
        <v>0</v>
      </c>
      <c r="IC154" s="262">
        <f t="shared" si="441"/>
        <v>0</v>
      </c>
      <c r="ID154" s="262">
        <f t="shared" si="442"/>
        <v>0</v>
      </c>
      <c r="IE154" s="262">
        <f t="shared" si="443"/>
        <v>0</v>
      </c>
      <c r="IF154" s="262">
        <f t="shared" si="444"/>
        <v>0</v>
      </c>
      <c r="IG154" s="262">
        <f t="shared" si="445"/>
        <v>0</v>
      </c>
      <c r="IH154" s="262">
        <f t="shared" si="446"/>
        <v>0</v>
      </c>
      <c r="II154" s="262">
        <f t="shared" si="447"/>
        <v>0</v>
      </c>
      <c r="IJ154" s="262">
        <f t="shared" si="448"/>
        <v>0</v>
      </c>
      <c r="IK154" s="262">
        <f t="shared" si="449"/>
        <v>0</v>
      </c>
      <c r="IL154" s="262">
        <f t="shared" si="450"/>
        <v>0</v>
      </c>
      <c r="IM154" s="262">
        <f t="shared" si="451"/>
        <v>0</v>
      </c>
      <c r="IN154" s="262">
        <f t="shared" si="452"/>
        <v>0</v>
      </c>
      <c r="IO154" s="262">
        <f t="shared" si="453"/>
        <v>0</v>
      </c>
      <c r="IP154" s="262">
        <f t="shared" si="454"/>
        <v>0</v>
      </c>
      <c r="IQ154" s="262">
        <f t="shared" si="455"/>
        <v>0</v>
      </c>
      <c r="IR154" s="262">
        <f t="shared" si="456"/>
        <v>0</v>
      </c>
      <c r="IS154" s="262">
        <f t="shared" si="457"/>
        <v>0</v>
      </c>
      <c r="IT154" s="262">
        <f t="shared" si="458"/>
        <v>0</v>
      </c>
      <c r="IU154" s="262">
        <f t="shared" si="459"/>
        <v>0</v>
      </c>
      <c r="IV154" s="262">
        <f t="shared" si="460"/>
        <v>0</v>
      </c>
      <c r="IW154" s="262">
        <f t="shared" si="461"/>
        <v>0</v>
      </c>
      <c r="IX154" s="262">
        <f t="shared" si="462"/>
        <v>0</v>
      </c>
      <c r="IY154" s="262">
        <f t="shared" si="463"/>
        <v>0</v>
      </c>
      <c r="IZ154" s="262">
        <f t="shared" si="464"/>
        <v>0</v>
      </c>
      <c r="JA154" s="262">
        <f t="shared" si="465"/>
        <v>0</v>
      </c>
      <c r="JB154" s="262">
        <f t="shared" si="466"/>
        <v>0</v>
      </c>
      <c r="JC154" s="262">
        <f t="shared" si="467"/>
        <v>0</v>
      </c>
      <c r="JD154" s="262">
        <f t="shared" si="468"/>
        <v>0</v>
      </c>
      <c r="JE154" s="262">
        <f t="shared" si="469"/>
        <v>0</v>
      </c>
      <c r="JF154" s="262">
        <f t="shared" si="470"/>
        <v>0</v>
      </c>
      <c r="JG154" s="262">
        <f t="shared" si="471"/>
        <v>0</v>
      </c>
      <c r="JH154" s="262">
        <f t="shared" si="472"/>
        <v>0</v>
      </c>
      <c r="JI154" s="262">
        <f t="shared" si="473"/>
        <v>0</v>
      </c>
      <c r="JJ154" s="262">
        <f t="shared" si="474"/>
        <v>0</v>
      </c>
      <c r="JK154" s="262">
        <f t="shared" si="475"/>
        <v>0</v>
      </c>
      <c r="JL154" s="262">
        <f t="shared" si="476"/>
        <v>0</v>
      </c>
      <c r="JM154" s="262">
        <f t="shared" si="477"/>
        <v>0</v>
      </c>
      <c r="JN154" s="262">
        <f t="shared" si="478"/>
        <v>0</v>
      </c>
      <c r="JO154" s="262">
        <f t="shared" si="479"/>
        <v>0</v>
      </c>
      <c r="JP154" s="262">
        <f t="shared" si="480"/>
        <v>0</v>
      </c>
      <c r="JQ154" s="262">
        <f t="shared" si="481"/>
        <v>0</v>
      </c>
      <c r="JR154" s="262">
        <f t="shared" si="482"/>
        <v>0</v>
      </c>
      <c r="JS154" s="262">
        <f t="shared" si="483"/>
        <v>0</v>
      </c>
      <c r="JT154" s="262">
        <f t="shared" si="484"/>
        <v>0</v>
      </c>
      <c r="JU154" s="262">
        <f t="shared" si="485"/>
        <v>0</v>
      </c>
      <c r="JV154" s="262">
        <f t="shared" si="486"/>
        <v>0</v>
      </c>
      <c r="JW154" s="262">
        <f t="shared" si="487"/>
        <v>0</v>
      </c>
      <c r="JX154" s="262">
        <f t="shared" si="488"/>
        <v>0</v>
      </c>
      <c r="JY154" s="262">
        <f t="shared" si="489"/>
        <v>0</v>
      </c>
      <c r="JZ154" s="262">
        <f t="shared" si="490"/>
        <v>0</v>
      </c>
      <c r="KA154" s="262">
        <f t="shared" si="491"/>
        <v>0</v>
      </c>
      <c r="KB154" s="262">
        <f t="shared" si="492"/>
        <v>0</v>
      </c>
      <c r="KC154" s="262">
        <f t="shared" si="493"/>
        <v>0</v>
      </c>
      <c r="KD154" s="262">
        <f t="shared" si="494"/>
        <v>0</v>
      </c>
      <c r="KE154" s="262">
        <f t="shared" si="495"/>
        <v>0</v>
      </c>
      <c r="KF154" s="262">
        <f t="shared" si="496"/>
        <v>0</v>
      </c>
      <c r="KG154" s="262">
        <f t="shared" si="497"/>
        <v>0</v>
      </c>
      <c r="KH154" s="262">
        <f t="shared" si="498"/>
        <v>0</v>
      </c>
      <c r="KI154" s="262">
        <f t="shared" si="499"/>
        <v>0</v>
      </c>
      <c r="KJ154" s="262">
        <f t="shared" si="500"/>
        <v>0</v>
      </c>
      <c r="KK154" s="262">
        <f t="shared" si="501"/>
        <v>0</v>
      </c>
      <c r="KL154" s="262">
        <f t="shared" si="502"/>
        <v>0</v>
      </c>
      <c r="KM154" s="262">
        <f t="shared" si="503"/>
        <v>0</v>
      </c>
      <c r="KN154" s="262">
        <f t="shared" si="504"/>
        <v>0</v>
      </c>
      <c r="KO154" s="262">
        <f t="shared" si="505"/>
        <v>0</v>
      </c>
      <c r="KP154" s="262">
        <f t="shared" si="506"/>
        <v>0</v>
      </c>
      <c r="KQ154" s="262">
        <f t="shared" si="507"/>
        <v>0</v>
      </c>
      <c r="KR154" s="262">
        <f t="shared" si="508"/>
        <v>0</v>
      </c>
      <c r="KS154" s="262">
        <f t="shared" si="509"/>
        <v>0</v>
      </c>
      <c r="KT154" s="262">
        <f t="shared" si="510"/>
        <v>0</v>
      </c>
      <c r="KU154" s="262">
        <f t="shared" si="511"/>
        <v>0</v>
      </c>
      <c r="KV154" s="262">
        <f t="shared" si="512"/>
        <v>0</v>
      </c>
      <c r="KW154" s="262">
        <f t="shared" si="513"/>
        <v>0</v>
      </c>
      <c r="KX154" s="262">
        <f t="shared" si="514"/>
        <v>0</v>
      </c>
      <c r="KY154" s="262">
        <f t="shared" si="515"/>
        <v>0</v>
      </c>
      <c r="KZ154" s="262">
        <f t="shared" si="516"/>
        <v>0</v>
      </c>
      <c r="LA154" s="262">
        <f t="shared" si="517"/>
        <v>0</v>
      </c>
      <c r="LB154" s="262">
        <f t="shared" si="518"/>
        <v>0</v>
      </c>
      <c r="LC154" s="262">
        <f t="shared" si="519"/>
        <v>0</v>
      </c>
      <c r="LD154" s="262">
        <f t="shared" si="520"/>
        <v>0</v>
      </c>
      <c r="LE154" s="262">
        <f t="shared" si="521"/>
        <v>0</v>
      </c>
      <c r="LF154" s="262">
        <f t="shared" si="522"/>
        <v>0</v>
      </c>
      <c r="LG154" s="262">
        <f t="shared" si="523"/>
        <v>0</v>
      </c>
      <c r="LH154" s="262">
        <f t="shared" si="524"/>
        <v>0</v>
      </c>
      <c r="LI154" s="262">
        <f t="shared" si="525"/>
        <v>0</v>
      </c>
      <c r="LJ154" s="262">
        <f t="shared" si="526"/>
        <v>0</v>
      </c>
      <c r="LK154" s="262">
        <f t="shared" si="527"/>
        <v>0</v>
      </c>
      <c r="LL154" s="262">
        <f t="shared" si="528"/>
        <v>0</v>
      </c>
    </row>
    <row r="155" spans="2:324" ht="39.950000000000003" hidden="1" customHeight="1" x14ac:dyDescent="0.25">
      <c r="B155" s="5">
        <v>2.1</v>
      </c>
      <c r="C155" s="68" t="s">
        <v>55</v>
      </c>
      <c r="D155" s="5" t="s">
        <v>72</v>
      </c>
      <c r="F155" s="262">
        <f>'SS to Constituents'!N155</f>
        <v>0</v>
      </c>
      <c r="H155" s="262">
        <f>'SS to Constituents'!O155</f>
        <v>0</v>
      </c>
      <c r="I155" s="264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X155" s="91">
        <f t="shared" si="529"/>
        <v>0</v>
      </c>
      <c r="Y155" s="91">
        <f t="shared" si="530"/>
        <v>0</v>
      </c>
      <c r="Z155" s="91">
        <f t="shared" si="531"/>
        <v>0</v>
      </c>
      <c r="AA155" s="91">
        <f t="shared" si="532"/>
        <v>0</v>
      </c>
      <c r="AB155" s="91">
        <f t="shared" si="533"/>
        <v>0</v>
      </c>
      <c r="AC155" s="91">
        <f t="shared" si="534"/>
        <v>0</v>
      </c>
      <c r="AD155" s="91">
        <f t="shared" si="535"/>
        <v>0</v>
      </c>
      <c r="AE155" s="91">
        <f t="shared" si="536"/>
        <v>0</v>
      </c>
      <c r="AF155" s="91">
        <f t="shared" si="537"/>
        <v>0</v>
      </c>
      <c r="AG155" s="91">
        <f t="shared" si="538"/>
        <v>0</v>
      </c>
      <c r="AH155" s="91">
        <f t="shared" si="539"/>
        <v>0</v>
      </c>
      <c r="AI155" s="91">
        <f t="shared" si="540"/>
        <v>0</v>
      </c>
      <c r="AJ155" s="91">
        <f t="shared" si="541"/>
        <v>0</v>
      </c>
      <c r="AL155" s="91">
        <f t="shared" si="542"/>
        <v>0</v>
      </c>
      <c r="AM155" s="91">
        <f t="shared" si="543"/>
        <v>0</v>
      </c>
      <c r="AN155" s="91">
        <f t="shared" si="544"/>
        <v>0</v>
      </c>
      <c r="AO155" s="91">
        <f t="shared" si="545"/>
        <v>0</v>
      </c>
      <c r="AP155" s="91">
        <f t="shared" si="546"/>
        <v>0</v>
      </c>
      <c r="AR155" s="91">
        <f t="shared" si="547"/>
        <v>0</v>
      </c>
      <c r="AS155" s="91">
        <f t="shared" si="548"/>
        <v>0</v>
      </c>
      <c r="AT155" s="91">
        <f t="shared" si="549"/>
        <v>0</v>
      </c>
      <c r="AV155" s="91">
        <f t="shared" si="550"/>
        <v>0</v>
      </c>
      <c r="AX155" s="91">
        <f t="shared" si="551"/>
        <v>0</v>
      </c>
      <c r="AZ155" s="91">
        <f t="shared" si="552"/>
        <v>0</v>
      </c>
      <c r="BB155" s="262">
        <f>'SS to Constituents'!P155</f>
        <v>0</v>
      </c>
      <c r="BC155" s="264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85"/>
      <c r="BU155" s="285"/>
      <c r="BV155" s="285"/>
      <c r="BW155" s="285"/>
      <c r="BY155" s="91">
        <f t="shared" si="553"/>
        <v>0</v>
      </c>
      <c r="BZ155" s="91">
        <f t="shared" si="570"/>
        <v>0</v>
      </c>
      <c r="CA155" s="91">
        <f t="shared" si="571"/>
        <v>0</v>
      </c>
      <c r="CB155" s="91">
        <f t="shared" si="572"/>
        <v>0</v>
      </c>
      <c r="CC155" s="91">
        <f t="shared" si="573"/>
        <v>0</v>
      </c>
      <c r="CD155" s="91">
        <f t="shared" si="574"/>
        <v>0</v>
      </c>
      <c r="CE155" s="91">
        <f t="shared" si="575"/>
        <v>0</v>
      </c>
      <c r="CF155" s="91">
        <f t="shared" si="576"/>
        <v>0</v>
      </c>
      <c r="CG155" s="91">
        <f t="shared" si="577"/>
        <v>0</v>
      </c>
      <c r="CH155" s="91">
        <f t="shared" si="559"/>
        <v>0</v>
      </c>
      <c r="CI155" s="91">
        <f t="shared" si="560"/>
        <v>0</v>
      </c>
      <c r="CJ155" s="91">
        <f t="shared" si="561"/>
        <v>0</v>
      </c>
      <c r="CK155" s="91">
        <f t="shared" si="562"/>
        <v>0</v>
      </c>
      <c r="CL155" s="91">
        <f t="shared" si="563"/>
        <v>0</v>
      </c>
      <c r="CM155" s="91">
        <f t="shared" si="564"/>
        <v>0</v>
      </c>
      <c r="CN155" s="91">
        <f t="shared" si="565"/>
        <v>0</v>
      </c>
      <c r="CO155" s="91">
        <f t="shared" si="566"/>
        <v>0</v>
      </c>
      <c r="CP155" s="91">
        <f t="shared" si="567"/>
        <v>0</v>
      </c>
      <c r="CQ155" s="91">
        <f t="shared" si="568"/>
        <v>0</v>
      </c>
      <c r="CR155" s="91">
        <f t="shared" si="569"/>
        <v>0</v>
      </c>
      <c r="CT155" s="91">
        <f t="shared" si="554"/>
        <v>0</v>
      </c>
      <c r="CV155" s="262">
        <f>'SS to Constituents'!Q155</f>
        <v>0</v>
      </c>
      <c r="CW155" s="264"/>
      <c r="CX155" s="285"/>
      <c r="CY155" s="285"/>
      <c r="CZ155" s="285"/>
      <c r="DA155" s="285"/>
      <c r="DB155" s="285"/>
      <c r="DC155" s="285"/>
      <c r="DD155" s="285"/>
      <c r="DE155" s="285"/>
      <c r="DF155" s="285"/>
      <c r="DG155" s="285"/>
      <c r="DH155" s="285"/>
      <c r="DI155" s="285"/>
      <c r="DJ155" s="285"/>
      <c r="DK155" s="285"/>
      <c r="DL155" s="285"/>
      <c r="DM155" s="285"/>
      <c r="DN155" s="285"/>
      <c r="DO155" s="285"/>
      <c r="DP155" s="285"/>
      <c r="DQ155" s="285"/>
      <c r="DR155" s="285"/>
      <c r="DS155" s="285"/>
      <c r="DT155" s="285"/>
      <c r="DU155" s="285"/>
      <c r="DV155" s="285"/>
      <c r="DW155" s="285"/>
      <c r="DX155" s="285"/>
      <c r="DY155" s="285"/>
      <c r="DZ155" s="285"/>
      <c r="EA155" s="285"/>
      <c r="EB155" s="285"/>
      <c r="EC155" s="285"/>
      <c r="ED155" s="285"/>
      <c r="EE155" s="285"/>
      <c r="EF155" s="285"/>
      <c r="EG155" s="285"/>
      <c r="EH155" s="285"/>
      <c r="EI155" s="285"/>
      <c r="EJ155" s="285"/>
      <c r="EK155" s="285"/>
      <c r="EL155" s="285"/>
      <c r="EM155" s="285"/>
      <c r="EN155" s="285"/>
      <c r="EO155" s="285"/>
      <c r="EP155" s="285"/>
      <c r="EQ155" s="285"/>
      <c r="ER155" s="285"/>
      <c r="ES155" s="285"/>
      <c r="ET155" s="285"/>
      <c r="EU155" s="285"/>
      <c r="EV155" s="285"/>
      <c r="EW155" s="285"/>
      <c r="EX155" s="285"/>
      <c r="EY155" s="285"/>
      <c r="EZ155" s="285"/>
      <c r="FA155" s="285"/>
      <c r="FB155" s="285"/>
      <c r="FC155" s="285"/>
      <c r="FD155" s="285"/>
      <c r="FE155" s="285"/>
      <c r="FG155" s="91">
        <f t="shared" si="555"/>
        <v>0</v>
      </c>
      <c r="FH155" s="91">
        <f t="shared" ref="FH155:FH218" si="579">IFERROR($BB155/SUM(CY$11:FF$11)*CY155,0)</f>
        <v>0</v>
      </c>
      <c r="FI155" s="91">
        <f t="shared" ref="FI155:FI218" si="580">IFERROR($BB155/SUM(CZ$11:FG$11)*CZ155,0)</f>
        <v>0</v>
      </c>
      <c r="FJ155" s="91">
        <f t="shared" ref="FJ155:FJ218" si="581">IFERROR($BB155/SUM(DA$11:FH$11)*DA155,0)</f>
        <v>0</v>
      </c>
      <c r="FK155" s="91">
        <f t="shared" ref="FK155:FK218" si="582">IFERROR($BB155/SUM(DB$11:FI$11)*DB155,0)</f>
        <v>0</v>
      </c>
      <c r="FL155" s="91">
        <f t="shared" ref="FL155:FL218" si="583">IFERROR($BB155/SUM(DC$11:FJ$11)*DC155,0)</f>
        <v>0</v>
      </c>
      <c r="FM155" s="91">
        <f t="shared" ref="FM155:FM218" si="584">IFERROR($BB155/SUM(DD$11:FK$11)*DD155,0)</f>
        <v>0</v>
      </c>
      <c r="FN155" s="91">
        <f t="shared" ref="FN155:FN218" si="585">IFERROR($BB155/SUM(DE$11:FL$11)*DE155,0)</f>
        <v>0</v>
      </c>
      <c r="FO155" s="91">
        <f t="shared" ref="FO155:FO218" si="586">IFERROR($BB155/SUM(DF$11:FM$11)*DF155,0)</f>
        <v>0</v>
      </c>
      <c r="FP155" s="91">
        <f t="shared" ref="FP155:FP218" si="587">IFERROR($BB155/SUM(DG$11:FN$11)*DG155,0)</f>
        <v>0</v>
      </c>
      <c r="FQ155" s="91">
        <f t="shared" ref="FQ155:FQ218" si="588">IFERROR($BB155/SUM(DH$11:FO$11)*DH155,0)</f>
        <v>0</v>
      </c>
      <c r="FR155" s="91">
        <f t="shared" ref="FR155:FR218" si="589">IFERROR($BB155/SUM(DI$11:FP$11)*DI155,0)</f>
        <v>0</v>
      </c>
      <c r="FS155" s="91">
        <f t="shared" ref="FS155:FS218" si="590">IFERROR($BB155/SUM(DJ$11:FQ$11)*DJ155,0)</f>
        <v>0</v>
      </c>
      <c r="FT155" s="91">
        <f t="shared" ref="FT155:FT218" si="591">IFERROR($BB155/SUM(DK$11:FR$11)*DK155,0)</f>
        <v>0</v>
      </c>
      <c r="FU155" s="91">
        <f t="shared" ref="FU155:FU218" si="592">IFERROR($BB155/SUM(DL$11:FS$11)*DL155,0)</f>
        <v>0</v>
      </c>
      <c r="FV155" s="91">
        <f t="shared" ref="FV155:FV218" si="593">IFERROR($BB155/SUM(DM$11:FT$11)*DM155,0)</f>
        <v>0</v>
      </c>
      <c r="FW155" s="91">
        <f t="shared" si="578"/>
        <v>0</v>
      </c>
      <c r="FX155" s="91">
        <f t="shared" ref="FX155:FX218" si="594">IFERROR($BB155/SUM(DO$11:FV$11)*DO155,0)</f>
        <v>0</v>
      </c>
      <c r="FY155" s="91">
        <f t="shared" ref="FY155:FY218" si="595">IFERROR($BB155/SUM(DP$11:FW$11)*DP155,0)</f>
        <v>0</v>
      </c>
      <c r="FZ155" s="91">
        <f t="shared" ref="FZ155:FZ218" si="596">IFERROR($BB155/SUM(DQ$11:FX$11)*DQ155,0)</f>
        <v>0</v>
      </c>
      <c r="GA155" s="91">
        <f t="shared" si="420"/>
        <v>0</v>
      </c>
      <c r="GB155" s="91">
        <f t="shared" si="421"/>
        <v>0</v>
      </c>
      <c r="GC155" s="91">
        <f t="shared" si="422"/>
        <v>0</v>
      </c>
      <c r="GD155" s="91">
        <f t="shared" si="423"/>
        <v>0</v>
      </c>
      <c r="GE155" s="91">
        <f t="shared" si="424"/>
        <v>0</v>
      </c>
      <c r="GF155" s="91">
        <f t="shared" si="425"/>
        <v>0</v>
      </c>
      <c r="GG155" s="91">
        <f t="shared" si="426"/>
        <v>0</v>
      </c>
      <c r="GH155" s="91">
        <f t="shared" si="427"/>
        <v>0</v>
      </c>
      <c r="GI155" s="91">
        <f t="shared" si="428"/>
        <v>0</v>
      </c>
      <c r="GJ155" s="91">
        <f t="shared" si="429"/>
        <v>0</v>
      </c>
      <c r="GK155" s="91">
        <f t="shared" si="430"/>
        <v>0</v>
      </c>
      <c r="GL155" s="91">
        <f t="shared" si="431"/>
        <v>0</v>
      </c>
      <c r="GM155" s="91">
        <f t="shared" si="432"/>
        <v>0</v>
      </c>
      <c r="GN155" s="91">
        <f t="shared" si="433"/>
        <v>0</v>
      </c>
      <c r="GO155" s="91">
        <f t="shared" si="434"/>
        <v>0</v>
      </c>
      <c r="GP155" s="91">
        <f t="shared" si="415"/>
        <v>0</v>
      </c>
      <c r="GQ155" s="91">
        <f t="shared" si="416"/>
        <v>0</v>
      </c>
      <c r="GR155" s="91">
        <f t="shared" si="417"/>
        <v>0</v>
      </c>
      <c r="GS155" s="91">
        <f t="shared" si="418"/>
        <v>0</v>
      </c>
      <c r="GT155" s="91">
        <f t="shared" si="419"/>
        <v>0</v>
      </c>
      <c r="GU155" s="91">
        <f t="shared" ref="GU155:GU218" si="597">IFERROR($BB155/SUM(EL$11:GS$11)*EL155,0)</f>
        <v>0</v>
      </c>
      <c r="GV155" s="91">
        <f t="shared" ref="GV155:GV218" si="598">IFERROR($BB155/SUM(EM$11:GT$11)*EM155,0)</f>
        <v>0</v>
      </c>
      <c r="GW155" s="91">
        <f t="shared" ref="GW155:GW218" si="599">IFERROR($BB155/SUM(EN$11:GU$11)*EN155,0)</f>
        <v>0</v>
      </c>
      <c r="GX155" s="91">
        <f t="shared" ref="GX155:GX218" si="600">IFERROR($BB155/SUM(EO$11:GV$11)*EO155,0)</f>
        <v>0</v>
      </c>
      <c r="GY155" s="91">
        <f t="shared" ref="GY155:GY218" si="601">IFERROR($BB155/SUM(EP$11:GW$11)*EP155,0)</f>
        <v>0</v>
      </c>
      <c r="GZ155" s="91">
        <f t="shared" ref="GZ155:GZ218" si="602">IFERROR($BB155/SUM(EQ$11:GX$11)*EQ155,0)</f>
        <v>0</v>
      </c>
      <c r="HA155" s="91">
        <f t="shared" ref="HA155:HA218" si="603">IFERROR($BB155/SUM(ER$11:GY$11)*ER155,0)</f>
        <v>0</v>
      </c>
      <c r="HB155" s="91">
        <f t="shared" ref="HB155:HB218" si="604">IFERROR($BB155/SUM(ES$11:GZ$11)*ES155,0)</f>
        <v>0</v>
      </c>
      <c r="HC155" s="91">
        <f t="shared" ref="HC155:HC218" si="605">IFERROR($BB155/SUM(ET$11:HA$11)*ET155,0)</f>
        <v>0</v>
      </c>
      <c r="HD155" s="91">
        <f t="shared" ref="HD155:HD218" si="606">IFERROR($BB155/SUM(EU$11:HB$11)*EU155,0)</f>
        <v>0</v>
      </c>
      <c r="HE155" s="91">
        <f t="shared" ref="HE155:HE218" si="607">IFERROR($BB155/SUM(EV$11:HC$11)*EV155,0)</f>
        <v>0</v>
      </c>
      <c r="HF155" s="91">
        <f t="shared" ref="HF155:HF218" si="608">IFERROR($BB155/SUM(EW$11:HD$11)*EW155,0)</f>
        <v>0</v>
      </c>
      <c r="HG155" s="91">
        <f t="shared" ref="HG155:HG218" si="609">IFERROR($BB155/SUM(EX$11:HE$11)*EX155,0)</f>
        <v>0</v>
      </c>
      <c r="HH155" s="91">
        <f t="shared" ref="HH155:HH218" si="610">IFERROR($BB155/SUM(EY$11:HF$11)*EY155,0)</f>
        <v>0</v>
      </c>
      <c r="HI155" s="91">
        <f t="shared" ref="HI155:HI218" si="611">IFERROR($BB155/SUM(EZ$11:HG$11)*EZ155,0)</f>
        <v>0</v>
      </c>
      <c r="HJ155" s="91">
        <f t="shared" ref="HJ155:HJ218" si="612">IFERROR($BB155/SUM(FA$11:HH$11)*FA155,0)</f>
        <v>0</v>
      </c>
      <c r="HK155" s="91">
        <f t="shared" ref="HK155:HK218" si="613">IFERROR($BB155/SUM(FB$11:HI$11)*FB155,0)</f>
        <v>0</v>
      </c>
      <c r="HL155" s="91">
        <f t="shared" ref="HL155:HL218" si="614">IFERROR($BB155/SUM(FC$11:HJ$11)*FC155,0)</f>
        <v>0</v>
      </c>
      <c r="HM155" s="91">
        <f t="shared" ref="HM155:HM218" si="615">IFERROR($BB155/SUM(FD$11:HK$11)*FD155,0)</f>
        <v>0</v>
      </c>
      <c r="HN155" s="91">
        <f t="shared" ref="HN155:HN218" si="616">IFERROR($BB155/SUM(FE$11:HL$11)*FE155,0)</f>
        <v>0</v>
      </c>
      <c r="HP155" s="91">
        <f t="shared" si="556"/>
        <v>0</v>
      </c>
      <c r="HR155" s="262">
        <f t="shared" si="557"/>
        <v>0</v>
      </c>
      <c r="HS155" s="91">
        <f>HR155-'SS to Constituents'!F155</f>
        <v>0</v>
      </c>
      <c r="HV155" s="289" t="str">
        <f t="shared" si="558"/>
        <v>2.1.DC</v>
      </c>
      <c r="HW155" s="262">
        <f t="shared" si="435"/>
        <v>0</v>
      </c>
      <c r="HX155" s="262">
        <f t="shared" si="436"/>
        <v>0</v>
      </c>
      <c r="HY155" s="262">
        <f t="shared" si="437"/>
        <v>0</v>
      </c>
      <c r="HZ155" s="262">
        <f t="shared" si="438"/>
        <v>0</v>
      </c>
      <c r="IA155" s="262">
        <f t="shared" si="439"/>
        <v>0</v>
      </c>
      <c r="IB155" s="262">
        <f t="shared" si="440"/>
        <v>0</v>
      </c>
      <c r="IC155" s="262">
        <f t="shared" si="441"/>
        <v>0</v>
      </c>
      <c r="ID155" s="262">
        <f t="shared" si="442"/>
        <v>0</v>
      </c>
      <c r="IE155" s="262">
        <f t="shared" si="443"/>
        <v>0</v>
      </c>
      <c r="IF155" s="262">
        <f t="shared" si="444"/>
        <v>0</v>
      </c>
      <c r="IG155" s="262">
        <f t="shared" si="445"/>
        <v>0</v>
      </c>
      <c r="IH155" s="262">
        <f t="shared" si="446"/>
        <v>0</v>
      </c>
      <c r="II155" s="262">
        <f t="shared" si="447"/>
        <v>0</v>
      </c>
      <c r="IJ155" s="262">
        <f t="shared" si="448"/>
        <v>0</v>
      </c>
      <c r="IK155" s="262">
        <f t="shared" si="449"/>
        <v>0</v>
      </c>
      <c r="IL155" s="262">
        <f t="shared" si="450"/>
        <v>0</v>
      </c>
      <c r="IM155" s="262">
        <f t="shared" si="451"/>
        <v>0</v>
      </c>
      <c r="IN155" s="262">
        <f t="shared" si="452"/>
        <v>0</v>
      </c>
      <c r="IO155" s="262">
        <f t="shared" si="453"/>
        <v>0</v>
      </c>
      <c r="IP155" s="262">
        <f t="shared" si="454"/>
        <v>0</v>
      </c>
      <c r="IQ155" s="262">
        <f t="shared" si="455"/>
        <v>0</v>
      </c>
      <c r="IR155" s="262">
        <f t="shared" si="456"/>
        <v>0</v>
      </c>
      <c r="IS155" s="262">
        <f t="shared" si="457"/>
        <v>0</v>
      </c>
      <c r="IT155" s="262">
        <f t="shared" si="458"/>
        <v>0</v>
      </c>
      <c r="IU155" s="262">
        <f t="shared" si="459"/>
        <v>0</v>
      </c>
      <c r="IV155" s="262">
        <f t="shared" si="460"/>
        <v>0</v>
      </c>
      <c r="IW155" s="262">
        <f t="shared" si="461"/>
        <v>0</v>
      </c>
      <c r="IX155" s="262">
        <f t="shared" si="462"/>
        <v>0</v>
      </c>
      <c r="IY155" s="262">
        <f t="shared" si="463"/>
        <v>0</v>
      </c>
      <c r="IZ155" s="262">
        <f t="shared" si="464"/>
        <v>0</v>
      </c>
      <c r="JA155" s="262">
        <f t="shared" si="465"/>
        <v>0</v>
      </c>
      <c r="JB155" s="262">
        <f t="shared" si="466"/>
        <v>0</v>
      </c>
      <c r="JC155" s="262">
        <f t="shared" si="467"/>
        <v>0</v>
      </c>
      <c r="JD155" s="262">
        <f t="shared" si="468"/>
        <v>0</v>
      </c>
      <c r="JE155" s="262">
        <f t="shared" si="469"/>
        <v>0</v>
      </c>
      <c r="JF155" s="262">
        <f t="shared" si="470"/>
        <v>0</v>
      </c>
      <c r="JG155" s="262">
        <f t="shared" si="471"/>
        <v>0</v>
      </c>
      <c r="JH155" s="262">
        <f t="shared" si="472"/>
        <v>0</v>
      </c>
      <c r="JI155" s="262">
        <f t="shared" si="473"/>
        <v>0</v>
      </c>
      <c r="JJ155" s="262">
        <f t="shared" si="474"/>
        <v>0</v>
      </c>
      <c r="JK155" s="262">
        <f t="shared" si="475"/>
        <v>0</v>
      </c>
      <c r="JL155" s="262">
        <f t="shared" si="476"/>
        <v>0</v>
      </c>
      <c r="JM155" s="262">
        <f t="shared" si="477"/>
        <v>0</v>
      </c>
      <c r="JN155" s="262">
        <f t="shared" si="478"/>
        <v>0</v>
      </c>
      <c r="JO155" s="262">
        <f t="shared" si="479"/>
        <v>0</v>
      </c>
      <c r="JP155" s="262">
        <f t="shared" si="480"/>
        <v>0</v>
      </c>
      <c r="JQ155" s="262">
        <f t="shared" si="481"/>
        <v>0</v>
      </c>
      <c r="JR155" s="262">
        <f t="shared" si="482"/>
        <v>0</v>
      </c>
      <c r="JS155" s="262">
        <f t="shared" si="483"/>
        <v>0</v>
      </c>
      <c r="JT155" s="262">
        <f t="shared" si="484"/>
        <v>0</v>
      </c>
      <c r="JU155" s="262">
        <f t="shared" si="485"/>
        <v>0</v>
      </c>
      <c r="JV155" s="262">
        <f t="shared" si="486"/>
        <v>0</v>
      </c>
      <c r="JW155" s="262">
        <f t="shared" si="487"/>
        <v>0</v>
      </c>
      <c r="JX155" s="262">
        <f t="shared" si="488"/>
        <v>0</v>
      </c>
      <c r="JY155" s="262">
        <f t="shared" si="489"/>
        <v>0</v>
      </c>
      <c r="JZ155" s="262">
        <f t="shared" si="490"/>
        <v>0</v>
      </c>
      <c r="KA155" s="262">
        <f t="shared" si="491"/>
        <v>0</v>
      </c>
      <c r="KB155" s="262">
        <f t="shared" si="492"/>
        <v>0</v>
      </c>
      <c r="KC155" s="262">
        <f t="shared" si="493"/>
        <v>0</v>
      </c>
      <c r="KD155" s="262">
        <f t="shared" si="494"/>
        <v>0</v>
      </c>
      <c r="KE155" s="262">
        <f t="shared" si="495"/>
        <v>0</v>
      </c>
      <c r="KF155" s="262">
        <f t="shared" si="496"/>
        <v>0</v>
      </c>
      <c r="KG155" s="262">
        <f t="shared" si="497"/>
        <v>0</v>
      </c>
      <c r="KH155" s="262">
        <f t="shared" si="498"/>
        <v>0</v>
      </c>
      <c r="KI155" s="262">
        <f t="shared" si="499"/>
        <v>0</v>
      </c>
      <c r="KJ155" s="262">
        <f t="shared" si="500"/>
        <v>0</v>
      </c>
      <c r="KK155" s="262">
        <f t="shared" si="501"/>
        <v>0</v>
      </c>
      <c r="KL155" s="262">
        <f t="shared" si="502"/>
        <v>0</v>
      </c>
      <c r="KM155" s="262">
        <f t="shared" si="503"/>
        <v>0</v>
      </c>
      <c r="KN155" s="262">
        <f t="shared" si="504"/>
        <v>0</v>
      </c>
      <c r="KO155" s="262">
        <f t="shared" si="505"/>
        <v>0</v>
      </c>
      <c r="KP155" s="262">
        <f t="shared" si="506"/>
        <v>0</v>
      </c>
      <c r="KQ155" s="262">
        <f t="shared" si="507"/>
        <v>0</v>
      </c>
      <c r="KR155" s="262">
        <f t="shared" si="508"/>
        <v>0</v>
      </c>
      <c r="KS155" s="262">
        <f t="shared" si="509"/>
        <v>0</v>
      </c>
      <c r="KT155" s="262">
        <f t="shared" si="510"/>
        <v>0</v>
      </c>
      <c r="KU155" s="262">
        <f t="shared" si="511"/>
        <v>0</v>
      </c>
      <c r="KV155" s="262">
        <f t="shared" si="512"/>
        <v>0</v>
      </c>
      <c r="KW155" s="262">
        <f t="shared" si="513"/>
        <v>0</v>
      </c>
      <c r="KX155" s="262">
        <f t="shared" si="514"/>
        <v>0</v>
      </c>
      <c r="KY155" s="262">
        <f t="shared" si="515"/>
        <v>0</v>
      </c>
      <c r="KZ155" s="262">
        <f t="shared" si="516"/>
        <v>0</v>
      </c>
      <c r="LA155" s="262">
        <f t="shared" si="517"/>
        <v>0</v>
      </c>
      <c r="LB155" s="262">
        <f t="shared" si="518"/>
        <v>0</v>
      </c>
      <c r="LC155" s="262">
        <f t="shared" si="519"/>
        <v>0</v>
      </c>
      <c r="LD155" s="262">
        <f t="shared" si="520"/>
        <v>0</v>
      </c>
      <c r="LE155" s="262">
        <f t="shared" si="521"/>
        <v>0</v>
      </c>
      <c r="LF155" s="262">
        <f t="shared" si="522"/>
        <v>0</v>
      </c>
      <c r="LG155" s="262">
        <f t="shared" si="523"/>
        <v>0</v>
      </c>
      <c r="LH155" s="262">
        <f t="shared" si="524"/>
        <v>0</v>
      </c>
      <c r="LI155" s="262">
        <f t="shared" si="525"/>
        <v>0</v>
      </c>
      <c r="LJ155" s="262">
        <f t="shared" si="526"/>
        <v>0</v>
      </c>
      <c r="LK155" s="262">
        <f t="shared" si="527"/>
        <v>0</v>
      </c>
      <c r="LL155" s="262">
        <f t="shared" si="528"/>
        <v>0</v>
      </c>
    </row>
    <row r="156" spans="2:324" ht="39.950000000000003" hidden="1" customHeight="1" x14ac:dyDescent="0.25">
      <c r="B156" s="5">
        <v>2.1</v>
      </c>
      <c r="C156" s="68" t="s">
        <v>55</v>
      </c>
      <c r="D156" s="5" t="s">
        <v>73</v>
      </c>
      <c r="F156" s="262">
        <f>'SS to Constituents'!N156</f>
        <v>0</v>
      </c>
      <c r="H156" s="262">
        <f>'SS to Constituents'!O156</f>
        <v>0</v>
      </c>
      <c r="I156" s="264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X156" s="91">
        <f t="shared" si="529"/>
        <v>0</v>
      </c>
      <c r="Y156" s="91">
        <f t="shared" si="530"/>
        <v>0</v>
      </c>
      <c r="Z156" s="91">
        <f t="shared" si="531"/>
        <v>0</v>
      </c>
      <c r="AA156" s="91">
        <f t="shared" si="532"/>
        <v>0</v>
      </c>
      <c r="AB156" s="91">
        <f t="shared" si="533"/>
        <v>0</v>
      </c>
      <c r="AC156" s="91">
        <f t="shared" si="534"/>
        <v>0</v>
      </c>
      <c r="AD156" s="91">
        <f t="shared" si="535"/>
        <v>0</v>
      </c>
      <c r="AE156" s="91">
        <f t="shared" si="536"/>
        <v>0</v>
      </c>
      <c r="AF156" s="91">
        <f t="shared" si="537"/>
        <v>0</v>
      </c>
      <c r="AG156" s="91">
        <f t="shared" si="538"/>
        <v>0</v>
      </c>
      <c r="AH156" s="91">
        <f t="shared" si="539"/>
        <v>0</v>
      </c>
      <c r="AI156" s="91">
        <f t="shared" si="540"/>
        <v>0</v>
      </c>
      <c r="AJ156" s="91">
        <f t="shared" si="541"/>
        <v>0</v>
      </c>
      <c r="AL156" s="91">
        <f t="shared" si="542"/>
        <v>0</v>
      </c>
      <c r="AM156" s="91">
        <f t="shared" si="543"/>
        <v>0</v>
      </c>
      <c r="AN156" s="91">
        <f t="shared" si="544"/>
        <v>0</v>
      </c>
      <c r="AO156" s="91">
        <f t="shared" si="545"/>
        <v>0</v>
      </c>
      <c r="AP156" s="91">
        <f t="shared" si="546"/>
        <v>0</v>
      </c>
      <c r="AR156" s="91">
        <f t="shared" si="547"/>
        <v>0</v>
      </c>
      <c r="AS156" s="91">
        <f t="shared" si="548"/>
        <v>0</v>
      </c>
      <c r="AT156" s="91">
        <f t="shared" si="549"/>
        <v>0</v>
      </c>
      <c r="AV156" s="91">
        <f t="shared" si="550"/>
        <v>0</v>
      </c>
      <c r="AX156" s="91">
        <f t="shared" si="551"/>
        <v>0</v>
      </c>
      <c r="AZ156" s="91">
        <f t="shared" si="552"/>
        <v>0</v>
      </c>
      <c r="BB156" s="262">
        <f>'SS to Constituents'!P156</f>
        <v>0</v>
      </c>
      <c r="BC156" s="264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85"/>
      <c r="BU156" s="285"/>
      <c r="BV156" s="285"/>
      <c r="BW156" s="285"/>
      <c r="BY156" s="91">
        <f t="shared" si="553"/>
        <v>0</v>
      </c>
      <c r="BZ156" s="91">
        <f t="shared" si="570"/>
        <v>0</v>
      </c>
      <c r="CA156" s="91">
        <f t="shared" si="571"/>
        <v>0</v>
      </c>
      <c r="CB156" s="91">
        <f t="shared" si="572"/>
        <v>0</v>
      </c>
      <c r="CC156" s="91">
        <f t="shared" si="573"/>
        <v>0</v>
      </c>
      <c r="CD156" s="91">
        <f t="shared" si="574"/>
        <v>0</v>
      </c>
      <c r="CE156" s="91">
        <f t="shared" si="575"/>
        <v>0</v>
      </c>
      <c r="CF156" s="91">
        <f t="shared" si="576"/>
        <v>0</v>
      </c>
      <c r="CG156" s="91">
        <f t="shared" si="577"/>
        <v>0</v>
      </c>
      <c r="CH156" s="91">
        <f t="shared" si="559"/>
        <v>0</v>
      </c>
      <c r="CI156" s="91">
        <f t="shared" si="560"/>
        <v>0</v>
      </c>
      <c r="CJ156" s="91">
        <f t="shared" si="561"/>
        <v>0</v>
      </c>
      <c r="CK156" s="91">
        <f t="shared" si="562"/>
        <v>0</v>
      </c>
      <c r="CL156" s="91">
        <f t="shared" si="563"/>
        <v>0</v>
      </c>
      <c r="CM156" s="91">
        <f t="shared" si="564"/>
        <v>0</v>
      </c>
      <c r="CN156" s="91">
        <f t="shared" si="565"/>
        <v>0</v>
      </c>
      <c r="CO156" s="91">
        <f t="shared" si="566"/>
        <v>0</v>
      </c>
      <c r="CP156" s="91">
        <f t="shared" si="567"/>
        <v>0</v>
      </c>
      <c r="CQ156" s="91">
        <f t="shared" si="568"/>
        <v>0</v>
      </c>
      <c r="CR156" s="91">
        <f t="shared" si="569"/>
        <v>0</v>
      </c>
      <c r="CT156" s="91">
        <f t="shared" si="554"/>
        <v>0</v>
      </c>
      <c r="CV156" s="262">
        <f>'SS to Constituents'!Q156</f>
        <v>0</v>
      </c>
      <c r="CW156" s="264"/>
      <c r="CX156" s="285"/>
      <c r="CY156" s="285"/>
      <c r="CZ156" s="285"/>
      <c r="DA156" s="285"/>
      <c r="DB156" s="285"/>
      <c r="DC156" s="285"/>
      <c r="DD156" s="285"/>
      <c r="DE156" s="285"/>
      <c r="DF156" s="285"/>
      <c r="DG156" s="285"/>
      <c r="DH156" s="285"/>
      <c r="DI156" s="285"/>
      <c r="DJ156" s="285"/>
      <c r="DK156" s="285"/>
      <c r="DL156" s="285"/>
      <c r="DM156" s="285"/>
      <c r="DN156" s="285"/>
      <c r="DO156" s="285"/>
      <c r="DP156" s="285"/>
      <c r="DQ156" s="285"/>
      <c r="DR156" s="285"/>
      <c r="DS156" s="285"/>
      <c r="DT156" s="285"/>
      <c r="DU156" s="285"/>
      <c r="DV156" s="285"/>
      <c r="DW156" s="285"/>
      <c r="DX156" s="285"/>
      <c r="DY156" s="285"/>
      <c r="DZ156" s="285"/>
      <c r="EA156" s="285"/>
      <c r="EB156" s="285"/>
      <c r="EC156" s="285"/>
      <c r="ED156" s="285"/>
      <c r="EE156" s="285"/>
      <c r="EF156" s="285"/>
      <c r="EG156" s="285"/>
      <c r="EH156" s="285"/>
      <c r="EI156" s="285"/>
      <c r="EJ156" s="285"/>
      <c r="EK156" s="285"/>
      <c r="EL156" s="285"/>
      <c r="EM156" s="285"/>
      <c r="EN156" s="285"/>
      <c r="EO156" s="285"/>
      <c r="EP156" s="285"/>
      <c r="EQ156" s="285"/>
      <c r="ER156" s="285"/>
      <c r="ES156" s="285"/>
      <c r="ET156" s="285"/>
      <c r="EU156" s="285"/>
      <c r="EV156" s="285"/>
      <c r="EW156" s="285"/>
      <c r="EX156" s="285"/>
      <c r="EY156" s="285"/>
      <c r="EZ156" s="285"/>
      <c r="FA156" s="285"/>
      <c r="FB156" s="285"/>
      <c r="FC156" s="285"/>
      <c r="FD156" s="285"/>
      <c r="FE156" s="285"/>
      <c r="FG156" s="91">
        <f t="shared" si="555"/>
        <v>0</v>
      </c>
      <c r="FH156" s="91">
        <f t="shared" si="579"/>
        <v>0</v>
      </c>
      <c r="FI156" s="91">
        <f t="shared" si="580"/>
        <v>0</v>
      </c>
      <c r="FJ156" s="91">
        <f t="shared" si="581"/>
        <v>0</v>
      </c>
      <c r="FK156" s="91">
        <f t="shared" si="582"/>
        <v>0</v>
      </c>
      <c r="FL156" s="91">
        <f t="shared" si="583"/>
        <v>0</v>
      </c>
      <c r="FM156" s="91">
        <f t="shared" si="584"/>
        <v>0</v>
      </c>
      <c r="FN156" s="91">
        <f t="shared" si="585"/>
        <v>0</v>
      </c>
      <c r="FO156" s="91">
        <f t="shared" si="586"/>
        <v>0</v>
      </c>
      <c r="FP156" s="91">
        <f t="shared" si="587"/>
        <v>0</v>
      </c>
      <c r="FQ156" s="91">
        <f t="shared" si="588"/>
        <v>0</v>
      </c>
      <c r="FR156" s="91">
        <f t="shared" si="589"/>
        <v>0</v>
      </c>
      <c r="FS156" s="91">
        <f t="shared" si="590"/>
        <v>0</v>
      </c>
      <c r="FT156" s="91">
        <f t="shared" si="591"/>
        <v>0</v>
      </c>
      <c r="FU156" s="91">
        <f t="shared" si="592"/>
        <v>0</v>
      </c>
      <c r="FV156" s="91">
        <f t="shared" si="593"/>
        <v>0</v>
      </c>
      <c r="FW156" s="91">
        <f t="shared" si="578"/>
        <v>0</v>
      </c>
      <c r="FX156" s="91">
        <f t="shared" si="594"/>
        <v>0</v>
      </c>
      <c r="FY156" s="91">
        <f t="shared" si="595"/>
        <v>0</v>
      </c>
      <c r="FZ156" s="91">
        <f t="shared" si="596"/>
        <v>0</v>
      </c>
      <c r="GA156" s="91">
        <f t="shared" si="420"/>
        <v>0</v>
      </c>
      <c r="GB156" s="91">
        <f t="shared" si="421"/>
        <v>0</v>
      </c>
      <c r="GC156" s="91">
        <f t="shared" si="422"/>
        <v>0</v>
      </c>
      <c r="GD156" s="91">
        <f t="shared" si="423"/>
        <v>0</v>
      </c>
      <c r="GE156" s="91">
        <f t="shared" si="424"/>
        <v>0</v>
      </c>
      <c r="GF156" s="91">
        <f t="shared" si="425"/>
        <v>0</v>
      </c>
      <c r="GG156" s="91">
        <f t="shared" si="426"/>
        <v>0</v>
      </c>
      <c r="GH156" s="91">
        <f t="shared" si="427"/>
        <v>0</v>
      </c>
      <c r="GI156" s="91">
        <f t="shared" si="428"/>
        <v>0</v>
      </c>
      <c r="GJ156" s="91">
        <f t="shared" si="429"/>
        <v>0</v>
      </c>
      <c r="GK156" s="91">
        <f t="shared" si="430"/>
        <v>0</v>
      </c>
      <c r="GL156" s="91">
        <f t="shared" si="431"/>
        <v>0</v>
      </c>
      <c r="GM156" s="91">
        <f t="shared" si="432"/>
        <v>0</v>
      </c>
      <c r="GN156" s="91">
        <f t="shared" si="433"/>
        <v>0</v>
      </c>
      <c r="GO156" s="91">
        <f t="shared" si="434"/>
        <v>0</v>
      </c>
      <c r="GP156" s="91">
        <f t="shared" ref="GP156:GP219" si="617">IFERROR($BB156/SUM(EG$11:GN$11)*EG156,0)</f>
        <v>0</v>
      </c>
      <c r="GQ156" s="91">
        <f t="shared" ref="GQ156:GQ219" si="618">IFERROR($BB156/SUM(EH$11:GO$11)*EH156,0)</f>
        <v>0</v>
      </c>
      <c r="GR156" s="91">
        <f t="shared" ref="GR156:GR219" si="619">IFERROR($BB156/SUM(EI$11:GP$11)*EI156,0)</f>
        <v>0</v>
      </c>
      <c r="GS156" s="91">
        <f t="shared" ref="GS156:GS219" si="620">IFERROR($BB156/SUM(EJ$11:GQ$11)*EJ156,0)</f>
        <v>0</v>
      </c>
      <c r="GT156" s="91">
        <f t="shared" ref="GT156:GT219" si="621">IFERROR($BB156/SUM(EK$11:GR$11)*EK156,0)</f>
        <v>0</v>
      </c>
      <c r="GU156" s="91">
        <f t="shared" si="597"/>
        <v>0</v>
      </c>
      <c r="GV156" s="91">
        <f t="shared" si="598"/>
        <v>0</v>
      </c>
      <c r="GW156" s="91">
        <f t="shared" si="599"/>
        <v>0</v>
      </c>
      <c r="GX156" s="91">
        <f t="shared" si="600"/>
        <v>0</v>
      </c>
      <c r="GY156" s="91">
        <f t="shared" si="601"/>
        <v>0</v>
      </c>
      <c r="GZ156" s="91">
        <f t="shared" si="602"/>
        <v>0</v>
      </c>
      <c r="HA156" s="91">
        <f t="shared" si="603"/>
        <v>0</v>
      </c>
      <c r="HB156" s="91">
        <f t="shared" si="604"/>
        <v>0</v>
      </c>
      <c r="HC156" s="91">
        <f t="shared" si="605"/>
        <v>0</v>
      </c>
      <c r="HD156" s="91">
        <f t="shared" si="606"/>
        <v>0</v>
      </c>
      <c r="HE156" s="91">
        <f t="shared" si="607"/>
        <v>0</v>
      </c>
      <c r="HF156" s="91">
        <f t="shared" si="608"/>
        <v>0</v>
      </c>
      <c r="HG156" s="91">
        <f t="shared" si="609"/>
        <v>0</v>
      </c>
      <c r="HH156" s="91">
        <f t="shared" si="610"/>
        <v>0</v>
      </c>
      <c r="HI156" s="91">
        <f t="shared" si="611"/>
        <v>0</v>
      </c>
      <c r="HJ156" s="91">
        <f t="shared" si="612"/>
        <v>0</v>
      </c>
      <c r="HK156" s="91">
        <f t="shared" si="613"/>
        <v>0</v>
      </c>
      <c r="HL156" s="91">
        <f t="shared" si="614"/>
        <v>0</v>
      </c>
      <c r="HM156" s="91">
        <f t="shared" si="615"/>
        <v>0</v>
      </c>
      <c r="HN156" s="91">
        <f t="shared" si="616"/>
        <v>0</v>
      </c>
      <c r="HP156" s="91">
        <f t="shared" si="556"/>
        <v>0</v>
      </c>
      <c r="HR156" s="262">
        <f t="shared" si="557"/>
        <v>0</v>
      </c>
      <c r="HS156" s="91">
        <f>HR156-'SS to Constituents'!F156</f>
        <v>0</v>
      </c>
      <c r="HV156" s="289" t="str">
        <f t="shared" si="558"/>
        <v>2.1.DNC</v>
      </c>
      <c r="HW156" s="262">
        <f t="shared" si="435"/>
        <v>0</v>
      </c>
      <c r="HX156" s="262">
        <f t="shared" si="436"/>
        <v>0</v>
      </c>
      <c r="HY156" s="262">
        <f t="shared" si="437"/>
        <v>0</v>
      </c>
      <c r="HZ156" s="262">
        <f t="shared" si="438"/>
        <v>0</v>
      </c>
      <c r="IA156" s="262">
        <f t="shared" si="439"/>
        <v>0</v>
      </c>
      <c r="IB156" s="262">
        <f t="shared" si="440"/>
        <v>0</v>
      </c>
      <c r="IC156" s="262">
        <f t="shared" si="441"/>
        <v>0</v>
      </c>
      <c r="ID156" s="262">
        <f t="shared" si="442"/>
        <v>0</v>
      </c>
      <c r="IE156" s="262">
        <f t="shared" si="443"/>
        <v>0</v>
      </c>
      <c r="IF156" s="262">
        <f t="shared" si="444"/>
        <v>0</v>
      </c>
      <c r="IG156" s="262">
        <f t="shared" si="445"/>
        <v>0</v>
      </c>
      <c r="IH156" s="262">
        <f t="shared" si="446"/>
        <v>0</v>
      </c>
      <c r="II156" s="262">
        <f t="shared" si="447"/>
        <v>0</v>
      </c>
      <c r="IJ156" s="262">
        <f t="shared" si="448"/>
        <v>0</v>
      </c>
      <c r="IK156" s="262">
        <f t="shared" si="449"/>
        <v>0</v>
      </c>
      <c r="IL156" s="262">
        <f t="shared" si="450"/>
        <v>0</v>
      </c>
      <c r="IM156" s="262">
        <f t="shared" si="451"/>
        <v>0</v>
      </c>
      <c r="IN156" s="262">
        <f t="shared" si="452"/>
        <v>0</v>
      </c>
      <c r="IO156" s="262">
        <f t="shared" si="453"/>
        <v>0</v>
      </c>
      <c r="IP156" s="262">
        <f t="shared" si="454"/>
        <v>0</v>
      </c>
      <c r="IQ156" s="262">
        <f t="shared" si="455"/>
        <v>0</v>
      </c>
      <c r="IR156" s="262">
        <f t="shared" si="456"/>
        <v>0</v>
      </c>
      <c r="IS156" s="262">
        <f t="shared" si="457"/>
        <v>0</v>
      </c>
      <c r="IT156" s="262">
        <f t="shared" si="458"/>
        <v>0</v>
      </c>
      <c r="IU156" s="262">
        <f t="shared" si="459"/>
        <v>0</v>
      </c>
      <c r="IV156" s="262">
        <f t="shared" si="460"/>
        <v>0</v>
      </c>
      <c r="IW156" s="262">
        <f t="shared" si="461"/>
        <v>0</v>
      </c>
      <c r="IX156" s="262">
        <f t="shared" si="462"/>
        <v>0</v>
      </c>
      <c r="IY156" s="262">
        <f t="shared" si="463"/>
        <v>0</v>
      </c>
      <c r="IZ156" s="262">
        <f t="shared" si="464"/>
        <v>0</v>
      </c>
      <c r="JA156" s="262">
        <f t="shared" si="465"/>
        <v>0</v>
      </c>
      <c r="JB156" s="262">
        <f t="shared" si="466"/>
        <v>0</v>
      </c>
      <c r="JC156" s="262">
        <f t="shared" si="467"/>
        <v>0</v>
      </c>
      <c r="JD156" s="262">
        <f t="shared" si="468"/>
        <v>0</v>
      </c>
      <c r="JE156" s="262">
        <f t="shared" si="469"/>
        <v>0</v>
      </c>
      <c r="JF156" s="262">
        <f t="shared" si="470"/>
        <v>0</v>
      </c>
      <c r="JG156" s="262">
        <f t="shared" si="471"/>
        <v>0</v>
      </c>
      <c r="JH156" s="262">
        <f t="shared" si="472"/>
        <v>0</v>
      </c>
      <c r="JI156" s="262">
        <f t="shared" si="473"/>
        <v>0</v>
      </c>
      <c r="JJ156" s="262">
        <f t="shared" si="474"/>
        <v>0</v>
      </c>
      <c r="JK156" s="262">
        <f t="shared" si="475"/>
        <v>0</v>
      </c>
      <c r="JL156" s="262">
        <f t="shared" si="476"/>
        <v>0</v>
      </c>
      <c r="JM156" s="262">
        <f t="shared" si="477"/>
        <v>0</v>
      </c>
      <c r="JN156" s="262">
        <f t="shared" si="478"/>
        <v>0</v>
      </c>
      <c r="JO156" s="262">
        <f t="shared" si="479"/>
        <v>0</v>
      </c>
      <c r="JP156" s="262">
        <f t="shared" si="480"/>
        <v>0</v>
      </c>
      <c r="JQ156" s="262">
        <f t="shared" si="481"/>
        <v>0</v>
      </c>
      <c r="JR156" s="262">
        <f t="shared" si="482"/>
        <v>0</v>
      </c>
      <c r="JS156" s="262">
        <f t="shared" si="483"/>
        <v>0</v>
      </c>
      <c r="JT156" s="262">
        <f t="shared" si="484"/>
        <v>0</v>
      </c>
      <c r="JU156" s="262">
        <f t="shared" si="485"/>
        <v>0</v>
      </c>
      <c r="JV156" s="262">
        <f t="shared" si="486"/>
        <v>0</v>
      </c>
      <c r="JW156" s="262">
        <f t="shared" si="487"/>
        <v>0</v>
      </c>
      <c r="JX156" s="262">
        <f t="shared" si="488"/>
        <v>0</v>
      </c>
      <c r="JY156" s="262">
        <f t="shared" si="489"/>
        <v>0</v>
      </c>
      <c r="JZ156" s="262">
        <f t="shared" si="490"/>
        <v>0</v>
      </c>
      <c r="KA156" s="262">
        <f t="shared" si="491"/>
        <v>0</v>
      </c>
      <c r="KB156" s="262">
        <f t="shared" si="492"/>
        <v>0</v>
      </c>
      <c r="KC156" s="262">
        <f t="shared" si="493"/>
        <v>0</v>
      </c>
      <c r="KD156" s="262">
        <f t="shared" si="494"/>
        <v>0</v>
      </c>
      <c r="KE156" s="262">
        <f t="shared" si="495"/>
        <v>0</v>
      </c>
      <c r="KF156" s="262">
        <f t="shared" si="496"/>
        <v>0</v>
      </c>
      <c r="KG156" s="262">
        <f t="shared" si="497"/>
        <v>0</v>
      </c>
      <c r="KH156" s="262">
        <f t="shared" si="498"/>
        <v>0</v>
      </c>
      <c r="KI156" s="262">
        <f t="shared" si="499"/>
        <v>0</v>
      </c>
      <c r="KJ156" s="262">
        <f t="shared" si="500"/>
        <v>0</v>
      </c>
      <c r="KK156" s="262">
        <f t="shared" si="501"/>
        <v>0</v>
      </c>
      <c r="KL156" s="262">
        <f t="shared" si="502"/>
        <v>0</v>
      </c>
      <c r="KM156" s="262">
        <f t="shared" si="503"/>
        <v>0</v>
      </c>
      <c r="KN156" s="262">
        <f t="shared" si="504"/>
        <v>0</v>
      </c>
      <c r="KO156" s="262">
        <f t="shared" si="505"/>
        <v>0</v>
      </c>
      <c r="KP156" s="262">
        <f t="shared" si="506"/>
        <v>0</v>
      </c>
      <c r="KQ156" s="262">
        <f t="shared" si="507"/>
        <v>0</v>
      </c>
      <c r="KR156" s="262">
        <f t="shared" si="508"/>
        <v>0</v>
      </c>
      <c r="KS156" s="262">
        <f t="shared" si="509"/>
        <v>0</v>
      </c>
      <c r="KT156" s="262">
        <f t="shared" si="510"/>
        <v>0</v>
      </c>
      <c r="KU156" s="262">
        <f t="shared" si="511"/>
        <v>0</v>
      </c>
      <c r="KV156" s="262">
        <f t="shared" si="512"/>
        <v>0</v>
      </c>
      <c r="KW156" s="262">
        <f t="shared" si="513"/>
        <v>0</v>
      </c>
      <c r="KX156" s="262">
        <f t="shared" si="514"/>
        <v>0</v>
      </c>
      <c r="KY156" s="262">
        <f t="shared" si="515"/>
        <v>0</v>
      </c>
      <c r="KZ156" s="262">
        <f t="shared" si="516"/>
        <v>0</v>
      </c>
      <c r="LA156" s="262">
        <f t="shared" si="517"/>
        <v>0</v>
      </c>
      <c r="LB156" s="262">
        <f t="shared" si="518"/>
        <v>0</v>
      </c>
      <c r="LC156" s="262">
        <f t="shared" si="519"/>
        <v>0</v>
      </c>
      <c r="LD156" s="262">
        <f t="shared" si="520"/>
        <v>0</v>
      </c>
      <c r="LE156" s="262">
        <f t="shared" si="521"/>
        <v>0</v>
      </c>
      <c r="LF156" s="262">
        <f t="shared" si="522"/>
        <v>0</v>
      </c>
      <c r="LG156" s="262">
        <f t="shared" si="523"/>
        <v>0</v>
      </c>
      <c r="LH156" s="262">
        <f t="shared" si="524"/>
        <v>0</v>
      </c>
      <c r="LI156" s="262">
        <f t="shared" si="525"/>
        <v>0</v>
      </c>
      <c r="LJ156" s="262">
        <f t="shared" si="526"/>
        <v>0</v>
      </c>
      <c r="LK156" s="262">
        <f t="shared" si="527"/>
        <v>0</v>
      </c>
      <c r="LL156" s="262">
        <f t="shared" si="528"/>
        <v>0</v>
      </c>
    </row>
    <row r="157" spans="2:324" ht="39.950000000000003" hidden="1" customHeight="1" x14ac:dyDescent="0.25">
      <c r="B157" s="5">
        <v>2.1</v>
      </c>
      <c r="C157" s="68" t="s">
        <v>55</v>
      </c>
      <c r="D157" s="5" t="s">
        <v>74</v>
      </c>
      <c r="F157" s="262">
        <f>'SS to Constituents'!N157</f>
        <v>0</v>
      </c>
      <c r="H157" s="262">
        <f>'SS to Constituents'!O157</f>
        <v>0</v>
      </c>
      <c r="I157" s="264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X157" s="91">
        <f t="shared" si="529"/>
        <v>0</v>
      </c>
      <c r="Y157" s="91">
        <f t="shared" si="530"/>
        <v>0</v>
      </c>
      <c r="Z157" s="91">
        <f t="shared" si="531"/>
        <v>0</v>
      </c>
      <c r="AA157" s="91">
        <f t="shared" si="532"/>
        <v>0</v>
      </c>
      <c r="AB157" s="91">
        <f t="shared" si="533"/>
        <v>0</v>
      </c>
      <c r="AC157" s="91">
        <f t="shared" si="534"/>
        <v>0</v>
      </c>
      <c r="AD157" s="91">
        <f t="shared" si="535"/>
        <v>0</v>
      </c>
      <c r="AE157" s="91">
        <f t="shared" si="536"/>
        <v>0</v>
      </c>
      <c r="AF157" s="91">
        <f t="shared" si="537"/>
        <v>0</v>
      </c>
      <c r="AG157" s="91">
        <f t="shared" si="538"/>
        <v>0</v>
      </c>
      <c r="AH157" s="91">
        <f t="shared" si="539"/>
        <v>0</v>
      </c>
      <c r="AI157" s="91">
        <f t="shared" si="540"/>
        <v>0</v>
      </c>
      <c r="AJ157" s="91">
        <f t="shared" si="541"/>
        <v>0</v>
      </c>
      <c r="AL157" s="91">
        <f t="shared" si="542"/>
        <v>0</v>
      </c>
      <c r="AM157" s="91">
        <f t="shared" si="543"/>
        <v>0</v>
      </c>
      <c r="AN157" s="91">
        <f t="shared" si="544"/>
        <v>0</v>
      </c>
      <c r="AO157" s="91">
        <f t="shared" si="545"/>
        <v>0</v>
      </c>
      <c r="AP157" s="91">
        <f t="shared" si="546"/>
        <v>0</v>
      </c>
      <c r="AR157" s="91">
        <f t="shared" si="547"/>
        <v>0</v>
      </c>
      <c r="AS157" s="91">
        <f t="shared" si="548"/>
        <v>0</v>
      </c>
      <c r="AT157" s="91">
        <f t="shared" si="549"/>
        <v>0</v>
      </c>
      <c r="AV157" s="91">
        <f t="shared" si="550"/>
        <v>0</v>
      </c>
      <c r="AX157" s="91">
        <f t="shared" si="551"/>
        <v>0</v>
      </c>
      <c r="AZ157" s="91">
        <f t="shared" si="552"/>
        <v>0</v>
      </c>
      <c r="BB157" s="262">
        <f>'SS to Constituents'!P157</f>
        <v>0</v>
      </c>
      <c r="BC157" s="264"/>
      <c r="BD157" s="285"/>
      <c r="BE157" s="285"/>
      <c r="BF157" s="285"/>
      <c r="BG157" s="285"/>
      <c r="BH157" s="285"/>
      <c r="BI157" s="285"/>
      <c r="BJ157" s="285"/>
      <c r="BK157" s="285"/>
      <c r="BL157" s="285"/>
      <c r="BM157" s="285"/>
      <c r="BN157" s="285"/>
      <c r="BO157" s="285"/>
      <c r="BP157" s="285"/>
      <c r="BQ157" s="285"/>
      <c r="BR157" s="285"/>
      <c r="BS157" s="285"/>
      <c r="BT157" s="285"/>
      <c r="BU157" s="285"/>
      <c r="BV157" s="285"/>
      <c r="BW157" s="285"/>
      <c r="BY157" s="91">
        <f t="shared" si="553"/>
        <v>0</v>
      </c>
      <c r="BZ157" s="91">
        <f t="shared" si="570"/>
        <v>0</v>
      </c>
      <c r="CA157" s="91">
        <f t="shared" si="571"/>
        <v>0</v>
      </c>
      <c r="CB157" s="91">
        <f t="shared" si="572"/>
        <v>0</v>
      </c>
      <c r="CC157" s="91">
        <f t="shared" si="573"/>
        <v>0</v>
      </c>
      <c r="CD157" s="91">
        <f t="shared" si="574"/>
        <v>0</v>
      </c>
      <c r="CE157" s="91">
        <f t="shared" si="575"/>
        <v>0</v>
      </c>
      <c r="CF157" s="91">
        <f t="shared" si="576"/>
        <v>0</v>
      </c>
      <c r="CG157" s="91">
        <f t="shared" si="577"/>
        <v>0</v>
      </c>
      <c r="CH157" s="91">
        <f t="shared" si="559"/>
        <v>0</v>
      </c>
      <c r="CI157" s="91">
        <f t="shared" si="560"/>
        <v>0</v>
      </c>
      <c r="CJ157" s="91">
        <f t="shared" si="561"/>
        <v>0</v>
      </c>
      <c r="CK157" s="91">
        <f t="shared" si="562"/>
        <v>0</v>
      </c>
      <c r="CL157" s="91">
        <f t="shared" si="563"/>
        <v>0</v>
      </c>
      <c r="CM157" s="91">
        <f t="shared" si="564"/>
        <v>0</v>
      </c>
      <c r="CN157" s="91">
        <f t="shared" si="565"/>
        <v>0</v>
      </c>
      <c r="CO157" s="91">
        <f t="shared" si="566"/>
        <v>0</v>
      </c>
      <c r="CP157" s="91">
        <f t="shared" si="567"/>
        <v>0</v>
      </c>
      <c r="CQ157" s="91">
        <f t="shared" si="568"/>
        <v>0</v>
      </c>
      <c r="CR157" s="91">
        <f t="shared" si="569"/>
        <v>0</v>
      </c>
      <c r="CT157" s="91">
        <f t="shared" si="554"/>
        <v>0</v>
      </c>
      <c r="CV157" s="262">
        <f>'SS to Constituents'!Q157</f>
        <v>0</v>
      </c>
      <c r="CW157" s="264"/>
      <c r="CX157" s="285"/>
      <c r="CY157" s="285"/>
      <c r="CZ157" s="285"/>
      <c r="DA157" s="285"/>
      <c r="DB157" s="285"/>
      <c r="DC157" s="285"/>
      <c r="DD157" s="285"/>
      <c r="DE157" s="285"/>
      <c r="DF157" s="285"/>
      <c r="DG157" s="285"/>
      <c r="DH157" s="285"/>
      <c r="DI157" s="285"/>
      <c r="DJ157" s="285"/>
      <c r="DK157" s="285"/>
      <c r="DL157" s="285"/>
      <c r="DM157" s="285"/>
      <c r="DN157" s="285"/>
      <c r="DO157" s="285"/>
      <c r="DP157" s="285"/>
      <c r="DQ157" s="285"/>
      <c r="DR157" s="285"/>
      <c r="DS157" s="285"/>
      <c r="DT157" s="285"/>
      <c r="DU157" s="285"/>
      <c r="DV157" s="285"/>
      <c r="DW157" s="285"/>
      <c r="DX157" s="285"/>
      <c r="DY157" s="285"/>
      <c r="DZ157" s="285"/>
      <c r="EA157" s="285"/>
      <c r="EB157" s="285"/>
      <c r="EC157" s="285"/>
      <c r="ED157" s="285"/>
      <c r="EE157" s="285"/>
      <c r="EF157" s="285"/>
      <c r="EG157" s="285"/>
      <c r="EH157" s="285"/>
      <c r="EI157" s="285"/>
      <c r="EJ157" s="285"/>
      <c r="EK157" s="285"/>
      <c r="EL157" s="285"/>
      <c r="EM157" s="285"/>
      <c r="EN157" s="285"/>
      <c r="EO157" s="285"/>
      <c r="EP157" s="285"/>
      <c r="EQ157" s="285"/>
      <c r="ER157" s="285"/>
      <c r="ES157" s="285"/>
      <c r="ET157" s="285"/>
      <c r="EU157" s="285"/>
      <c r="EV157" s="285"/>
      <c r="EW157" s="285"/>
      <c r="EX157" s="285"/>
      <c r="EY157" s="285"/>
      <c r="EZ157" s="285"/>
      <c r="FA157" s="285"/>
      <c r="FB157" s="285"/>
      <c r="FC157" s="285"/>
      <c r="FD157" s="285"/>
      <c r="FE157" s="285"/>
      <c r="FG157" s="91">
        <f t="shared" si="555"/>
        <v>0</v>
      </c>
      <c r="FH157" s="91">
        <f t="shared" si="579"/>
        <v>0</v>
      </c>
      <c r="FI157" s="91">
        <f t="shared" si="580"/>
        <v>0</v>
      </c>
      <c r="FJ157" s="91">
        <f t="shared" si="581"/>
        <v>0</v>
      </c>
      <c r="FK157" s="91">
        <f t="shared" si="582"/>
        <v>0</v>
      </c>
      <c r="FL157" s="91">
        <f t="shared" si="583"/>
        <v>0</v>
      </c>
      <c r="FM157" s="91">
        <f t="shared" si="584"/>
        <v>0</v>
      </c>
      <c r="FN157" s="91">
        <f t="shared" si="585"/>
        <v>0</v>
      </c>
      <c r="FO157" s="91">
        <f t="shared" si="586"/>
        <v>0</v>
      </c>
      <c r="FP157" s="91">
        <f t="shared" si="587"/>
        <v>0</v>
      </c>
      <c r="FQ157" s="91">
        <f t="shared" si="588"/>
        <v>0</v>
      </c>
      <c r="FR157" s="91">
        <f t="shared" si="589"/>
        <v>0</v>
      </c>
      <c r="FS157" s="91">
        <f t="shared" si="590"/>
        <v>0</v>
      </c>
      <c r="FT157" s="91">
        <f t="shared" si="591"/>
        <v>0</v>
      </c>
      <c r="FU157" s="91">
        <f t="shared" si="592"/>
        <v>0</v>
      </c>
      <c r="FV157" s="91">
        <f t="shared" si="593"/>
        <v>0</v>
      </c>
      <c r="FW157" s="91">
        <f t="shared" si="578"/>
        <v>0</v>
      </c>
      <c r="FX157" s="91">
        <f t="shared" si="594"/>
        <v>0</v>
      </c>
      <c r="FY157" s="91">
        <f t="shared" si="595"/>
        <v>0</v>
      </c>
      <c r="FZ157" s="91">
        <f t="shared" si="596"/>
        <v>0</v>
      </c>
      <c r="GA157" s="91">
        <f t="shared" si="420"/>
        <v>0</v>
      </c>
      <c r="GB157" s="91">
        <f t="shared" si="421"/>
        <v>0</v>
      </c>
      <c r="GC157" s="91">
        <f t="shared" si="422"/>
        <v>0</v>
      </c>
      <c r="GD157" s="91">
        <f t="shared" si="423"/>
        <v>0</v>
      </c>
      <c r="GE157" s="91">
        <f t="shared" si="424"/>
        <v>0</v>
      </c>
      <c r="GF157" s="91">
        <f t="shared" si="425"/>
        <v>0</v>
      </c>
      <c r="GG157" s="91">
        <f t="shared" si="426"/>
        <v>0</v>
      </c>
      <c r="GH157" s="91">
        <f t="shared" si="427"/>
        <v>0</v>
      </c>
      <c r="GI157" s="91">
        <f t="shared" si="428"/>
        <v>0</v>
      </c>
      <c r="GJ157" s="91">
        <f t="shared" si="429"/>
        <v>0</v>
      </c>
      <c r="GK157" s="91">
        <f t="shared" si="430"/>
        <v>0</v>
      </c>
      <c r="GL157" s="91">
        <f t="shared" si="431"/>
        <v>0</v>
      </c>
      <c r="GM157" s="91">
        <f t="shared" si="432"/>
        <v>0</v>
      </c>
      <c r="GN157" s="91">
        <f t="shared" si="433"/>
        <v>0</v>
      </c>
      <c r="GO157" s="91">
        <f t="shared" si="434"/>
        <v>0</v>
      </c>
      <c r="GP157" s="91">
        <f t="shared" si="617"/>
        <v>0</v>
      </c>
      <c r="GQ157" s="91">
        <f t="shared" si="618"/>
        <v>0</v>
      </c>
      <c r="GR157" s="91">
        <f t="shared" si="619"/>
        <v>0</v>
      </c>
      <c r="GS157" s="91">
        <f t="shared" si="620"/>
        <v>0</v>
      </c>
      <c r="GT157" s="91">
        <f t="shared" si="621"/>
        <v>0</v>
      </c>
      <c r="GU157" s="91">
        <f t="shared" si="597"/>
        <v>0</v>
      </c>
      <c r="GV157" s="91">
        <f t="shared" si="598"/>
        <v>0</v>
      </c>
      <c r="GW157" s="91">
        <f t="shared" si="599"/>
        <v>0</v>
      </c>
      <c r="GX157" s="91">
        <f t="shared" si="600"/>
        <v>0</v>
      </c>
      <c r="GY157" s="91">
        <f t="shared" si="601"/>
        <v>0</v>
      </c>
      <c r="GZ157" s="91">
        <f t="shared" si="602"/>
        <v>0</v>
      </c>
      <c r="HA157" s="91">
        <f t="shared" si="603"/>
        <v>0</v>
      </c>
      <c r="HB157" s="91">
        <f t="shared" si="604"/>
        <v>0</v>
      </c>
      <c r="HC157" s="91">
        <f t="shared" si="605"/>
        <v>0</v>
      </c>
      <c r="HD157" s="91">
        <f t="shared" si="606"/>
        <v>0</v>
      </c>
      <c r="HE157" s="91">
        <f t="shared" si="607"/>
        <v>0</v>
      </c>
      <c r="HF157" s="91">
        <f t="shared" si="608"/>
        <v>0</v>
      </c>
      <c r="HG157" s="91">
        <f t="shared" si="609"/>
        <v>0</v>
      </c>
      <c r="HH157" s="91">
        <f t="shared" si="610"/>
        <v>0</v>
      </c>
      <c r="HI157" s="91">
        <f t="shared" si="611"/>
        <v>0</v>
      </c>
      <c r="HJ157" s="91">
        <f t="shared" si="612"/>
        <v>0</v>
      </c>
      <c r="HK157" s="91">
        <f t="shared" si="613"/>
        <v>0</v>
      </c>
      <c r="HL157" s="91">
        <f t="shared" si="614"/>
        <v>0</v>
      </c>
      <c r="HM157" s="91">
        <f t="shared" si="615"/>
        <v>0</v>
      </c>
      <c r="HN157" s="91">
        <f t="shared" si="616"/>
        <v>0</v>
      </c>
      <c r="HP157" s="91">
        <f t="shared" si="556"/>
        <v>0</v>
      </c>
      <c r="HR157" s="262">
        <f t="shared" si="557"/>
        <v>0</v>
      </c>
      <c r="HS157" s="91">
        <f>HR157-'SS to Constituents'!F157</f>
        <v>0</v>
      </c>
      <c r="HV157" s="289" t="str">
        <f t="shared" si="558"/>
        <v>2.1.GTAC</v>
      </c>
      <c r="HW157" s="262">
        <f t="shared" si="435"/>
        <v>0</v>
      </c>
      <c r="HX157" s="262">
        <f t="shared" si="436"/>
        <v>0</v>
      </c>
      <c r="HY157" s="262">
        <f t="shared" si="437"/>
        <v>0</v>
      </c>
      <c r="HZ157" s="262">
        <f t="shared" si="438"/>
        <v>0</v>
      </c>
      <c r="IA157" s="262">
        <f t="shared" si="439"/>
        <v>0</v>
      </c>
      <c r="IB157" s="262">
        <f t="shared" si="440"/>
        <v>0</v>
      </c>
      <c r="IC157" s="262">
        <f t="shared" si="441"/>
        <v>0</v>
      </c>
      <c r="ID157" s="262">
        <f t="shared" si="442"/>
        <v>0</v>
      </c>
      <c r="IE157" s="262">
        <f t="shared" si="443"/>
        <v>0</v>
      </c>
      <c r="IF157" s="262">
        <f t="shared" si="444"/>
        <v>0</v>
      </c>
      <c r="IG157" s="262">
        <f t="shared" si="445"/>
        <v>0</v>
      </c>
      <c r="IH157" s="262">
        <f t="shared" si="446"/>
        <v>0</v>
      </c>
      <c r="II157" s="262">
        <f t="shared" si="447"/>
        <v>0</v>
      </c>
      <c r="IJ157" s="262">
        <f t="shared" si="448"/>
        <v>0</v>
      </c>
      <c r="IK157" s="262">
        <f t="shared" si="449"/>
        <v>0</v>
      </c>
      <c r="IL157" s="262">
        <f t="shared" si="450"/>
        <v>0</v>
      </c>
      <c r="IM157" s="262">
        <f t="shared" si="451"/>
        <v>0</v>
      </c>
      <c r="IN157" s="262">
        <f t="shared" si="452"/>
        <v>0</v>
      </c>
      <c r="IO157" s="262">
        <f t="shared" si="453"/>
        <v>0</v>
      </c>
      <c r="IP157" s="262">
        <f t="shared" si="454"/>
        <v>0</v>
      </c>
      <c r="IQ157" s="262">
        <f t="shared" si="455"/>
        <v>0</v>
      </c>
      <c r="IR157" s="262">
        <f t="shared" si="456"/>
        <v>0</v>
      </c>
      <c r="IS157" s="262">
        <f t="shared" si="457"/>
        <v>0</v>
      </c>
      <c r="IT157" s="262">
        <f t="shared" si="458"/>
        <v>0</v>
      </c>
      <c r="IU157" s="262">
        <f t="shared" si="459"/>
        <v>0</v>
      </c>
      <c r="IV157" s="262">
        <f t="shared" si="460"/>
        <v>0</v>
      </c>
      <c r="IW157" s="262">
        <f t="shared" si="461"/>
        <v>0</v>
      </c>
      <c r="IX157" s="262">
        <f t="shared" si="462"/>
        <v>0</v>
      </c>
      <c r="IY157" s="262">
        <f t="shared" si="463"/>
        <v>0</v>
      </c>
      <c r="IZ157" s="262">
        <f t="shared" si="464"/>
        <v>0</v>
      </c>
      <c r="JA157" s="262">
        <f t="shared" si="465"/>
        <v>0</v>
      </c>
      <c r="JB157" s="262">
        <f t="shared" si="466"/>
        <v>0</v>
      </c>
      <c r="JC157" s="262">
        <f t="shared" si="467"/>
        <v>0</v>
      </c>
      <c r="JD157" s="262">
        <f t="shared" si="468"/>
        <v>0</v>
      </c>
      <c r="JE157" s="262">
        <f t="shared" si="469"/>
        <v>0</v>
      </c>
      <c r="JF157" s="262">
        <f t="shared" si="470"/>
        <v>0</v>
      </c>
      <c r="JG157" s="262">
        <f t="shared" si="471"/>
        <v>0</v>
      </c>
      <c r="JH157" s="262">
        <f t="shared" si="472"/>
        <v>0</v>
      </c>
      <c r="JI157" s="262">
        <f t="shared" si="473"/>
        <v>0</v>
      </c>
      <c r="JJ157" s="262">
        <f t="shared" si="474"/>
        <v>0</v>
      </c>
      <c r="JK157" s="262">
        <f t="shared" si="475"/>
        <v>0</v>
      </c>
      <c r="JL157" s="262">
        <f t="shared" si="476"/>
        <v>0</v>
      </c>
      <c r="JM157" s="262">
        <f t="shared" si="477"/>
        <v>0</v>
      </c>
      <c r="JN157" s="262">
        <f t="shared" si="478"/>
        <v>0</v>
      </c>
      <c r="JO157" s="262">
        <f t="shared" si="479"/>
        <v>0</v>
      </c>
      <c r="JP157" s="262">
        <f t="shared" si="480"/>
        <v>0</v>
      </c>
      <c r="JQ157" s="262">
        <f t="shared" si="481"/>
        <v>0</v>
      </c>
      <c r="JR157" s="262">
        <f t="shared" si="482"/>
        <v>0</v>
      </c>
      <c r="JS157" s="262">
        <f t="shared" si="483"/>
        <v>0</v>
      </c>
      <c r="JT157" s="262">
        <f t="shared" si="484"/>
        <v>0</v>
      </c>
      <c r="JU157" s="262">
        <f t="shared" si="485"/>
        <v>0</v>
      </c>
      <c r="JV157" s="262">
        <f t="shared" si="486"/>
        <v>0</v>
      </c>
      <c r="JW157" s="262">
        <f t="shared" si="487"/>
        <v>0</v>
      </c>
      <c r="JX157" s="262">
        <f t="shared" si="488"/>
        <v>0</v>
      </c>
      <c r="JY157" s="262">
        <f t="shared" si="489"/>
        <v>0</v>
      </c>
      <c r="JZ157" s="262">
        <f t="shared" si="490"/>
        <v>0</v>
      </c>
      <c r="KA157" s="262">
        <f t="shared" si="491"/>
        <v>0</v>
      </c>
      <c r="KB157" s="262">
        <f t="shared" si="492"/>
        <v>0</v>
      </c>
      <c r="KC157" s="262">
        <f t="shared" si="493"/>
        <v>0</v>
      </c>
      <c r="KD157" s="262">
        <f t="shared" si="494"/>
        <v>0</v>
      </c>
      <c r="KE157" s="262">
        <f t="shared" si="495"/>
        <v>0</v>
      </c>
      <c r="KF157" s="262">
        <f t="shared" si="496"/>
        <v>0</v>
      </c>
      <c r="KG157" s="262">
        <f t="shared" si="497"/>
        <v>0</v>
      </c>
      <c r="KH157" s="262">
        <f t="shared" si="498"/>
        <v>0</v>
      </c>
      <c r="KI157" s="262">
        <f t="shared" si="499"/>
        <v>0</v>
      </c>
      <c r="KJ157" s="262">
        <f t="shared" si="500"/>
        <v>0</v>
      </c>
      <c r="KK157" s="262">
        <f t="shared" si="501"/>
        <v>0</v>
      </c>
      <c r="KL157" s="262">
        <f t="shared" si="502"/>
        <v>0</v>
      </c>
      <c r="KM157" s="262">
        <f t="shared" si="503"/>
        <v>0</v>
      </c>
      <c r="KN157" s="262">
        <f t="shared" si="504"/>
        <v>0</v>
      </c>
      <c r="KO157" s="262">
        <f t="shared" si="505"/>
        <v>0</v>
      </c>
      <c r="KP157" s="262">
        <f t="shared" si="506"/>
        <v>0</v>
      </c>
      <c r="KQ157" s="262">
        <f t="shared" si="507"/>
        <v>0</v>
      </c>
      <c r="KR157" s="262">
        <f t="shared" si="508"/>
        <v>0</v>
      </c>
      <c r="KS157" s="262">
        <f t="shared" si="509"/>
        <v>0</v>
      </c>
      <c r="KT157" s="262">
        <f t="shared" si="510"/>
        <v>0</v>
      </c>
      <c r="KU157" s="262">
        <f t="shared" si="511"/>
        <v>0</v>
      </c>
      <c r="KV157" s="262">
        <f t="shared" si="512"/>
        <v>0</v>
      </c>
      <c r="KW157" s="262">
        <f t="shared" si="513"/>
        <v>0</v>
      </c>
      <c r="KX157" s="262">
        <f t="shared" si="514"/>
        <v>0</v>
      </c>
      <c r="KY157" s="262">
        <f t="shared" si="515"/>
        <v>0</v>
      </c>
      <c r="KZ157" s="262">
        <f t="shared" si="516"/>
        <v>0</v>
      </c>
      <c r="LA157" s="262">
        <f t="shared" si="517"/>
        <v>0</v>
      </c>
      <c r="LB157" s="262">
        <f t="shared" si="518"/>
        <v>0</v>
      </c>
      <c r="LC157" s="262">
        <f t="shared" si="519"/>
        <v>0</v>
      </c>
      <c r="LD157" s="262">
        <f t="shared" si="520"/>
        <v>0</v>
      </c>
      <c r="LE157" s="262">
        <f t="shared" si="521"/>
        <v>0</v>
      </c>
      <c r="LF157" s="262">
        <f t="shared" si="522"/>
        <v>0</v>
      </c>
      <c r="LG157" s="262">
        <f t="shared" si="523"/>
        <v>0</v>
      </c>
      <c r="LH157" s="262">
        <f t="shared" si="524"/>
        <v>0</v>
      </c>
      <c r="LI157" s="262">
        <f t="shared" si="525"/>
        <v>0</v>
      </c>
      <c r="LJ157" s="262">
        <f t="shared" si="526"/>
        <v>0</v>
      </c>
      <c r="LK157" s="262">
        <f t="shared" si="527"/>
        <v>0</v>
      </c>
      <c r="LL157" s="262">
        <f t="shared" si="528"/>
        <v>0</v>
      </c>
    </row>
    <row r="158" spans="2:324" ht="39.950000000000003" customHeight="1" x14ac:dyDescent="0.25">
      <c r="B158" s="5">
        <v>2.1</v>
      </c>
      <c r="C158" s="68" t="s">
        <v>55</v>
      </c>
      <c r="D158" s="5" t="s">
        <v>75</v>
      </c>
      <c r="F158" s="262">
        <f>'SS to Constituents'!N158</f>
        <v>0.11497814544685557</v>
      </c>
      <c r="H158" s="262">
        <f>'SS to Constituents'!O158</f>
        <v>0.93027772225183136</v>
      </c>
      <c r="I158" s="264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X158" s="91">
        <f t="shared" si="529"/>
        <v>0</v>
      </c>
      <c r="Y158" s="91">
        <f t="shared" si="530"/>
        <v>0</v>
      </c>
      <c r="Z158" s="91">
        <f t="shared" si="531"/>
        <v>0</v>
      </c>
      <c r="AA158" s="91">
        <f t="shared" si="532"/>
        <v>0</v>
      </c>
      <c r="AB158" s="91">
        <f t="shared" si="533"/>
        <v>0</v>
      </c>
      <c r="AC158" s="91">
        <f t="shared" si="534"/>
        <v>0</v>
      </c>
      <c r="AD158" s="91">
        <f t="shared" si="535"/>
        <v>0</v>
      </c>
      <c r="AE158" s="91">
        <f t="shared" si="536"/>
        <v>0</v>
      </c>
      <c r="AF158" s="91">
        <f t="shared" si="537"/>
        <v>0</v>
      </c>
      <c r="AG158" s="91">
        <f t="shared" si="538"/>
        <v>0</v>
      </c>
      <c r="AH158" s="91">
        <f t="shared" si="539"/>
        <v>0</v>
      </c>
      <c r="AI158" s="91">
        <f t="shared" si="540"/>
        <v>0</v>
      </c>
      <c r="AJ158" s="91">
        <f t="shared" si="541"/>
        <v>0</v>
      </c>
      <c r="AL158" s="91">
        <f t="shared" si="542"/>
        <v>0</v>
      </c>
      <c r="AM158" s="91">
        <f t="shared" si="543"/>
        <v>0</v>
      </c>
      <c r="AN158" s="91">
        <f t="shared" si="544"/>
        <v>0</v>
      </c>
      <c r="AO158" s="91">
        <f t="shared" si="545"/>
        <v>0</v>
      </c>
      <c r="AP158" s="91">
        <f t="shared" si="546"/>
        <v>0</v>
      </c>
      <c r="AR158" s="91">
        <f t="shared" si="547"/>
        <v>0</v>
      </c>
      <c r="AS158" s="91">
        <f t="shared" si="548"/>
        <v>0</v>
      </c>
      <c r="AT158" s="91">
        <f t="shared" si="549"/>
        <v>0</v>
      </c>
      <c r="AV158" s="91">
        <f t="shared" si="550"/>
        <v>0</v>
      </c>
      <c r="AX158" s="91">
        <f t="shared" si="551"/>
        <v>0</v>
      </c>
      <c r="AZ158" s="91">
        <f t="shared" si="552"/>
        <v>0.93027772225183136</v>
      </c>
      <c r="BB158" s="262">
        <f>'SS to Constituents'!P158</f>
        <v>0</v>
      </c>
      <c r="BC158" s="264"/>
      <c r="BD158" s="285"/>
      <c r="BE158" s="285"/>
      <c r="BF158" s="285"/>
      <c r="BG158" s="285"/>
      <c r="BH158" s="285"/>
      <c r="BI158" s="285"/>
      <c r="BJ158" s="285"/>
      <c r="BK158" s="285"/>
      <c r="BL158" s="285"/>
      <c r="BM158" s="285"/>
      <c r="BN158" s="285"/>
      <c r="BO158" s="285"/>
      <c r="BP158" s="285"/>
      <c r="BQ158" s="285"/>
      <c r="BR158" s="285"/>
      <c r="BS158" s="285"/>
      <c r="BT158" s="285"/>
      <c r="BU158" s="285"/>
      <c r="BV158" s="285"/>
      <c r="BW158" s="285"/>
      <c r="BY158" s="91">
        <f t="shared" si="553"/>
        <v>0</v>
      </c>
      <c r="BZ158" s="91">
        <f t="shared" si="570"/>
        <v>0</v>
      </c>
      <c r="CA158" s="91">
        <f t="shared" si="571"/>
        <v>0</v>
      </c>
      <c r="CB158" s="91">
        <f t="shared" si="572"/>
        <v>0</v>
      </c>
      <c r="CC158" s="91">
        <f t="shared" si="573"/>
        <v>0</v>
      </c>
      <c r="CD158" s="91">
        <f t="shared" si="574"/>
        <v>0</v>
      </c>
      <c r="CE158" s="91">
        <f t="shared" si="575"/>
        <v>0</v>
      </c>
      <c r="CF158" s="91">
        <f t="shared" si="576"/>
        <v>0</v>
      </c>
      <c r="CG158" s="91">
        <f t="shared" si="577"/>
        <v>0</v>
      </c>
      <c r="CH158" s="91">
        <f t="shared" si="559"/>
        <v>0</v>
      </c>
      <c r="CI158" s="91">
        <f t="shared" si="560"/>
        <v>0</v>
      </c>
      <c r="CJ158" s="91">
        <f t="shared" si="561"/>
        <v>0</v>
      </c>
      <c r="CK158" s="91">
        <f t="shared" si="562"/>
        <v>0</v>
      </c>
      <c r="CL158" s="91">
        <f t="shared" si="563"/>
        <v>0</v>
      </c>
      <c r="CM158" s="91">
        <f t="shared" si="564"/>
        <v>0</v>
      </c>
      <c r="CN158" s="91">
        <f t="shared" si="565"/>
        <v>0</v>
      </c>
      <c r="CO158" s="91">
        <f t="shared" si="566"/>
        <v>0</v>
      </c>
      <c r="CP158" s="91">
        <f t="shared" si="567"/>
        <v>0</v>
      </c>
      <c r="CQ158" s="91">
        <f t="shared" si="568"/>
        <v>0</v>
      </c>
      <c r="CR158" s="91">
        <f t="shared" si="569"/>
        <v>0</v>
      </c>
      <c r="CT158" s="91">
        <f t="shared" si="554"/>
        <v>0</v>
      </c>
      <c r="CV158" s="262">
        <f>'SS to Constituents'!Q158</f>
        <v>0</v>
      </c>
      <c r="CW158" s="264"/>
      <c r="CX158" s="285"/>
      <c r="CY158" s="285"/>
      <c r="CZ158" s="285"/>
      <c r="DA158" s="285"/>
      <c r="DB158" s="285"/>
      <c r="DC158" s="285"/>
      <c r="DD158" s="285"/>
      <c r="DE158" s="285"/>
      <c r="DF158" s="285"/>
      <c r="DG158" s="285"/>
      <c r="DH158" s="285"/>
      <c r="DI158" s="285"/>
      <c r="DJ158" s="285"/>
      <c r="DK158" s="285"/>
      <c r="DL158" s="285"/>
      <c r="DM158" s="285"/>
      <c r="DN158" s="285"/>
      <c r="DO158" s="285"/>
      <c r="DP158" s="285"/>
      <c r="DQ158" s="285"/>
      <c r="DR158" s="285"/>
      <c r="DS158" s="285"/>
      <c r="DT158" s="285"/>
      <c r="DU158" s="285"/>
      <c r="DV158" s="285"/>
      <c r="DW158" s="285"/>
      <c r="DX158" s="285"/>
      <c r="DY158" s="285"/>
      <c r="DZ158" s="285"/>
      <c r="EA158" s="285"/>
      <c r="EB158" s="285"/>
      <c r="EC158" s="285"/>
      <c r="ED158" s="285"/>
      <c r="EE158" s="285"/>
      <c r="EF158" s="285"/>
      <c r="EG158" s="285"/>
      <c r="EH158" s="285"/>
      <c r="EI158" s="285"/>
      <c r="EJ158" s="285"/>
      <c r="EK158" s="285"/>
      <c r="EL158" s="285"/>
      <c r="EM158" s="285"/>
      <c r="EN158" s="285"/>
      <c r="EO158" s="285"/>
      <c r="EP158" s="285"/>
      <c r="EQ158" s="285"/>
      <c r="ER158" s="285"/>
      <c r="ES158" s="285"/>
      <c r="ET158" s="285"/>
      <c r="EU158" s="285"/>
      <c r="EV158" s="285"/>
      <c r="EW158" s="285"/>
      <c r="EX158" s="285"/>
      <c r="EY158" s="285"/>
      <c r="EZ158" s="285"/>
      <c r="FA158" s="285"/>
      <c r="FB158" s="285"/>
      <c r="FC158" s="285"/>
      <c r="FD158" s="285"/>
      <c r="FE158" s="285"/>
      <c r="FG158" s="91">
        <f t="shared" si="555"/>
        <v>0</v>
      </c>
      <c r="FH158" s="91">
        <f t="shared" si="579"/>
        <v>0</v>
      </c>
      <c r="FI158" s="91">
        <f t="shared" si="580"/>
        <v>0</v>
      </c>
      <c r="FJ158" s="91">
        <f t="shared" si="581"/>
        <v>0</v>
      </c>
      <c r="FK158" s="91">
        <f t="shared" si="582"/>
        <v>0</v>
      </c>
      <c r="FL158" s="91">
        <f t="shared" si="583"/>
        <v>0</v>
      </c>
      <c r="FM158" s="91">
        <f t="shared" si="584"/>
        <v>0</v>
      </c>
      <c r="FN158" s="91">
        <f t="shared" si="585"/>
        <v>0</v>
      </c>
      <c r="FO158" s="91">
        <f t="shared" si="586"/>
        <v>0</v>
      </c>
      <c r="FP158" s="91">
        <f t="shared" si="587"/>
        <v>0</v>
      </c>
      <c r="FQ158" s="91">
        <f t="shared" si="588"/>
        <v>0</v>
      </c>
      <c r="FR158" s="91">
        <f t="shared" si="589"/>
        <v>0</v>
      </c>
      <c r="FS158" s="91">
        <f t="shared" si="590"/>
        <v>0</v>
      </c>
      <c r="FT158" s="91">
        <f t="shared" si="591"/>
        <v>0</v>
      </c>
      <c r="FU158" s="91">
        <f t="shared" si="592"/>
        <v>0</v>
      </c>
      <c r="FV158" s="91">
        <f t="shared" si="593"/>
        <v>0</v>
      </c>
      <c r="FW158" s="91">
        <f t="shared" si="578"/>
        <v>0</v>
      </c>
      <c r="FX158" s="91">
        <f t="shared" si="594"/>
        <v>0</v>
      </c>
      <c r="FY158" s="91">
        <f t="shared" si="595"/>
        <v>0</v>
      </c>
      <c r="FZ158" s="91">
        <f t="shared" si="596"/>
        <v>0</v>
      </c>
      <c r="GA158" s="91">
        <f t="shared" si="420"/>
        <v>0</v>
      </c>
      <c r="GB158" s="91">
        <f t="shared" si="421"/>
        <v>0</v>
      </c>
      <c r="GC158" s="91">
        <f t="shared" si="422"/>
        <v>0</v>
      </c>
      <c r="GD158" s="91">
        <f t="shared" si="423"/>
        <v>0</v>
      </c>
      <c r="GE158" s="91">
        <f t="shared" si="424"/>
        <v>0</v>
      </c>
      <c r="GF158" s="91">
        <f t="shared" si="425"/>
        <v>0</v>
      </c>
      <c r="GG158" s="91">
        <f t="shared" si="426"/>
        <v>0</v>
      </c>
      <c r="GH158" s="91">
        <f t="shared" si="427"/>
        <v>0</v>
      </c>
      <c r="GI158" s="91">
        <f t="shared" si="428"/>
        <v>0</v>
      </c>
      <c r="GJ158" s="91">
        <f t="shared" si="429"/>
        <v>0</v>
      </c>
      <c r="GK158" s="91">
        <f t="shared" si="430"/>
        <v>0</v>
      </c>
      <c r="GL158" s="91">
        <f t="shared" si="431"/>
        <v>0</v>
      </c>
      <c r="GM158" s="91">
        <f t="shared" si="432"/>
        <v>0</v>
      </c>
      <c r="GN158" s="91">
        <f t="shared" si="433"/>
        <v>0</v>
      </c>
      <c r="GO158" s="91">
        <f t="shared" si="434"/>
        <v>0</v>
      </c>
      <c r="GP158" s="91">
        <f t="shared" si="617"/>
        <v>0</v>
      </c>
      <c r="GQ158" s="91">
        <f t="shared" si="618"/>
        <v>0</v>
      </c>
      <c r="GR158" s="91">
        <f t="shared" si="619"/>
        <v>0</v>
      </c>
      <c r="GS158" s="91">
        <f t="shared" si="620"/>
        <v>0</v>
      </c>
      <c r="GT158" s="91">
        <f t="shared" si="621"/>
        <v>0</v>
      </c>
      <c r="GU158" s="91">
        <f t="shared" si="597"/>
        <v>0</v>
      </c>
      <c r="GV158" s="91">
        <f t="shared" si="598"/>
        <v>0</v>
      </c>
      <c r="GW158" s="91">
        <f t="shared" si="599"/>
        <v>0</v>
      </c>
      <c r="GX158" s="91">
        <f t="shared" si="600"/>
        <v>0</v>
      </c>
      <c r="GY158" s="91">
        <f t="shared" si="601"/>
        <v>0</v>
      </c>
      <c r="GZ158" s="91">
        <f t="shared" si="602"/>
        <v>0</v>
      </c>
      <c r="HA158" s="91">
        <f t="shared" si="603"/>
        <v>0</v>
      </c>
      <c r="HB158" s="91">
        <f t="shared" si="604"/>
        <v>0</v>
      </c>
      <c r="HC158" s="91">
        <f t="shared" si="605"/>
        <v>0</v>
      </c>
      <c r="HD158" s="91">
        <f t="shared" si="606"/>
        <v>0</v>
      </c>
      <c r="HE158" s="91">
        <f t="shared" si="607"/>
        <v>0</v>
      </c>
      <c r="HF158" s="91">
        <f t="shared" si="608"/>
        <v>0</v>
      </c>
      <c r="HG158" s="91">
        <f t="shared" si="609"/>
        <v>0</v>
      </c>
      <c r="HH158" s="91">
        <f t="shared" si="610"/>
        <v>0</v>
      </c>
      <c r="HI158" s="91">
        <f t="shared" si="611"/>
        <v>0</v>
      </c>
      <c r="HJ158" s="91">
        <f t="shared" si="612"/>
        <v>0</v>
      </c>
      <c r="HK158" s="91">
        <f t="shared" si="613"/>
        <v>0</v>
      </c>
      <c r="HL158" s="91">
        <f t="shared" si="614"/>
        <v>0</v>
      </c>
      <c r="HM158" s="91">
        <f t="shared" si="615"/>
        <v>0</v>
      </c>
      <c r="HN158" s="91">
        <f t="shared" si="616"/>
        <v>0</v>
      </c>
      <c r="HP158" s="91">
        <f t="shared" si="556"/>
        <v>0</v>
      </c>
      <c r="HR158" s="262">
        <f t="shared" si="557"/>
        <v>0.11497814544685557</v>
      </c>
      <c r="HS158" s="91">
        <f>HR158-'SS to Constituents'!F158</f>
        <v>-0.93027772225183136</v>
      </c>
      <c r="HV158" s="289" t="str">
        <f t="shared" si="558"/>
        <v>2.1.GTANC</v>
      </c>
      <c r="HW158" s="262">
        <f t="shared" si="435"/>
        <v>0.11497814544685557</v>
      </c>
      <c r="HX158" s="262">
        <f t="shared" si="436"/>
        <v>0</v>
      </c>
      <c r="HY158" s="262">
        <f t="shared" si="437"/>
        <v>0</v>
      </c>
      <c r="HZ158" s="262">
        <f t="shared" si="438"/>
        <v>0</v>
      </c>
      <c r="IA158" s="262">
        <f t="shared" si="439"/>
        <v>0</v>
      </c>
      <c r="IB158" s="262">
        <f t="shared" si="440"/>
        <v>0</v>
      </c>
      <c r="IC158" s="262">
        <f t="shared" si="441"/>
        <v>0</v>
      </c>
      <c r="ID158" s="262">
        <f t="shared" si="442"/>
        <v>0</v>
      </c>
      <c r="IE158" s="262">
        <f t="shared" si="443"/>
        <v>0</v>
      </c>
      <c r="IF158" s="262">
        <f t="shared" si="444"/>
        <v>0</v>
      </c>
      <c r="IG158" s="262">
        <f t="shared" si="445"/>
        <v>0</v>
      </c>
      <c r="IH158" s="262">
        <f t="shared" si="446"/>
        <v>0</v>
      </c>
      <c r="II158" s="262">
        <f t="shared" si="447"/>
        <v>0</v>
      </c>
      <c r="IJ158" s="262">
        <f t="shared" si="448"/>
        <v>0</v>
      </c>
      <c r="IK158" s="262">
        <f t="shared" si="449"/>
        <v>0</v>
      </c>
      <c r="IL158" s="262">
        <f t="shared" si="450"/>
        <v>0</v>
      </c>
      <c r="IM158" s="262">
        <f t="shared" si="451"/>
        <v>0</v>
      </c>
      <c r="IN158" s="262">
        <f t="shared" si="452"/>
        <v>0</v>
      </c>
      <c r="IO158" s="262">
        <f t="shared" si="453"/>
        <v>0</v>
      </c>
      <c r="IP158" s="262">
        <f t="shared" si="454"/>
        <v>0</v>
      </c>
      <c r="IQ158" s="262">
        <f t="shared" si="455"/>
        <v>0</v>
      </c>
      <c r="IR158" s="262">
        <f t="shared" si="456"/>
        <v>0</v>
      </c>
      <c r="IS158" s="262">
        <f t="shared" si="457"/>
        <v>0</v>
      </c>
      <c r="IT158" s="262">
        <f t="shared" si="458"/>
        <v>0</v>
      </c>
      <c r="IU158" s="262">
        <f t="shared" si="459"/>
        <v>0</v>
      </c>
      <c r="IV158" s="262">
        <f t="shared" si="460"/>
        <v>0</v>
      </c>
      <c r="IW158" s="262">
        <f t="shared" si="461"/>
        <v>0</v>
      </c>
      <c r="IX158" s="262">
        <f t="shared" si="462"/>
        <v>0</v>
      </c>
      <c r="IY158" s="262">
        <f t="shared" si="463"/>
        <v>0</v>
      </c>
      <c r="IZ158" s="262">
        <f t="shared" si="464"/>
        <v>0</v>
      </c>
      <c r="JA158" s="262">
        <f t="shared" si="465"/>
        <v>0</v>
      </c>
      <c r="JB158" s="262">
        <f t="shared" si="466"/>
        <v>0</v>
      </c>
      <c r="JC158" s="262">
        <f t="shared" si="467"/>
        <v>0</v>
      </c>
      <c r="JD158" s="262">
        <f t="shared" si="468"/>
        <v>0</v>
      </c>
      <c r="JE158" s="262">
        <f t="shared" si="469"/>
        <v>0</v>
      </c>
      <c r="JF158" s="262">
        <f t="shared" si="470"/>
        <v>0</v>
      </c>
      <c r="JG158" s="262">
        <f t="shared" si="471"/>
        <v>0</v>
      </c>
      <c r="JH158" s="262">
        <f t="shared" si="472"/>
        <v>0</v>
      </c>
      <c r="JI158" s="262">
        <f t="shared" si="473"/>
        <v>0</v>
      </c>
      <c r="JJ158" s="262">
        <f t="shared" si="474"/>
        <v>0</v>
      </c>
      <c r="JK158" s="262">
        <f t="shared" si="475"/>
        <v>0</v>
      </c>
      <c r="JL158" s="262">
        <f t="shared" si="476"/>
        <v>0</v>
      </c>
      <c r="JM158" s="262">
        <f t="shared" si="477"/>
        <v>0</v>
      </c>
      <c r="JN158" s="262">
        <f t="shared" si="478"/>
        <v>0</v>
      </c>
      <c r="JO158" s="262">
        <f t="shared" si="479"/>
        <v>0</v>
      </c>
      <c r="JP158" s="262">
        <f t="shared" si="480"/>
        <v>0</v>
      </c>
      <c r="JQ158" s="262">
        <f t="shared" si="481"/>
        <v>0</v>
      </c>
      <c r="JR158" s="262">
        <f t="shared" si="482"/>
        <v>0</v>
      </c>
      <c r="JS158" s="262">
        <f t="shared" si="483"/>
        <v>0</v>
      </c>
      <c r="JT158" s="262">
        <f t="shared" si="484"/>
        <v>0</v>
      </c>
      <c r="JU158" s="262">
        <f t="shared" si="485"/>
        <v>0</v>
      </c>
      <c r="JV158" s="262">
        <f t="shared" si="486"/>
        <v>0</v>
      </c>
      <c r="JW158" s="262">
        <f t="shared" si="487"/>
        <v>0</v>
      </c>
      <c r="JX158" s="262">
        <f t="shared" si="488"/>
        <v>0</v>
      </c>
      <c r="JY158" s="262">
        <f t="shared" si="489"/>
        <v>0</v>
      </c>
      <c r="JZ158" s="262">
        <f t="shared" si="490"/>
        <v>0</v>
      </c>
      <c r="KA158" s="262">
        <f t="shared" si="491"/>
        <v>0</v>
      </c>
      <c r="KB158" s="262">
        <f t="shared" si="492"/>
        <v>0</v>
      </c>
      <c r="KC158" s="262">
        <f t="shared" si="493"/>
        <v>0</v>
      </c>
      <c r="KD158" s="262">
        <f t="shared" si="494"/>
        <v>0</v>
      </c>
      <c r="KE158" s="262">
        <f t="shared" si="495"/>
        <v>0</v>
      </c>
      <c r="KF158" s="262">
        <f t="shared" si="496"/>
        <v>0</v>
      </c>
      <c r="KG158" s="262">
        <f t="shared" si="497"/>
        <v>0</v>
      </c>
      <c r="KH158" s="262">
        <f t="shared" si="498"/>
        <v>0</v>
      </c>
      <c r="KI158" s="262">
        <f t="shared" si="499"/>
        <v>0</v>
      </c>
      <c r="KJ158" s="262">
        <f t="shared" si="500"/>
        <v>0</v>
      </c>
      <c r="KK158" s="262">
        <f t="shared" si="501"/>
        <v>0</v>
      </c>
      <c r="KL158" s="262">
        <f t="shared" si="502"/>
        <v>0</v>
      </c>
      <c r="KM158" s="262">
        <f t="shared" si="503"/>
        <v>0</v>
      </c>
      <c r="KN158" s="262">
        <f t="shared" si="504"/>
        <v>0</v>
      </c>
      <c r="KO158" s="262">
        <f t="shared" si="505"/>
        <v>0</v>
      </c>
      <c r="KP158" s="262">
        <f t="shared" si="506"/>
        <v>0</v>
      </c>
      <c r="KQ158" s="262">
        <f t="shared" si="507"/>
        <v>0</v>
      </c>
      <c r="KR158" s="262">
        <f t="shared" si="508"/>
        <v>0</v>
      </c>
      <c r="KS158" s="262">
        <f t="shared" si="509"/>
        <v>0</v>
      </c>
      <c r="KT158" s="262">
        <f t="shared" si="510"/>
        <v>0</v>
      </c>
      <c r="KU158" s="262">
        <f t="shared" si="511"/>
        <v>0</v>
      </c>
      <c r="KV158" s="262">
        <f t="shared" si="512"/>
        <v>0</v>
      </c>
      <c r="KW158" s="262">
        <f t="shared" si="513"/>
        <v>0</v>
      </c>
      <c r="KX158" s="262">
        <f t="shared" si="514"/>
        <v>0</v>
      </c>
      <c r="KY158" s="262">
        <f t="shared" si="515"/>
        <v>0</v>
      </c>
      <c r="KZ158" s="262">
        <f t="shared" si="516"/>
        <v>0</v>
      </c>
      <c r="LA158" s="262">
        <f t="shared" si="517"/>
        <v>0</v>
      </c>
      <c r="LB158" s="262">
        <f t="shared" si="518"/>
        <v>0</v>
      </c>
      <c r="LC158" s="262">
        <f t="shared" si="519"/>
        <v>0</v>
      </c>
      <c r="LD158" s="262">
        <f t="shared" si="520"/>
        <v>0</v>
      </c>
      <c r="LE158" s="262">
        <f t="shared" si="521"/>
        <v>0</v>
      </c>
      <c r="LF158" s="262">
        <f t="shared" si="522"/>
        <v>0</v>
      </c>
      <c r="LG158" s="262">
        <f t="shared" si="523"/>
        <v>0</v>
      </c>
      <c r="LH158" s="262">
        <f t="shared" si="524"/>
        <v>0</v>
      </c>
      <c r="LI158" s="262">
        <f t="shared" si="525"/>
        <v>0</v>
      </c>
      <c r="LJ158" s="262">
        <f t="shared" si="526"/>
        <v>0</v>
      </c>
      <c r="LK158" s="262">
        <f t="shared" si="527"/>
        <v>0</v>
      </c>
      <c r="LL158" s="262">
        <f t="shared" si="528"/>
        <v>0</v>
      </c>
    </row>
    <row r="159" spans="2:324" ht="39.950000000000003" hidden="1" customHeight="1" x14ac:dyDescent="0.25">
      <c r="B159" s="5">
        <v>2.1</v>
      </c>
      <c r="C159" s="68" t="s">
        <v>55</v>
      </c>
      <c r="D159" s="5" t="s">
        <v>76</v>
      </c>
      <c r="F159" s="262">
        <f>'SS to Constituents'!N159</f>
        <v>0</v>
      </c>
      <c r="H159" s="262">
        <f>'SS to Constituents'!O159</f>
        <v>0</v>
      </c>
      <c r="I159" s="264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X159" s="91">
        <f t="shared" si="529"/>
        <v>0</v>
      </c>
      <c r="Y159" s="91">
        <f t="shared" si="530"/>
        <v>0</v>
      </c>
      <c r="Z159" s="91">
        <f t="shared" si="531"/>
        <v>0</v>
      </c>
      <c r="AA159" s="91">
        <f t="shared" si="532"/>
        <v>0</v>
      </c>
      <c r="AB159" s="91">
        <f t="shared" si="533"/>
        <v>0</v>
      </c>
      <c r="AC159" s="91">
        <f t="shared" si="534"/>
        <v>0</v>
      </c>
      <c r="AD159" s="91">
        <f t="shared" si="535"/>
        <v>0</v>
      </c>
      <c r="AE159" s="91">
        <f t="shared" si="536"/>
        <v>0</v>
      </c>
      <c r="AF159" s="91">
        <f t="shared" si="537"/>
        <v>0</v>
      </c>
      <c r="AG159" s="91">
        <f t="shared" si="538"/>
        <v>0</v>
      </c>
      <c r="AH159" s="91">
        <f t="shared" si="539"/>
        <v>0</v>
      </c>
      <c r="AI159" s="91">
        <f t="shared" si="540"/>
        <v>0</v>
      </c>
      <c r="AJ159" s="91">
        <f t="shared" si="541"/>
        <v>0</v>
      </c>
      <c r="AL159" s="91">
        <f t="shared" si="542"/>
        <v>0</v>
      </c>
      <c r="AM159" s="91">
        <f t="shared" si="543"/>
        <v>0</v>
      </c>
      <c r="AN159" s="91">
        <f t="shared" si="544"/>
        <v>0</v>
      </c>
      <c r="AO159" s="91">
        <f t="shared" si="545"/>
        <v>0</v>
      </c>
      <c r="AP159" s="91">
        <f t="shared" si="546"/>
        <v>0</v>
      </c>
      <c r="AR159" s="91">
        <f t="shared" si="547"/>
        <v>0</v>
      </c>
      <c r="AS159" s="91">
        <f t="shared" si="548"/>
        <v>0</v>
      </c>
      <c r="AT159" s="91">
        <f t="shared" si="549"/>
        <v>0</v>
      </c>
      <c r="AV159" s="91">
        <f t="shared" si="550"/>
        <v>0</v>
      </c>
      <c r="AX159" s="91">
        <f t="shared" si="551"/>
        <v>0</v>
      </c>
      <c r="AZ159" s="91">
        <f t="shared" si="552"/>
        <v>0</v>
      </c>
      <c r="BB159" s="262">
        <f>'SS to Constituents'!P159</f>
        <v>0</v>
      </c>
      <c r="BC159" s="264"/>
      <c r="BD159" s="285"/>
      <c r="BE159" s="285"/>
      <c r="BF159" s="285"/>
      <c r="BG159" s="285"/>
      <c r="BH159" s="285"/>
      <c r="BI159" s="285"/>
      <c r="BJ159" s="285"/>
      <c r="BK159" s="285"/>
      <c r="BL159" s="285"/>
      <c r="BM159" s="285"/>
      <c r="BN159" s="285"/>
      <c r="BO159" s="285"/>
      <c r="BP159" s="285"/>
      <c r="BQ159" s="285"/>
      <c r="BR159" s="285"/>
      <c r="BS159" s="285"/>
      <c r="BT159" s="285"/>
      <c r="BU159" s="285"/>
      <c r="BV159" s="285"/>
      <c r="BW159" s="285"/>
      <c r="BY159" s="91">
        <f t="shared" si="553"/>
        <v>0</v>
      </c>
      <c r="BZ159" s="91">
        <f t="shared" si="570"/>
        <v>0</v>
      </c>
      <c r="CA159" s="91">
        <f t="shared" si="571"/>
        <v>0</v>
      </c>
      <c r="CB159" s="91">
        <f t="shared" si="572"/>
        <v>0</v>
      </c>
      <c r="CC159" s="91">
        <f t="shared" si="573"/>
        <v>0</v>
      </c>
      <c r="CD159" s="91">
        <f t="shared" si="574"/>
        <v>0</v>
      </c>
      <c r="CE159" s="91">
        <f t="shared" si="575"/>
        <v>0</v>
      </c>
      <c r="CF159" s="91">
        <f t="shared" si="576"/>
        <v>0</v>
      </c>
      <c r="CG159" s="91">
        <f t="shared" si="577"/>
        <v>0</v>
      </c>
      <c r="CH159" s="91">
        <f t="shared" si="559"/>
        <v>0</v>
      </c>
      <c r="CI159" s="91">
        <f t="shared" si="560"/>
        <v>0</v>
      </c>
      <c r="CJ159" s="91">
        <f t="shared" si="561"/>
        <v>0</v>
      </c>
      <c r="CK159" s="91">
        <f t="shared" si="562"/>
        <v>0</v>
      </c>
      <c r="CL159" s="91">
        <f t="shared" si="563"/>
        <v>0</v>
      </c>
      <c r="CM159" s="91">
        <f t="shared" si="564"/>
        <v>0</v>
      </c>
      <c r="CN159" s="91">
        <f t="shared" si="565"/>
        <v>0</v>
      </c>
      <c r="CO159" s="91">
        <f t="shared" si="566"/>
        <v>0</v>
      </c>
      <c r="CP159" s="91">
        <f t="shared" si="567"/>
        <v>0</v>
      </c>
      <c r="CQ159" s="91">
        <f t="shared" si="568"/>
        <v>0</v>
      </c>
      <c r="CR159" s="91">
        <f t="shared" si="569"/>
        <v>0</v>
      </c>
      <c r="CT159" s="91">
        <f t="shared" si="554"/>
        <v>0</v>
      </c>
      <c r="CV159" s="262">
        <f>'SS to Constituents'!Q159</f>
        <v>0</v>
      </c>
      <c r="CW159" s="264"/>
      <c r="CX159" s="285"/>
      <c r="CY159" s="285"/>
      <c r="CZ159" s="285"/>
      <c r="DA159" s="285"/>
      <c r="DB159" s="285"/>
      <c r="DC159" s="285"/>
      <c r="DD159" s="285"/>
      <c r="DE159" s="285"/>
      <c r="DF159" s="285"/>
      <c r="DG159" s="285"/>
      <c r="DH159" s="285"/>
      <c r="DI159" s="285"/>
      <c r="DJ159" s="285"/>
      <c r="DK159" s="285"/>
      <c r="DL159" s="285"/>
      <c r="DM159" s="285"/>
      <c r="DN159" s="285"/>
      <c r="DO159" s="285"/>
      <c r="DP159" s="285"/>
      <c r="DQ159" s="285"/>
      <c r="DR159" s="285"/>
      <c r="DS159" s="285"/>
      <c r="DT159" s="285"/>
      <c r="DU159" s="285"/>
      <c r="DV159" s="285"/>
      <c r="DW159" s="285"/>
      <c r="DX159" s="285"/>
      <c r="DY159" s="285"/>
      <c r="DZ159" s="285"/>
      <c r="EA159" s="285"/>
      <c r="EB159" s="285"/>
      <c r="EC159" s="285"/>
      <c r="ED159" s="285"/>
      <c r="EE159" s="285"/>
      <c r="EF159" s="285"/>
      <c r="EG159" s="285"/>
      <c r="EH159" s="285"/>
      <c r="EI159" s="285"/>
      <c r="EJ159" s="285"/>
      <c r="EK159" s="285"/>
      <c r="EL159" s="285"/>
      <c r="EM159" s="285"/>
      <c r="EN159" s="285"/>
      <c r="EO159" s="285"/>
      <c r="EP159" s="285"/>
      <c r="EQ159" s="285"/>
      <c r="ER159" s="285"/>
      <c r="ES159" s="285"/>
      <c r="ET159" s="285"/>
      <c r="EU159" s="285"/>
      <c r="EV159" s="285"/>
      <c r="EW159" s="285"/>
      <c r="EX159" s="285"/>
      <c r="EY159" s="285"/>
      <c r="EZ159" s="285"/>
      <c r="FA159" s="285"/>
      <c r="FB159" s="285"/>
      <c r="FC159" s="285"/>
      <c r="FD159" s="285"/>
      <c r="FE159" s="285"/>
      <c r="FG159" s="91">
        <f t="shared" si="555"/>
        <v>0</v>
      </c>
      <c r="FH159" s="91">
        <f t="shared" si="579"/>
        <v>0</v>
      </c>
      <c r="FI159" s="91">
        <f t="shared" si="580"/>
        <v>0</v>
      </c>
      <c r="FJ159" s="91">
        <f t="shared" si="581"/>
        <v>0</v>
      </c>
      <c r="FK159" s="91">
        <f t="shared" si="582"/>
        <v>0</v>
      </c>
      <c r="FL159" s="91">
        <f t="shared" si="583"/>
        <v>0</v>
      </c>
      <c r="FM159" s="91">
        <f t="shared" si="584"/>
        <v>0</v>
      </c>
      <c r="FN159" s="91">
        <f t="shared" si="585"/>
        <v>0</v>
      </c>
      <c r="FO159" s="91">
        <f t="shared" si="586"/>
        <v>0</v>
      </c>
      <c r="FP159" s="91">
        <f t="shared" si="587"/>
        <v>0</v>
      </c>
      <c r="FQ159" s="91">
        <f t="shared" si="588"/>
        <v>0</v>
      </c>
      <c r="FR159" s="91">
        <f t="shared" si="589"/>
        <v>0</v>
      </c>
      <c r="FS159" s="91">
        <f t="shared" si="590"/>
        <v>0</v>
      </c>
      <c r="FT159" s="91">
        <f t="shared" si="591"/>
        <v>0</v>
      </c>
      <c r="FU159" s="91">
        <f t="shared" si="592"/>
        <v>0</v>
      </c>
      <c r="FV159" s="91">
        <f t="shared" si="593"/>
        <v>0</v>
      </c>
      <c r="FW159" s="91">
        <f t="shared" si="578"/>
        <v>0</v>
      </c>
      <c r="FX159" s="91">
        <f t="shared" si="594"/>
        <v>0</v>
      </c>
      <c r="FY159" s="91">
        <f t="shared" si="595"/>
        <v>0</v>
      </c>
      <c r="FZ159" s="91">
        <f t="shared" si="596"/>
        <v>0</v>
      </c>
      <c r="GA159" s="91">
        <f t="shared" si="420"/>
        <v>0</v>
      </c>
      <c r="GB159" s="91">
        <f t="shared" si="421"/>
        <v>0</v>
      </c>
      <c r="GC159" s="91">
        <f t="shared" si="422"/>
        <v>0</v>
      </c>
      <c r="GD159" s="91">
        <f t="shared" si="423"/>
        <v>0</v>
      </c>
      <c r="GE159" s="91">
        <f t="shared" si="424"/>
        <v>0</v>
      </c>
      <c r="GF159" s="91">
        <f t="shared" si="425"/>
        <v>0</v>
      </c>
      <c r="GG159" s="91">
        <f t="shared" si="426"/>
        <v>0</v>
      </c>
      <c r="GH159" s="91">
        <f t="shared" si="427"/>
        <v>0</v>
      </c>
      <c r="GI159" s="91">
        <f t="shared" si="428"/>
        <v>0</v>
      </c>
      <c r="GJ159" s="91">
        <f t="shared" si="429"/>
        <v>0</v>
      </c>
      <c r="GK159" s="91">
        <f t="shared" si="430"/>
        <v>0</v>
      </c>
      <c r="GL159" s="91">
        <f t="shared" si="431"/>
        <v>0</v>
      </c>
      <c r="GM159" s="91">
        <f t="shared" si="432"/>
        <v>0</v>
      </c>
      <c r="GN159" s="91">
        <f t="shared" si="433"/>
        <v>0</v>
      </c>
      <c r="GO159" s="91">
        <f t="shared" si="434"/>
        <v>0</v>
      </c>
      <c r="GP159" s="91">
        <f t="shared" si="617"/>
        <v>0</v>
      </c>
      <c r="GQ159" s="91">
        <f t="shared" si="618"/>
        <v>0</v>
      </c>
      <c r="GR159" s="91">
        <f t="shared" si="619"/>
        <v>0</v>
      </c>
      <c r="GS159" s="91">
        <f t="shared" si="620"/>
        <v>0</v>
      </c>
      <c r="GT159" s="91">
        <f t="shared" si="621"/>
        <v>0</v>
      </c>
      <c r="GU159" s="91">
        <f t="shared" si="597"/>
        <v>0</v>
      </c>
      <c r="GV159" s="91">
        <f t="shared" si="598"/>
        <v>0</v>
      </c>
      <c r="GW159" s="91">
        <f t="shared" si="599"/>
        <v>0</v>
      </c>
      <c r="GX159" s="91">
        <f t="shared" si="600"/>
        <v>0</v>
      </c>
      <c r="GY159" s="91">
        <f t="shared" si="601"/>
        <v>0</v>
      </c>
      <c r="GZ159" s="91">
        <f t="shared" si="602"/>
        <v>0</v>
      </c>
      <c r="HA159" s="91">
        <f t="shared" si="603"/>
        <v>0</v>
      </c>
      <c r="HB159" s="91">
        <f t="shared" si="604"/>
        <v>0</v>
      </c>
      <c r="HC159" s="91">
        <f t="shared" si="605"/>
        <v>0</v>
      </c>
      <c r="HD159" s="91">
        <f t="shared" si="606"/>
        <v>0</v>
      </c>
      <c r="HE159" s="91">
        <f t="shared" si="607"/>
        <v>0</v>
      </c>
      <c r="HF159" s="91">
        <f t="shared" si="608"/>
        <v>0</v>
      </c>
      <c r="HG159" s="91">
        <f t="shared" si="609"/>
        <v>0</v>
      </c>
      <c r="HH159" s="91">
        <f t="shared" si="610"/>
        <v>0</v>
      </c>
      <c r="HI159" s="91">
        <f t="shared" si="611"/>
        <v>0</v>
      </c>
      <c r="HJ159" s="91">
        <f t="shared" si="612"/>
        <v>0</v>
      </c>
      <c r="HK159" s="91">
        <f t="shared" si="613"/>
        <v>0</v>
      </c>
      <c r="HL159" s="91">
        <f t="shared" si="614"/>
        <v>0</v>
      </c>
      <c r="HM159" s="91">
        <f t="shared" si="615"/>
        <v>0</v>
      </c>
      <c r="HN159" s="91">
        <f t="shared" si="616"/>
        <v>0</v>
      </c>
      <c r="HP159" s="91">
        <f t="shared" si="556"/>
        <v>0</v>
      </c>
      <c r="HR159" s="262">
        <f t="shared" si="557"/>
        <v>0</v>
      </c>
      <c r="HS159" s="91">
        <f>HR159-'SS to Constituents'!F159</f>
        <v>0</v>
      </c>
      <c r="HV159" s="289" t="str">
        <f t="shared" si="558"/>
        <v>2.1.IGTAC</v>
      </c>
      <c r="HW159" s="262">
        <f t="shared" si="435"/>
        <v>0</v>
      </c>
      <c r="HX159" s="262">
        <f t="shared" si="436"/>
        <v>0</v>
      </c>
      <c r="HY159" s="262">
        <f t="shared" si="437"/>
        <v>0</v>
      </c>
      <c r="HZ159" s="262">
        <f t="shared" si="438"/>
        <v>0</v>
      </c>
      <c r="IA159" s="262">
        <f t="shared" si="439"/>
        <v>0</v>
      </c>
      <c r="IB159" s="262">
        <f t="shared" si="440"/>
        <v>0</v>
      </c>
      <c r="IC159" s="262">
        <f t="shared" si="441"/>
        <v>0</v>
      </c>
      <c r="ID159" s="262">
        <f t="shared" si="442"/>
        <v>0</v>
      </c>
      <c r="IE159" s="262">
        <f t="shared" si="443"/>
        <v>0</v>
      </c>
      <c r="IF159" s="262">
        <f t="shared" si="444"/>
        <v>0</v>
      </c>
      <c r="IG159" s="262">
        <f t="shared" si="445"/>
        <v>0</v>
      </c>
      <c r="IH159" s="262">
        <f t="shared" si="446"/>
        <v>0</v>
      </c>
      <c r="II159" s="262">
        <f t="shared" si="447"/>
        <v>0</v>
      </c>
      <c r="IJ159" s="262">
        <f t="shared" si="448"/>
        <v>0</v>
      </c>
      <c r="IK159" s="262">
        <f t="shared" si="449"/>
        <v>0</v>
      </c>
      <c r="IL159" s="262">
        <f t="shared" si="450"/>
        <v>0</v>
      </c>
      <c r="IM159" s="262">
        <f t="shared" si="451"/>
        <v>0</v>
      </c>
      <c r="IN159" s="262">
        <f t="shared" si="452"/>
        <v>0</v>
      </c>
      <c r="IO159" s="262">
        <f t="shared" si="453"/>
        <v>0</v>
      </c>
      <c r="IP159" s="262">
        <f t="shared" si="454"/>
        <v>0</v>
      </c>
      <c r="IQ159" s="262">
        <f t="shared" si="455"/>
        <v>0</v>
      </c>
      <c r="IR159" s="262">
        <f t="shared" si="456"/>
        <v>0</v>
      </c>
      <c r="IS159" s="262">
        <f t="shared" si="457"/>
        <v>0</v>
      </c>
      <c r="IT159" s="262">
        <f t="shared" si="458"/>
        <v>0</v>
      </c>
      <c r="IU159" s="262">
        <f t="shared" si="459"/>
        <v>0</v>
      </c>
      <c r="IV159" s="262">
        <f t="shared" si="460"/>
        <v>0</v>
      </c>
      <c r="IW159" s="262">
        <f t="shared" si="461"/>
        <v>0</v>
      </c>
      <c r="IX159" s="262">
        <f t="shared" si="462"/>
        <v>0</v>
      </c>
      <c r="IY159" s="262">
        <f t="shared" si="463"/>
        <v>0</v>
      </c>
      <c r="IZ159" s="262">
        <f t="shared" si="464"/>
        <v>0</v>
      </c>
      <c r="JA159" s="262">
        <f t="shared" si="465"/>
        <v>0</v>
      </c>
      <c r="JB159" s="262">
        <f t="shared" si="466"/>
        <v>0</v>
      </c>
      <c r="JC159" s="262">
        <f t="shared" si="467"/>
        <v>0</v>
      </c>
      <c r="JD159" s="262">
        <f t="shared" si="468"/>
        <v>0</v>
      </c>
      <c r="JE159" s="262">
        <f t="shared" si="469"/>
        <v>0</v>
      </c>
      <c r="JF159" s="262">
        <f t="shared" si="470"/>
        <v>0</v>
      </c>
      <c r="JG159" s="262">
        <f t="shared" si="471"/>
        <v>0</v>
      </c>
      <c r="JH159" s="262">
        <f t="shared" si="472"/>
        <v>0</v>
      </c>
      <c r="JI159" s="262">
        <f t="shared" si="473"/>
        <v>0</v>
      </c>
      <c r="JJ159" s="262">
        <f t="shared" si="474"/>
        <v>0</v>
      </c>
      <c r="JK159" s="262">
        <f t="shared" si="475"/>
        <v>0</v>
      </c>
      <c r="JL159" s="262">
        <f t="shared" si="476"/>
        <v>0</v>
      </c>
      <c r="JM159" s="262">
        <f t="shared" si="477"/>
        <v>0</v>
      </c>
      <c r="JN159" s="262">
        <f t="shared" si="478"/>
        <v>0</v>
      </c>
      <c r="JO159" s="262">
        <f t="shared" si="479"/>
        <v>0</v>
      </c>
      <c r="JP159" s="262">
        <f t="shared" si="480"/>
        <v>0</v>
      </c>
      <c r="JQ159" s="262">
        <f t="shared" si="481"/>
        <v>0</v>
      </c>
      <c r="JR159" s="262">
        <f t="shared" si="482"/>
        <v>0</v>
      </c>
      <c r="JS159" s="262">
        <f t="shared" si="483"/>
        <v>0</v>
      </c>
      <c r="JT159" s="262">
        <f t="shared" si="484"/>
        <v>0</v>
      </c>
      <c r="JU159" s="262">
        <f t="shared" si="485"/>
        <v>0</v>
      </c>
      <c r="JV159" s="262">
        <f t="shared" si="486"/>
        <v>0</v>
      </c>
      <c r="JW159" s="262">
        <f t="shared" si="487"/>
        <v>0</v>
      </c>
      <c r="JX159" s="262">
        <f t="shared" si="488"/>
        <v>0</v>
      </c>
      <c r="JY159" s="262">
        <f t="shared" si="489"/>
        <v>0</v>
      </c>
      <c r="JZ159" s="262">
        <f t="shared" si="490"/>
        <v>0</v>
      </c>
      <c r="KA159" s="262">
        <f t="shared" si="491"/>
        <v>0</v>
      </c>
      <c r="KB159" s="262">
        <f t="shared" si="492"/>
        <v>0</v>
      </c>
      <c r="KC159" s="262">
        <f t="shared" si="493"/>
        <v>0</v>
      </c>
      <c r="KD159" s="262">
        <f t="shared" si="494"/>
        <v>0</v>
      </c>
      <c r="KE159" s="262">
        <f t="shared" si="495"/>
        <v>0</v>
      </c>
      <c r="KF159" s="262">
        <f t="shared" si="496"/>
        <v>0</v>
      </c>
      <c r="KG159" s="262">
        <f t="shared" si="497"/>
        <v>0</v>
      </c>
      <c r="KH159" s="262">
        <f t="shared" si="498"/>
        <v>0</v>
      </c>
      <c r="KI159" s="262">
        <f t="shared" si="499"/>
        <v>0</v>
      </c>
      <c r="KJ159" s="262">
        <f t="shared" si="500"/>
        <v>0</v>
      </c>
      <c r="KK159" s="262">
        <f t="shared" si="501"/>
        <v>0</v>
      </c>
      <c r="KL159" s="262">
        <f t="shared" si="502"/>
        <v>0</v>
      </c>
      <c r="KM159" s="262">
        <f t="shared" si="503"/>
        <v>0</v>
      </c>
      <c r="KN159" s="262">
        <f t="shared" si="504"/>
        <v>0</v>
      </c>
      <c r="KO159" s="262">
        <f t="shared" si="505"/>
        <v>0</v>
      </c>
      <c r="KP159" s="262">
        <f t="shared" si="506"/>
        <v>0</v>
      </c>
      <c r="KQ159" s="262">
        <f t="shared" si="507"/>
        <v>0</v>
      </c>
      <c r="KR159" s="262">
        <f t="shared" si="508"/>
        <v>0</v>
      </c>
      <c r="KS159" s="262">
        <f t="shared" si="509"/>
        <v>0</v>
      </c>
      <c r="KT159" s="262">
        <f t="shared" si="510"/>
        <v>0</v>
      </c>
      <c r="KU159" s="262">
        <f t="shared" si="511"/>
        <v>0</v>
      </c>
      <c r="KV159" s="262">
        <f t="shared" si="512"/>
        <v>0</v>
      </c>
      <c r="KW159" s="262">
        <f t="shared" si="513"/>
        <v>0</v>
      </c>
      <c r="KX159" s="262">
        <f t="shared" si="514"/>
        <v>0</v>
      </c>
      <c r="KY159" s="262">
        <f t="shared" si="515"/>
        <v>0</v>
      </c>
      <c r="KZ159" s="262">
        <f t="shared" si="516"/>
        <v>0</v>
      </c>
      <c r="LA159" s="262">
        <f t="shared" si="517"/>
        <v>0</v>
      </c>
      <c r="LB159" s="262">
        <f t="shared" si="518"/>
        <v>0</v>
      </c>
      <c r="LC159" s="262">
        <f t="shared" si="519"/>
        <v>0</v>
      </c>
      <c r="LD159" s="262">
        <f t="shared" si="520"/>
        <v>0</v>
      </c>
      <c r="LE159" s="262">
        <f t="shared" si="521"/>
        <v>0</v>
      </c>
      <c r="LF159" s="262">
        <f t="shared" si="522"/>
        <v>0</v>
      </c>
      <c r="LG159" s="262">
        <f t="shared" si="523"/>
        <v>0</v>
      </c>
      <c r="LH159" s="262">
        <f t="shared" si="524"/>
        <v>0</v>
      </c>
      <c r="LI159" s="262">
        <f t="shared" si="525"/>
        <v>0</v>
      </c>
      <c r="LJ159" s="262">
        <f t="shared" si="526"/>
        <v>0</v>
      </c>
      <c r="LK159" s="262">
        <f t="shared" si="527"/>
        <v>0</v>
      </c>
      <c r="LL159" s="262">
        <f t="shared" si="528"/>
        <v>0</v>
      </c>
    </row>
    <row r="160" spans="2:324" ht="39.950000000000003" hidden="1" customHeight="1" x14ac:dyDescent="0.25">
      <c r="B160" s="5">
        <v>2.1</v>
      </c>
      <c r="C160" s="68" t="s">
        <v>55</v>
      </c>
      <c r="D160" s="5" t="s">
        <v>77</v>
      </c>
      <c r="F160" s="262">
        <f>'SS to Constituents'!N160</f>
        <v>0</v>
      </c>
      <c r="H160" s="262">
        <f>'SS to Constituents'!O160</f>
        <v>0</v>
      </c>
      <c r="I160" s="264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X160" s="91">
        <f t="shared" si="529"/>
        <v>0</v>
      </c>
      <c r="Y160" s="91">
        <f t="shared" si="530"/>
        <v>0</v>
      </c>
      <c r="Z160" s="91">
        <f t="shared" si="531"/>
        <v>0</v>
      </c>
      <c r="AA160" s="91">
        <f t="shared" si="532"/>
        <v>0</v>
      </c>
      <c r="AB160" s="91">
        <f t="shared" si="533"/>
        <v>0</v>
      </c>
      <c r="AC160" s="91">
        <f t="shared" si="534"/>
        <v>0</v>
      </c>
      <c r="AD160" s="91">
        <f t="shared" si="535"/>
        <v>0</v>
      </c>
      <c r="AE160" s="91">
        <f t="shared" si="536"/>
        <v>0</v>
      </c>
      <c r="AF160" s="91">
        <f t="shared" si="537"/>
        <v>0</v>
      </c>
      <c r="AG160" s="91">
        <f t="shared" si="538"/>
        <v>0</v>
      </c>
      <c r="AH160" s="91">
        <f t="shared" si="539"/>
        <v>0</v>
      </c>
      <c r="AI160" s="91">
        <f t="shared" si="540"/>
        <v>0</v>
      </c>
      <c r="AJ160" s="91">
        <f t="shared" si="541"/>
        <v>0</v>
      </c>
      <c r="AL160" s="91">
        <f t="shared" si="542"/>
        <v>0</v>
      </c>
      <c r="AM160" s="91">
        <f t="shared" si="543"/>
        <v>0</v>
      </c>
      <c r="AN160" s="91">
        <f t="shared" si="544"/>
        <v>0</v>
      </c>
      <c r="AO160" s="91">
        <f t="shared" si="545"/>
        <v>0</v>
      </c>
      <c r="AP160" s="91">
        <f t="shared" si="546"/>
        <v>0</v>
      </c>
      <c r="AR160" s="91">
        <f t="shared" si="547"/>
        <v>0</v>
      </c>
      <c r="AS160" s="91">
        <f t="shared" si="548"/>
        <v>0</v>
      </c>
      <c r="AT160" s="91">
        <f t="shared" si="549"/>
        <v>0</v>
      </c>
      <c r="AV160" s="91">
        <f t="shared" si="550"/>
        <v>0</v>
      </c>
      <c r="AX160" s="91">
        <f t="shared" si="551"/>
        <v>0</v>
      </c>
      <c r="AZ160" s="91">
        <f t="shared" si="552"/>
        <v>0</v>
      </c>
      <c r="BB160" s="262">
        <f>'SS to Constituents'!P160</f>
        <v>0</v>
      </c>
      <c r="BC160" s="264"/>
      <c r="BD160" s="285"/>
      <c r="BE160" s="285"/>
      <c r="BF160" s="285"/>
      <c r="BG160" s="285"/>
      <c r="BH160" s="285"/>
      <c r="BI160" s="285"/>
      <c r="BJ160" s="285"/>
      <c r="BK160" s="285"/>
      <c r="BL160" s="285"/>
      <c r="BM160" s="285"/>
      <c r="BN160" s="285"/>
      <c r="BO160" s="285"/>
      <c r="BP160" s="285"/>
      <c r="BQ160" s="285"/>
      <c r="BR160" s="285"/>
      <c r="BS160" s="285"/>
      <c r="BT160" s="285"/>
      <c r="BU160" s="285"/>
      <c r="BV160" s="285"/>
      <c r="BW160" s="285"/>
      <c r="BY160" s="91">
        <f t="shared" si="553"/>
        <v>0</v>
      </c>
      <c r="BZ160" s="91">
        <f t="shared" si="570"/>
        <v>0</v>
      </c>
      <c r="CA160" s="91">
        <f t="shared" si="571"/>
        <v>0</v>
      </c>
      <c r="CB160" s="91">
        <f t="shared" si="572"/>
        <v>0</v>
      </c>
      <c r="CC160" s="91">
        <f t="shared" si="573"/>
        <v>0</v>
      </c>
      <c r="CD160" s="91">
        <f t="shared" si="574"/>
        <v>0</v>
      </c>
      <c r="CE160" s="91">
        <f t="shared" si="575"/>
        <v>0</v>
      </c>
      <c r="CF160" s="91">
        <f t="shared" si="576"/>
        <v>0</v>
      </c>
      <c r="CG160" s="91">
        <f t="shared" si="577"/>
        <v>0</v>
      </c>
      <c r="CH160" s="91">
        <f t="shared" si="559"/>
        <v>0</v>
      </c>
      <c r="CI160" s="91">
        <f t="shared" si="560"/>
        <v>0</v>
      </c>
      <c r="CJ160" s="91">
        <f t="shared" si="561"/>
        <v>0</v>
      </c>
      <c r="CK160" s="91">
        <f t="shared" si="562"/>
        <v>0</v>
      </c>
      <c r="CL160" s="91">
        <f t="shared" si="563"/>
        <v>0</v>
      </c>
      <c r="CM160" s="91">
        <f t="shared" si="564"/>
        <v>0</v>
      </c>
      <c r="CN160" s="91">
        <f t="shared" si="565"/>
        <v>0</v>
      </c>
      <c r="CO160" s="91">
        <f t="shared" si="566"/>
        <v>0</v>
      </c>
      <c r="CP160" s="91">
        <f t="shared" si="567"/>
        <v>0</v>
      </c>
      <c r="CQ160" s="91">
        <f t="shared" si="568"/>
        <v>0</v>
      </c>
      <c r="CR160" s="91">
        <f t="shared" si="569"/>
        <v>0</v>
      </c>
      <c r="CT160" s="91">
        <f t="shared" si="554"/>
        <v>0</v>
      </c>
      <c r="CV160" s="262">
        <f>'SS to Constituents'!Q160</f>
        <v>0</v>
      </c>
      <c r="CW160" s="264"/>
      <c r="CX160" s="285"/>
      <c r="CY160" s="285"/>
      <c r="CZ160" s="285"/>
      <c r="DA160" s="285"/>
      <c r="DB160" s="285"/>
      <c r="DC160" s="285"/>
      <c r="DD160" s="285"/>
      <c r="DE160" s="285"/>
      <c r="DF160" s="285"/>
      <c r="DG160" s="285"/>
      <c r="DH160" s="285"/>
      <c r="DI160" s="285"/>
      <c r="DJ160" s="285"/>
      <c r="DK160" s="285"/>
      <c r="DL160" s="285"/>
      <c r="DM160" s="285"/>
      <c r="DN160" s="285"/>
      <c r="DO160" s="285"/>
      <c r="DP160" s="285"/>
      <c r="DQ160" s="285"/>
      <c r="DR160" s="285"/>
      <c r="DS160" s="285"/>
      <c r="DT160" s="285"/>
      <c r="DU160" s="285"/>
      <c r="DV160" s="285"/>
      <c r="DW160" s="285"/>
      <c r="DX160" s="285"/>
      <c r="DY160" s="285"/>
      <c r="DZ160" s="285"/>
      <c r="EA160" s="285"/>
      <c r="EB160" s="285"/>
      <c r="EC160" s="285"/>
      <c r="ED160" s="285"/>
      <c r="EE160" s="285"/>
      <c r="EF160" s="285"/>
      <c r="EG160" s="285"/>
      <c r="EH160" s="285"/>
      <c r="EI160" s="285"/>
      <c r="EJ160" s="285"/>
      <c r="EK160" s="285"/>
      <c r="EL160" s="285"/>
      <c r="EM160" s="285"/>
      <c r="EN160" s="285"/>
      <c r="EO160" s="285"/>
      <c r="EP160" s="285"/>
      <c r="EQ160" s="285"/>
      <c r="ER160" s="285"/>
      <c r="ES160" s="285"/>
      <c r="ET160" s="285"/>
      <c r="EU160" s="285"/>
      <c r="EV160" s="285"/>
      <c r="EW160" s="285"/>
      <c r="EX160" s="285"/>
      <c r="EY160" s="285"/>
      <c r="EZ160" s="285"/>
      <c r="FA160" s="285"/>
      <c r="FB160" s="285"/>
      <c r="FC160" s="285"/>
      <c r="FD160" s="285"/>
      <c r="FE160" s="285"/>
      <c r="FG160" s="91">
        <f t="shared" si="555"/>
        <v>0</v>
      </c>
      <c r="FH160" s="91">
        <f t="shared" si="579"/>
        <v>0</v>
      </c>
      <c r="FI160" s="91">
        <f t="shared" si="580"/>
        <v>0</v>
      </c>
      <c r="FJ160" s="91">
        <f t="shared" si="581"/>
        <v>0</v>
      </c>
      <c r="FK160" s="91">
        <f t="shared" si="582"/>
        <v>0</v>
      </c>
      <c r="FL160" s="91">
        <f t="shared" si="583"/>
        <v>0</v>
      </c>
      <c r="FM160" s="91">
        <f t="shared" si="584"/>
        <v>0</v>
      </c>
      <c r="FN160" s="91">
        <f t="shared" si="585"/>
        <v>0</v>
      </c>
      <c r="FO160" s="91">
        <f t="shared" si="586"/>
        <v>0</v>
      </c>
      <c r="FP160" s="91">
        <f t="shared" si="587"/>
        <v>0</v>
      </c>
      <c r="FQ160" s="91">
        <f t="shared" si="588"/>
        <v>0</v>
      </c>
      <c r="FR160" s="91">
        <f t="shared" si="589"/>
        <v>0</v>
      </c>
      <c r="FS160" s="91">
        <f t="shared" si="590"/>
        <v>0</v>
      </c>
      <c r="FT160" s="91">
        <f t="shared" si="591"/>
        <v>0</v>
      </c>
      <c r="FU160" s="91">
        <f t="shared" si="592"/>
        <v>0</v>
      </c>
      <c r="FV160" s="91">
        <f t="shared" si="593"/>
        <v>0</v>
      </c>
      <c r="FW160" s="91">
        <f t="shared" si="578"/>
        <v>0</v>
      </c>
      <c r="FX160" s="91">
        <f t="shared" si="594"/>
        <v>0</v>
      </c>
      <c r="FY160" s="91">
        <f t="shared" si="595"/>
        <v>0</v>
      </c>
      <c r="FZ160" s="91">
        <f t="shared" si="596"/>
        <v>0</v>
      </c>
      <c r="GA160" s="91">
        <f t="shared" si="420"/>
        <v>0</v>
      </c>
      <c r="GB160" s="91">
        <f t="shared" si="421"/>
        <v>0</v>
      </c>
      <c r="GC160" s="91">
        <f t="shared" si="422"/>
        <v>0</v>
      </c>
      <c r="GD160" s="91">
        <f t="shared" si="423"/>
        <v>0</v>
      </c>
      <c r="GE160" s="91">
        <f t="shared" si="424"/>
        <v>0</v>
      </c>
      <c r="GF160" s="91">
        <f t="shared" si="425"/>
        <v>0</v>
      </c>
      <c r="GG160" s="91">
        <f t="shared" si="426"/>
        <v>0</v>
      </c>
      <c r="GH160" s="91">
        <f t="shared" si="427"/>
        <v>0</v>
      </c>
      <c r="GI160" s="91">
        <f t="shared" si="428"/>
        <v>0</v>
      </c>
      <c r="GJ160" s="91">
        <f t="shared" si="429"/>
        <v>0</v>
      </c>
      <c r="GK160" s="91">
        <f t="shared" si="430"/>
        <v>0</v>
      </c>
      <c r="GL160" s="91">
        <f t="shared" si="431"/>
        <v>0</v>
      </c>
      <c r="GM160" s="91">
        <f t="shared" si="432"/>
        <v>0</v>
      </c>
      <c r="GN160" s="91">
        <f t="shared" si="433"/>
        <v>0</v>
      </c>
      <c r="GO160" s="91">
        <f t="shared" si="434"/>
        <v>0</v>
      </c>
      <c r="GP160" s="91">
        <f t="shared" si="617"/>
        <v>0</v>
      </c>
      <c r="GQ160" s="91">
        <f t="shared" si="618"/>
        <v>0</v>
      </c>
      <c r="GR160" s="91">
        <f t="shared" si="619"/>
        <v>0</v>
      </c>
      <c r="GS160" s="91">
        <f t="shared" si="620"/>
        <v>0</v>
      </c>
      <c r="GT160" s="91">
        <f t="shared" si="621"/>
        <v>0</v>
      </c>
      <c r="GU160" s="91">
        <f t="shared" si="597"/>
        <v>0</v>
      </c>
      <c r="GV160" s="91">
        <f t="shared" si="598"/>
        <v>0</v>
      </c>
      <c r="GW160" s="91">
        <f t="shared" si="599"/>
        <v>0</v>
      </c>
      <c r="GX160" s="91">
        <f t="shared" si="600"/>
        <v>0</v>
      </c>
      <c r="GY160" s="91">
        <f t="shared" si="601"/>
        <v>0</v>
      </c>
      <c r="GZ160" s="91">
        <f t="shared" si="602"/>
        <v>0</v>
      </c>
      <c r="HA160" s="91">
        <f t="shared" si="603"/>
        <v>0</v>
      </c>
      <c r="HB160" s="91">
        <f t="shared" si="604"/>
        <v>0</v>
      </c>
      <c r="HC160" s="91">
        <f t="shared" si="605"/>
        <v>0</v>
      </c>
      <c r="HD160" s="91">
        <f t="shared" si="606"/>
        <v>0</v>
      </c>
      <c r="HE160" s="91">
        <f t="shared" si="607"/>
        <v>0</v>
      </c>
      <c r="HF160" s="91">
        <f t="shared" si="608"/>
        <v>0</v>
      </c>
      <c r="HG160" s="91">
        <f t="shared" si="609"/>
        <v>0</v>
      </c>
      <c r="HH160" s="91">
        <f t="shared" si="610"/>
        <v>0</v>
      </c>
      <c r="HI160" s="91">
        <f t="shared" si="611"/>
        <v>0</v>
      </c>
      <c r="HJ160" s="91">
        <f t="shared" si="612"/>
        <v>0</v>
      </c>
      <c r="HK160" s="91">
        <f t="shared" si="613"/>
        <v>0</v>
      </c>
      <c r="HL160" s="91">
        <f t="shared" si="614"/>
        <v>0</v>
      </c>
      <c r="HM160" s="91">
        <f t="shared" si="615"/>
        <v>0</v>
      </c>
      <c r="HN160" s="91">
        <f t="shared" si="616"/>
        <v>0</v>
      </c>
      <c r="HP160" s="91">
        <f t="shared" si="556"/>
        <v>0</v>
      </c>
      <c r="HR160" s="262">
        <f t="shared" si="557"/>
        <v>0</v>
      </c>
      <c r="HS160" s="91">
        <f>HR160-'SS to Constituents'!F160</f>
        <v>0</v>
      </c>
      <c r="HV160" s="289" t="str">
        <f t="shared" si="558"/>
        <v>2.1.IGTANC</v>
      </c>
      <c r="HW160" s="262">
        <f t="shared" si="435"/>
        <v>0</v>
      </c>
      <c r="HX160" s="262">
        <f t="shared" si="436"/>
        <v>0</v>
      </c>
      <c r="HY160" s="262">
        <f t="shared" si="437"/>
        <v>0</v>
      </c>
      <c r="HZ160" s="262">
        <f t="shared" si="438"/>
        <v>0</v>
      </c>
      <c r="IA160" s="262">
        <f t="shared" si="439"/>
        <v>0</v>
      </c>
      <c r="IB160" s="262">
        <f t="shared" si="440"/>
        <v>0</v>
      </c>
      <c r="IC160" s="262">
        <f t="shared" si="441"/>
        <v>0</v>
      </c>
      <c r="ID160" s="262">
        <f t="shared" si="442"/>
        <v>0</v>
      </c>
      <c r="IE160" s="262">
        <f t="shared" si="443"/>
        <v>0</v>
      </c>
      <c r="IF160" s="262">
        <f t="shared" si="444"/>
        <v>0</v>
      </c>
      <c r="IG160" s="262">
        <f t="shared" si="445"/>
        <v>0</v>
      </c>
      <c r="IH160" s="262">
        <f t="shared" si="446"/>
        <v>0</v>
      </c>
      <c r="II160" s="262">
        <f t="shared" si="447"/>
        <v>0</v>
      </c>
      <c r="IJ160" s="262">
        <f t="shared" si="448"/>
        <v>0</v>
      </c>
      <c r="IK160" s="262">
        <f t="shared" si="449"/>
        <v>0</v>
      </c>
      <c r="IL160" s="262">
        <f t="shared" si="450"/>
        <v>0</v>
      </c>
      <c r="IM160" s="262">
        <f t="shared" si="451"/>
        <v>0</v>
      </c>
      <c r="IN160" s="262">
        <f t="shared" si="452"/>
        <v>0</v>
      </c>
      <c r="IO160" s="262">
        <f t="shared" si="453"/>
        <v>0</v>
      </c>
      <c r="IP160" s="262">
        <f t="shared" si="454"/>
        <v>0</v>
      </c>
      <c r="IQ160" s="262">
        <f t="shared" si="455"/>
        <v>0</v>
      </c>
      <c r="IR160" s="262">
        <f t="shared" si="456"/>
        <v>0</v>
      </c>
      <c r="IS160" s="262">
        <f t="shared" si="457"/>
        <v>0</v>
      </c>
      <c r="IT160" s="262">
        <f t="shared" si="458"/>
        <v>0</v>
      </c>
      <c r="IU160" s="262">
        <f t="shared" si="459"/>
        <v>0</v>
      </c>
      <c r="IV160" s="262">
        <f t="shared" si="460"/>
        <v>0</v>
      </c>
      <c r="IW160" s="262">
        <f t="shared" si="461"/>
        <v>0</v>
      </c>
      <c r="IX160" s="262">
        <f t="shared" si="462"/>
        <v>0</v>
      </c>
      <c r="IY160" s="262">
        <f t="shared" si="463"/>
        <v>0</v>
      </c>
      <c r="IZ160" s="262">
        <f t="shared" si="464"/>
        <v>0</v>
      </c>
      <c r="JA160" s="262">
        <f t="shared" si="465"/>
        <v>0</v>
      </c>
      <c r="JB160" s="262">
        <f t="shared" si="466"/>
        <v>0</v>
      </c>
      <c r="JC160" s="262">
        <f t="shared" si="467"/>
        <v>0</v>
      </c>
      <c r="JD160" s="262">
        <f t="shared" si="468"/>
        <v>0</v>
      </c>
      <c r="JE160" s="262">
        <f t="shared" si="469"/>
        <v>0</v>
      </c>
      <c r="JF160" s="262">
        <f t="shared" si="470"/>
        <v>0</v>
      </c>
      <c r="JG160" s="262">
        <f t="shared" si="471"/>
        <v>0</v>
      </c>
      <c r="JH160" s="262">
        <f t="shared" si="472"/>
        <v>0</v>
      </c>
      <c r="JI160" s="262">
        <f t="shared" si="473"/>
        <v>0</v>
      </c>
      <c r="JJ160" s="262">
        <f t="shared" si="474"/>
        <v>0</v>
      </c>
      <c r="JK160" s="262">
        <f t="shared" si="475"/>
        <v>0</v>
      </c>
      <c r="JL160" s="262">
        <f t="shared" si="476"/>
        <v>0</v>
      </c>
      <c r="JM160" s="262">
        <f t="shared" si="477"/>
        <v>0</v>
      </c>
      <c r="JN160" s="262">
        <f t="shared" si="478"/>
        <v>0</v>
      </c>
      <c r="JO160" s="262">
        <f t="shared" si="479"/>
        <v>0</v>
      </c>
      <c r="JP160" s="262">
        <f t="shared" si="480"/>
        <v>0</v>
      </c>
      <c r="JQ160" s="262">
        <f t="shared" si="481"/>
        <v>0</v>
      </c>
      <c r="JR160" s="262">
        <f t="shared" si="482"/>
        <v>0</v>
      </c>
      <c r="JS160" s="262">
        <f t="shared" si="483"/>
        <v>0</v>
      </c>
      <c r="JT160" s="262">
        <f t="shared" si="484"/>
        <v>0</v>
      </c>
      <c r="JU160" s="262">
        <f t="shared" si="485"/>
        <v>0</v>
      </c>
      <c r="JV160" s="262">
        <f t="shared" si="486"/>
        <v>0</v>
      </c>
      <c r="JW160" s="262">
        <f t="shared" si="487"/>
        <v>0</v>
      </c>
      <c r="JX160" s="262">
        <f t="shared" si="488"/>
        <v>0</v>
      </c>
      <c r="JY160" s="262">
        <f t="shared" si="489"/>
        <v>0</v>
      </c>
      <c r="JZ160" s="262">
        <f t="shared" si="490"/>
        <v>0</v>
      </c>
      <c r="KA160" s="262">
        <f t="shared" si="491"/>
        <v>0</v>
      </c>
      <c r="KB160" s="262">
        <f t="shared" si="492"/>
        <v>0</v>
      </c>
      <c r="KC160" s="262">
        <f t="shared" si="493"/>
        <v>0</v>
      </c>
      <c r="KD160" s="262">
        <f t="shared" si="494"/>
        <v>0</v>
      </c>
      <c r="KE160" s="262">
        <f t="shared" si="495"/>
        <v>0</v>
      </c>
      <c r="KF160" s="262">
        <f t="shared" si="496"/>
        <v>0</v>
      </c>
      <c r="KG160" s="262">
        <f t="shared" si="497"/>
        <v>0</v>
      </c>
      <c r="KH160" s="262">
        <f t="shared" si="498"/>
        <v>0</v>
      </c>
      <c r="KI160" s="262">
        <f t="shared" si="499"/>
        <v>0</v>
      </c>
      <c r="KJ160" s="262">
        <f t="shared" si="500"/>
        <v>0</v>
      </c>
      <c r="KK160" s="262">
        <f t="shared" si="501"/>
        <v>0</v>
      </c>
      <c r="KL160" s="262">
        <f t="shared" si="502"/>
        <v>0</v>
      </c>
      <c r="KM160" s="262">
        <f t="shared" si="503"/>
        <v>0</v>
      </c>
      <c r="KN160" s="262">
        <f t="shared" si="504"/>
        <v>0</v>
      </c>
      <c r="KO160" s="262">
        <f t="shared" si="505"/>
        <v>0</v>
      </c>
      <c r="KP160" s="262">
        <f t="shared" si="506"/>
        <v>0</v>
      </c>
      <c r="KQ160" s="262">
        <f t="shared" si="507"/>
        <v>0</v>
      </c>
      <c r="KR160" s="262">
        <f t="shared" si="508"/>
        <v>0</v>
      </c>
      <c r="KS160" s="262">
        <f t="shared" si="509"/>
        <v>0</v>
      </c>
      <c r="KT160" s="262">
        <f t="shared" si="510"/>
        <v>0</v>
      </c>
      <c r="KU160" s="262">
        <f t="shared" si="511"/>
        <v>0</v>
      </c>
      <c r="KV160" s="262">
        <f t="shared" si="512"/>
        <v>0</v>
      </c>
      <c r="KW160" s="262">
        <f t="shared" si="513"/>
        <v>0</v>
      </c>
      <c r="KX160" s="262">
        <f t="shared" si="514"/>
        <v>0</v>
      </c>
      <c r="KY160" s="262">
        <f t="shared" si="515"/>
        <v>0</v>
      </c>
      <c r="KZ160" s="262">
        <f t="shared" si="516"/>
        <v>0</v>
      </c>
      <c r="LA160" s="262">
        <f t="shared" si="517"/>
        <v>0</v>
      </c>
      <c r="LB160" s="262">
        <f t="shared" si="518"/>
        <v>0</v>
      </c>
      <c r="LC160" s="262">
        <f t="shared" si="519"/>
        <v>0</v>
      </c>
      <c r="LD160" s="262">
        <f t="shared" si="520"/>
        <v>0</v>
      </c>
      <c r="LE160" s="262">
        <f t="shared" si="521"/>
        <v>0</v>
      </c>
      <c r="LF160" s="262">
        <f t="shared" si="522"/>
        <v>0</v>
      </c>
      <c r="LG160" s="262">
        <f t="shared" si="523"/>
        <v>0</v>
      </c>
      <c r="LH160" s="262">
        <f t="shared" si="524"/>
        <v>0</v>
      </c>
      <c r="LI160" s="262">
        <f t="shared" si="525"/>
        <v>0</v>
      </c>
      <c r="LJ160" s="262">
        <f t="shared" si="526"/>
        <v>0</v>
      </c>
      <c r="LK160" s="262">
        <f t="shared" si="527"/>
        <v>0</v>
      </c>
      <c r="LL160" s="262">
        <f t="shared" si="528"/>
        <v>0</v>
      </c>
    </row>
    <row r="161" spans="2:324" ht="39.950000000000003" hidden="1" customHeight="1" x14ac:dyDescent="0.25">
      <c r="B161" s="5">
        <v>2.1</v>
      </c>
      <c r="C161" s="68" t="s">
        <v>55</v>
      </c>
      <c r="D161" s="5" t="s">
        <v>79</v>
      </c>
      <c r="F161" s="262">
        <f>'SS to Constituents'!N161</f>
        <v>0</v>
      </c>
      <c r="H161" s="262">
        <f>'SS to Constituents'!O161</f>
        <v>0</v>
      </c>
      <c r="I161" s="264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X161" s="91">
        <f t="shared" si="529"/>
        <v>0</v>
      </c>
      <c r="Y161" s="91">
        <f t="shared" si="530"/>
        <v>0</v>
      </c>
      <c r="Z161" s="91">
        <f t="shared" si="531"/>
        <v>0</v>
      </c>
      <c r="AA161" s="91">
        <f t="shared" si="532"/>
        <v>0</v>
      </c>
      <c r="AB161" s="91">
        <f t="shared" si="533"/>
        <v>0</v>
      </c>
      <c r="AC161" s="91">
        <f t="shared" si="534"/>
        <v>0</v>
      </c>
      <c r="AD161" s="91">
        <f t="shared" si="535"/>
        <v>0</v>
      </c>
      <c r="AE161" s="91">
        <f t="shared" si="536"/>
        <v>0</v>
      </c>
      <c r="AF161" s="91">
        <f t="shared" si="537"/>
        <v>0</v>
      </c>
      <c r="AG161" s="91">
        <f t="shared" si="538"/>
        <v>0</v>
      </c>
      <c r="AH161" s="91">
        <f t="shared" si="539"/>
        <v>0</v>
      </c>
      <c r="AI161" s="91">
        <f t="shared" si="540"/>
        <v>0</v>
      </c>
      <c r="AJ161" s="91">
        <f t="shared" si="541"/>
        <v>0</v>
      </c>
      <c r="AL161" s="91">
        <f t="shared" si="542"/>
        <v>0</v>
      </c>
      <c r="AM161" s="91">
        <f t="shared" si="543"/>
        <v>0</v>
      </c>
      <c r="AN161" s="91">
        <f t="shared" si="544"/>
        <v>0</v>
      </c>
      <c r="AO161" s="91">
        <f t="shared" si="545"/>
        <v>0</v>
      </c>
      <c r="AP161" s="91">
        <f t="shared" si="546"/>
        <v>0</v>
      </c>
      <c r="AR161" s="91">
        <f t="shared" si="547"/>
        <v>0</v>
      </c>
      <c r="AS161" s="91">
        <f t="shared" si="548"/>
        <v>0</v>
      </c>
      <c r="AT161" s="91">
        <f t="shared" si="549"/>
        <v>0</v>
      </c>
      <c r="AV161" s="91">
        <f t="shared" si="550"/>
        <v>0</v>
      </c>
      <c r="AX161" s="91">
        <f t="shared" si="551"/>
        <v>0</v>
      </c>
      <c r="AZ161" s="91">
        <f t="shared" si="552"/>
        <v>0</v>
      </c>
      <c r="BB161" s="262">
        <f>'SS to Constituents'!P161</f>
        <v>0</v>
      </c>
      <c r="BC161" s="264"/>
      <c r="BD161" s="285"/>
      <c r="BE161" s="285"/>
      <c r="BF161" s="285"/>
      <c r="BG161" s="285"/>
      <c r="BH161" s="285"/>
      <c r="BI161" s="285"/>
      <c r="BJ161" s="285"/>
      <c r="BK161" s="285"/>
      <c r="BL161" s="285"/>
      <c r="BM161" s="285"/>
      <c r="BN161" s="285"/>
      <c r="BO161" s="285"/>
      <c r="BP161" s="285"/>
      <c r="BQ161" s="285"/>
      <c r="BR161" s="285"/>
      <c r="BS161" s="285"/>
      <c r="BT161" s="285"/>
      <c r="BU161" s="285"/>
      <c r="BV161" s="285"/>
      <c r="BW161" s="285"/>
      <c r="BY161" s="91">
        <f t="shared" si="553"/>
        <v>0</v>
      </c>
      <c r="BZ161" s="91">
        <f t="shared" si="570"/>
        <v>0</v>
      </c>
      <c r="CA161" s="91">
        <f t="shared" si="571"/>
        <v>0</v>
      </c>
      <c r="CB161" s="91">
        <f t="shared" si="572"/>
        <v>0</v>
      </c>
      <c r="CC161" s="91">
        <f t="shared" si="573"/>
        <v>0</v>
      </c>
      <c r="CD161" s="91">
        <f t="shared" si="574"/>
        <v>0</v>
      </c>
      <c r="CE161" s="91">
        <f t="shared" si="575"/>
        <v>0</v>
      </c>
      <c r="CF161" s="91">
        <f t="shared" si="576"/>
        <v>0</v>
      </c>
      <c r="CG161" s="91">
        <f t="shared" si="577"/>
        <v>0</v>
      </c>
      <c r="CH161" s="91">
        <f t="shared" si="559"/>
        <v>0</v>
      </c>
      <c r="CI161" s="91">
        <f t="shared" si="560"/>
        <v>0</v>
      </c>
      <c r="CJ161" s="91">
        <f t="shared" si="561"/>
        <v>0</v>
      </c>
      <c r="CK161" s="91">
        <f t="shared" si="562"/>
        <v>0</v>
      </c>
      <c r="CL161" s="91">
        <f t="shared" si="563"/>
        <v>0</v>
      </c>
      <c r="CM161" s="91">
        <f t="shared" si="564"/>
        <v>0</v>
      </c>
      <c r="CN161" s="91">
        <f t="shared" si="565"/>
        <v>0</v>
      </c>
      <c r="CO161" s="91">
        <f t="shared" si="566"/>
        <v>0</v>
      </c>
      <c r="CP161" s="91">
        <f t="shared" si="567"/>
        <v>0</v>
      </c>
      <c r="CQ161" s="91">
        <f t="shared" si="568"/>
        <v>0</v>
      </c>
      <c r="CR161" s="91">
        <f t="shared" si="569"/>
        <v>0</v>
      </c>
      <c r="CT161" s="91">
        <f t="shared" si="554"/>
        <v>0</v>
      </c>
      <c r="CV161" s="262">
        <f>'SS to Constituents'!Q161</f>
        <v>0</v>
      </c>
      <c r="CW161" s="264"/>
      <c r="CX161" s="285"/>
      <c r="CY161" s="285"/>
      <c r="CZ161" s="285"/>
      <c r="DA161" s="285"/>
      <c r="DB161" s="285"/>
      <c r="DC161" s="285"/>
      <c r="DD161" s="285"/>
      <c r="DE161" s="285"/>
      <c r="DF161" s="285"/>
      <c r="DG161" s="285"/>
      <c r="DH161" s="285"/>
      <c r="DI161" s="285"/>
      <c r="DJ161" s="285"/>
      <c r="DK161" s="285"/>
      <c r="DL161" s="285"/>
      <c r="DM161" s="285"/>
      <c r="DN161" s="285"/>
      <c r="DO161" s="285"/>
      <c r="DP161" s="285"/>
      <c r="DQ161" s="285"/>
      <c r="DR161" s="285"/>
      <c r="DS161" s="285"/>
      <c r="DT161" s="285"/>
      <c r="DU161" s="285"/>
      <c r="DV161" s="285"/>
      <c r="DW161" s="285"/>
      <c r="DX161" s="285"/>
      <c r="DY161" s="285"/>
      <c r="DZ161" s="285"/>
      <c r="EA161" s="285"/>
      <c r="EB161" s="285"/>
      <c r="EC161" s="285"/>
      <c r="ED161" s="285"/>
      <c r="EE161" s="285"/>
      <c r="EF161" s="285"/>
      <c r="EG161" s="285"/>
      <c r="EH161" s="285"/>
      <c r="EI161" s="285"/>
      <c r="EJ161" s="285"/>
      <c r="EK161" s="285"/>
      <c r="EL161" s="285"/>
      <c r="EM161" s="285"/>
      <c r="EN161" s="285"/>
      <c r="EO161" s="285"/>
      <c r="EP161" s="285"/>
      <c r="EQ161" s="285"/>
      <c r="ER161" s="285"/>
      <c r="ES161" s="285"/>
      <c r="ET161" s="285"/>
      <c r="EU161" s="285"/>
      <c r="EV161" s="285"/>
      <c r="EW161" s="285"/>
      <c r="EX161" s="285"/>
      <c r="EY161" s="285"/>
      <c r="EZ161" s="285"/>
      <c r="FA161" s="285"/>
      <c r="FB161" s="285"/>
      <c r="FC161" s="285"/>
      <c r="FD161" s="285"/>
      <c r="FE161" s="285"/>
      <c r="FG161" s="91">
        <f t="shared" si="555"/>
        <v>0</v>
      </c>
      <c r="FH161" s="91">
        <f t="shared" si="579"/>
        <v>0</v>
      </c>
      <c r="FI161" s="91">
        <f t="shared" si="580"/>
        <v>0</v>
      </c>
      <c r="FJ161" s="91">
        <f t="shared" si="581"/>
        <v>0</v>
      </c>
      <c r="FK161" s="91">
        <f t="shared" si="582"/>
        <v>0</v>
      </c>
      <c r="FL161" s="91">
        <f t="shared" si="583"/>
        <v>0</v>
      </c>
      <c r="FM161" s="91">
        <f t="shared" si="584"/>
        <v>0</v>
      </c>
      <c r="FN161" s="91">
        <f t="shared" si="585"/>
        <v>0</v>
      </c>
      <c r="FO161" s="91">
        <f t="shared" si="586"/>
        <v>0</v>
      </c>
      <c r="FP161" s="91">
        <f t="shared" si="587"/>
        <v>0</v>
      </c>
      <c r="FQ161" s="91">
        <f t="shared" si="588"/>
        <v>0</v>
      </c>
      <c r="FR161" s="91">
        <f t="shared" si="589"/>
        <v>0</v>
      </c>
      <c r="FS161" s="91">
        <f t="shared" si="590"/>
        <v>0</v>
      </c>
      <c r="FT161" s="91">
        <f t="shared" si="591"/>
        <v>0</v>
      </c>
      <c r="FU161" s="91">
        <f t="shared" si="592"/>
        <v>0</v>
      </c>
      <c r="FV161" s="91">
        <f t="shared" si="593"/>
        <v>0</v>
      </c>
      <c r="FW161" s="91">
        <f t="shared" si="578"/>
        <v>0</v>
      </c>
      <c r="FX161" s="91">
        <f t="shared" si="594"/>
        <v>0</v>
      </c>
      <c r="FY161" s="91">
        <f t="shared" si="595"/>
        <v>0</v>
      </c>
      <c r="FZ161" s="91">
        <f t="shared" si="596"/>
        <v>0</v>
      </c>
      <c r="GA161" s="91">
        <f t="shared" si="420"/>
        <v>0</v>
      </c>
      <c r="GB161" s="91">
        <f t="shared" si="421"/>
        <v>0</v>
      </c>
      <c r="GC161" s="91">
        <f t="shared" si="422"/>
        <v>0</v>
      </c>
      <c r="GD161" s="91">
        <f t="shared" si="423"/>
        <v>0</v>
      </c>
      <c r="GE161" s="91">
        <f t="shared" si="424"/>
        <v>0</v>
      </c>
      <c r="GF161" s="91">
        <f t="shared" si="425"/>
        <v>0</v>
      </c>
      <c r="GG161" s="91">
        <f t="shared" si="426"/>
        <v>0</v>
      </c>
      <c r="GH161" s="91">
        <f t="shared" si="427"/>
        <v>0</v>
      </c>
      <c r="GI161" s="91">
        <f t="shared" si="428"/>
        <v>0</v>
      </c>
      <c r="GJ161" s="91">
        <f t="shared" si="429"/>
        <v>0</v>
      </c>
      <c r="GK161" s="91">
        <f t="shared" si="430"/>
        <v>0</v>
      </c>
      <c r="GL161" s="91">
        <f t="shared" si="431"/>
        <v>0</v>
      </c>
      <c r="GM161" s="91">
        <f t="shared" si="432"/>
        <v>0</v>
      </c>
      <c r="GN161" s="91">
        <f t="shared" si="433"/>
        <v>0</v>
      </c>
      <c r="GO161" s="91">
        <f t="shared" si="434"/>
        <v>0</v>
      </c>
      <c r="GP161" s="91">
        <f t="shared" si="617"/>
        <v>0</v>
      </c>
      <c r="GQ161" s="91">
        <f t="shared" si="618"/>
        <v>0</v>
      </c>
      <c r="GR161" s="91">
        <f t="shared" si="619"/>
        <v>0</v>
      </c>
      <c r="GS161" s="91">
        <f t="shared" si="620"/>
        <v>0</v>
      </c>
      <c r="GT161" s="91">
        <f t="shared" si="621"/>
        <v>0</v>
      </c>
      <c r="GU161" s="91">
        <f t="shared" si="597"/>
        <v>0</v>
      </c>
      <c r="GV161" s="91">
        <f t="shared" si="598"/>
        <v>0</v>
      </c>
      <c r="GW161" s="91">
        <f t="shared" si="599"/>
        <v>0</v>
      </c>
      <c r="GX161" s="91">
        <f t="shared" si="600"/>
        <v>0</v>
      </c>
      <c r="GY161" s="91">
        <f t="shared" si="601"/>
        <v>0</v>
      </c>
      <c r="GZ161" s="91">
        <f t="shared" si="602"/>
        <v>0</v>
      </c>
      <c r="HA161" s="91">
        <f t="shared" si="603"/>
        <v>0</v>
      </c>
      <c r="HB161" s="91">
        <f t="shared" si="604"/>
        <v>0</v>
      </c>
      <c r="HC161" s="91">
        <f t="shared" si="605"/>
        <v>0</v>
      </c>
      <c r="HD161" s="91">
        <f t="shared" si="606"/>
        <v>0</v>
      </c>
      <c r="HE161" s="91">
        <f t="shared" si="607"/>
        <v>0</v>
      </c>
      <c r="HF161" s="91">
        <f t="shared" si="608"/>
        <v>0</v>
      </c>
      <c r="HG161" s="91">
        <f t="shared" si="609"/>
        <v>0</v>
      </c>
      <c r="HH161" s="91">
        <f t="shared" si="610"/>
        <v>0</v>
      </c>
      <c r="HI161" s="91">
        <f t="shared" si="611"/>
        <v>0</v>
      </c>
      <c r="HJ161" s="91">
        <f t="shared" si="612"/>
        <v>0</v>
      </c>
      <c r="HK161" s="91">
        <f t="shared" si="613"/>
        <v>0</v>
      </c>
      <c r="HL161" s="91">
        <f t="shared" si="614"/>
        <v>0</v>
      </c>
      <c r="HM161" s="91">
        <f t="shared" si="615"/>
        <v>0</v>
      </c>
      <c r="HN161" s="91">
        <f t="shared" si="616"/>
        <v>0</v>
      </c>
      <c r="HP161" s="91">
        <f t="shared" si="556"/>
        <v>0</v>
      </c>
      <c r="HR161" s="262">
        <f t="shared" si="557"/>
        <v>0</v>
      </c>
      <c r="HS161" s="91">
        <f>HR161-'SS to Constituents'!F161</f>
        <v>0</v>
      </c>
      <c r="HV161" s="289" t="str">
        <f t="shared" si="558"/>
        <v>2.1.UKLM</v>
      </c>
      <c r="HW161" s="262">
        <f t="shared" si="435"/>
        <v>0</v>
      </c>
      <c r="HX161" s="262">
        <f t="shared" si="436"/>
        <v>0</v>
      </c>
      <c r="HY161" s="262">
        <f t="shared" si="437"/>
        <v>0</v>
      </c>
      <c r="HZ161" s="262">
        <f t="shared" si="438"/>
        <v>0</v>
      </c>
      <c r="IA161" s="262">
        <f t="shared" si="439"/>
        <v>0</v>
      </c>
      <c r="IB161" s="262">
        <f t="shared" si="440"/>
        <v>0</v>
      </c>
      <c r="IC161" s="262">
        <f t="shared" si="441"/>
        <v>0</v>
      </c>
      <c r="ID161" s="262">
        <f t="shared" si="442"/>
        <v>0</v>
      </c>
      <c r="IE161" s="262">
        <f t="shared" si="443"/>
        <v>0</v>
      </c>
      <c r="IF161" s="262">
        <f t="shared" si="444"/>
        <v>0</v>
      </c>
      <c r="IG161" s="262">
        <f t="shared" si="445"/>
        <v>0</v>
      </c>
      <c r="IH161" s="262">
        <f t="shared" si="446"/>
        <v>0</v>
      </c>
      <c r="II161" s="262">
        <f t="shared" si="447"/>
        <v>0</v>
      </c>
      <c r="IJ161" s="262">
        <f t="shared" si="448"/>
        <v>0</v>
      </c>
      <c r="IK161" s="262">
        <f t="shared" si="449"/>
        <v>0</v>
      </c>
      <c r="IL161" s="262">
        <f t="shared" si="450"/>
        <v>0</v>
      </c>
      <c r="IM161" s="262">
        <f t="shared" si="451"/>
        <v>0</v>
      </c>
      <c r="IN161" s="262">
        <f t="shared" si="452"/>
        <v>0</v>
      </c>
      <c r="IO161" s="262">
        <f t="shared" si="453"/>
        <v>0</v>
      </c>
      <c r="IP161" s="262">
        <f t="shared" si="454"/>
        <v>0</v>
      </c>
      <c r="IQ161" s="262">
        <f t="shared" si="455"/>
        <v>0</v>
      </c>
      <c r="IR161" s="262">
        <f t="shared" si="456"/>
        <v>0</v>
      </c>
      <c r="IS161" s="262">
        <f t="shared" si="457"/>
        <v>0</v>
      </c>
      <c r="IT161" s="262">
        <f t="shared" si="458"/>
        <v>0</v>
      </c>
      <c r="IU161" s="262">
        <f t="shared" si="459"/>
        <v>0</v>
      </c>
      <c r="IV161" s="262">
        <f t="shared" si="460"/>
        <v>0</v>
      </c>
      <c r="IW161" s="262">
        <f t="shared" si="461"/>
        <v>0</v>
      </c>
      <c r="IX161" s="262">
        <f t="shared" si="462"/>
        <v>0</v>
      </c>
      <c r="IY161" s="262">
        <f t="shared" si="463"/>
        <v>0</v>
      </c>
      <c r="IZ161" s="262">
        <f t="shared" si="464"/>
        <v>0</v>
      </c>
      <c r="JA161" s="262">
        <f t="shared" si="465"/>
        <v>0</v>
      </c>
      <c r="JB161" s="262">
        <f t="shared" si="466"/>
        <v>0</v>
      </c>
      <c r="JC161" s="262">
        <f t="shared" si="467"/>
        <v>0</v>
      </c>
      <c r="JD161" s="262">
        <f t="shared" si="468"/>
        <v>0</v>
      </c>
      <c r="JE161" s="262">
        <f t="shared" si="469"/>
        <v>0</v>
      </c>
      <c r="JF161" s="262">
        <f t="shared" si="470"/>
        <v>0</v>
      </c>
      <c r="JG161" s="262">
        <f t="shared" si="471"/>
        <v>0</v>
      </c>
      <c r="JH161" s="262">
        <f t="shared" si="472"/>
        <v>0</v>
      </c>
      <c r="JI161" s="262">
        <f t="shared" si="473"/>
        <v>0</v>
      </c>
      <c r="JJ161" s="262">
        <f t="shared" si="474"/>
        <v>0</v>
      </c>
      <c r="JK161" s="262">
        <f t="shared" si="475"/>
        <v>0</v>
      </c>
      <c r="JL161" s="262">
        <f t="shared" si="476"/>
        <v>0</v>
      </c>
      <c r="JM161" s="262">
        <f t="shared" si="477"/>
        <v>0</v>
      </c>
      <c r="JN161" s="262">
        <f t="shared" si="478"/>
        <v>0</v>
      </c>
      <c r="JO161" s="262">
        <f t="shared" si="479"/>
        <v>0</v>
      </c>
      <c r="JP161" s="262">
        <f t="shared" si="480"/>
        <v>0</v>
      </c>
      <c r="JQ161" s="262">
        <f t="shared" si="481"/>
        <v>0</v>
      </c>
      <c r="JR161" s="262">
        <f t="shared" si="482"/>
        <v>0</v>
      </c>
      <c r="JS161" s="262">
        <f t="shared" si="483"/>
        <v>0</v>
      </c>
      <c r="JT161" s="262">
        <f t="shared" si="484"/>
        <v>0</v>
      </c>
      <c r="JU161" s="262">
        <f t="shared" si="485"/>
        <v>0</v>
      </c>
      <c r="JV161" s="262">
        <f t="shared" si="486"/>
        <v>0</v>
      </c>
      <c r="JW161" s="262">
        <f t="shared" si="487"/>
        <v>0</v>
      </c>
      <c r="JX161" s="262">
        <f t="shared" si="488"/>
        <v>0</v>
      </c>
      <c r="JY161" s="262">
        <f t="shared" si="489"/>
        <v>0</v>
      </c>
      <c r="JZ161" s="262">
        <f t="shared" si="490"/>
        <v>0</v>
      </c>
      <c r="KA161" s="262">
        <f t="shared" si="491"/>
        <v>0</v>
      </c>
      <c r="KB161" s="262">
        <f t="shared" si="492"/>
        <v>0</v>
      </c>
      <c r="KC161" s="262">
        <f t="shared" si="493"/>
        <v>0</v>
      </c>
      <c r="KD161" s="262">
        <f t="shared" si="494"/>
        <v>0</v>
      </c>
      <c r="KE161" s="262">
        <f t="shared" si="495"/>
        <v>0</v>
      </c>
      <c r="KF161" s="262">
        <f t="shared" si="496"/>
        <v>0</v>
      </c>
      <c r="KG161" s="262">
        <f t="shared" si="497"/>
        <v>0</v>
      </c>
      <c r="KH161" s="262">
        <f t="shared" si="498"/>
        <v>0</v>
      </c>
      <c r="KI161" s="262">
        <f t="shared" si="499"/>
        <v>0</v>
      </c>
      <c r="KJ161" s="262">
        <f t="shared" si="500"/>
        <v>0</v>
      </c>
      <c r="KK161" s="262">
        <f t="shared" si="501"/>
        <v>0</v>
      </c>
      <c r="KL161" s="262">
        <f t="shared" si="502"/>
        <v>0</v>
      </c>
      <c r="KM161" s="262">
        <f t="shared" si="503"/>
        <v>0</v>
      </c>
      <c r="KN161" s="262">
        <f t="shared" si="504"/>
        <v>0</v>
      </c>
      <c r="KO161" s="262">
        <f t="shared" si="505"/>
        <v>0</v>
      </c>
      <c r="KP161" s="262">
        <f t="shared" si="506"/>
        <v>0</v>
      </c>
      <c r="KQ161" s="262">
        <f t="shared" si="507"/>
        <v>0</v>
      </c>
      <c r="KR161" s="262">
        <f t="shared" si="508"/>
        <v>0</v>
      </c>
      <c r="KS161" s="262">
        <f t="shared" si="509"/>
        <v>0</v>
      </c>
      <c r="KT161" s="262">
        <f t="shared" si="510"/>
        <v>0</v>
      </c>
      <c r="KU161" s="262">
        <f t="shared" si="511"/>
        <v>0</v>
      </c>
      <c r="KV161" s="262">
        <f t="shared" si="512"/>
        <v>0</v>
      </c>
      <c r="KW161" s="262">
        <f t="shared" si="513"/>
        <v>0</v>
      </c>
      <c r="KX161" s="262">
        <f t="shared" si="514"/>
        <v>0</v>
      </c>
      <c r="KY161" s="262">
        <f t="shared" si="515"/>
        <v>0</v>
      </c>
      <c r="KZ161" s="262">
        <f t="shared" si="516"/>
        <v>0</v>
      </c>
      <c r="LA161" s="262">
        <f t="shared" si="517"/>
        <v>0</v>
      </c>
      <c r="LB161" s="262">
        <f t="shared" si="518"/>
        <v>0</v>
      </c>
      <c r="LC161" s="262">
        <f t="shared" si="519"/>
        <v>0</v>
      </c>
      <c r="LD161" s="262">
        <f t="shared" si="520"/>
        <v>0</v>
      </c>
      <c r="LE161" s="262">
        <f t="shared" si="521"/>
        <v>0</v>
      </c>
      <c r="LF161" s="262">
        <f t="shared" si="522"/>
        <v>0</v>
      </c>
      <c r="LG161" s="262">
        <f t="shared" si="523"/>
        <v>0</v>
      </c>
      <c r="LH161" s="262">
        <f t="shared" si="524"/>
        <v>0</v>
      </c>
      <c r="LI161" s="262">
        <f t="shared" si="525"/>
        <v>0</v>
      </c>
      <c r="LJ161" s="262">
        <f t="shared" si="526"/>
        <v>0</v>
      </c>
      <c r="LK161" s="262">
        <f t="shared" si="527"/>
        <v>0</v>
      </c>
      <c r="LL161" s="262">
        <f t="shared" si="528"/>
        <v>0</v>
      </c>
    </row>
    <row r="162" spans="2:324" ht="39.950000000000003" hidden="1" customHeight="1" x14ac:dyDescent="0.25">
      <c r="B162" s="5">
        <v>2.1</v>
      </c>
      <c r="C162" s="68" t="s">
        <v>55</v>
      </c>
      <c r="D162" s="5" t="s">
        <v>80</v>
      </c>
      <c r="F162" s="262">
        <f>'SS to Constituents'!N162</f>
        <v>0</v>
      </c>
      <c r="H162" s="262">
        <f>'SS to Constituents'!O162</f>
        <v>0</v>
      </c>
      <c r="I162" s="264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X162" s="91">
        <f t="shared" si="529"/>
        <v>0</v>
      </c>
      <c r="Y162" s="91">
        <f t="shared" si="530"/>
        <v>0</v>
      </c>
      <c r="Z162" s="91">
        <f t="shared" si="531"/>
        <v>0</v>
      </c>
      <c r="AA162" s="91">
        <f t="shared" si="532"/>
        <v>0</v>
      </c>
      <c r="AB162" s="91">
        <f t="shared" si="533"/>
        <v>0</v>
      </c>
      <c r="AC162" s="91">
        <f t="shared" si="534"/>
        <v>0</v>
      </c>
      <c r="AD162" s="91">
        <f t="shared" si="535"/>
        <v>0</v>
      </c>
      <c r="AE162" s="91">
        <f t="shared" si="536"/>
        <v>0</v>
      </c>
      <c r="AF162" s="91">
        <f t="shared" si="537"/>
        <v>0</v>
      </c>
      <c r="AG162" s="91">
        <f t="shared" si="538"/>
        <v>0</v>
      </c>
      <c r="AH162" s="91">
        <f t="shared" si="539"/>
        <v>0</v>
      </c>
      <c r="AI162" s="91">
        <f t="shared" si="540"/>
        <v>0</v>
      </c>
      <c r="AJ162" s="91">
        <f t="shared" si="541"/>
        <v>0</v>
      </c>
      <c r="AL162" s="91">
        <f t="shared" si="542"/>
        <v>0</v>
      </c>
      <c r="AM162" s="91">
        <f t="shared" si="543"/>
        <v>0</v>
      </c>
      <c r="AN162" s="91">
        <f t="shared" si="544"/>
        <v>0</v>
      </c>
      <c r="AO162" s="91">
        <f t="shared" si="545"/>
        <v>0</v>
      </c>
      <c r="AP162" s="91">
        <f t="shared" si="546"/>
        <v>0</v>
      </c>
      <c r="AR162" s="91">
        <f t="shared" si="547"/>
        <v>0</v>
      </c>
      <c r="AS162" s="91">
        <f t="shared" si="548"/>
        <v>0</v>
      </c>
      <c r="AT162" s="91">
        <f t="shared" si="549"/>
        <v>0</v>
      </c>
      <c r="AV162" s="91">
        <f t="shared" si="550"/>
        <v>0</v>
      </c>
      <c r="AX162" s="91">
        <f t="shared" si="551"/>
        <v>0</v>
      </c>
      <c r="AZ162" s="91">
        <f t="shared" si="552"/>
        <v>0</v>
      </c>
      <c r="BB162" s="262">
        <f>'SS to Constituents'!P162</f>
        <v>0</v>
      </c>
      <c r="BC162" s="264"/>
      <c r="BD162" s="285"/>
      <c r="BE162" s="285"/>
      <c r="BF162" s="285"/>
      <c r="BG162" s="285"/>
      <c r="BH162" s="285"/>
      <c r="BI162" s="285"/>
      <c r="BJ162" s="285"/>
      <c r="BK162" s="285"/>
      <c r="BL162" s="285"/>
      <c r="BM162" s="285"/>
      <c r="BN162" s="285"/>
      <c r="BO162" s="285"/>
      <c r="BP162" s="285"/>
      <c r="BQ162" s="285"/>
      <c r="BR162" s="285"/>
      <c r="BS162" s="285"/>
      <c r="BT162" s="285"/>
      <c r="BU162" s="285"/>
      <c r="BV162" s="285"/>
      <c r="BW162" s="285"/>
      <c r="BY162" s="91">
        <f t="shared" si="553"/>
        <v>0</v>
      </c>
      <c r="BZ162" s="91">
        <f t="shared" si="570"/>
        <v>0</v>
      </c>
      <c r="CA162" s="91">
        <f t="shared" si="571"/>
        <v>0</v>
      </c>
      <c r="CB162" s="91">
        <f t="shared" si="572"/>
        <v>0</v>
      </c>
      <c r="CC162" s="91">
        <f t="shared" si="573"/>
        <v>0</v>
      </c>
      <c r="CD162" s="91">
        <f t="shared" si="574"/>
        <v>0</v>
      </c>
      <c r="CE162" s="91">
        <f t="shared" si="575"/>
        <v>0</v>
      </c>
      <c r="CF162" s="91">
        <f t="shared" si="576"/>
        <v>0</v>
      </c>
      <c r="CG162" s="91">
        <f t="shared" si="577"/>
        <v>0</v>
      </c>
      <c r="CH162" s="91">
        <f t="shared" si="559"/>
        <v>0</v>
      </c>
      <c r="CI162" s="91">
        <f t="shared" si="560"/>
        <v>0</v>
      </c>
      <c r="CJ162" s="91">
        <f t="shared" si="561"/>
        <v>0</v>
      </c>
      <c r="CK162" s="91">
        <f t="shared" si="562"/>
        <v>0</v>
      </c>
      <c r="CL162" s="91">
        <f t="shared" si="563"/>
        <v>0</v>
      </c>
      <c r="CM162" s="91">
        <f t="shared" si="564"/>
        <v>0</v>
      </c>
      <c r="CN162" s="91">
        <f t="shared" si="565"/>
        <v>0</v>
      </c>
      <c r="CO162" s="91">
        <f t="shared" si="566"/>
        <v>0</v>
      </c>
      <c r="CP162" s="91">
        <f t="shared" si="567"/>
        <v>0</v>
      </c>
      <c r="CQ162" s="91">
        <f t="shared" si="568"/>
        <v>0</v>
      </c>
      <c r="CR162" s="91">
        <f t="shared" si="569"/>
        <v>0</v>
      </c>
      <c r="CT162" s="91">
        <f t="shared" si="554"/>
        <v>0</v>
      </c>
      <c r="CV162" s="262">
        <f>'SS to Constituents'!Q162</f>
        <v>0</v>
      </c>
      <c r="CW162" s="264"/>
      <c r="CX162" s="285"/>
      <c r="CY162" s="285"/>
      <c r="CZ162" s="285"/>
      <c r="DA162" s="285"/>
      <c r="DB162" s="285"/>
      <c r="DC162" s="285"/>
      <c r="DD162" s="285"/>
      <c r="DE162" s="285"/>
      <c r="DF162" s="285"/>
      <c r="DG162" s="285"/>
      <c r="DH162" s="285"/>
      <c r="DI162" s="285"/>
      <c r="DJ162" s="285"/>
      <c r="DK162" s="285"/>
      <c r="DL162" s="285"/>
      <c r="DM162" s="285"/>
      <c r="DN162" s="285"/>
      <c r="DO162" s="285"/>
      <c r="DP162" s="285"/>
      <c r="DQ162" s="285"/>
      <c r="DR162" s="285"/>
      <c r="DS162" s="285"/>
      <c r="DT162" s="285"/>
      <c r="DU162" s="285"/>
      <c r="DV162" s="285"/>
      <c r="DW162" s="285"/>
      <c r="DX162" s="285"/>
      <c r="DY162" s="285"/>
      <c r="DZ162" s="285"/>
      <c r="EA162" s="285"/>
      <c r="EB162" s="285"/>
      <c r="EC162" s="285"/>
      <c r="ED162" s="285"/>
      <c r="EE162" s="285"/>
      <c r="EF162" s="285"/>
      <c r="EG162" s="285"/>
      <c r="EH162" s="285"/>
      <c r="EI162" s="285"/>
      <c r="EJ162" s="285"/>
      <c r="EK162" s="285"/>
      <c r="EL162" s="285"/>
      <c r="EM162" s="285"/>
      <c r="EN162" s="285"/>
      <c r="EO162" s="285"/>
      <c r="EP162" s="285"/>
      <c r="EQ162" s="285"/>
      <c r="ER162" s="285"/>
      <c r="ES162" s="285"/>
      <c r="ET162" s="285"/>
      <c r="EU162" s="285"/>
      <c r="EV162" s="285"/>
      <c r="EW162" s="285"/>
      <c r="EX162" s="285"/>
      <c r="EY162" s="285"/>
      <c r="EZ162" s="285"/>
      <c r="FA162" s="285"/>
      <c r="FB162" s="285"/>
      <c r="FC162" s="285"/>
      <c r="FD162" s="285"/>
      <c r="FE162" s="285"/>
      <c r="FG162" s="91">
        <f t="shared" si="555"/>
        <v>0</v>
      </c>
      <c r="FH162" s="91">
        <f t="shared" si="579"/>
        <v>0</v>
      </c>
      <c r="FI162" s="91">
        <f t="shared" si="580"/>
        <v>0</v>
      </c>
      <c r="FJ162" s="91">
        <f t="shared" si="581"/>
        <v>0</v>
      </c>
      <c r="FK162" s="91">
        <f t="shared" si="582"/>
        <v>0</v>
      </c>
      <c r="FL162" s="91">
        <f t="shared" si="583"/>
        <v>0</v>
      </c>
      <c r="FM162" s="91">
        <f t="shared" si="584"/>
        <v>0</v>
      </c>
      <c r="FN162" s="91">
        <f t="shared" si="585"/>
        <v>0</v>
      </c>
      <c r="FO162" s="91">
        <f t="shared" si="586"/>
        <v>0</v>
      </c>
      <c r="FP162" s="91">
        <f t="shared" si="587"/>
        <v>0</v>
      </c>
      <c r="FQ162" s="91">
        <f t="shared" si="588"/>
        <v>0</v>
      </c>
      <c r="FR162" s="91">
        <f t="shared" si="589"/>
        <v>0</v>
      </c>
      <c r="FS162" s="91">
        <f t="shared" si="590"/>
        <v>0</v>
      </c>
      <c r="FT162" s="91">
        <f t="shared" si="591"/>
        <v>0</v>
      </c>
      <c r="FU162" s="91">
        <f t="shared" si="592"/>
        <v>0</v>
      </c>
      <c r="FV162" s="91">
        <f t="shared" si="593"/>
        <v>0</v>
      </c>
      <c r="FW162" s="91">
        <f t="shared" si="578"/>
        <v>0</v>
      </c>
      <c r="FX162" s="91">
        <f t="shared" si="594"/>
        <v>0</v>
      </c>
      <c r="FY162" s="91">
        <f t="shared" si="595"/>
        <v>0</v>
      </c>
      <c r="FZ162" s="91">
        <f t="shared" si="596"/>
        <v>0</v>
      </c>
      <c r="GA162" s="91">
        <f t="shared" ref="GA162:GA225" si="622">IFERROR($BB162/SUM(DR$11:FY$11)*DR162,0)</f>
        <v>0</v>
      </c>
      <c r="GB162" s="91">
        <f t="shared" ref="GB162:GB225" si="623">IFERROR($BB162/SUM(DS$11:FZ$11)*DS162,0)</f>
        <v>0</v>
      </c>
      <c r="GC162" s="91">
        <f t="shared" ref="GC162:GC225" si="624">IFERROR($BB162/SUM(DT$11:GA$11)*DT162,0)</f>
        <v>0</v>
      </c>
      <c r="GD162" s="91">
        <f t="shared" ref="GD162:GD225" si="625">IFERROR($BB162/SUM(DU$11:GB$11)*DU162,0)</f>
        <v>0</v>
      </c>
      <c r="GE162" s="91">
        <f t="shared" ref="GE162:GE225" si="626">IFERROR($BB162/SUM(DV$11:GC$11)*DV162,0)</f>
        <v>0</v>
      </c>
      <c r="GF162" s="91">
        <f t="shared" ref="GF162:GF225" si="627">IFERROR($BB162/SUM(DW$11:GD$11)*DW162,0)</f>
        <v>0</v>
      </c>
      <c r="GG162" s="91">
        <f t="shared" ref="GG162:GG225" si="628">IFERROR($BB162/SUM(DX$11:GE$11)*DX162,0)</f>
        <v>0</v>
      </c>
      <c r="GH162" s="91">
        <f t="shared" ref="GH162:GH225" si="629">IFERROR($BB162/SUM(DY$11:GF$11)*DY162,0)</f>
        <v>0</v>
      </c>
      <c r="GI162" s="91">
        <f t="shared" ref="GI162:GI225" si="630">IFERROR($BB162/SUM(DZ$11:GG$11)*DZ162,0)</f>
        <v>0</v>
      </c>
      <c r="GJ162" s="91">
        <f t="shared" ref="GJ162:GJ225" si="631">IFERROR($BB162/SUM(EA$11:GH$11)*EA162,0)</f>
        <v>0</v>
      </c>
      <c r="GK162" s="91">
        <f t="shared" ref="GK162:GK225" si="632">IFERROR($BB162/SUM(EB$11:GI$11)*EB162,0)</f>
        <v>0</v>
      </c>
      <c r="GL162" s="91">
        <f t="shared" ref="GL162:GL225" si="633">IFERROR($BB162/SUM(EC$11:GJ$11)*EC162,0)</f>
        <v>0</v>
      </c>
      <c r="GM162" s="91">
        <f t="shared" ref="GM162:GM225" si="634">IFERROR($BB162/SUM(ED$11:GK$11)*ED162,0)</f>
        <v>0</v>
      </c>
      <c r="GN162" s="91">
        <f t="shared" ref="GN162:GN225" si="635">IFERROR($BB162/SUM(EE$11:GL$11)*EE162,0)</f>
        <v>0</v>
      </c>
      <c r="GO162" s="91">
        <f t="shared" ref="GO162:GO225" si="636">IFERROR($BB162/SUM(EF$11:GM$11)*EF162,0)</f>
        <v>0</v>
      </c>
      <c r="GP162" s="91">
        <f t="shared" si="617"/>
        <v>0</v>
      </c>
      <c r="GQ162" s="91">
        <f t="shared" si="618"/>
        <v>0</v>
      </c>
      <c r="GR162" s="91">
        <f t="shared" si="619"/>
        <v>0</v>
      </c>
      <c r="GS162" s="91">
        <f t="shared" si="620"/>
        <v>0</v>
      </c>
      <c r="GT162" s="91">
        <f t="shared" si="621"/>
        <v>0</v>
      </c>
      <c r="GU162" s="91">
        <f t="shared" si="597"/>
        <v>0</v>
      </c>
      <c r="GV162" s="91">
        <f t="shared" si="598"/>
        <v>0</v>
      </c>
      <c r="GW162" s="91">
        <f t="shared" si="599"/>
        <v>0</v>
      </c>
      <c r="GX162" s="91">
        <f t="shared" si="600"/>
        <v>0</v>
      </c>
      <c r="GY162" s="91">
        <f t="shared" si="601"/>
        <v>0</v>
      </c>
      <c r="GZ162" s="91">
        <f t="shared" si="602"/>
        <v>0</v>
      </c>
      <c r="HA162" s="91">
        <f t="shared" si="603"/>
        <v>0</v>
      </c>
      <c r="HB162" s="91">
        <f t="shared" si="604"/>
        <v>0</v>
      </c>
      <c r="HC162" s="91">
        <f t="shared" si="605"/>
        <v>0</v>
      </c>
      <c r="HD162" s="91">
        <f t="shared" si="606"/>
        <v>0</v>
      </c>
      <c r="HE162" s="91">
        <f t="shared" si="607"/>
        <v>0</v>
      </c>
      <c r="HF162" s="91">
        <f t="shared" si="608"/>
        <v>0</v>
      </c>
      <c r="HG162" s="91">
        <f t="shared" si="609"/>
        <v>0</v>
      </c>
      <c r="HH162" s="91">
        <f t="shared" si="610"/>
        <v>0</v>
      </c>
      <c r="HI162" s="91">
        <f t="shared" si="611"/>
        <v>0</v>
      </c>
      <c r="HJ162" s="91">
        <f t="shared" si="612"/>
        <v>0</v>
      </c>
      <c r="HK162" s="91">
        <f t="shared" si="613"/>
        <v>0</v>
      </c>
      <c r="HL162" s="91">
        <f t="shared" si="614"/>
        <v>0</v>
      </c>
      <c r="HM162" s="91">
        <f t="shared" si="615"/>
        <v>0</v>
      </c>
      <c r="HN162" s="91">
        <f t="shared" si="616"/>
        <v>0</v>
      </c>
      <c r="HP162" s="91">
        <f t="shared" si="556"/>
        <v>0</v>
      </c>
      <c r="HR162" s="262">
        <f t="shared" si="557"/>
        <v>0</v>
      </c>
      <c r="HS162" s="91">
        <f>HR162-'SS to Constituents'!F162</f>
        <v>0</v>
      </c>
      <c r="HV162" s="289" t="str">
        <f t="shared" si="558"/>
        <v>2.1.IGTAD</v>
      </c>
      <c r="HW162" s="262">
        <f t="shared" si="435"/>
        <v>0</v>
      </c>
      <c r="HX162" s="262">
        <f t="shared" si="436"/>
        <v>0</v>
      </c>
      <c r="HY162" s="262">
        <f t="shared" si="437"/>
        <v>0</v>
      </c>
      <c r="HZ162" s="262">
        <f t="shared" si="438"/>
        <v>0</v>
      </c>
      <c r="IA162" s="262">
        <f t="shared" si="439"/>
        <v>0</v>
      </c>
      <c r="IB162" s="262">
        <f t="shared" si="440"/>
        <v>0</v>
      </c>
      <c r="IC162" s="262">
        <f t="shared" si="441"/>
        <v>0</v>
      </c>
      <c r="ID162" s="262">
        <f t="shared" si="442"/>
        <v>0</v>
      </c>
      <c r="IE162" s="262">
        <f t="shared" si="443"/>
        <v>0</v>
      </c>
      <c r="IF162" s="262">
        <f t="shared" si="444"/>
        <v>0</v>
      </c>
      <c r="IG162" s="262">
        <f t="shared" si="445"/>
        <v>0</v>
      </c>
      <c r="IH162" s="262">
        <f t="shared" si="446"/>
        <v>0</v>
      </c>
      <c r="II162" s="262">
        <f t="shared" si="447"/>
        <v>0</v>
      </c>
      <c r="IJ162" s="262">
        <f t="shared" si="448"/>
        <v>0</v>
      </c>
      <c r="IK162" s="262">
        <f t="shared" si="449"/>
        <v>0</v>
      </c>
      <c r="IL162" s="262">
        <f t="shared" si="450"/>
        <v>0</v>
      </c>
      <c r="IM162" s="262">
        <f t="shared" si="451"/>
        <v>0</v>
      </c>
      <c r="IN162" s="262">
        <f t="shared" si="452"/>
        <v>0</v>
      </c>
      <c r="IO162" s="262">
        <f t="shared" si="453"/>
        <v>0</v>
      </c>
      <c r="IP162" s="262">
        <f t="shared" si="454"/>
        <v>0</v>
      </c>
      <c r="IQ162" s="262">
        <f t="shared" si="455"/>
        <v>0</v>
      </c>
      <c r="IR162" s="262">
        <f t="shared" si="456"/>
        <v>0</v>
      </c>
      <c r="IS162" s="262">
        <f t="shared" si="457"/>
        <v>0</v>
      </c>
      <c r="IT162" s="262">
        <f t="shared" si="458"/>
        <v>0</v>
      </c>
      <c r="IU162" s="262">
        <f t="shared" si="459"/>
        <v>0</v>
      </c>
      <c r="IV162" s="262">
        <f t="shared" si="460"/>
        <v>0</v>
      </c>
      <c r="IW162" s="262">
        <f t="shared" si="461"/>
        <v>0</v>
      </c>
      <c r="IX162" s="262">
        <f t="shared" si="462"/>
        <v>0</v>
      </c>
      <c r="IY162" s="262">
        <f t="shared" si="463"/>
        <v>0</v>
      </c>
      <c r="IZ162" s="262">
        <f t="shared" si="464"/>
        <v>0</v>
      </c>
      <c r="JA162" s="262">
        <f t="shared" si="465"/>
        <v>0</v>
      </c>
      <c r="JB162" s="262">
        <f t="shared" si="466"/>
        <v>0</v>
      </c>
      <c r="JC162" s="262">
        <f t="shared" si="467"/>
        <v>0</v>
      </c>
      <c r="JD162" s="262">
        <f t="shared" si="468"/>
        <v>0</v>
      </c>
      <c r="JE162" s="262">
        <f t="shared" si="469"/>
        <v>0</v>
      </c>
      <c r="JF162" s="262">
        <f t="shared" si="470"/>
        <v>0</v>
      </c>
      <c r="JG162" s="262">
        <f t="shared" si="471"/>
        <v>0</v>
      </c>
      <c r="JH162" s="262">
        <f t="shared" si="472"/>
        <v>0</v>
      </c>
      <c r="JI162" s="262">
        <f t="shared" si="473"/>
        <v>0</v>
      </c>
      <c r="JJ162" s="262">
        <f t="shared" si="474"/>
        <v>0</v>
      </c>
      <c r="JK162" s="262">
        <f t="shared" si="475"/>
        <v>0</v>
      </c>
      <c r="JL162" s="262">
        <f t="shared" si="476"/>
        <v>0</v>
      </c>
      <c r="JM162" s="262">
        <f t="shared" si="477"/>
        <v>0</v>
      </c>
      <c r="JN162" s="262">
        <f t="shared" si="478"/>
        <v>0</v>
      </c>
      <c r="JO162" s="262">
        <f t="shared" si="479"/>
        <v>0</v>
      </c>
      <c r="JP162" s="262">
        <f t="shared" si="480"/>
        <v>0</v>
      </c>
      <c r="JQ162" s="262">
        <f t="shared" si="481"/>
        <v>0</v>
      </c>
      <c r="JR162" s="262">
        <f t="shared" si="482"/>
        <v>0</v>
      </c>
      <c r="JS162" s="262">
        <f t="shared" si="483"/>
        <v>0</v>
      </c>
      <c r="JT162" s="262">
        <f t="shared" si="484"/>
        <v>0</v>
      </c>
      <c r="JU162" s="262">
        <f t="shared" si="485"/>
        <v>0</v>
      </c>
      <c r="JV162" s="262">
        <f t="shared" si="486"/>
        <v>0</v>
      </c>
      <c r="JW162" s="262">
        <f t="shared" si="487"/>
        <v>0</v>
      </c>
      <c r="JX162" s="262">
        <f t="shared" si="488"/>
        <v>0</v>
      </c>
      <c r="JY162" s="262">
        <f t="shared" si="489"/>
        <v>0</v>
      </c>
      <c r="JZ162" s="262">
        <f t="shared" si="490"/>
        <v>0</v>
      </c>
      <c r="KA162" s="262">
        <f t="shared" si="491"/>
        <v>0</v>
      </c>
      <c r="KB162" s="262">
        <f t="shared" si="492"/>
        <v>0</v>
      </c>
      <c r="KC162" s="262">
        <f t="shared" si="493"/>
        <v>0</v>
      </c>
      <c r="KD162" s="262">
        <f t="shared" si="494"/>
        <v>0</v>
      </c>
      <c r="KE162" s="262">
        <f t="shared" si="495"/>
        <v>0</v>
      </c>
      <c r="KF162" s="262">
        <f t="shared" si="496"/>
        <v>0</v>
      </c>
      <c r="KG162" s="262">
        <f t="shared" si="497"/>
        <v>0</v>
      </c>
      <c r="KH162" s="262">
        <f t="shared" si="498"/>
        <v>0</v>
      </c>
      <c r="KI162" s="262">
        <f t="shared" si="499"/>
        <v>0</v>
      </c>
      <c r="KJ162" s="262">
        <f t="shared" si="500"/>
        <v>0</v>
      </c>
      <c r="KK162" s="262">
        <f t="shared" si="501"/>
        <v>0</v>
      </c>
      <c r="KL162" s="262">
        <f t="shared" si="502"/>
        <v>0</v>
      </c>
      <c r="KM162" s="262">
        <f t="shared" si="503"/>
        <v>0</v>
      </c>
      <c r="KN162" s="262">
        <f t="shared" si="504"/>
        <v>0</v>
      </c>
      <c r="KO162" s="262">
        <f t="shared" si="505"/>
        <v>0</v>
      </c>
      <c r="KP162" s="262">
        <f t="shared" si="506"/>
        <v>0</v>
      </c>
      <c r="KQ162" s="262">
        <f t="shared" si="507"/>
        <v>0</v>
      </c>
      <c r="KR162" s="262">
        <f t="shared" si="508"/>
        <v>0</v>
      </c>
      <c r="KS162" s="262">
        <f t="shared" si="509"/>
        <v>0</v>
      </c>
      <c r="KT162" s="262">
        <f t="shared" si="510"/>
        <v>0</v>
      </c>
      <c r="KU162" s="262">
        <f t="shared" si="511"/>
        <v>0</v>
      </c>
      <c r="KV162" s="262">
        <f t="shared" si="512"/>
        <v>0</v>
      </c>
      <c r="KW162" s="262">
        <f t="shared" si="513"/>
        <v>0</v>
      </c>
      <c r="KX162" s="262">
        <f t="shared" si="514"/>
        <v>0</v>
      </c>
      <c r="KY162" s="262">
        <f t="shared" si="515"/>
        <v>0</v>
      </c>
      <c r="KZ162" s="262">
        <f t="shared" si="516"/>
        <v>0</v>
      </c>
      <c r="LA162" s="262">
        <f t="shared" si="517"/>
        <v>0</v>
      </c>
      <c r="LB162" s="262">
        <f t="shared" si="518"/>
        <v>0</v>
      </c>
      <c r="LC162" s="262">
        <f t="shared" si="519"/>
        <v>0</v>
      </c>
      <c r="LD162" s="262">
        <f t="shared" si="520"/>
        <v>0</v>
      </c>
      <c r="LE162" s="262">
        <f t="shared" si="521"/>
        <v>0</v>
      </c>
      <c r="LF162" s="262">
        <f t="shared" si="522"/>
        <v>0</v>
      </c>
      <c r="LG162" s="262">
        <f t="shared" si="523"/>
        <v>0</v>
      </c>
      <c r="LH162" s="262">
        <f t="shared" si="524"/>
        <v>0</v>
      </c>
      <c r="LI162" s="262">
        <f t="shared" si="525"/>
        <v>0</v>
      </c>
      <c r="LJ162" s="262">
        <f t="shared" si="526"/>
        <v>0</v>
      </c>
      <c r="LK162" s="262">
        <f t="shared" si="527"/>
        <v>0</v>
      </c>
      <c r="LL162" s="262">
        <f t="shared" si="528"/>
        <v>0</v>
      </c>
    </row>
    <row r="163" spans="2:324" ht="39.950000000000003" hidden="1" customHeight="1" x14ac:dyDescent="0.25">
      <c r="B163" s="5">
        <v>2.1</v>
      </c>
      <c r="C163" s="68" t="s">
        <v>55</v>
      </c>
      <c r="D163" s="5" t="s">
        <v>91</v>
      </c>
      <c r="F163" s="262">
        <f>'SS to Constituents'!N163</f>
        <v>0</v>
      </c>
      <c r="H163" s="262">
        <f>'SS to Constituents'!O163</f>
        <v>0</v>
      </c>
      <c r="I163" s="264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X163" s="91">
        <f t="shared" si="529"/>
        <v>0</v>
      </c>
      <c r="Y163" s="91">
        <f t="shared" si="530"/>
        <v>0</v>
      </c>
      <c r="Z163" s="91">
        <f t="shared" si="531"/>
        <v>0</v>
      </c>
      <c r="AA163" s="91">
        <f t="shared" si="532"/>
        <v>0</v>
      </c>
      <c r="AB163" s="91">
        <f t="shared" si="533"/>
        <v>0</v>
      </c>
      <c r="AC163" s="91">
        <f t="shared" si="534"/>
        <v>0</v>
      </c>
      <c r="AD163" s="91">
        <f t="shared" si="535"/>
        <v>0</v>
      </c>
      <c r="AE163" s="91">
        <f t="shared" si="536"/>
        <v>0</v>
      </c>
      <c r="AF163" s="91">
        <f t="shared" si="537"/>
        <v>0</v>
      </c>
      <c r="AG163" s="91">
        <f t="shared" si="538"/>
        <v>0</v>
      </c>
      <c r="AH163" s="91">
        <f t="shared" si="539"/>
        <v>0</v>
      </c>
      <c r="AI163" s="91">
        <f t="shared" si="540"/>
        <v>0</v>
      </c>
      <c r="AJ163" s="91">
        <f t="shared" si="541"/>
        <v>0</v>
      </c>
      <c r="AL163" s="91">
        <f t="shared" si="542"/>
        <v>0</v>
      </c>
      <c r="AM163" s="91">
        <f t="shared" si="543"/>
        <v>0</v>
      </c>
      <c r="AN163" s="91">
        <f t="shared" si="544"/>
        <v>0</v>
      </c>
      <c r="AO163" s="91">
        <f t="shared" si="545"/>
        <v>0</v>
      </c>
      <c r="AP163" s="91">
        <f t="shared" si="546"/>
        <v>0</v>
      </c>
      <c r="AR163" s="91">
        <f t="shared" si="547"/>
        <v>0</v>
      </c>
      <c r="AS163" s="91">
        <f t="shared" si="548"/>
        <v>0</v>
      </c>
      <c r="AT163" s="91">
        <f t="shared" si="549"/>
        <v>0</v>
      </c>
      <c r="AV163" s="91">
        <f t="shared" si="550"/>
        <v>0</v>
      </c>
      <c r="AX163" s="91">
        <f t="shared" si="551"/>
        <v>0</v>
      </c>
      <c r="AZ163" s="91">
        <f t="shared" si="552"/>
        <v>0</v>
      </c>
      <c r="BB163" s="262">
        <f>'SS to Constituents'!P163</f>
        <v>0</v>
      </c>
      <c r="BC163" s="264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N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Y163" s="91">
        <f t="shared" si="553"/>
        <v>0</v>
      </c>
      <c r="BZ163" s="91">
        <f t="shared" si="570"/>
        <v>0</v>
      </c>
      <c r="CA163" s="91">
        <f t="shared" si="571"/>
        <v>0</v>
      </c>
      <c r="CB163" s="91">
        <f t="shared" si="572"/>
        <v>0</v>
      </c>
      <c r="CC163" s="91">
        <f t="shared" si="573"/>
        <v>0</v>
      </c>
      <c r="CD163" s="91">
        <f t="shared" si="574"/>
        <v>0</v>
      </c>
      <c r="CE163" s="91">
        <f t="shared" si="575"/>
        <v>0</v>
      </c>
      <c r="CF163" s="91">
        <f t="shared" si="576"/>
        <v>0</v>
      </c>
      <c r="CG163" s="91">
        <f t="shared" si="577"/>
        <v>0</v>
      </c>
      <c r="CH163" s="91">
        <f t="shared" si="559"/>
        <v>0</v>
      </c>
      <c r="CI163" s="91">
        <f t="shared" si="560"/>
        <v>0</v>
      </c>
      <c r="CJ163" s="91">
        <f t="shared" si="561"/>
        <v>0</v>
      </c>
      <c r="CK163" s="91">
        <f t="shared" si="562"/>
        <v>0</v>
      </c>
      <c r="CL163" s="91">
        <f t="shared" si="563"/>
        <v>0</v>
      </c>
      <c r="CM163" s="91">
        <f t="shared" si="564"/>
        <v>0</v>
      </c>
      <c r="CN163" s="91">
        <f t="shared" si="565"/>
        <v>0</v>
      </c>
      <c r="CO163" s="91">
        <f t="shared" si="566"/>
        <v>0</v>
      </c>
      <c r="CP163" s="91">
        <f t="shared" si="567"/>
        <v>0</v>
      </c>
      <c r="CQ163" s="91">
        <f t="shared" si="568"/>
        <v>0</v>
      </c>
      <c r="CR163" s="91">
        <f t="shared" si="569"/>
        <v>0</v>
      </c>
      <c r="CT163" s="91">
        <f t="shared" si="554"/>
        <v>0</v>
      </c>
      <c r="CV163" s="262">
        <f>'SS to Constituents'!Q163</f>
        <v>0</v>
      </c>
      <c r="CW163" s="264"/>
      <c r="CX163" s="285"/>
      <c r="CY163" s="285"/>
      <c r="CZ163" s="285"/>
      <c r="DA163" s="285"/>
      <c r="DB163" s="285"/>
      <c r="DC163" s="285"/>
      <c r="DD163" s="285"/>
      <c r="DE163" s="285"/>
      <c r="DF163" s="285"/>
      <c r="DG163" s="285"/>
      <c r="DH163" s="285"/>
      <c r="DI163" s="285"/>
      <c r="DJ163" s="285"/>
      <c r="DK163" s="285"/>
      <c r="DL163" s="285"/>
      <c r="DM163" s="285"/>
      <c r="DN163" s="285"/>
      <c r="DO163" s="285"/>
      <c r="DP163" s="285"/>
      <c r="DQ163" s="285"/>
      <c r="DR163" s="285"/>
      <c r="DS163" s="285"/>
      <c r="DT163" s="285"/>
      <c r="DU163" s="285"/>
      <c r="DV163" s="285"/>
      <c r="DW163" s="285"/>
      <c r="DX163" s="285"/>
      <c r="DY163" s="285"/>
      <c r="DZ163" s="285"/>
      <c r="EA163" s="285"/>
      <c r="EB163" s="285"/>
      <c r="EC163" s="285"/>
      <c r="ED163" s="285"/>
      <c r="EE163" s="285"/>
      <c r="EF163" s="285"/>
      <c r="EG163" s="285"/>
      <c r="EH163" s="285"/>
      <c r="EI163" s="285"/>
      <c r="EJ163" s="285"/>
      <c r="EK163" s="285"/>
      <c r="EL163" s="285"/>
      <c r="EM163" s="285"/>
      <c r="EN163" s="285"/>
      <c r="EO163" s="285"/>
      <c r="EP163" s="285"/>
      <c r="EQ163" s="285"/>
      <c r="ER163" s="285"/>
      <c r="ES163" s="285"/>
      <c r="ET163" s="285"/>
      <c r="EU163" s="285"/>
      <c r="EV163" s="285"/>
      <c r="EW163" s="285"/>
      <c r="EX163" s="285"/>
      <c r="EY163" s="285"/>
      <c r="EZ163" s="285"/>
      <c r="FA163" s="285"/>
      <c r="FB163" s="285"/>
      <c r="FC163" s="285"/>
      <c r="FD163" s="285"/>
      <c r="FE163" s="285"/>
      <c r="FG163" s="91">
        <f t="shared" si="555"/>
        <v>0</v>
      </c>
      <c r="FH163" s="91">
        <f t="shared" si="579"/>
        <v>0</v>
      </c>
      <c r="FI163" s="91">
        <f t="shared" si="580"/>
        <v>0</v>
      </c>
      <c r="FJ163" s="91">
        <f t="shared" si="581"/>
        <v>0</v>
      </c>
      <c r="FK163" s="91">
        <f t="shared" si="582"/>
        <v>0</v>
      </c>
      <c r="FL163" s="91">
        <f t="shared" si="583"/>
        <v>0</v>
      </c>
      <c r="FM163" s="91">
        <f t="shared" si="584"/>
        <v>0</v>
      </c>
      <c r="FN163" s="91">
        <f t="shared" si="585"/>
        <v>0</v>
      </c>
      <c r="FO163" s="91">
        <f t="shared" si="586"/>
        <v>0</v>
      </c>
      <c r="FP163" s="91">
        <f t="shared" si="587"/>
        <v>0</v>
      </c>
      <c r="FQ163" s="91">
        <f t="shared" si="588"/>
        <v>0</v>
      </c>
      <c r="FR163" s="91">
        <f t="shared" si="589"/>
        <v>0</v>
      </c>
      <c r="FS163" s="91">
        <f t="shared" si="590"/>
        <v>0</v>
      </c>
      <c r="FT163" s="91">
        <f t="shared" si="591"/>
        <v>0</v>
      </c>
      <c r="FU163" s="91">
        <f t="shared" si="592"/>
        <v>0</v>
      </c>
      <c r="FV163" s="91">
        <f t="shared" si="593"/>
        <v>0</v>
      </c>
      <c r="FW163" s="91">
        <f t="shared" si="578"/>
        <v>0</v>
      </c>
      <c r="FX163" s="91">
        <f t="shared" si="594"/>
        <v>0</v>
      </c>
      <c r="FY163" s="91">
        <f t="shared" si="595"/>
        <v>0</v>
      </c>
      <c r="FZ163" s="91">
        <f t="shared" si="596"/>
        <v>0</v>
      </c>
      <c r="GA163" s="91">
        <f t="shared" si="622"/>
        <v>0</v>
      </c>
      <c r="GB163" s="91">
        <f t="shared" si="623"/>
        <v>0</v>
      </c>
      <c r="GC163" s="91">
        <f t="shared" si="624"/>
        <v>0</v>
      </c>
      <c r="GD163" s="91">
        <f t="shared" si="625"/>
        <v>0</v>
      </c>
      <c r="GE163" s="91">
        <f t="shared" si="626"/>
        <v>0</v>
      </c>
      <c r="GF163" s="91">
        <f t="shared" si="627"/>
        <v>0</v>
      </c>
      <c r="GG163" s="91">
        <f t="shared" si="628"/>
        <v>0</v>
      </c>
      <c r="GH163" s="91">
        <f t="shared" si="629"/>
        <v>0</v>
      </c>
      <c r="GI163" s="91">
        <f t="shared" si="630"/>
        <v>0</v>
      </c>
      <c r="GJ163" s="91">
        <f t="shared" si="631"/>
        <v>0</v>
      </c>
      <c r="GK163" s="91">
        <f t="shared" si="632"/>
        <v>0</v>
      </c>
      <c r="GL163" s="91">
        <f t="shared" si="633"/>
        <v>0</v>
      </c>
      <c r="GM163" s="91">
        <f t="shared" si="634"/>
        <v>0</v>
      </c>
      <c r="GN163" s="91">
        <f t="shared" si="635"/>
        <v>0</v>
      </c>
      <c r="GO163" s="91">
        <f t="shared" si="636"/>
        <v>0</v>
      </c>
      <c r="GP163" s="91">
        <f t="shared" si="617"/>
        <v>0</v>
      </c>
      <c r="GQ163" s="91">
        <f t="shared" si="618"/>
        <v>0</v>
      </c>
      <c r="GR163" s="91">
        <f t="shared" si="619"/>
        <v>0</v>
      </c>
      <c r="GS163" s="91">
        <f t="shared" si="620"/>
        <v>0</v>
      </c>
      <c r="GT163" s="91">
        <f t="shared" si="621"/>
        <v>0</v>
      </c>
      <c r="GU163" s="91">
        <f t="shared" si="597"/>
        <v>0</v>
      </c>
      <c r="GV163" s="91">
        <f t="shared" si="598"/>
        <v>0</v>
      </c>
      <c r="GW163" s="91">
        <f t="shared" si="599"/>
        <v>0</v>
      </c>
      <c r="GX163" s="91">
        <f t="shared" si="600"/>
        <v>0</v>
      </c>
      <c r="GY163" s="91">
        <f t="shared" si="601"/>
        <v>0</v>
      </c>
      <c r="GZ163" s="91">
        <f t="shared" si="602"/>
        <v>0</v>
      </c>
      <c r="HA163" s="91">
        <f t="shared" si="603"/>
        <v>0</v>
      </c>
      <c r="HB163" s="91">
        <f t="shared" si="604"/>
        <v>0</v>
      </c>
      <c r="HC163" s="91">
        <f t="shared" si="605"/>
        <v>0</v>
      </c>
      <c r="HD163" s="91">
        <f t="shared" si="606"/>
        <v>0</v>
      </c>
      <c r="HE163" s="91">
        <f t="shared" si="607"/>
        <v>0</v>
      </c>
      <c r="HF163" s="91">
        <f t="shared" si="608"/>
        <v>0</v>
      </c>
      <c r="HG163" s="91">
        <f t="shared" si="609"/>
        <v>0</v>
      </c>
      <c r="HH163" s="91">
        <f t="shared" si="610"/>
        <v>0</v>
      </c>
      <c r="HI163" s="91">
        <f t="shared" si="611"/>
        <v>0</v>
      </c>
      <c r="HJ163" s="91">
        <f t="shared" si="612"/>
        <v>0</v>
      </c>
      <c r="HK163" s="91">
        <f t="shared" si="613"/>
        <v>0</v>
      </c>
      <c r="HL163" s="91">
        <f t="shared" si="614"/>
        <v>0</v>
      </c>
      <c r="HM163" s="91">
        <f t="shared" si="615"/>
        <v>0</v>
      </c>
      <c r="HN163" s="91">
        <f t="shared" si="616"/>
        <v>0</v>
      </c>
      <c r="HP163" s="91">
        <f t="shared" si="556"/>
        <v>0</v>
      </c>
      <c r="HR163" s="262">
        <f t="shared" si="557"/>
        <v>0</v>
      </c>
      <c r="HS163" s="91">
        <f>HR163-'SS to Constituents'!F163</f>
        <v>0</v>
      </c>
      <c r="HV163" s="289" t="str">
        <f t="shared" si="558"/>
        <v>2.1.MAM &amp; MAP</v>
      </c>
      <c r="HW163" s="262">
        <f t="shared" si="435"/>
        <v>0</v>
      </c>
      <c r="HX163" s="262">
        <f t="shared" si="436"/>
        <v>0</v>
      </c>
      <c r="HY163" s="262">
        <f t="shared" si="437"/>
        <v>0</v>
      </c>
      <c r="HZ163" s="262">
        <f t="shared" si="438"/>
        <v>0</v>
      </c>
      <c r="IA163" s="262">
        <f t="shared" si="439"/>
        <v>0</v>
      </c>
      <c r="IB163" s="262">
        <f t="shared" si="440"/>
        <v>0</v>
      </c>
      <c r="IC163" s="262">
        <f t="shared" si="441"/>
        <v>0</v>
      </c>
      <c r="ID163" s="262">
        <f t="shared" si="442"/>
        <v>0</v>
      </c>
      <c r="IE163" s="262">
        <f t="shared" si="443"/>
        <v>0</v>
      </c>
      <c r="IF163" s="262">
        <f t="shared" si="444"/>
        <v>0</v>
      </c>
      <c r="IG163" s="262">
        <f t="shared" si="445"/>
        <v>0</v>
      </c>
      <c r="IH163" s="262">
        <f t="shared" si="446"/>
        <v>0</v>
      </c>
      <c r="II163" s="262">
        <f t="shared" si="447"/>
        <v>0</v>
      </c>
      <c r="IJ163" s="262">
        <f t="shared" si="448"/>
        <v>0</v>
      </c>
      <c r="IK163" s="262">
        <f t="shared" si="449"/>
        <v>0</v>
      </c>
      <c r="IL163" s="262">
        <f t="shared" si="450"/>
        <v>0</v>
      </c>
      <c r="IM163" s="262">
        <f t="shared" si="451"/>
        <v>0</v>
      </c>
      <c r="IN163" s="262">
        <f t="shared" si="452"/>
        <v>0</v>
      </c>
      <c r="IO163" s="262">
        <f t="shared" si="453"/>
        <v>0</v>
      </c>
      <c r="IP163" s="262">
        <f t="shared" si="454"/>
        <v>0</v>
      </c>
      <c r="IQ163" s="262">
        <f t="shared" si="455"/>
        <v>0</v>
      </c>
      <c r="IR163" s="262">
        <f t="shared" si="456"/>
        <v>0</v>
      </c>
      <c r="IS163" s="262">
        <f t="shared" si="457"/>
        <v>0</v>
      </c>
      <c r="IT163" s="262">
        <f t="shared" si="458"/>
        <v>0</v>
      </c>
      <c r="IU163" s="262">
        <f t="shared" si="459"/>
        <v>0</v>
      </c>
      <c r="IV163" s="262">
        <f t="shared" si="460"/>
        <v>0</v>
      </c>
      <c r="IW163" s="262">
        <f t="shared" si="461"/>
        <v>0</v>
      </c>
      <c r="IX163" s="262">
        <f t="shared" si="462"/>
        <v>0</v>
      </c>
      <c r="IY163" s="262">
        <f t="shared" si="463"/>
        <v>0</v>
      </c>
      <c r="IZ163" s="262">
        <f t="shared" si="464"/>
        <v>0</v>
      </c>
      <c r="JA163" s="262">
        <f t="shared" si="465"/>
        <v>0</v>
      </c>
      <c r="JB163" s="262">
        <f t="shared" si="466"/>
        <v>0</v>
      </c>
      <c r="JC163" s="262">
        <f t="shared" si="467"/>
        <v>0</v>
      </c>
      <c r="JD163" s="262">
        <f t="shared" si="468"/>
        <v>0</v>
      </c>
      <c r="JE163" s="262">
        <f t="shared" si="469"/>
        <v>0</v>
      </c>
      <c r="JF163" s="262">
        <f t="shared" si="470"/>
        <v>0</v>
      </c>
      <c r="JG163" s="262">
        <f t="shared" si="471"/>
        <v>0</v>
      </c>
      <c r="JH163" s="262">
        <f t="shared" si="472"/>
        <v>0</v>
      </c>
      <c r="JI163" s="262">
        <f t="shared" si="473"/>
        <v>0</v>
      </c>
      <c r="JJ163" s="262">
        <f t="shared" si="474"/>
        <v>0</v>
      </c>
      <c r="JK163" s="262">
        <f t="shared" si="475"/>
        <v>0</v>
      </c>
      <c r="JL163" s="262">
        <f t="shared" si="476"/>
        <v>0</v>
      </c>
      <c r="JM163" s="262">
        <f t="shared" si="477"/>
        <v>0</v>
      </c>
      <c r="JN163" s="262">
        <f t="shared" si="478"/>
        <v>0</v>
      </c>
      <c r="JO163" s="262">
        <f t="shared" si="479"/>
        <v>0</v>
      </c>
      <c r="JP163" s="262">
        <f t="shared" si="480"/>
        <v>0</v>
      </c>
      <c r="JQ163" s="262">
        <f t="shared" si="481"/>
        <v>0</v>
      </c>
      <c r="JR163" s="262">
        <f t="shared" si="482"/>
        <v>0</v>
      </c>
      <c r="JS163" s="262">
        <f t="shared" si="483"/>
        <v>0</v>
      </c>
      <c r="JT163" s="262">
        <f t="shared" si="484"/>
        <v>0</v>
      </c>
      <c r="JU163" s="262">
        <f t="shared" si="485"/>
        <v>0</v>
      </c>
      <c r="JV163" s="262">
        <f t="shared" si="486"/>
        <v>0</v>
      </c>
      <c r="JW163" s="262">
        <f t="shared" si="487"/>
        <v>0</v>
      </c>
      <c r="JX163" s="262">
        <f t="shared" si="488"/>
        <v>0</v>
      </c>
      <c r="JY163" s="262">
        <f t="shared" si="489"/>
        <v>0</v>
      </c>
      <c r="JZ163" s="262">
        <f t="shared" si="490"/>
        <v>0</v>
      </c>
      <c r="KA163" s="262">
        <f t="shared" si="491"/>
        <v>0</v>
      </c>
      <c r="KB163" s="262">
        <f t="shared" si="492"/>
        <v>0</v>
      </c>
      <c r="KC163" s="262">
        <f t="shared" si="493"/>
        <v>0</v>
      </c>
      <c r="KD163" s="262">
        <f t="shared" si="494"/>
        <v>0</v>
      </c>
      <c r="KE163" s="262">
        <f t="shared" si="495"/>
        <v>0</v>
      </c>
      <c r="KF163" s="262">
        <f t="shared" si="496"/>
        <v>0</v>
      </c>
      <c r="KG163" s="262">
        <f t="shared" si="497"/>
        <v>0</v>
      </c>
      <c r="KH163" s="262">
        <f t="shared" si="498"/>
        <v>0</v>
      </c>
      <c r="KI163" s="262">
        <f t="shared" si="499"/>
        <v>0</v>
      </c>
      <c r="KJ163" s="262">
        <f t="shared" si="500"/>
        <v>0</v>
      </c>
      <c r="KK163" s="262">
        <f t="shared" si="501"/>
        <v>0</v>
      </c>
      <c r="KL163" s="262">
        <f t="shared" si="502"/>
        <v>0</v>
      </c>
      <c r="KM163" s="262">
        <f t="shared" si="503"/>
        <v>0</v>
      </c>
      <c r="KN163" s="262">
        <f t="shared" si="504"/>
        <v>0</v>
      </c>
      <c r="KO163" s="262">
        <f t="shared" si="505"/>
        <v>0</v>
      </c>
      <c r="KP163" s="262">
        <f t="shared" si="506"/>
        <v>0</v>
      </c>
      <c r="KQ163" s="262">
        <f t="shared" si="507"/>
        <v>0</v>
      </c>
      <c r="KR163" s="262">
        <f t="shared" si="508"/>
        <v>0</v>
      </c>
      <c r="KS163" s="262">
        <f t="shared" si="509"/>
        <v>0</v>
      </c>
      <c r="KT163" s="262">
        <f t="shared" si="510"/>
        <v>0</v>
      </c>
      <c r="KU163" s="262">
        <f t="shared" si="511"/>
        <v>0</v>
      </c>
      <c r="KV163" s="262">
        <f t="shared" si="512"/>
        <v>0</v>
      </c>
      <c r="KW163" s="262">
        <f t="shared" si="513"/>
        <v>0</v>
      </c>
      <c r="KX163" s="262">
        <f t="shared" si="514"/>
        <v>0</v>
      </c>
      <c r="KY163" s="262">
        <f t="shared" si="515"/>
        <v>0</v>
      </c>
      <c r="KZ163" s="262">
        <f t="shared" si="516"/>
        <v>0</v>
      </c>
      <c r="LA163" s="262">
        <f t="shared" si="517"/>
        <v>0</v>
      </c>
      <c r="LB163" s="262">
        <f t="shared" si="518"/>
        <v>0</v>
      </c>
      <c r="LC163" s="262">
        <f t="shared" si="519"/>
        <v>0</v>
      </c>
      <c r="LD163" s="262">
        <f t="shared" si="520"/>
        <v>0</v>
      </c>
      <c r="LE163" s="262">
        <f t="shared" si="521"/>
        <v>0</v>
      </c>
      <c r="LF163" s="262">
        <f t="shared" si="522"/>
        <v>0</v>
      </c>
      <c r="LG163" s="262">
        <f t="shared" si="523"/>
        <v>0</v>
      </c>
      <c r="LH163" s="262">
        <f t="shared" si="524"/>
        <v>0</v>
      </c>
      <c r="LI163" s="262">
        <f t="shared" si="525"/>
        <v>0</v>
      </c>
      <c r="LJ163" s="262">
        <f t="shared" si="526"/>
        <v>0</v>
      </c>
      <c r="LK163" s="262">
        <f t="shared" si="527"/>
        <v>0</v>
      </c>
      <c r="LL163" s="262">
        <f t="shared" si="528"/>
        <v>0</v>
      </c>
    </row>
    <row r="164" spans="2:324" ht="39.950000000000003" hidden="1" customHeight="1" x14ac:dyDescent="0.25">
      <c r="B164" s="5">
        <v>3.1</v>
      </c>
      <c r="C164" s="68" t="s">
        <v>57</v>
      </c>
      <c r="D164" s="5" t="s">
        <v>72</v>
      </c>
      <c r="F164" s="262">
        <f>'SS to Constituents'!N164</f>
        <v>0</v>
      </c>
      <c r="H164" s="262">
        <f>'SS to Constituents'!O164</f>
        <v>0</v>
      </c>
      <c r="I164" s="264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X164" s="91">
        <f t="shared" si="529"/>
        <v>0</v>
      </c>
      <c r="Y164" s="91">
        <f t="shared" si="530"/>
        <v>0</v>
      </c>
      <c r="Z164" s="91">
        <f t="shared" si="531"/>
        <v>0</v>
      </c>
      <c r="AA164" s="91">
        <f t="shared" si="532"/>
        <v>0</v>
      </c>
      <c r="AB164" s="91">
        <f t="shared" si="533"/>
        <v>0</v>
      </c>
      <c r="AC164" s="91">
        <f t="shared" si="534"/>
        <v>0</v>
      </c>
      <c r="AD164" s="91">
        <f t="shared" si="535"/>
        <v>0</v>
      </c>
      <c r="AE164" s="91">
        <f t="shared" si="536"/>
        <v>0</v>
      </c>
      <c r="AF164" s="91">
        <f t="shared" si="537"/>
        <v>0</v>
      </c>
      <c r="AG164" s="91">
        <f t="shared" si="538"/>
        <v>0</v>
      </c>
      <c r="AH164" s="91">
        <f t="shared" si="539"/>
        <v>0</v>
      </c>
      <c r="AI164" s="91">
        <f t="shared" si="540"/>
        <v>0</v>
      </c>
      <c r="AJ164" s="91">
        <f t="shared" si="541"/>
        <v>0</v>
      </c>
      <c r="AL164" s="91">
        <f t="shared" si="542"/>
        <v>0</v>
      </c>
      <c r="AM164" s="91">
        <f t="shared" si="543"/>
        <v>0</v>
      </c>
      <c r="AN164" s="91">
        <f t="shared" si="544"/>
        <v>0</v>
      </c>
      <c r="AO164" s="91">
        <f t="shared" si="545"/>
        <v>0</v>
      </c>
      <c r="AP164" s="91">
        <f t="shared" si="546"/>
        <v>0</v>
      </c>
      <c r="AR164" s="91">
        <f t="shared" si="547"/>
        <v>0</v>
      </c>
      <c r="AS164" s="91">
        <f t="shared" si="548"/>
        <v>0</v>
      </c>
      <c r="AT164" s="91">
        <f t="shared" si="549"/>
        <v>0</v>
      </c>
      <c r="AV164" s="91">
        <f t="shared" si="550"/>
        <v>0</v>
      </c>
      <c r="AX164" s="91">
        <f t="shared" si="551"/>
        <v>0</v>
      </c>
      <c r="AZ164" s="91">
        <f t="shared" si="552"/>
        <v>0</v>
      </c>
      <c r="BB164" s="262">
        <f>'SS to Constituents'!P164</f>
        <v>0</v>
      </c>
      <c r="BC164" s="264"/>
      <c r="BD164" s="285"/>
      <c r="BE164" s="285"/>
      <c r="BF164" s="285"/>
      <c r="BG164" s="285"/>
      <c r="BH164" s="285"/>
      <c r="BI164" s="285"/>
      <c r="BJ164" s="285"/>
      <c r="BK164" s="285"/>
      <c r="BL164" s="285"/>
      <c r="BM164" s="285"/>
      <c r="BN164" s="285"/>
      <c r="BO164" s="285"/>
      <c r="BP164" s="285"/>
      <c r="BQ164" s="285"/>
      <c r="BR164" s="285"/>
      <c r="BS164" s="285"/>
      <c r="BT164" s="285"/>
      <c r="BU164" s="285"/>
      <c r="BV164" s="285"/>
      <c r="BW164" s="285"/>
      <c r="BY164" s="91">
        <f t="shared" si="553"/>
        <v>0</v>
      </c>
      <c r="BZ164" s="91">
        <f t="shared" si="570"/>
        <v>0</v>
      </c>
      <c r="CA164" s="91">
        <f t="shared" si="571"/>
        <v>0</v>
      </c>
      <c r="CB164" s="91">
        <f t="shared" si="572"/>
        <v>0</v>
      </c>
      <c r="CC164" s="91">
        <f t="shared" si="573"/>
        <v>0</v>
      </c>
      <c r="CD164" s="91">
        <f t="shared" si="574"/>
        <v>0</v>
      </c>
      <c r="CE164" s="91">
        <f t="shared" si="575"/>
        <v>0</v>
      </c>
      <c r="CF164" s="91">
        <f t="shared" si="576"/>
        <v>0</v>
      </c>
      <c r="CG164" s="91">
        <f t="shared" si="577"/>
        <v>0</v>
      </c>
      <c r="CH164" s="91">
        <f t="shared" si="559"/>
        <v>0</v>
      </c>
      <c r="CI164" s="91">
        <f t="shared" si="560"/>
        <v>0</v>
      </c>
      <c r="CJ164" s="91">
        <f t="shared" si="561"/>
        <v>0</v>
      </c>
      <c r="CK164" s="91">
        <f t="shared" si="562"/>
        <v>0</v>
      </c>
      <c r="CL164" s="91">
        <f t="shared" si="563"/>
        <v>0</v>
      </c>
      <c r="CM164" s="91">
        <f t="shared" si="564"/>
        <v>0</v>
      </c>
      <c r="CN164" s="91">
        <f t="shared" si="565"/>
        <v>0</v>
      </c>
      <c r="CO164" s="91">
        <f t="shared" si="566"/>
        <v>0</v>
      </c>
      <c r="CP164" s="91">
        <f t="shared" si="567"/>
        <v>0</v>
      </c>
      <c r="CQ164" s="91">
        <f t="shared" si="568"/>
        <v>0</v>
      </c>
      <c r="CR164" s="91">
        <f t="shared" si="569"/>
        <v>0</v>
      </c>
      <c r="CT164" s="91">
        <f t="shared" si="554"/>
        <v>0</v>
      </c>
      <c r="CV164" s="262">
        <f>'SS to Constituents'!Q164</f>
        <v>0</v>
      </c>
      <c r="CW164" s="264"/>
      <c r="CX164" s="285"/>
      <c r="CY164" s="285"/>
      <c r="CZ164" s="285"/>
      <c r="DA164" s="285"/>
      <c r="DB164" s="285"/>
      <c r="DC164" s="285"/>
      <c r="DD164" s="285"/>
      <c r="DE164" s="285"/>
      <c r="DF164" s="285"/>
      <c r="DG164" s="285"/>
      <c r="DH164" s="285"/>
      <c r="DI164" s="285"/>
      <c r="DJ164" s="285"/>
      <c r="DK164" s="285"/>
      <c r="DL164" s="285"/>
      <c r="DM164" s="285"/>
      <c r="DN164" s="285"/>
      <c r="DO164" s="285"/>
      <c r="DP164" s="285"/>
      <c r="DQ164" s="285"/>
      <c r="DR164" s="285"/>
      <c r="DS164" s="285"/>
      <c r="DT164" s="285"/>
      <c r="DU164" s="285"/>
      <c r="DV164" s="285"/>
      <c r="DW164" s="285"/>
      <c r="DX164" s="285"/>
      <c r="DY164" s="285"/>
      <c r="DZ164" s="285"/>
      <c r="EA164" s="285"/>
      <c r="EB164" s="285"/>
      <c r="EC164" s="285"/>
      <c r="ED164" s="285"/>
      <c r="EE164" s="285"/>
      <c r="EF164" s="285"/>
      <c r="EG164" s="285"/>
      <c r="EH164" s="285"/>
      <c r="EI164" s="285"/>
      <c r="EJ164" s="285"/>
      <c r="EK164" s="285"/>
      <c r="EL164" s="285"/>
      <c r="EM164" s="285"/>
      <c r="EN164" s="285"/>
      <c r="EO164" s="285"/>
      <c r="EP164" s="285"/>
      <c r="EQ164" s="285"/>
      <c r="ER164" s="285"/>
      <c r="ES164" s="285"/>
      <c r="ET164" s="285"/>
      <c r="EU164" s="285"/>
      <c r="EV164" s="285"/>
      <c r="EW164" s="285"/>
      <c r="EX164" s="285"/>
      <c r="EY164" s="285"/>
      <c r="EZ164" s="285"/>
      <c r="FA164" s="285"/>
      <c r="FB164" s="285"/>
      <c r="FC164" s="285"/>
      <c r="FD164" s="285"/>
      <c r="FE164" s="285"/>
      <c r="FG164" s="91">
        <f t="shared" si="555"/>
        <v>0</v>
      </c>
      <c r="FH164" s="91">
        <f t="shared" si="579"/>
        <v>0</v>
      </c>
      <c r="FI164" s="91">
        <f t="shared" si="580"/>
        <v>0</v>
      </c>
      <c r="FJ164" s="91">
        <f t="shared" si="581"/>
        <v>0</v>
      </c>
      <c r="FK164" s="91">
        <f t="shared" si="582"/>
        <v>0</v>
      </c>
      <c r="FL164" s="91">
        <f t="shared" si="583"/>
        <v>0</v>
      </c>
      <c r="FM164" s="91">
        <f t="shared" si="584"/>
        <v>0</v>
      </c>
      <c r="FN164" s="91">
        <f t="shared" si="585"/>
        <v>0</v>
      </c>
      <c r="FO164" s="91">
        <f t="shared" si="586"/>
        <v>0</v>
      </c>
      <c r="FP164" s="91">
        <f t="shared" si="587"/>
        <v>0</v>
      </c>
      <c r="FQ164" s="91">
        <f t="shared" si="588"/>
        <v>0</v>
      </c>
      <c r="FR164" s="91">
        <f t="shared" si="589"/>
        <v>0</v>
      </c>
      <c r="FS164" s="91">
        <f t="shared" si="590"/>
        <v>0</v>
      </c>
      <c r="FT164" s="91">
        <f t="shared" si="591"/>
        <v>0</v>
      </c>
      <c r="FU164" s="91">
        <f t="shared" si="592"/>
        <v>0</v>
      </c>
      <c r="FV164" s="91">
        <f t="shared" si="593"/>
        <v>0</v>
      </c>
      <c r="FW164" s="91">
        <f t="shared" si="578"/>
        <v>0</v>
      </c>
      <c r="FX164" s="91">
        <f t="shared" si="594"/>
        <v>0</v>
      </c>
      <c r="FY164" s="91">
        <f t="shared" si="595"/>
        <v>0</v>
      </c>
      <c r="FZ164" s="91">
        <f t="shared" si="596"/>
        <v>0</v>
      </c>
      <c r="GA164" s="91">
        <f t="shared" si="622"/>
        <v>0</v>
      </c>
      <c r="GB164" s="91">
        <f t="shared" si="623"/>
        <v>0</v>
      </c>
      <c r="GC164" s="91">
        <f t="shared" si="624"/>
        <v>0</v>
      </c>
      <c r="GD164" s="91">
        <f t="shared" si="625"/>
        <v>0</v>
      </c>
      <c r="GE164" s="91">
        <f t="shared" si="626"/>
        <v>0</v>
      </c>
      <c r="GF164" s="91">
        <f t="shared" si="627"/>
        <v>0</v>
      </c>
      <c r="GG164" s="91">
        <f t="shared" si="628"/>
        <v>0</v>
      </c>
      <c r="GH164" s="91">
        <f t="shared" si="629"/>
        <v>0</v>
      </c>
      <c r="GI164" s="91">
        <f t="shared" si="630"/>
        <v>0</v>
      </c>
      <c r="GJ164" s="91">
        <f t="shared" si="631"/>
        <v>0</v>
      </c>
      <c r="GK164" s="91">
        <f t="shared" si="632"/>
        <v>0</v>
      </c>
      <c r="GL164" s="91">
        <f t="shared" si="633"/>
        <v>0</v>
      </c>
      <c r="GM164" s="91">
        <f t="shared" si="634"/>
        <v>0</v>
      </c>
      <c r="GN164" s="91">
        <f t="shared" si="635"/>
        <v>0</v>
      </c>
      <c r="GO164" s="91">
        <f t="shared" si="636"/>
        <v>0</v>
      </c>
      <c r="GP164" s="91">
        <f t="shared" si="617"/>
        <v>0</v>
      </c>
      <c r="GQ164" s="91">
        <f t="shared" si="618"/>
        <v>0</v>
      </c>
      <c r="GR164" s="91">
        <f t="shared" si="619"/>
        <v>0</v>
      </c>
      <c r="GS164" s="91">
        <f t="shared" si="620"/>
        <v>0</v>
      </c>
      <c r="GT164" s="91">
        <f t="shared" si="621"/>
        <v>0</v>
      </c>
      <c r="GU164" s="91">
        <f t="shared" si="597"/>
        <v>0</v>
      </c>
      <c r="GV164" s="91">
        <f t="shared" si="598"/>
        <v>0</v>
      </c>
      <c r="GW164" s="91">
        <f t="shared" si="599"/>
        <v>0</v>
      </c>
      <c r="GX164" s="91">
        <f t="shared" si="600"/>
        <v>0</v>
      </c>
      <c r="GY164" s="91">
        <f t="shared" si="601"/>
        <v>0</v>
      </c>
      <c r="GZ164" s="91">
        <f t="shared" si="602"/>
        <v>0</v>
      </c>
      <c r="HA164" s="91">
        <f t="shared" si="603"/>
        <v>0</v>
      </c>
      <c r="HB164" s="91">
        <f t="shared" si="604"/>
        <v>0</v>
      </c>
      <c r="HC164" s="91">
        <f t="shared" si="605"/>
        <v>0</v>
      </c>
      <c r="HD164" s="91">
        <f t="shared" si="606"/>
        <v>0</v>
      </c>
      <c r="HE164" s="91">
        <f t="shared" si="607"/>
        <v>0</v>
      </c>
      <c r="HF164" s="91">
        <f t="shared" si="608"/>
        <v>0</v>
      </c>
      <c r="HG164" s="91">
        <f t="shared" si="609"/>
        <v>0</v>
      </c>
      <c r="HH164" s="91">
        <f t="shared" si="610"/>
        <v>0</v>
      </c>
      <c r="HI164" s="91">
        <f t="shared" si="611"/>
        <v>0</v>
      </c>
      <c r="HJ164" s="91">
        <f t="shared" si="612"/>
        <v>0</v>
      </c>
      <c r="HK164" s="91">
        <f t="shared" si="613"/>
        <v>0</v>
      </c>
      <c r="HL164" s="91">
        <f t="shared" si="614"/>
        <v>0</v>
      </c>
      <c r="HM164" s="91">
        <f t="shared" si="615"/>
        <v>0</v>
      </c>
      <c r="HN164" s="91">
        <f t="shared" si="616"/>
        <v>0</v>
      </c>
      <c r="HP164" s="91">
        <f t="shared" si="556"/>
        <v>0</v>
      </c>
      <c r="HR164" s="262">
        <f t="shared" si="557"/>
        <v>0</v>
      </c>
      <c r="HS164" s="91">
        <f>HR164-'SS to Constituents'!F164</f>
        <v>0</v>
      </c>
      <c r="HV164" s="289" t="str">
        <f t="shared" si="558"/>
        <v>3.1.DC</v>
      </c>
      <c r="HW164" s="262">
        <f t="shared" si="435"/>
        <v>0</v>
      </c>
      <c r="HX164" s="262">
        <f t="shared" si="436"/>
        <v>0</v>
      </c>
      <c r="HY164" s="262">
        <f t="shared" si="437"/>
        <v>0</v>
      </c>
      <c r="HZ164" s="262">
        <f t="shared" si="438"/>
        <v>0</v>
      </c>
      <c r="IA164" s="262">
        <f t="shared" si="439"/>
        <v>0</v>
      </c>
      <c r="IB164" s="262">
        <f t="shared" si="440"/>
        <v>0</v>
      </c>
      <c r="IC164" s="262">
        <f t="shared" si="441"/>
        <v>0</v>
      </c>
      <c r="ID164" s="262">
        <f t="shared" si="442"/>
        <v>0</v>
      </c>
      <c r="IE164" s="262">
        <f t="shared" si="443"/>
        <v>0</v>
      </c>
      <c r="IF164" s="262">
        <f t="shared" si="444"/>
        <v>0</v>
      </c>
      <c r="IG164" s="262">
        <f t="shared" si="445"/>
        <v>0</v>
      </c>
      <c r="IH164" s="262">
        <f t="shared" si="446"/>
        <v>0</v>
      </c>
      <c r="II164" s="262">
        <f t="shared" si="447"/>
        <v>0</v>
      </c>
      <c r="IJ164" s="262">
        <f t="shared" si="448"/>
        <v>0</v>
      </c>
      <c r="IK164" s="262">
        <f t="shared" si="449"/>
        <v>0</v>
      </c>
      <c r="IL164" s="262">
        <f t="shared" si="450"/>
        <v>0</v>
      </c>
      <c r="IM164" s="262">
        <f t="shared" si="451"/>
        <v>0</v>
      </c>
      <c r="IN164" s="262">
        <f t="shared" si="452"/>
        <v>0</v>
      </c>
      <c r="IO164" s="262">
        <f t="shared" si="453"/>
        <v>0</v>
      </c>
      <c r="IP164" s="262">
        <f t="shared" si="454"/>
        <v>0</v>
      </c>
      <c r="IQ164" s="262">
        <f t="shared" si="455"/>
        <v>0</v>
      </c>
      <c r="IR164" s="262">
        <f t="shared" si="456"/>
        <v>0</v>
      </c>
      <c r="IS164" s="262">
        <f t="shared" si="457"/>
        <v>0</v>
      </c>
      <c r="IT164" s="262">
        <f t="shared" si="458"/>
        <v>0</v>
      </c>
      <c r="IU164" s="262">
        <f t="shared" si="459"/>
        <v>0</v>
      </c>
      <c r="IV164" s="262">
        <f t="shared" si="460"/>
        <v>0</v>
      </c>
      <c r="IW164" s="262">
        <f t="shared" si="461"/>
        <v>0</v>
      </c>
      <c r="IX164" s="262">
        <f t="shared" si="462"/>
        <v>0</v>
      </c>
      <c r="IY164" s="262">
        <f t="shared" si="463"/>
        <v>0</v>
      </c>
      <c r="IZ164" s="262">
        <f t="shared" si="464"/>
        <v>0</v>
      </c>
      <c r="JA164" s="262">
        <f t="shared" si="465"/>
        <v>0</v>
      </c>
      <c r="JB164" s="262">
        <f t="shared" si="466"/>
        <v>0</v>
      </c>
      <c r="JC164" s="262">
        <f t="shared" si="467"/>
        <v>0</v>
      </c>
      <c r="JD164" s="262">
        <f t="shared" si="468"/>
        <v>0</v>
      </c>
      <c r="JE164" s="262">
        <f t="shared" si="469"/>
        <v>0</v>
      </c>
      <c r="JF164" s="262">
        <f t="shared" si="470"/>
        <v>0</v>
      </c>
      <c r="JG164" s="262">
        <f t="shared" si="471"/>
        <v>0</v>
      </c>
      <c r="JH164" s="262">
        <f t="shared" si="472"/>
        <v>0</v>
      </c>
      <c r="JI164" s="262">
        <f t="shared" si="473"/>
        <v>0</v>
      </c>
      <c r="JJ164" s="262">
        <f t="shared" si="474"/>
        <v>0</v>
      </c>
      <c r="JK164" s="262">
        <f t="shared" si="475"/>
        <v>0</v>
      </c>
      <c r="JL164" s="262">
        <f t="shared" si="476"/>
        <v>0</v>
      </c>
      <c r="JM164" s="262">
        <f t="shared" si="477"/>
        <v>0</v>
      </c>
      <c r="JN164" s="262">
        <f t="shared" si="478"/>
        <v>0</v>
      </c>
      <c r="JO164" s="262">
        <f t="shared" si="479"/>
        <v>0</v>
      </c>
      <c r="JP164" s="262">
        <f t="shared" si="480"/>
        <v>0</v>
      </c>
      <c r="JQ164" s="262">
        <f t="shared" si="481"/>
        <v>0</v>
      </c>
      <c r="JR164" s="262">
        <f t="shared" si="482"/>
        <v>0</v>
      </c>
      <c r="JS164" s="262">
        <f t="shared" si="483"/>
        <v>0</v>
      </c>
      <c r="JT164" s="262">
        <f t="shared" si="484"/>
        <v>0</v>
      </c>
      <c r="JU164" s="262">
        <f t="shared" si="485"/>
        <v>0</v>
      </c>
      <c r="JV164" s="262">
        <f t="shared" si="486"/>
        <v>0</v>
      </c>
      <c r="JW164" s="262">
        <f t="shared" si="487"/>
        <v>0</v>
      </c>
      <c r="JX164" s="262">
        <f t="shared" si="488"/>
        <v>0</v>
      </c>
      <c r="JY164" s="262">
        <f t="shared" si="489"/>
        <v>0</v>
      </c>
      <c r="JZ164" s="262">
        <f t="shared" si="490"/>
        <v>0</v>
      </c>
      <c r="KA164" s="262">
        <f t="shared" si="491"/>
        <v>0</v>
      </c>
      <c r="KB164" s="262">
        <f t="shared" si="492"/>
        <v>0</v>
      </c>
      <c r="KC164" s="262">
        <f t="shared" si="493"/>
        <v>0</v>
      </c>
      <c r="KD164" s="262">
        <f t="shared" si="494"/>
        <v>0</v>
      </c>
      <c r="KE164" s="262">
        <f t="shared" si="495"/>
        <v>0</v>
      </c>
      <c r="KF164" s="262">
        <f t="shared" si="496"/>
        <v>0</v>
      </c>
      <c r="KG164" s="262">
        <f t="shared" si="497"/>
        <v>0</v>
      </c>
      <c r="KH164" s="262">
        <f t="shared" si="498"/>
        <v>0</v>
      </c>
      <c r="KI164" s="262">
        <f t="shared" si="499"/>
        <v>0</v>
      </c>
      <c r="KJ164" s="262">
        <f t="shared" si="500"/>
        <v>0</v>
      </c>
      <c r="KK164" s="262">
        <f t="shared" si="501"/>
        <v>0</v>
      </c>
      <c r="KL164" s="262">
        <f t="shared" si="502"/>
        <v>0</v>
      </c>
      <c r="KM164" s="262">
        <f t="shared" si="503"/>
        <v>0</v>
      </c>
      <c r="KN164" s="262">
        <f t="shared" si="504"/>
        <v>0</v>
      </c>
      <c r="KO164" s="262">
        <f t="shared" si="505"/>
        <v>0</v>
      </c>
      <c r="KP164" s="262">
        <f t="shared" si="506"/>
        <v>0</v>
      </c>
      <c r="KQ164" s="262">
        <f t="shared" si="507"/>
        <v>0</v>
      </c>
      <c r="KR164" s="262">
        <f t="shared" si="508"/>
        <v>0</v>
      </c>
      <c r="KS164" s="262">
        <f t="shared" si="509"/>
        <v>0</v>
      </c>
      <c r="KT164" s="262">
        <f t="shared" si="510"/>
        <v>0</v>
      </c>
      <c r="KU164" s="262">
        <f t="shared" si="511"/>
        <v>0</v>
      </c>
      <c r="KV164" s="262">
        <f t="shared" si="512"/>
        <v>0</v>
      </c>
      <c r="KW164" s="262">
        <f t="shared" si="513"/>
        <v>0</v>
      </c>
      <c r="KX164" s="262">
        <f t="shared" si="514"/>
        <v>0</v>
      </c>
      <c r="KY164" s="262">
        <f t="shared" si="515"/>
        <v>0</v>
      </c>
      <c r="KZ164" s="262">
        <f t="shared" si="516"/>
        <v>0</v>
      </c>
      <c r="LA164" s="262">
        <f t="shared" si="517"/>
        <v>0</v>
      </c>
      <c r="LB164" s="262">
        <f t="shared" si="518"/>
        <v>0</v>
      </c>
      <c r="LC164" s="262">
        <f t="shared" si="519"/>
        <v>0</v>
      </c>
      <c r="LD164" s="262">
        <f t="shared" si="520"/>
        <v>0</v>
      </c>
      <c r="LE164" s="262">
        <f t="shared" si="521"/>
        <v>0</v>
      </c>
      <c r="LF164" s="262">
        <f t="shared" si="522"/>
        <v>0</v>
      </c>
      <c r="LG164" s="262">
        <f t="shared" si="523"/>
        <v>0</v>
      </c>
      <c r="LH164" s="262">
        <f t="shared" si="524"/>
        <v>0</v>
      </c>
      <c r="LI164" s="262">
        <f t="shared" si="525"/>
        <v>0</v>
      </c>
      <c r="LJ164" s="262">
        <f t="shared" si="526"/>
        <v>0</v>
      </c>
      <c r="LK164" s="262">
        <f t="shared" si="527"/>
        <v>0</v>
      </c>
      <c r="LL164" s="262">
        <f t="shared" si="528"/>
        <v>0</v>
      </c>
    </row>
    <row r="165" spans="2:324" ht="39.950000000000003" hidden="1" customHeight="1" x14ac:dyDescent="0.25">
      <c r="B165" s="5">
        <v>3.1</v>
      </c>
      <c r="C165" s="68" t="s">
        <v>57</v>
      </c>
      <c r="D165" s="5" t="s">
        <v>73</v>
      </c>
      <c r="F165" s="262">
        <f>'SS to Constituents'!N165</f>
        <v>0</v>
      </c>
      <c r="H165" s="262">
        <f>'SS to Constituents'!O165</f>
        <v>0</v>
      </c>
      <c r="I165" s="264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X165" s="91">
        <f t="shared" si="529"/>
        <v>0</v>
      </c>
      <c r="Y165" s="91">
        <f t="shared" si="530"/>
        <v>0</v>
      </c>
      <c r="Z165" s="91">
        <f t="shared" si="531"/>
        <v>0</v>
      </c>
      <c r="AA165" s="91">
        <f t="shared" si="532"/>
        <v>0</v>
      </c>
      <c r="AB165" s="91">
        <f t="shared" si="533"/>
        <v>0</v>
      </c>
      <c r="AC165" s="91">
        <f t="shared" si="534"/>
        <v>0</v>
      </c>
      <c r="AD165" s="91">
        <f t="shared" si="535"/>
        <v>0</v>
      </c>
      <c r="AE165" s="91">
        <f t="shared" si="536"/>
        <v>0</v>
      </c>
      <c r="AF165" s="91">
        <f t="shared" si="537"/>
        <v>0</v>
      </c>
      <c r="AG165" s="91">
        <f t="shared" si="538"/>
        <v>0</v>
      </c>
      <c r="AH165" s="91">
        <f t="shared" si="539"/>
        <v>0</v>
      </c>
      <c r="AI165" s="91">
        <f t="shared" si="540"/>
        <v>0</v>
      </c>
      <c r="AJ165" s="91">
        <f t="shared" si="541"/>
        <v>0</v>
      </c>
      <c r="AL165" s="91">
        <f t="shared" si="542"/>
        <v>0</v>
      </c>
      <c r="AM165" s="91">
        <f t="shared" si="543"/>
        <v>0</v>
      </c>
      <c r="AN165" s="91">
        <f t="shared" si="544"/>
        <v>0</v>
      </c>
      <c r="AO165" s="91">
        <f t="shared" si="545"/>
        <v>0</v>
      </c>
      <c r="AP165" s="91">
        <f t="shared" si="546"/>
        <v>0</v>
      </c>
      <c r="AR165" s="91">
        <f t="shared" si="547"/>
        <v>0</v>
      </c>
      <c r="AS165" s="91">
        <f t="shared" si="548"/>
        <v>0</v>
      </c>
      <c r="AT165" s="91">
        <f t="shared" si="549"/>
        <v>0</v>
      </c>
      <c r="AV165" s="91">
        <f t="shared" si="550"/>
        <v>0</v>
      </c>
      <c r="AX165" s="91">
        <f t="shared" si="551"/>
        <v>0</v>
      </c>
      <c r="AZ165" s="91">
        <f t="shared" si="552"/>
        <v>0</v>
      </c>
      <c r="BB165" s="262">
        <f>'SS to Constituents'!P165</f>
        <v>0</v>
      </c>
      <c r="BC165" s="264"/>
      <c r="BD165" s="285"/>
      <c r="BE165" s="285"/>
      <c r="BF165" s="285"/>
      <c r="BG165" s="285"/>
      <c r="BH165" s="285"/>
      <c r="BI165" s="285"/>
      <c r="BJ165" s="285"/>
      <c r="BK165" s="285"/>
      <c r="BL165" s="285"/>
      <c r="BM165" s="285"/>
      <c r="BN165" s="285"/>
      <c r="BO165" s="285"/>
      <c r="BP165" s="285"/>
      <c r="BQ165" s="285"/>
      <c r="BR165" s="285"/>
      <c r="BS165" s="285"/>
      <c r="BT165" s="285"/>
      <c r="BU165" s="285"/>
      <c r="BV165" s="285"/>
      <c r="BW165" s="285"/>
      <c r="BY165" s="91">
        <f t="shared" si="553"/>
        <v>0</v>
      </c>
      <c r="BZ165" s="91">
        <f t="shared" si="570"/>
        <v>0</v>
      </c>
      <c r="CA165" s="91">
        <f t="shared" si="571"/>
        <v>0</v>
      </c>
      <c r="CB165" s="91">
        <f t="shared" si="572"/>
        <v>0</v>
      </c>
      <c r="CC165" s="91">
        <f t="shared" si="573"/>
        <v>0</v>
      </c>
      <c r="CD165" s="91">
        <f t="shared" si="574"/>
        <v>0</v>
      </c>
      <c r="CE165" s="91">
        <f t="shared" si="575"/>
        <v>0</v>
      </c>
      <c r="CF165" s="91">
        <f t="shared" si="576"/>
        <v>0</v>
      </c>
      <c r="CG165" s="91">
        <f t="shared" si="577"/>
        <v>0</v>
      </c>
      <c r="CH165" s="91">
        <f t="shared" si="559"/>
        <v>0</v>
      </c>
      <c r="CI165" s="91">
        <f t="shared" si="560"/>
        <v>0</v>
      </c>
      <c r="CJ165" s="91">
        <f t="shared" si="561"/>
        <v>0</v>
      </c>
      <c r="CK165" s="91">
        <f t="shared" si="562"/>
        <v>0</v>
      </c>
      <c r="CL165" s="91">
        <f t="shared" si="563"/>
        <v>0</v>
      </c>
      <c r="CM165" s="91">
        <f t="shared" si="564"/>
        <v>0</v>
      </c>
      <c r="CN165" s="91">
        <f t="shared" si="565"/>
        <v>0</v>
      </c>
      <c r="CO165" s="91">
        <f t="shared" si="566"/>
        <v>0</v>
      </c>
      <c r="CP165" s="91">
        <f t="shared" si="567"/>
        <v>0</v>
      </c>
      <c r="CQ165" s="91">
        <f t="shared" si="568"/>
        <v>0</v>
      </c>
      <c r="CR165" s="91">
        <f t="shared" si="569"/>
        <v>0</v>
      </c>
      <c r="CT165" s="91">
        <f t="shared" si="554"/>
        <v>0</v>
      </c>
      <c r="CV165" s="262">
        <f>'SS to Constituents'!Q165</f>
        <v>0</v>
      </c>
      <c r="CW165" s="264"/>
      <c r="CX165" s="285"/>
      <c r="CY165" s="285"/>
      <c r="CZ165" s="285"/>
      <c r="DA165" s="285"/>
      <c r="DB165" s="285"/>
      <c r="DC165" s="285"/>
      <c r="DD165" s="285"/>
      <c r="DE165" s="285"/>
      <c r="DF165" s="285"/>
      <c r="DG165" s="285"/>
      <c r="DH165" s="285"/>
      <c r="DI165" s="285"/>
      <c r="DJ165" s="285"/>
      <c r="DK165" s="285"/>
      <c r="DL165" s="285"/>
      <c r="DM165" s="285"/>
      <c r="DN165" s="285"/>
      <c r="DO165" s="285"/>
      <c r="DP165" s="285"/>
      <c r="DQ165" s="285"/>
      <c r="DR165" s="285"/>
      <c r="DS165" s="285"/>
      <c r="DT165" s="285"/>
      <c r="DU165" s="285"/>
      <c r="DV165" s="285"/>
      <c r="DW165" s="285"/>
      <c r="DX165" s="285"/>
      <c r="DY165" s="285"/>
      <c r="DZ165" s="285"/>
      <c r="EA165" s="285"/>
      <c r="EB165" s="285"/>
      <c r="EC165" s="285"/>
      <c r="ED165" s="285"/>
      <c r="EE165" s="285"/>
      <c r="EF165" s="285"/>
      <c r="EG165" s="285"/>
      <c r="EH165" s="285"/>
      <c r="EI165" s="285"/>
      <c r="EJ165" s="285"/>
      <c r="EK165" s="285"/>
      <c r="EL165" s="285"/>
      <c r="EM165" s="285"/>
      <c r="EN165" s="285"/>
      <c r="EO165" s="285"/>
      <c r="EP165" s="285"/>
      <c r="EQ165" s="285"/>
      <c r="ER165" s="285"/>
      <c r="ES165" s="285"/>
      <c r="ET165" s="285"/>
      <c r="EU165" s="285"/>
      <c r="EV165" s="285"/>
      <c r="EW165" s="285"/>
      <c r="EX165" s="285"/>
      <c r="EY165" s="285"/>
      <c r="EZ165" s="285"/>
      <c r="FA165" s="285"/>
      <c r="FB165" s="285"/>
      <c r="FC165" s="285"/>
      <c r="FD165" s="285"/>
      <c r="FE165" s="285"/>
      <c r="FG165" s="91">
        <f t="shared" si="555"/>
        <v>0</v>
      </c>
      <c r="FH165" s="91">
        <f t="shared" si="579"/>
        <v>0</v>
      </c>
      <c r="FI165" s="91">
        <f t="shared" si="580"/>
        <v>0</v>
      </c>
      <c r="FJ165" s="91">
        <f t="shared" si="581"/>
        <v>0</v>
      </c>
      <c r="FK165" s="91">
        <f t="shared" si="582"/>
        <v>0</v>
      </c>
      <c r="FL165" s="91">
        <f t="shared" si="583"/>
        <v>0</v>
      </c>
      <c r="FM165" s="91">
        <f t="shared" si="584"/>
        <v>0</v>
      </c>
      <c r="FN165" s="91">
        <f t="shared" si="585"/>
        <v>0</v>
      </c>
      <c r="FO165" s="91">
        <f t="shared" si="586"/>
        <v>0</v>
      </c>
      <c r="FP165" s="91">
        <f t="shared" si="587"/>
        <v>0</v>
      </c>
      <c r="FQ165" s="91">
        <f t="shared" si="588"/>
        <v>0</v>
      </c>
      <c r="FR165" s="91">
        <f t="shared" si="589"/>
        <v>0</v>
      </c>
      <c r="FS165" s="91">
        <f t="shared" si="590"/>
        <v>0</v>
      </c>
      <c r="FT165" s="91">
        <f t="shared" si="591"/>
        <v>0</v>
      </c>
      <c r="FU165" s="91">
        <f t="shared" si="592"/>
        <v>0</v>
      </c>
      <c r="FV165" s="91">
        <f t="shared" si="593"/>
        <v>0</v>
      </c>
      <c r="FW165" s="91">
        <f t="shared" si="578"/>
        <v>0</v>
      </c>
      <c r="FX165" s="91">
        <f t="shared" si="594"/>
        <v>0</v>
      </c>
      <c r="FY165" s="91">
        <f t="shared" si="595"/>
        <v>0</v>
      </c>
      <c r="FZ165" s="91">
        <f t="shared" si="596"/>
        <v>0</v>
      </c>
      <c r="GA165" s="91">
        <f t="shared" si="622"/>
        <v>0</v>
      </c>
      <c r="GB165" s="91">
        <f t="shared" si="623"/>
        <v>0</v>
      </c>
      <c r="GC165" s="91">
        <f t="shared" si="624"/>
        <v>0</v>
      </c>
      <c r="GD165" s="91">
        <f t="shared" si="625"/>
        <v>0</v>
      </c>
      <c r="GE165" s="91">
        <f t="shared" si="626"/>
        <v>0</v>
      </c>
      <c r="GF165" s="91">
        <f t="shared" si="627"/>
        <v>0</v>
      </c>
      <c r="GG165" s="91">
        <f t="shared" si="628"/>
        <v>0</v>
      </c>
      <c r="GH165" s="91">
        <f t="shared" si="629"/>
        <v>0</v>
      </c>
      <c r="GI165" s="91">
        <f t="shared" si="630"/>
        <v>0</v>
      </c>
      <c r="GJ165" s="91">
        <f t="shared" si="631"/>
        <v>0</v>
      </c>
      <c r="GK165" s="91">
        <f t="shared" si="632"/>
        <v>0</v>
      </c>
      <c r="GL165" s="91">
        <f t="shared" si="633"/>
        <v>0</v>
      </c>
      <c r="GM165" s="91">
        <f t="shared" si="634"/>
        <v>0</v>
      </c>
      <c r="GN165" s="91">
        <f t="shared" si="635"/>
        <v>0</v>
      </c>
      <c r="GO165" s="91">
        <f t="shared" si="636"/>
        <v>0</v>
      </c>
      <c r="GP165" s="91">
        <f t="shared" si="617"/>
        <v>0</v>
      </c>
      <c r="GQ165" s="91">
        <f t="shared" si="618"/>
        <v>0</v>
      </c>
      <c r="GR165" s="91">
        <f t="shared" si="619"/>
        <v>0</v>
      </c>
      <c r="GS165" s="91">
        <f t="shared" si="620"/>
        <v>0</v>
      </c>
      <c r="GT165" s="91">
        <f t="shared" si="621"/>
        <v>0</v>
      </c>
      <c r="GU165" s="91">
        <f t="shared" si="597"/>
        <v>0</v>
      </c>
      <c r="GV165" s="91">
        <f t="shared" si="598"/>
        <v>0</v>
      </c>
      <c r="GW165" s="91">
        <f t="shared" si="599"/>
        <v>0</v>
      </c>
      <c r="GX165" s="91">
        <f t="shared" si="600"/>
        <v>0</v>
      </c>
      <c r="GY165" s="91">
        <f t="shared" si="601"/>
        <v>0</v>
      </c>
      <c r="GZ165" s="91">
        <f t="shared" si="602"/>
        <v>0</v>
      </c>
      <c r="HA165" s="91">
        <f t="shared" si="603"/>
        <v>0</v>
      </c>
      <c r="HB165" s="91">
        <f t="shared" si="604"/>
        <v>0</v>
      </c>
      <c r="HC165" s="91">
        <f t="shared" si="605"/>
        <v>0</v>
      </c>
      <c r="HD165" s="91">
        <f t="shared" si="606"/>
        <v>0</v>
      </c>
      <c r="HE165" s="91">
        <f t="shared" si="607"/>
        <v>0</v>
      </c>
      <c r="HF165" s="91">
        <f t="shared" si="608"/>
        <v>0</v>
      </c>
      <c r="HG165" s="91">
        <f t="shared" si="609"/>
        <v>0</v>
      </c>
      <c r="HH165" s="91">
        <f t="shared" si="610"/>
        <v>0</v>
      </c>
      <c r="HI165" s="91">
        <f t="shared" si="611"/>
        <v>0</v>
      </c>
      <c r="HJ165" s="91">
        <f t="shared" si="612"/>
        <v>0</v>
      </c>
      <c r="HK165" s="91">
        <f t="shared" si="613"/>
        <v>0</v>
      </c>
      <c r="HL165" s="91">
        <f t="shared" si="614"/>
        <v>0</v>
      </c>
      <c r="HM165" s="91">
        <f t="shared" si="615"/>
        <v>0</v>
      </c>
      <c r="HN165" s="91">
        <f t="shared" si="616"/>
        <v>0</v>
      </c>
      <c r="HP165" s="91">
        <f t="shared" si="556"/>
        <v>0</v>
      </c>
      <c r="HR165" s="262">
        <f t="shared" si="557"/>
        <v>0</v>
      </c>
      <c r="HS165" s="91">
        <f>HR165-'SS to Constituents'!F165</f>
        <v>0</v>
      </c>
      <c r="HV165" s="289" t="str">
        <f t="shared" si="558"/>
        <v>3.1.DNC</v>
      </c>
      <c r="HW165" s="262">
        <f t="shared" si="435"/>
        <v>0</v>
      </c>
      <c r="HX165" s="262">
        <f t="shared" si="436"/>
        <v>0</v>
      </c>
      <c r="HY165" s="262">
        <f t="shared" si="437"/>
        <v>0</v>
      </c>
      <c r="HZ165" s="262">
        <f t="shared" si="438"/>
        <v>0</v>
      </c>
      <c r="IA165" s="262">
        <f t="shared" si="439"/>
        <v>0</v>
      </c>
      <c r="IB165" s="262">
        <f t="shared" si="440"/>
        <v>0</v>
      </c>
      <c r="IC165" s="262">
        <f t="shared" si="441"/>
        <v>0</v>
      </c>
      <c r="ID165" s="262">
        <f t="shared" si="442"/>
        <v>0</v>
      </c>
      <c r="IE165" s="262">
        <f t="shared" si="443"/>
        <v>0</v>
      </c>
      <c r="IF165" s="262">
        <f t="shared" si="444"/>
        <v>0</v>
      </c>
      <c r="IG165" s="262">
        <f t="shared" si="445"/>
        <v>0</v>
      </c>
      <c r="IH165" s="262">
        <f t="shared" si="446"/>
        <v>0</v>
      </c>
      <c r="II165" s="262">
        <f t="shared" si="447"/>
        <v>0</v>
      </c>
      <c r="IJ165" s="262">
        <f t="shared" si="448"/>
        <v>0</v>
      </c>
      <c r="IK165" s="262">
        <f t="shared" si="449"/>
        <v>0</v>
      </c>
      <c r="IL165" s="262">
        <f t="shared" si="450"/>
        <v>0</v>
      </c>
      <c r="IM165" s="262">
        <f t="shared" si="451"/>
        <v>0</v>
      </c>
      <c r="IN165" s="262">
        <f t="shared" si="452"/>
        <v>0</v>
      </c>
      <c r="IO165" s="262">
        <f t="shared" si="453"/>
        <v>0</v>
      </c>
      <c r="IP165" s="262">
        <f t="shared" si="454"/>
        <v>0</v>
      </c>
      <c r="IQ165" s="262">
        <f t="shared" si="455"/>
        <v>0</v>
      </c>
      <c r="IR165" s="262">
        <f t="shared" si="456"/>
        <v>0</v>
      </c>
      <c r="IS165" s="262">
        <f t="shared" si="457"/>
        <v>0</v>
      </c>
      <c r="IT165" s="262">
        <f t="shared" si="458"/>
        <v>0</v>
      </c>
      <c r="IU165" s="262">
        <f t="shared" si="459"/>
        <v>0</v>
      </c>
      <c r="IV165" s="262">
        <f t="shared" si="460"/>
        <v>0</v>
      </c>
      <c r="IW165" s="262">
        <f t="shared" si="461"/>
        <v>0</v>
      </c>
      <c r="IX165" s="262">
        <f t="shared" si="462"/>
        <v>0</v>
      </c>
      <c r="IY165" s="262">
        <f t="shared" si="463"/>
        <v>0</v>
      </c>
      <c r="IZ165" s="262">
        <f t="shared" si="464"/>
        <v>0</v>
      </c>
      <c r="JA165" s="262">
        <f t="shared" si="465"/>
        <v>0</v>
      </c>
      <c r="JB165" s="262">
        <f t="shared" si="466"/>
        <v>0</v>
      </c>
      <c r="JC165" s="262">
        <f t="shared" si="467"/>
        <v>0</v>
      </c>
      <c r="JD165" s="262">
        <f t="shared" si="468"/>
        <v>0</v>
      </c>
      <c r="JE165" s="262">
        <f t="shared" si="469"/>
        <v>0</v>
      </c>
      <c r="JF165" s="262">
        <f t="shared" si="470"/>
        <v>0</v>
      </c>
      <c r="JG165" s="262">
        <f t="shared" si="471"/>
        <v>0</v>
      </c>
      <c r="JH165" s="262">
        <f t="shared" si="472"/>
        <v>0</v>
      </c>
      <c r="JI165" s="262">
        <f t="shared" si="473"/>
        <v>0</v>
      </c>
      <c r="JJ165" s="262">
        <f t="shared" si="474"/>
        <v>0</v>
      </c>
      <c r="JK165" s="262">
        <f t="shared" si="475"/>
        <v>0</v>
      </c>
      <c r="JL165" s="262">
        <f t="shared" si="476"/>
        <v>0</v>
      </c>
      <c r="JM165" s="262">
        <f t="shared" si="477"/>
        <v>0</v>
      </c>
      <c r="JN165" s="262">
        <f t="shared" si="478"/>
        <v>0</v>
      </c>
      <c r="JO165" s="262">
        <f t="shared" si="479"/>
        <v>0</v>
      </c>
      <c r="JP165" s="262">
        <f t="shared" si="480"/>
        <v>0</v>
      </c>
      <c r="JQ165" s="262">
        <f t="shared" si="481"/>
        <v>0</v>
      </c>
      <c r="JR165" s="262">
        <f t="shared" si="482"/>
        <v>0</v>
      </c>
      <c r="JS165" s="262">
        <f t="shared" si="483"/>
        <v>0</v>
      </c>
      <c r="JT165" s="262">
        <f t="shared" si="484"/>
        <v>0</v>
      </c>
      <c r="JU165" s="262">
        <f t="shared" si="485"/>
        <v>0</v>
      </c>
      <c r="JV165" s="262">
        <f t="shared" si="486"/>
        <v>0</v>
      </c>
      <c r="JW165" s="262">
        <f t="shared" si="487"/>
        <v>0</v>
      </c>
      <c r="JX165" s="262">
        <f t="shared" si="488"/>
        <v>0</v>
      </c>
      <c r="JY165" s="262">
        <f t="shared" si="489"/>
        <v>0</v>
      </c>
      <c r="JZ165" s="262">
        <f t="shared" si="490"/>
        <v>0</v>
      </c>
      <c r="KA165" s="262">
        <f t="shared" si="491"/>
        <v>0</v>
      </c>
      <c r="KB165" s="262">
        <f t="shared" si="492"/>
        <v>0</v>
      </c>
      <c r="KC165" s="262">
        <f t="shared" si="493"/>
        <v>0</v>
      </c>
      <c r="KD165" s="262">
        <f t="shared" si="494"/>
        <v>0</v>
      </c>
      <c r="KE165" s="262">
        <f t="shared" si="495"/>
        <v>0</v>
      </c>
      <c r="KF165" s="262">
        <f t="shared" si="496"/>
        <v>0</v>
      </c>
      <c r="KG165" s="262">
        <f t="shared" si="497"/>
        <v>0</v>
      </c>
      <c r="KH165" s="262">
        <f t="shared" si="498"/>
        <v>0</v>
      </c>
      <c r="KI165" s="262">
        <f t="shared" si="499"/>
        <v>0</v>
      </c>
      <c r="KJ165" s="262">
        <f t="shared" si="500"/>
        <v>0</v>
      </c>
      <c r="KK165" s="262">
        <f t="shared" si="501"/>
        <v>0</v>
      </c>
      <c r="KL165" s="262">
        <f t="shared" si="502"/>
        <v>0</v>
      </c>
      <c r="KM165" s="262">
        <f t="shared" si="503"/>
        <v>0</v>
      </c>
      <c r="KN165" s="262">
        <f t="shared" si="504"/>
        <v>0</v>
      </c>
      <c r="KO165" s="262">
        <f t="shared" si="505"/>
        <v>0</v>
      </c>
      <c r="KP165" s="262">
        <f t="shared" si="506"/>
        <v>0</v>
      </c>
      <c r="KQ165" s="262">
        <f t="shared" si="507"/>
        <v>0</v>
      </c>
      <c r="KR165" s="262">
        <f t="shared" si="508"/>
        <v>0</v>
      </c>
      <c r="KS165" s="262">
        <f t="shared" si="509"/>
        <v>0</v>
      </c>
      <c r="KT165" s="262">
        <f t="shared" si="510"/>
        <v>0</v>
      </c>
      <c r="KU165" s="262">
        <f t="shared" si="511"/>
        <v>0</v>
      </c>
      <c r="KV165" s="262">
        <f t="shared" si="512"/>
        <v>0</v>
      </c>
      <c r="KW165" s="262">
        <f t="shared" si="513"/>
        <v>0</v>
      </c>
      <c r="KX165" s="262">
        <f t="shared" si="514"/>
        <v>0</v>
      </c>
      <c r="KY165" s="262">
        <f t="shared" si="515"/>
        <v>0</v>
      </c>
      <c r="KZ165" s="262">
        <f t="shared" si="516"/>
        <v>0</v>
      </c>
      <c r="LA165" s="262">
        <f t="shared" si="517"/>
        <v>0</v>
      </c>
      <c r="LB165" s="262">
        <f t="shared" si="518"/>
        <v>0</v>
      </c>
      <c r="LC165" s="262">
        <f t="shared" si="519"/>
        <v>0</v>
      </c>
      <c r="LD165" s="262">
        <f t="shared" si="520"/>
        <v>0</v>
      </c>
      <c r="LE165" s="262">
        <f t="shared" si="521"/>
        <v>0</v>
      </c>
      <c r="LF165" s="262">
        <f t="shared" si="522"/>
        <v>0</v>
      </c>
      <c r="LG165" s="262">
        <f t="shared" si="523"/>
        <v>0</v>
      </c>
      <c r="LH165" s="262">
        <f t="shared" si="524"/>
        <v>0</v>
      </c>
      <c r="LI165" s="262">
        <f t="shared" si="525"/>
        <v>0</v>
      </c>
      <c r="LJ165" s="262">
        <f t="shared" si="526"/>
        <v>0</v>
      </c>
      <c r="LK165" s="262">
        <f t="shared" si="527"/>
        <v>0</v>
      </c>
      <c r="LL165" s="262">
        <f t="shared" si="528"/>
        <v>0</v>
      </c>
    </row>
    <row r="166" spans="2:324" ht="39.950000000000003" hidden="1" customHeight="1" x14ac:dyDescent="0.25">
      <c r="B166" s="5">
        <v>3.1</v>
      </c>
      <c r="C166" s="68" t="s">
        <v>57</v>
      </c>
      <c r="D166" s="5" t="s">
        <v>74</v>
      </c>
      <c r="F166" s="262">
        <f>'SS to Constituents'!N166</f>
        <v>0</v>
      </c>
      <c r="H166" s="262">
        <f>'SS to Constituents'!O166</f>
        <v>0</v>
      </c>
      <c r="I166" s="264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X166" s="91">
        <f t="shared" si="529"/>
        <v>0</v>
      </c>
      <c r="Y166" s="91">
        <f t="shared" si="530"/>
        <v>0</v>
      </c>
      <c r="Z166" s="91">
        <f t="shared" si="531"/>
        <v>0</v>
      </c>
      <c r="AA166" s="91">
        <f t="shared" si="532"/>
        <v>0</v>
      </c>
      <c r="AB166" s="91">
        <f t="shared" si="533"/>
        <v>0</v>
      </c>
      <c r="AC166" s="91">
        <f t="shared" si="534"/>
        <v>0</v>
      </c>
      <c r="AD166" s="91">
        <f t="shared" si="535"/>
        <v>0</v>
      </c>
      <c r="AE166" s="91">
        <f t="shared" si="536"/>
        <v>0</v>
      </c>
      <c r="AF166" s="91">
        <f t="shared" si="537"/>
        <v>0</v>
      </c>
      <c r="AG166" s="91">
        <f t="shared" si="538"/>
        <v>0</v>
      </c>
      <c r="AH166" s="91">
        <f t="shared" si="539"/>
        <v>0</v>
      </c>
      <c r="AI166" s="91">
        <f t="shared" si="540"/>
        <v>0</v>
      </c>
      <c r="AJ166" s="91">
        <f t="shared" si="541"/>
        <v>0</v>
      </c>
      <c r="AL166" s="91">
        <f t="shared" si="542"/>
        <v>0</v>
      </c>
      <c r="AM166" s="91">
        <f t="shared" si="543"/>
        <v>0</v>
      </c>
      <c r="AN166" s="91">
        <f t="shared" si="544"/>
        <v>0</v>
      </c>
      <c r="AO166" s="91">
        <f t="shared" si="545"/>
        <v>0</v>
      </c>
      <c r="AP166" s="91">
        <f t="shared" si="546"/>
        <v>0</v>
      </c>
      <c r="AR166" s="91">
        <f t="shared" si="547"/>
        <v>0</v>
      </c>
      <c r="AS166" s="91">
        <f t="shared" si="548"/>
        <v>0</v>
      </c>
      <c r="AT166" s="91">
        <f t="shared" si="549"/>
        <v>0</v>
      </c>
      <c r="AV166" s="91">
        <f t="shared" si="550"/>
        <v>0</v>
      </c>
      <c r="AX166" s="91">
        <f t="shared" si="551"/>
        <v>0</v>
      </c>
      <c r="AZ166" s="91">
        <f t="shared" si="552"/>
        <v>0</v>
      </c>
      <c r="BB166" s="262">
        <f>'SS to Constituents'!P166</f>
        <v>0</v>
      </c>
      <c r="BC166" s="264"/>
      <c r="BD166" s="285"/>
      <c r="BE166" s="285"/>
      <c r="BF166" s="285"/>
      <c r="BG166" s="285"/>
      <c r="BH166" s="285"/>
      <c r="BI166" s="285"/>
      <c r="BJ166" s="285"/>
      <c r="BK166" s="285"/>
      <c r="BL166" s="285"/>
      <c r="BM166" s="285"/>
      <c r="BN166" s="285"/>
      <c r="BO166" s="285"/>
      <c r="BP166" s="285"/>
      <c r="BQ166" s="285"/>
      <c r="BR166" s="285"/>
      <c r="BS166" s="285"/>
      <c r="BT166" s="285"/>
      <c r="BU166" s="285"/>
      <c r="BV166" s="285"/>
      <c r="BW166" s="285"/>
      <c r="BY166" s="91">
        <f t="shared" si="553"/>
        <v>0</v>
      </c>
      <c r="BZ166" s="91">
        <f t="shared" si="570"/>
        <v>0</v>
      </c>
      <c r="CA166" s="91">
        <f t="shared" si="571"/>
        <v>0</v>
      </c>
      <c r="CB166" s="91">
        <f t="shared" si="572"/>
        <v>0</v>
      </c>
      <c r="CC166" s="91">
        <f t="shared" si="573"/>
        <v>0</v>
      </c>
      <c r="CD166" s="91">
        <f t="shared" si="574"/>
        <v>0</v>
      </c>
      <c r="CE166" s="91">
        <f t="shared" si="575"/>
        <v>0</v>
      </c>
      <c r="CF166" s="91">
        <f t="shared" si="576"/>
        <v>0</v>
      </c>
      <c r="CG166" s="91">
        <f t="shared" si="577"/>
        <v>0</v>
      </c>
      <c r="CH166" s="91">
        <f t="shared" si="559"/>
        <v>0</v>
      </c>
      <c r="CI166" s="91">
        <f t="shared" si="560"/>
        <v>0</v>
      </c>
      <c r="CJ166" s="91">
        <f t="shared" si="561"/>
        <v>0</v>
      </c>
      <c r="CK166" s="91">
        <f t="shared" si="562"/>
        <v>0</v>
      </c>
      <c r="CL166" s="91">
        <f t="shared" si="563"/>
        <v>0</v>
      </c>
      <c r="CM166" s="91">
        <f t="shared" si="564"/>
        <v>0</v>
      </c>
      <c r="CN166" s="91">
        <f t="shared" si="565"/>
        <v>0</v>
      </c>
      <c r="CO166" s="91">
        <f t="shared" si="566"/>
        <v>0</v>
      </c>
      <c r="CP166" s="91">
        <f t="shared" si="567"/>
        <v>0</v>
      </c>
      <c r="CQ166" s="91">
        <f t="shared" si="568"/>
        <v>0</v>
      </c>
      <c r="CR166" s="91">
        <f t="shared" si="569"/>
        <v>0</v>
      </c>
      <c r="CT166" s="91">
        <f t="shared" si="554"/>
        <v>0</v>
      </c>
      <c r="CV166" s="262">
        <f>'SS to Constituents'!Q166</f>
        <v>0</v>
      </c>
      <c r="CW166" s="264"/>
      <c r="CX166" s="285"/>
      <c r="CY166" s="285"/>
      <c r="CZ166" s="285"/>
      <c r="DA166" s="285"/>
      <c r="DB166" s="285"/>
      <c r="DC166" s="285"/>
      <c r="DD166" s="285"/>
      <c r="DE166" s="285"/>
      <c r="DF166" s="285"/>
      <c r="DG166" s="285"/>
      <c r="DH166" s="285"/>
      <c r="DI166" s="285"/>
      <c r="DJ166" s="285"/>
      <c r="DK166" s="285"/>
      <c r="DL166" s="285"/>
      <c r="DM166" s="285"/>
      <c r="DN166" s="285"/>
      <c r="DO166" s="285"/>
      <c r="DP166" s="285"/>
      <c r="DQ166" s="285"/>
      <c r="DR166" s="285"/>
      <c r="DS166" s="285"/>
      <c r="DT166" s="285"/>
      <c r="DU166" s="285"/>
      <c r="DV166" s="285"/>
      <c r="DW166" s="285"/>
      <c r="DX166" s="285"/>
      <c r="DY166" s="285"/>
      <c r="DZ166" s="285"/>
      <c r="EA166" s="285"/>
      <c r="EB166" s="285"/>
      <c r="EC166" s="285"/>
      <c r="ED166" s="285"/>
      <c r="EE166" s="285"/>
      <c r="EF166" s="285"/>
      <c r="EG166" s="285"/>
      <c r="EH166" s="285"/>
      <c r="EI166" s="285"/>
      <c r="EJ166" s="285"/>
      <c r="EK166" s="285"/>
      <c r="EL166" s="285"/>
      <c r="EM166" s="285"/>
      <c r="EN166" s="285"/>
      <c r="EO166" s="285"/>
      <c r="EP166" s="285"/>
      <c r="EQ166" s="285"/>
      <c r="ER166" s="285"/>
      <c r="ES166" s="285"/>
      <c r="ET166" s="285"/>
      <c r="EU166" s="285"/>
      <c r="EV166" s="285"/>
      <c r="EW166" s="285"/>
      <c r="EX166" s="285"/>
      <c r="EY166" s="285"/>
      <c r="EZ166" s="285"/>
      <c r="FA166" s="285"/>
      <c r="FB166" s="285"/>
      <c r="FC166" s="285"/>
      <c r="FD166" s="285"/>
      <c r="FE166" s="285"/>
      <c r="FG166" s="91">
        <f t="shared" si="555"/>
        <v>0</v>
      </c>
      <c r="FH166" s="91">
        <f t="shared" si="579"/>
        <v>0</v>
      </c>
      <c r="FI166" s="91">
        <f t="shared" si="580"/>
        <v>0</v>
      </c>
      <c r="FJ166" s="91">
        <f t="shared" si="581"/>
        <v>0</v>
      </c>
      <c r="FK166" s="91">
        <f t="shared" si="582"/>
        <v>0</v>
      </c>
      <c r="FL166" s="91">
        <f t="shared" si="583"/>
        <v>0</v>
      </c>
      <c r="FM166" s="91">
        <f t="shared" si="584"/>
        <v>0</v>
      </c>
      <c r="FN166" s="91">
        <f t="shared" si="585"/>
        <v>0</v>
      </c>
      <c r="FO166" s="91">
        <f t="shared" si="586"/>
        <v>0</v>
      </c>
      <c r="FP166" s="91">
        <f t="shared" si="587"/>
        <v>0</v>
      </c>
      <c r="FQ166" s="91">
        <f t="shared" si="588"/>
        <v>0</v>
      </c>
      <c r="FR166" s="91">
        <f t="shared" si="589"/>
        <v>0</v>
      </c>
      <c r="FS166" s="91">
        <f t="shared" si="590"/>
        <v>0</v>
      </c>
      <c r="FT166" s="91">
        <f t="shared" si="591"/>
        <v>0</v>
      </c>
      <c r="FU166" s="91">
        <f t="shared" si="592"/>
        <v>0</v>
      </c>
      <c r="FV166" s="91">
        <f t="shared" si="593"/>
        <v>0</v>
      </c>
      <c r="FW166" s="91">
        <f t="shared" si="578"/>
        <v>0</v>
      </c>
      <c r="FX166" s="91">
        <f t="shared" si="594"/>
        <v>0</v>
      </c>
      <c r="FY166" s="91">
        <f t="shared" si="595"/>
        <v>0</v>
      </c>
      <c r="FZ166" s="91">
        <f t="shared" si="596"/>
        <v>0</v>
      </c>
      <c r="GA166" s="91">
        <f t="shared" si="622"/>
        <v>0</v>
      </c>
      <c r="GB166" s="91">
        <f t="shared" si="623"/>
        <v>0</v>
      </c>
      <c r="GC166" s="91">
        <f t="shared" si="624"/>
        <v>0</v>
      </c>
      <c r="GD166" s="91">
        <f t="shared" si="625"/>
        <v>0</v>
      </c>
      <c r="GE166" s="91">
        <f t="shared" si="626"/>
        <v>0</v>
      </c>
      <c r="GF166" s="91">
        <f t="shared" si="627"/>
        <v>0</v>
      </c>
      <c r="GG166" s="91">
        <f t="shared" si="628"/>
        <v>0</v>
      </c>
      <c r="GH166" s="91">
        <f t="shared" si="629"/>
        <v>0</v>
      </c>
      <c r="GI166" s="91">
        <f t="shared" si="630"/>
        <v>0</v>
      </c>
      <c r="GJ166" s="91">
        <f t="shared" si="631"/>
        <v>0</v>
      </c>
      <c r="GK166" s="91">
        <f t="shared" si="632"/>
        <v>0</v>
      </c>
      <c r="GL166" s="91">
        <f t="shared" si="633"/>
        <v>0</v>
      </c>
      <c r="GM166" s="91">
        <f t="shared" si="634"/>
        <v>0</v>
      </c>
      <c r="GN166" s="91">
        <f t="shared" si="635"/>
        <v>0</v>
      </c>
      <c r="GO166" s="91">
        <f t="shared" si="636"/>
        <v>0</v>
      </c>
      <c r="GP166" s="91">
        <f t="shared" si="617"/>
        <v>0</v>
      </c>
      <c r="GQ166" s="91">
        <f t="shared" si="618"/>
        <v>0</v>
      </c>
      <c r="GR166" s="91">
        <f t="shared" si="619"/>
        <v>0</v>
      </c>
      <c r="GS166" s="91">
        <f t="shared" si="620"/>
        <v>0</v>
      </c>
      <c r="GT166" s="91">
        <f t="shared" si="621"/>
        <v>0</v>
      </c>
      <c r="GU166" s="91">
        <f t="shared" si="597"/>
        <v>0</v>
      </c>
      <c r="GV166" s="91">
        <f t="shared" si="598"/>
        <v>0</v>
      </c>
      <c r="GW166" s="91">
        <f t="shared" si="599"/>
        <v>0</v>
      </c>
      <c r="GX166" s="91">
        <f t="shared" si="600"/>
        <v>0</v>
      </c>
      <c r="GY166" s="91">
        <f t="shared" si="601"/>
        <v>0</v>
      </c>
      <c r="GZ166" s="91">
        <f t="shared" si="602"/>
        <v>0</v>
      </c>
      <c r="HA166" s="91">
        <f t="shared" si="603"/>
        <v>0</v>
      </c>
      <c r="HB166" s="91">
        <f t="shared" si="604"/>
        <v>0</v>
      </c>
      <c r="HC166" s="91">
        <f t="shared" si="605"/>
        <v>0</v>
      </c>
      <c r="HD166" s="91">
        <f t="shared" si="606"/>
        <v>0</v>
      </c>
      <c r="HE166" s="91">
        <f t="shared" si="607"/>
        <v>0</v>
      </c>
      <c r="HF166" s="91">
        <f t="shared" si="608"/>
        <v>0</v>
      </c>
      <c r="HG166" s="91">
        <f t="shared" si="609"/>
        <v>0</v>
      </c>
      <c r="HH166" s="91">
        <f t="shared" si="610"/>
        <v>0</v>
      </c>
      <c r="HI166" s="91">
        <f t="shared" si="611"/>
        <v>0</v>
      </c>
      <c r="HJ166" s="91">
        <f t="shared" si="612"/>
        <v>0</v>
      </c>
      <c r="HK166" s="91">
        <f t="shared" si="613"/>
        <v>0</v>
      </c>
      <c r="HL166" s="91">
        <f t="shared" si="614"/>
        <v>0</v>
      </c>
      <c r="HM166" s="91">
        <f t="shared" si="615"/>
        <v>0</v>
      </c>
      <c r="HN166" s="91">
        <f t="shared" si="616"/>
        <v>0</v>
      </c>
      <c r="HP166" s="91">
        <f t="shared" si="556"/>
        <v>0</v>
      </c>
      <c r="HR166" s="262">
        <f t="shared" si="557"/>
        <v>0</v>
      </c>
      <c r="HS166" s="91">
        <f>HR166-'SS to Constituents'!F166</f>
        <v>0</v>
      </c>
      <c r="HV166" s="289" t="str">
        <f t="shared" si="558"/>
        <v>3.1.GTAC</v>
      </c>
      <c r="HW166" s="262">
        <f t="shared" si="435"/>
        <v>0</v>
      </c>
      <c r="HX166" s="262">
        <f t="shared" si="436"/>
        <v>0</v>
      </c>
      <c r="HY166" s="262">
        <f t="shared" si="437"/>
        <v>0</v>
      </c>
      <c r="HZ166" s="262">
        <f t="shared" si="438"/>
        <v>0</v>
      </c>
      <c r="IA166" s="262">
        <f t="shared" si="439"/>
        <v>0</v>
      </c>
      <c r="IB166" s="262">
        <f t="shared" si="440"/>
        <v>0</v>
      </c>
      <c r="IC166" s="262">
        <f t="shared" si="441"/>
        <v>0</v>
      </c>
      <c r="ID166" s="262">
        <f t="shared" si="442"/>
        <v>0</v>
      </c>
      <c r="IE166" s="262">
        <f t="shared" si="443"/>
        <v>0</v>
      </c>
      <c r="IF166" s="262">
        <f t="shared" si="444"/>
        <v>0</v>
      </c>
      <c r="IG166" s="262">
        <f t="shared" si="445"/>
        <v>0</v>
      </c>
      <c r="IH166" s="262">
        <f t="shared" si="446"/>
        <v>0</v>
      </c>
      <c r="II166" s="262">
        <f t="shared" si="447"/>
        <v>0</v>
      </c>
      <c r="IJ166" s="262">
        <f t="shared" si="448"/>
        <v>0</v>
      </c>
      <c r="IK166" s="262">
        <f t="shared" si="449"/>
        <v>0</v>
      </c>
      <c r="IL166" s="262">
        <f t="shared" si="450"/>
        <v>0</v>
      </c>
      <c r="IM166" s="262">
        <f t="shared" si="451"/>
        <v>0</v>
      </c>
      <c r="IN166" s="262">
        <f t="shared" si="452"/>
        <v>0</v>
      </c>
      <c r="IO166" s="262">
        <f t="shared" si="453"/>
        <v>0</v>
      </c>
      <c r="IP166" s="262">
        <f t="shared" si="454"/>
        <v>0</v>
      </c>
      <c r="IQ166" s="262">
        <f t="shared" si="455"/>
        <v>0</v>
      </c>
      <c r="IR166" s="262">
        <f t="shared" si="456"/>
        <v>0</v>
      </c>
      <c r="IS166" s="262">
        <f t="shared" si="457"/>
        <v>0</v>
      </c>
      <c r="IT166" s="262">
        <f t="shared" si="458"/>
        <v>0</v>
      </c>
      <c r="IU166" s="262">
        <f t="shared" si="459"/>
        <v>0</v>
      </c>
      <c r="IV166" s="262">
        <f t="shared" si="460"/>
        <v>0</v>
      </c>
      <c r="IW166" s="262">
        <f t="shared" si="461"/>
        <v>0</v>
      </c>
      <c r="IX166" s="262">
        <f t="shared" si="462"/>
        <v>0</v>
      </c>
      <c r="IY166" s="262">
        <f t="shared" si="463"/>
        <v>0</v>
      </c>
      <c r="IZ166" s="262">
        <f t="shared" si="464"/>
        <v>0</v>
      </c>
      <c r="JA166" s="262">
        <f t="shared" si="465"/>
        <v>0</v>
      </c>
      <c r="JB166" s="262">
        <f t="shared" si="466"/>
        <v>0</v>
      </c>
      <c r="JC166" s="262">
        <f t="shared" si="467"/>
        <v>0</v>
      </c>
      <c r="JD166" s="262">
        <f t="shared" si="468"/>
        <v>0</v>
      </c>
      <c r="JE166" s="262">
        <f t="shared" si="469"/>
        <v>0</v>
      </c>
      <c r="JF166" s="262">
        <f t="shared" si="470"/>
        <v>0</v>
      </c>
      <c r="JG166" s="262">
        <f t="shared" si="471"/>
        <v>0</v>
      </c>
      <c r="JH166" s="262">
        <f t="shared" si="472"/>
        <v>0</v>
      </c>
      <c r="JI166" s="262">
        <f t="shared" si="473"/>
        <v>0</v>
      </c>
      <c r="JJ166" s="262">
        <f t="shared" si="474"/>
        <v>0</v>
      </c>
      <c r="JK166" s="262">
        <f t="shared" si="475"/>
        <v>0</v>
      </c>
      <c r="JL166" s="262">
        <f t="shared" si="476"/>
        <v>0</v>
      </c>
      <c r="JM166" s="262">
        <f t="shared" si="477"/>
        <v>0</v>
      </c>
      <c r="JN166" s="262">
        <f t="shared" si="478"/>
        <v>0</v>
      </c>
      <c r="JO166" s="262">
        <f t="shared" si="479"/>
        <v>0</v>
      </c>
      <c r="JP166" s="262">
        <f t="shared" si="480"/>
        <v>0</v>
      </c>
      <c r="JQ166" s="262">
        <f t="shared" si="481"/>
        <v>0</v>
      </c>
      <c r="JR166" s="262">
        <f t="shared" si="482"/>
        <v>0</v>
      </c>
      <c r="JS166" s="262">
        <f t="shared" si="483"/>
        <v>0</v>
      </c>
      <c r="JT166" s="262">
        <f t="shared" si="484"/>
        <v>0</v>
      </c>
      <c r="JU166" s="262">
        <f t="shared" si="485"/>
        <v>0</v>
      </c>
      <c r="JV166" s="262">
        <f t="shared" si="486"/>
        <v>0</v>
      </c>
      <c r="JW166" s="262">
        <f t="shared" si="487"/>
        <v>0</v>
      </c>
      <c r="JX166" s="262">
        <f t="shared" si="488"/>
        <v>0</v>
      </c>
      <c r="JY166" s="262">
        <f t="shared" si="489"/>
        <v>0</v>
      </c>
      <c r="JZ166" s="262">
        <f t="shared" si="490"/>
        <v>0</v>
      </c>
      <c r="KA166" s="262">
        <f t="shared" si="491"/>
        <v>0</v>
      </c>
      <c r="KB166" s="262">
        <f t="shared" si="492"/>
        <v>0</v>
      </c>
      <c r="KC166" s="262">
        <f t="shared" si="493"/>
        <v>0</v>
      </c>
      <c r="KD166" s="262">
        <f t="shared" si="494"/>
        <v>0</v>
      </c>
      <c r="KE166" s="262">
        <f t="shared" si="495"/>
        <v>0</v>
      </c>
      <c r="KF166" s="262">
        <f t="shared" si="496"/>
        <v>0</v>
      </c>
      <c r="KG166" s="262">
        <f t="shared" si="497"/>
        <v>0</v>
      </c>
      <c r="KH166" s="262">
        <f t="shared" si="498"/>
        <v>0</v>
      </c>
      <c r="KI166" s="262">
        <f t="shared" si="499"/>
        <v>0</v>
      </c>
      <c r="KJ166" s="262">
        <f t="shared" si="500"/>
        <v>0</v>
      </c>
      <c r="KK166" s="262">
        <f t="shared" si="501"/>
        <v>0</v>
      </c>
      <c r="KL166" s="262">
        <f t="shared" si="502"/>
        <v>0</v>
      </c>
      <c r="KM166" s="262">
        <f t="shared" si="503"/>
        <v>0</v>
      </c>
      <c r="KN166" s="262">
        <f t="shared" si="504"/>
        <v>0</v>
      </c>
      <c r="KO166" s="262">
        <f t="shared" si="505"/>
        <v>0</v>
      </c>
      <c r="KP166" s="262">
        <f t="shared" si="506"/>
        <v>0</v>
      </c>
      <c r="KQ166" s="262">
        <f t="shared" si="507"/>
        <v>0</v>
      </c>
      <c r="KR166" s="262">
        <f t="shared" si="508"/>
        <v>0</v>
      </c>
      <c r="KS166" s="262">
        <f t="shared" si="509"/>
        <v>0</v>
      </c>
      <c r="KT166" s="262">
        <f t="shared" si="510"/>
        <v>0</v>
      </c>
      <c r="KU166" s="262">
        <f t="shared" si="511"/>
        <v>0</v>
      </c>
      <c r="KV166" s="262">
        <f t="shared" si="512"/>
        <v>0</v>
      </c>
      <c r="KW166" s="262">
        <f t="shared" si="513"/>
        <v>0</v>
      </c>
      <c r="KX166" s="262">
        <f t="shared" si="514"/>
        <v>0</v>
      </c>
      <c r="KY166" s="262">
        <f t="shared" si="515"/>
        <v>0</v>
      </c>
      <c r="KZ166" s="262">
        <f t="shared" si="516"/>
        <v>0</v>
      </c>
      <c r="LA166" s="262">
        <f t="shared" si="517"/>
        <v>0</v>
      </c>
      <c r="LB166" s="262">
        <f t="shared" si="518"/>
        <v>0</v>
      </c>
      <c r="LC166" s="262">
        <f t="shared" si="519"/>
        <v>0</v>
      </c>
      <c r="LD166" s="262">
        <f t="shared" si="520"/>
        <v>0</v>
      </c>
      <c r="LE166" s="262">
        <f t="shared" si="521"/>
        <v>0</v>
      </c>
      <c r="LF166" s="262">
        <f t="shared" si="522"/>
        <v>0</v>
      </c>
      <c r="LG166" s="262">
        <f t="shared" si="523"/>
        <v>0</v>
      </c>
      <c r="LH166" s="262">
        <f t="shared" si="524"/>
        <v>0</v>
      </c>
      <c r="LI166" s="262">
        <f t="shared" si="525"/>
        <v>0</v>
      </c>
      <c r="LJ166" s="262">
        <f t="shared" si="526"/>
        <v>0</v>
      </c>
      <c r="LK166" s="262">
        <f t="shared" si="527"/>
        <v>0</v>
      </c>
      <c r="LL166" s="262">
        <f t="shared" si="528"/>
        <v>0</v>
      </c>
    </row>
    <row r="167" spans="2:324" ht="39.950000000000003" hidden="1" customHeight="1" x14ac:dyDescent="0.25">
      <c r="B167" s="5">
        <v>3.1</v>
      </c>
      <c r="C167" s="68" t="s">
        <v>57</v>
      </c>
      <c r="D167" s="5" t="s">
        <v>75</v>
      </c>
      <c r="F167" s="262">
        <f>'SS to Constituents'!N167</f>
        <v>0</v>
      </c>
      <c r="H167" s="262">
        <f>'SS to Constituents'!O167</f>
        <v>0</v>
      </c>
      <c r="I167" s="264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X167" s="91">
        <f t="shared" si="529"/>
        <v>0</v>
      </c>
      <c r="Y167" s="91">
        <f t="shared" si="530"/>
        <v>0</v>
      </c>
      <c r="Z167" s="91">
        <f t="shared" si="531"/>
        <v>0</v>
      </c>
      <c r="AA167" s="91">
        <f t="shared" si="532"/>
        <v>0</v>
      </c>
      <c r="AB167" s="91">
        <f t="shared" si="533"/>
        <v>0</v>
      </c>
      <c r="AC167" s="91">
        <f t="shared" si="534"/>
        <v>0</v>
      </c>
      <c r="AD167" s="91">
        <f t="shared" si="535"/>
        <v>0</v>
      </c>
      <c r="AE167" s="91">
        <f t="shared" si="536"/>
        <v>0</v>
      </c>
      <c r="AF167" s="91">
        <f t="shared" si="537"/>
        <v>0</v>
      </c>
      <c r="AG167" s="91">
        <f t="shared" si="538"/>
        <v>0</v>
      </c>
      <c r="AH167" s="91">
        <f t="shared" si="539"/>
        <v>0</v>
      </c>
      <c r="AI167" s="91">
        <f t="shared" si="540"/>
        <v>0</v>
      </c>
      <c r="AJ167" s="91">
        <f t="shared" si="541"/>
        <v>0</v>
      </c>
      <c r="AL167" s="91">
        <f t="shared" si="542"/>
        <v>0</v>
      </c>
      <c r="AM167" s="91">
        <f t="shared" si="543"/>
        <v>0</v>
      </c>
      <c r="AN167" s="91">
        <f t="shared" si="544"/>
        <v>0</v>
      </c>
      <c r="AO167" s="91">
        <f t="shared" si="545"/>
        <v>0</v>
      </c>
      <c r="AP167" s="91">
        <f t="shared" si="546"/>
        <v>0</v>
      </c>
      <c r="AR167" s="91">
        <f t="shared" si="547"/>
        <v>0</v>
      </c>
      <c r="AS167" s="91">
        <f t="shared" si="548"/>
        <v>0</v>
      </c>
      <c r="AT167" s="91">
        <f t="shared" si="549"/>
        <v>0</v>
      </c>
      <c r="AV167" s="91">
        <f t="shared" si="550"/>
        <v>0</v>
      </c>
      <c r="AX167" s="91">
        <f t="shared" si="551"/>
        <v>0</v>
      </c>
      <c r="AZ167" s="91">
        <f t="shared" si="552"/>
        <v>0</v>
      </c>
      <c r="BB167" s="262">
        <f>'SS to Constituents'!P167</f>
        <v>0</v>
      </c>
      <c r="BC167" s="264"/>
      <c r="BD167" s="285"/>
      <c r="BE167" s="285"/>
      <c r="BF167" s="285"/>
      <c r="BG167" s="285"/>
      <c r="BH167" s="285"/>
      <c r="BI167" s="285"/>
      <c r="BJ167" s="285"/>
      <c r="BK167" s="285"/>
      <c r="BL167" s="285"/>
      <c r="BM167" s="285"/>
      <c r="BN167" s="285"/>
      <c r="BO167" s="285"/>
      <c r="BP167" s="285"/>
      <c r="BQ167" s="285"/>
      <c r="BR167" s="285"/>
      <c r="BS167" s="285"/>
      <c r="BT167" s="285"/>
      <c r="BU167" s="285"/>
      <c r="BV167" s="285"/>
      <c r="BW167" s="285"/>
      <c r="BY167" s="91">
        <f t="shared" si="553"/>
        <v>0</v>
      </c>
      <c r="BZ167" s="91">
        <f t="shared" si="570"/>
        <v>0</v>
      </c>
      <c r="CA167" s="91">
        <f t="shared" si="571"/>
        <v>0</v>
      </c>
      <c r="CB167" s="91">
        <f t="shared" si="572"/>
        <v>0</v>
      </c>
      <c r="CC167" s="91">
        <f t="shared" si="573"/>
        <v>0</v>
      </c>
      <c r="CD167" s="91">
        <f t="shared" si="574"/>
        <v>0</v>
      </c>
      <c r="CE167" s="91">
        <f t="shared" si="575"/>
        <v>0</v>
      </c>
      <c r="CF167" s="91">
        <f t="shared" si="576"/>
        <v>0</v>
      </c>
      <c r="CG167" s="91">
        <f t="shared" si="577"/>
        <v>0</v>
      </c>
      <c r="CH167" s="91">
        <f t="shared" si="559"/>
        <v>0</v>
      </c>
      <c r="CI167" s="91">
        <f t="shared" si="560"/>
        <v>0</v>
      </c>
      <c r="CJ167" s="91">
        <f t="shared" si="561"/>
        <v>0</v>
      </c>
      <c r="CK167" s="91">
        <f t="shared" si="562"/>
        <v>0</v>
      </c>
      <c r="CL167" s="91">
        <f t="shared" si="563"/>
        <v>0</v>
      </c>
      <c r="CM167" s="91">
        <f t="shared" si="564"/>
        <v>0</v>
      </c>
      <c r="CN167" s="91">
        <f t="shared" si="565"/>
        <v>0</v>
      </c>
      <c r="CO167" s="91">
        <f t="shared" si="566"/>
        <v>0</v>
      </c>
      <c r="CP167" s="91">
        <f t="shared" si="567"/>
        <v>0</v>
      </c>
      <c r="CQ167" s="91">
        <f t="shared" si="568"/>
        <v>0</v>
      </c>
      <c r="CR167" s="91">
        <f t="shared" si="569"/>
        <v>0</v>
      </c>
      <c r="CT167" s="91">
        <f t="shared" si="554"/>
        <v>0</v>
      </c>
      <c r="CV167" s="262">
        <f>'SS to Constituents'!Q167</f>
        <v>0</v>
      </c>
      <c r="CW167" s="264"/>
      <c r="CX167" s="285"/>
      <c r="CY167" s="285"/>
      <c r="CZ167" s="285"/>
      <c r="DA167" s="285"/>
      <c r="DB167" s="285"/>
      <c r="DC167" s="285"/>
      <c r="DD167" s="285"/>
      <c r="DE167" s="285"/>
      <c r="DF167" s="285"/>
      <c r="DG167" s="285"/>
      <c r="DH167" s="285"/>
      <c r="DI167" s="285"/>
      <c r="DJ167" s="285"/>
      <c r="DK167" s="285"/>
      <c r="DL167" s="285"/>
      <c r="DM167" s="285"/>
      <c r="DN167" s="285"/>
      <c r="DO167" s="285"/>
      <c r="DP167" s="285"/>
      <c r="DQ167" s="285"/>
      <c r="DR167" s="285"/>
      <c r="DS167" s="285"/>
      <c r="DT167" s="285"/>
      <c r="DU167" s="285"/>
      <c r="DV167" s="285"/>
      <c r="DW167" s="285"/>
      <c r="DX167" s="285"/>
      <c r="DY167" s="285"/>
      <c r="DZ167" s="285"/>
      <c r="EA167" s="285"/>
      <c r="EB167" s="285"/>
      <c r="EC167" s="285"/>
      <c r="ED167" s="285"/>
      <c r="EE167" s="285"/>
      <c r="EF167" s="285"/>
      <c r="EG167" s="285"/>
      <c r="EH167" s="285"/>
      <c r="EI167" s="285"/>
      <c r="EJ167" s="285"/>
      <c r="EK167" s="285"/>
      <c r="EL167" s="285"/>
      <c r="EM167" s="285"/>
      <c r="EN167" s="285"/>
      <c r="EO167" s="285"/>
      <c r="EP167" s="285"/>
      <c r="EQ167" s="285"/>
      <c r="ER167" s="285"/>
      <c r="ES167" s="285"/>
      <c r="ET167" s="285"/>
      <c r="EU167" s="285"/>
      <c r="EV167" s="285"/>
      <c r="EW167" s="285"/>
      <c r="EX167" s="285"/>
      <c r="EY167" s="285"/>
      <c r="EZ167" s="285"/>
      <c r="FA167" s="285"/>
      <c r="FB167" s="285"/>
      <c r="FC167" s="285"/>
      <c r="FD167" s="285"/>
      <c r="FE167" s="285"/>
      <c r="FG167" s="91">
        <f t="shared" si="555"/>
        <v>0</v>
      </c>
      <c r="FH167" s="91">
        <f t="shared" si="579"/>
        <v>0</v>
      </c>
      <c r="FI167" s="91">
        <f t="shared" si="580"/>
        <v>0</v>
      </c>
      <c r="FJ167" s="91">
        <f t="shared" si="581"/>
        <v>0</v>
      </c>
      <c r="FK167" s="91">
        <f t="shared" si="582"/>
        <v>0</v>
      </c>
      <c r="FL167" s="91">
        <f t="shared" si="583"/>
        <v>0</v>
      </c>
      <c r="FM167" s="91">
        <f t="shared" si="584"/>
        <v>0</v>
      </c>
      <c r="FN167" s="91">
        <f t="shared" si="585"/>
        <v>0</v>
      </c>
      <c r="FO167" s="91">
        <f t="shared" si="586"/>
        <v>0</v>
      </c>
      <c r="FP167" s="91">
        <f t="shared" si="587"/>
        <v>0</v>
      </c>
      <c r="FQ167" s="91">
        <f t="shared" si="588"/>
        <v>0</v>
      </c>
      <c r="FR167" s="91">
        <f t="shared" si="589"/>
        <v>0</v>
      </c>
      <c r="FS167" s="91">
        <f t="shared" si="590"/>
        <v>0</v>
      </c>
      <c r="FT167" s="91">
        <f t="shared" si="591"/>
        <v>0</v>
      </c>
      <c r="FU167" s="91">
        <f t="shared" si="592"/>
        <v>0</v>
      </c>
      <c r="FV167" s="91">
        <f t="shared" si="593"/>
        <v>0</v>
      </c>
      <c r="FW167" s="91">
        <f t="shared" si="578"/>
        <v>0</v>
      </c>
      <c r="FX167" s="91">
        <f t="shared" si="594"/>
        <v>0</v>
      </c>
      <c r="FY167" s="91">
        <f t="shared" si="595"/>
        <v>0</v>
      </c>
      <c r="FZ167" s="91">
        <f t="shared" si="596"/>
        <v>0</v>
      </c>
      <c r="GA167" s="91">
        <f t="shared" si="622"/>
        <v>0</v>
      </c>
      <c r="GB167" s="91">
        <f t="shared" si="623"/>
        <v>0</v>
      </c>
      <c r="GC167" s="91">
        <f t="shared" si="624"/>
        <v>0</v>
      </c>
      <c r="GD167" s="91">
        <f t="shared" si="625"/>
        <v>0</v>
      </c>
      <c r="GE167" s="91">
        <f t="shared" si="626"/>
        <v>0</v>
      </c>
      <c r="GF167" s="91">
        <f t="shared" si="627"/>
        <v>0</v>
      </c>
      <c r="GG167" s="91">
        <f t="shared" si="628"/>
        <v>0</v>
      </c>
      <c r="GH167" s="91">
        <f t="shared" si="629"/>
        <v>0</v>
      </c>
      <c r="GI167" s="91">
        <f t="shared" si="630"/>
        <v>0</v>
      </c>
      <c r="GJ167" s="91">
        <f t="shared" si="631"/>
        <v>0</v>
      </c>
      <c r="GK167" s="91">
        <f t="shared" si="632"/>
        <v>0</v>
      </c>
      <c r="GL167" s="91">
        <f t="shared" si="633"/>
        <v>0</v>
      </c>
      <c r="GM167" s="91">
        <f t="shared" si="634"/>
        <v>0</v>
      </c>
      <c r="GN167" s="91">
        <f t="shared" si="635"/>
        <v>0</v>
      </c>
      <c r="GO167" s="91">
        <f t="shared" si="636"/>
        <v>0</v>
      </c>
      <c r="GP167" s="91">
        <f t="shared" si="617"/>
        <v>0</v>
      </c>
      <c r="GQ167" s="91">
        <f t="shared" si="618"/>
        <v>0</v>
      </c>
      <c r="GR167" s="91">
        <f t="shared" si="619"/>
        <v>0</v>
      </c>
      <c r="GS167" s="91">
        <f t="shared" si="620"/>
        <v>0</v>
      </c>
      <c r="GT167" s="91">
        <f t="shared" si="621"/>
        <v>0</v>
      </c>
      <c r="GU167" s="91">
        <f t="shared" si="597"/>
        <v>0</v>
      </c>
      <c r="GV167" s="91">
        <f t="shared" si="598"/>
        <v>0</v>
      </c>
      <c r="GW167" s="91">
        <f t="shared" si="599"/>
        <v>0</v>
      </c>
      <c r="GX167" s="91">
        <f t="shared" si="600"/>
        <v>0</v>
      </c>
      <c r="GY167" s="91">
        <f t="shared" si="601"/>
        <v>0</v>
      </c>
      <c r="GZ167" s="91">
        <f t="shared" si="602"/>
        <v>0</v>
      </c>
      <c r="HA167" s="91">
        <f t="shared" si="603"/>
        <v>0</v>
      </c>
      <c r="HB167" s="91">
        <f t="shared" si="604"/>
        <v>0</v>
      </c>
      <c r="HC167" s="91">
        <f t="shared" si="605"/>
        <v>0</v>
      </c>
      <c r="HD167" s="91">
        <f t="shared" si="606"/>
        <v>0</v>
      </c>
      <c r="HE167" s="91">
        <f t="shared" si="607"/>
        <v>0</v>
      </c>
      <c r="HF167" s="91">
        <f t="shared" si="608"/>
        <v>0</v>
      </c>
      <c r="HG167" s="91">
        <f t="shared" si="609"/>
        <v>0</v>
      </c>
      <c r="HH167" s="91">
        <f t="shared" si="610"/>
        <v>0</v>
      </c>
      <c r="HI167" s="91">
        <f t="shared" si="611"/>
        <v>0</v>
      </c>
      <c r="HJ167" s="91">
        <f t="shared" si="612"/>
        <v>0</v>
      </c>
      <c r="HK167" s="91">
        <f t="shared" si="613"/>
        <v>0</v>
      </c>
      <c r="HL167" s="91">
        <f t="shared" si="614"/>
        <v>0</v>
      </c>
      <c r="HM167" s="91">
        <f t="shared" si="615"/>
        <v>0</v>
      </c>
      <c r="HN167" s="91">
        <f t="shared" si="616"/>
        <v>0</v>
      </c>
      <c r="HP167" s="91">
        <f t="shared" si="556"/>
        <v>0</v>
      </c>
      <c r="HR167" s="262">
        <f t="shared" si="557"/>
        <v>0</v>
      </c>
      <c r="HS167" s="91">
        <f>HR167-'SS to Constituents'!F167</f>
        <v>0</v>
      </c>
      <c r="HV167" s="289" t="str">
        <f t="shared" si="558"/>
        <v>3.1.GTANC</v>
      </c>
      <c r="HW167" s="262">
        <f t="shared" si="435"/>
        <v>0</v>
      </c>
      <c r="HX167" s="262">
        <f t="shared" si="436"/>
        <v>0</v>
      </c>
      <c r="HY167" s="262">
        <f t="shared" si="437"/>
        <v>0</v>
      </c>
      <c r="HZ167" s="262">
        <f t="shared" si="438"/>
        <v>0</v>
      </c>
      <c r="IA167" s="262">
        <f t="shared" si="439"/>
        <v>0</v>
      </c>
      <c r="IB167" s="262">
        <f t="shared" si="440"/>
        <v>0</v>
      </c>
      <c r="IC167" s="262">
        <f t="shared" si="441"/>
        <v>0</v>
      </c>
      <c r="ID167" s="262">
        <f t="shared" si="442"/>
        <v>0</v>
      </c>
      <c r="IE167" s="262">
        <f t="shared" si="443"/>
        <v>0</v>
      </c>
      <c r="IF167" s="262">
        <f t="shared" si="444"/>
        <v>0</v>
      </c>
      <c r="IG167" s="262">
        <f t="shared" si="445"/>
        <v>0</v>
      </c>
      <c r="IH167" s="262">
        <f t="shared" si="446"/>
        <v>0</v>
      </c>
      <c r="II167" s="262">
        <f t="shared" si="447"/>
        <v>0</v>
      </c>
      <c r="IJ167" s="262">
        <f t="shared" si="448"/>
        <v>0</v>
      </c>
      <c r="IK167" s="262">
        <f t="shared" si="449"/>
        <v>0</v>
      </c>
      <c r="IL167" s="262">
        <f t="shared" si="450"/>
        <v>0</v>
      </c>
      <c r="IM167" s="262">
        <f t="shared" si="451"/>
        <v>0</v>
      </c>
      <c r="IN167" s="262">
        <f t="shared" si="452"/>
        <v>0</v>
      </c>
      <c r="IO167" s="262">
        <f t="shared" si="453"/>
        <v>0</v>
      </c>
      <c r="IP167" s="262">
        <f t="shared" si="454"/>
        <v>0</v>
      </c>
      <c r="IQ167" s="262">
        <f t="shared" si="455"/>
        <v>0</v>
      </c>
      <c r="IR167" s="262">
        <f t="shared" si="456"/>
        <v>0</v>
      </c>
      <c r="IS167" s="262">
        <f t="shared" si="457"/>
        <v>0</v>
      </c>
      <c r="IT167" s="262">
        <f t="shared" si="458"/>
        <v>0</v>
      </c>
      <c r="IU167" s="262">
        <f t="shared" si="459"/>
        <v>0</v>
      </c>
      <c r="IV167" s="262">
        <f t="shared" si="460"/>
        <v>0</v>
      </c>
      <c r="IW167" s="262">
        <f t="shared" si="461"/>
        <v>0</v>
      </c>
      <c r="IX167" s="262">
        <f t="shared" si="462"/>
        <v>0</v>
      </c>
      <c r="IY167" s="262">
        <f t="shared" si="463"/>
        <v>0</v>
      </c>
      <c r="IZ167" s="262">
        <f t="shared" si="464"/>
        <v>0</v>
      </c>
      <c r="JA167" s="262">
        <f t="shared" si="465"/>
        <v>0</v>
      </c>
      <c r="JB167" s="262">
        <f t="shared" si="466"/>
        <v>0</v>
      </c>
      <c r="JC167" s="262">
        <f t="shared" si="467"/>
        <v>0</v>
      </c>
      <c r="JD167" s="262">
        <f t="shared" si="468"/>
        <v>0</v>
      </c>
      <c r="JE167" s="262">
        <f t="shared" si="469"/>
        <v>0</v>
      </c>
      <c r="JF167" s="262">
        <f t="shared" si="470"/>
        <v>0</v>
      </c>
      <c r="JG167" s="262">
        <f t="shared" si="471"/>
        <v>0</v>
      </c>
      <c r="JH167" s="262">
        <f t="shared" si="472"/>
        <v>0</v>
      </c>
      <c r="JI167" s="262">
        <f t="shared" si="473"/>
        <v>0</v>
      </c>
      <c r="JJ167" s="262">
        <f t="shared" si="474"/>
        <v>0</v>
      </c>
      <c r="JK167" s="262">
        <f t="shared" si="475"/>
        <v>0</v>
      </c>
      <c r="JL167" s="262">
        <f t="shared" si="476"/>
        <v>0</v>
      </c>
      <c r="JM167" s="262">
        <f t="shared" si="477"/>
        <v>0</v>
      </c>
      <c r="JN167" s="262">
        <f t="shared" si="478"/>
        <v>0</v>
      </c>
      <c r="JO167" s="262">
        <f t="shared" si="479"/>
        <v>0</v>
      </c>
      <c r="JP167" s="262">
        <f t="shared" si="480"/>
        <v>0</v>
      </c>
      <c r="JQ167" s="262">
        <f t="shared" si="481"/>
        <v>0</v>
      </c>
      <c r="JR167" s="262">
        <f t="shared" si="482"/>
        <v>0</v>
      </c>
      <c r="JS167" s="262">
        <f t="shared" si="483"/>
        <v>0</v>
      </c>
      <c r="JT167" s="262">
        <f t="shared" si="484"/>
        <v>0</v>
      </c>
      <c r="JU167" s="262">
        <f t="shared" si="485"/>
        <v>0</v>
      </c>
      <c r="JV167" s="262">
        <f t="shared" si="486"/>
        <v>0</v>
      </c>
      <c r="JW167" s="262">
        <f t="shared" si="487"/>
        <v>0</v>
      </c>
      <c r="JX167" s="262">
        <f t="shared" si="488"/>
        <v>0</v>
      </c>
      <c r="JY167" s="262">
        <f t="shared" si="489"/>
        <v>0</v>
      </c>
      <c r="JZ167" s="262">
        <f t="shared" si="490"/>
        <v>0</v>
      </c>
      <c r="KA167" s="262">
        <f t="shared" si="491"/>
        <v>0</v>
      </c>
      <c r="KB167" s="262">
        <f t="shared" si="492"/>
        <v>0</v>
      </c>
      <c r="KC167" s="262">
        <f t="shared" si="493"/>
        <v>0</v>
      </c>
      <c r="KD167" s="262">
        <f t="shared" si="494"/>
        <v>0</v>
      </c>
      <c r="KE167" s="262">
        <f t="shared" si="495"/>
        <v>0</v>
      </c>
      <c r="KF167" s="262">
        <f t="shared" si="496"/>
        <v>0</v>
      </c>
      <c r="KG167" s="262">
        <f t="shared" si="497"/>
        <v>0</v>
      </c>
      <c r="KH167" s="262">
        <f t="shared" si="498"/>
        <v>0</v>
      </c>
      <c r="KI167" s="262">
        <f t="shared" si="499"/>
        <v>0</v>
      </c>
      <c r="KJ167" s="262">
        <f t="shared" si="500"/>
        <v>0</v>
      </c>
      <c r="KK167" s="262">
        <f t="shared" si="501"/>
        <v>0</v>
      </c>
      <c r="KL167" s="262">
        <f t="shared" si="502"/>
        <v>0</v>
      </c>
      <c r="KM167" s="262">
        <f t="shared" si="503"/>
        <v>0</v>
      </c>
      <c r="KN167" s="262">
        <f t="shared" si="504"/>
        <v>0</v>
      </c>
      <c r="KO167" s="262">
        <f t="shared" si="505"/>
        <v>0</v>
      </c>
      <c r="KP167" s="262">
        <f t="shared" si="506"/>
        <v>0</v>
      </c>
      <c r="KQ167" s="262">
        <f t="shared" si="507"/>
        <v>0</v>
      </c>
      <c r="KR167" s="262">
        <f t="shared" si="508"/>
        <v>0</v>
      </c>
      <c r="KS167" s="262">
        <f t="shared" si="509"/>
        <v>0</v>
      </c>
      <c r="KT167" s="262">
        <f t="shared" si="510"/>
        <v>0</v>
      </c>
      <c r="KU167" s="262">
        <f t="shared" si="511"/>
        <v>0</v>
      </c>
      <c r="KV167" s="262">
        <f t="shared" si="512"/>
        <v>0</v>
      </c>
      <c r="KW167" s="262">
        <f t="shared" si="513"/>
        <v>0</v>
      </c>
      <c r="KX167" s="262">
        <f t="shared" si="514"/>
        <v>0</v>
      </c>
      <c r="KY167" s="262">
        <f t="shared" si="515"/>
        <v>0</v>
      </c>
      <c r="KZ167" s="262">
        <f t="shared" si="516"/>
        <v>0</v>
      </c>
      <c r="LA167" s="262">
        <f t="shared" si="517"/>
        <v>0</v>
      </c>
      <c r="LB167" s="262">
        <f t="shared" si="518"/>
        <v>0</v>
      </c>
      <c r="LC167" s="262">
        <f t="shared" si="519"/>
        <v>0</v>
      </c>
      <c r="LD167" s="262">
        <f t="shared" si="520"/>
        <v>0</v>
      </c>
      <c r="LE167" s="262">
        <f t="shared" si="521"/>
        <v>0</v>
      </c>
      <c r="LF167" s="262">
        <f t="shared" si="522"/>
        <v>0</v>
      </c>
      <c r="LG167" s="262">
        <f t="shared" si="523"/>
        <v>0</v>
      </c>
      <c r="LH167" s="262">
        <f t="shared" si="524"/>
        <v>0</v>
      </c>
      <c r="LI167" s="262">
        <f t="shared" si="525"/>
        <v>0</v>
      </c>
      <c r="LJ167" s="262">
        <f t="shared" si="526"/>
        <v>0</v>
      </c>
      <c r="LK167" s="262">
        <f t="shared" si="527"/>
        <v>0</v>
      </c>
      <c r="LL167" s="262">
        <f t="shared" si="528"/>
        <v>0</v>
      </c>
    </row>
    <row r="168" spans="2:324" ht="39.950000000000003" hidden="1" customHeight="1" x14ac:dyDescent="0.25">
      <c r="B168" s="5">
        <v>3.1</v>
      </c>
      <c r="C168" s="68" t="s">
        <v>57</v>
      </c>
      <c r="D168" s="5" t="s">
        <v>76</v>
      </c>
      <c r="F168" s="262">
        <f>'SS to Constituents'!N168</f>
        <v>0</v>
      </c>
      <c r="H168" s="262">
        <f>'SS to Constituents'!O168</f>
        <v>0</v>
      </c>
      <c r="I168" s="264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X168" s="91">
        <f t="shared" si="529"/>
        <v>0</v>
      </c>
      <c r="Y168" s="91">
        <f t="shared" si="530"/>
        <v>0</v>
      </c>
      <c r="Z168" s="91">
        <f t="shared" si="531"/>
        <v>0</v>
      </c>
      <c r="AA168" s="91">
        <f t="shared" si="532"/>
        <v>0</v>
      </c>
      <c r="AB168" s="91">
        <f t="shared" si="533"/>
        <v>0</v>
      </c>
      <c r="AC168" s="91">
        <f t="shared" si="534"/>
        <v>0</v>
      </c>
      <c r="AD168" s="91">
        <f t="shared" si="535"/>
        <v>0</v>
      </c>
      <c r="AE168" s="91">
        <f t="shared" si="536"/>
        <v>0</v>
      </c>
      <c r="AF168" s="91">
        <f t="shared" si="537"/>
        <v>0</v>
      </c>
      <c r="AG168" s="91">
        <f t="shared" si="538"/>
        <v>0</v>
      </c>
      <c r="AH168" s="91">
        <f t="shared" si="539"/>
        <v>0</v>
      </c>
      <c r="AI168" s="91">
        <f t="shared" si="540"/>
        <v>0</v>
      </c>
      <c r="AJ168" s="91">
        <f t="shared" si="541"/>
        <v>0</v>
      </c>
      <c r="AL168" s="91">
        <f t="shared" si="542"/>
        <v>0</v>
      </c>
      <c r="AM168" s="91">
        <f t="shared" si="543"/>
        <v>0</v>
      </c>
      <c r="AN168" s="91">
        <f t="shared" si="544"/>
        <v>0</v>
      </c>
      <c r="AO168" s="91">
        <f t="shared" si="545"/>
        <v>0</v>
      </c>
      <c r="AP168" s="91">
        <f t="shared" si="546"/>
        <v>0</v>
      </c>
      <c r="AR168" s="91">
        <f t="shared" si="547"/>
        <v>0</v>
      </c>
      <c r="AS168" s="91">
        <f t="shared" si="548"/>
        <v>0</v>
      </c>
      <c r="AT168" s="91">
        <f t="shared" si="549"/>
        <v>0</v>
      </c>
      <c r="AV168" s="91">
        <f t="shared" si="550"/>
        <v>0</v>
      </c>
      <c r="AX168" s="91">
        <f t="shared" si="551"/>
        <v>0</v>
      </c>
      <c r="AZ168" s="91">
        <f t="shared" si="552"/>
        <v>0</v>
      </c>
      <c r="BB168" s="262">
        <f>'SS to Constituents'!P168</f>
        <v>0</v>
      </c>
      <c r="BC168" s="264"/>
      <c r="BD168" s="285"/>
      <c r="BE168" s="285"/>
      <c r="BF168" s="285"/>
      <c r="BG168" s="285"/>
      <c r="BH168" s="285"/>
      <c r="BI168" s="285"/>
      <c r="BJ168" s="285"/>
      <c r="BK168" s="285"/>
      <c r="BL168" s="285"/>
      <c r="BM168" s="285"/>
      <c r="BN168" s="285"/>
      <c r="BO168" s="285"/>
      <c r="BP168" s="285"/>
      <c r="BQ168" s="285"/>
      <c r="BR168" s="285"/>
      <c r="BS168" s="285"/>
      <c r="BT168" s="285"/>
      <c r="BU168" s="285"/>
      <c r="BV168" s="285"/>
      <c r="BW168" s="285"/>
      <c r="BY168" s="91">
        <f t="shared" si="553"/>
        <v>0</v>
      </c>
      <c r="BZ168" s="91">
        <f t="shared" si="570"/>
        <v>0</v>
      </c>
      <c r="CA168" s="91">
        <f t="shared" si="571"/>
        <v>0</v>
      </c>
      <c r="CB168" s="91">
        <f t="shared" si="572"/>
        <v>0</v>
      </c>
      <c r="CC168" s="91">
        <f t="shared" si="573"/>
        <v>0</v>
      </c>
      <c r="CD168" s="91">
        <f t="shared" si="574"/>
        <v>0</v>
      </c>
      <c r="CE168" s="91">
        <f t="shared" si="575"/>
        <v>0</v>
      </c>
      <c r="CF168" s="91">
        <f t="shared" si="576"/>
        <v>0</v>
      </c>
      <c r="CG168" s="91">
        <f t="shared" si="577"/>
        <v>0</v>
      </c>
      <c r="CH168" s="91">
        <f t="shared" si="559"/>
        <v>0</v>
      </c>
      <c r="CI168" s="91">
        <f t="shared" si="560"/>
        <v>0</v>
      </c>
      <c r="CJ168" s="91">
        <f t="shared" si="561"/>
        <v>0</v>
      </c>
      <c r="CK168" s="91">
        <f t="shared" si="562"/>
        <v>0</v>
      </c>
      <c r="CL168" s="91">
        <f t="shared" si="563"/>
        <v>0</v>
      </c>
      <c r="CM168" s="91">
        <f t="shared" si="564"/>
        <v>0</v>
      </c>
      <c r="CN168" s="91">
        <f t="shared" si="565"/>
        <v>0</v>
      </c>
      <c r="CO168" s="91">
        <f t="shared" si="566"/>
        <v>0</v>
      </c>
      <c r="CP168" s="91">
        <f t="shared" si="567"/>
        <v>0</v>
      </c>
      <c r="CQ168" s="91">
        <f t="shared" si="568"/>
        <v>0</v>
      </c>
      <c r="CR168" s="91">
        <f t="shared" si="569"/>
        <v>0</v>
      </c>
      <c r="CT168" s="91">
        <f t="shared" si="554"/>
        <v>0</v>
      </c>
      <c r="CV168" s="262">
        <f>'SS to Constituents'!Q168</f>
        <v>0</v>
      </c>
      <c r="CW168" s="264"/>
      <c r="CX168" s="285"/>
      <c r="CY168" s="285"/>
      <c r="CZ168" s="285"/>
      <c r="DA168" s="285"/>
      <c r="DB168" s="285"/>
      <c r="DC168" s="285"/>
      <c r="DD168" s="285"/>
      <c r="DE168" s="285"/>
      <c r="DF168" s="285"/>
      <c r="DG168" s="285"/>
      <c r="DH168" s="285"/>
      <c r="DI168" s="285"/>
      <c r="DJ168" s="285"/>
      <c r="DK168" s="285"/>
      <c r="DL168" s="285"/>
      <c r="DM168" s="285"/>
      <c r="DN168" s="285"/>
      <c r="DO168" s="285"/>
      <c r="DP168" s="285"/>
      <c r="DQ168" s="285"/>
      <c r="DR168" s="285"/>
      <c r="DS168" s="285"/>
      <c r="DT168" s="285"/>
      <c r="DU168" s="285"/>
      <c r="DV168" s="285"/>
      <c r="DW168" s="285"/>
      <c r="DX168" s="285"/>
      <c r="DY168" s="285"/>
      <c r="DZ168" s="285"/>
      <c r="EA168" s="285"/>
      <c r="EB168" s="285"/>
      <c r="EC168" s="285"/>
      <c r="ED168" s="285"/>
      <c r="EE168" s="285"/>
      <c r="EF168" s="285"/>
      <c r="EG168" s="285"/>
      <c r="EH168" s="285"/>
      <c r="EI168" s="285"/>
      <c r="EJ168" s="285"/>
      <c r="EK168" s="285"/>
      <c r="EL168" s="285"/>
      <c r="EM168" s="285"/>
      <c r="EN168" s="285"/>
      <c r="EO168" s="285"/>
      <c r="EP168" s="285"/>
      <c r="EQ168" s="285"/>
      <c r="ER168" s="285"/>
      <c r="ES168" s="285"/>
      <c r="ET168" s="285"/>
      <c r="EU168" s="285"/>
      <c r="EV168" s="285"/>
      <c r="EW168" s="285"/>
      <c r="EX168" s="285"/>
      <c r="EY168" s="285"/>
      <c r="EZ168" s="285"/>
      <c r="FA168" s="285"/>
      <c r="FB168" s="285"/>
      <c r="FC168" s="285"/>
      <c r="FD168" s="285"/>
      <c r="FE168" s="285"/>
      <c r="FG168" s="91">
        <f t="shared" si="555"/>
        <v>0</v>
      </c>
      <c r="FH168" s="91">
        <f t="shared" si="579"/>
        <v>0</v>
      </c>
      <c r="FI168" s="91">
        <f t="shared" si="580"/>
        <v>0</v>
      </c>
      <c r="FJ168" s="91">
        <f t="shared" si="581"/>
        <v>0</v>
      </c>
      <c r="FK168" s="91">
        <f t="shared" si="582"/>
        <v>0</v>
      </c>
      <c r="FL168" s="91">
        <f t="shared" si="583"/>
        <v>0</v>
      </c>
      <c r="FM168" s="91">
        <f t="shared" si="584"/>
        <v>0</v>
      </c>
      <c r="FN168" s="91">
        <f t="shared" si="585"/>
        <v>0</v>
      </c>
      <c r="FO168" s="91">
        <f t="shared" si="586"/>
        <v>0</v>
      </c>
      <c r="FP168" s="91">
        <f t="shared" si="587"/>
        <v>0</v>
      </c>
      <c r="FQ168" s="91">
        <f t="shared" si="588"/>
        <v>0</v>
      </c>
      <c r="FR168" s="91">
        <f t="shared" si="589"/>
        <v>0</v>
      </c>
      <c r="FS168" s="91">
        <f t="shared" si="590"/>
        <v>0</v>
      </c>
      <c r="FT168" s="91">
        <f t="shared" si="591"/>
        <v>0</v>
      </c>
      <c r="FU168" s="91">
        <f t="shared" si="592"/>
        <v>0</v>
      </c>
      <c r="FV168" s="91">
        <f t="shared" si="593"/>
        <v>0</v>
      </c>
      <c r="FW168" s="91">
        <f t="shared" si="578"/>
        <v>0</v>
      </c>
      <c r="FX168" s="91">
        <f t="shared" si="594"/>
        <v>0</v>
      </c>
      <c r="FY168" s="91">
        <f t="shared" si="595"/>
        <v>0</v>
      </c>
      <c r="FZ168" s="91">
        <f t="shared" si="596"/>
        <v>0</v>
      </c>
      <c r="GA168" s="91">
        <f t="shared" si="622"/>
        <v>0</v>
      </c>
      <c r="GB168" s="91">
        <f t="shared" si="623"/>
        <v>0</v>
      </c>
      <c r="GC168" s="91">
        <f t="shared" si="624"/>
        <v>0</v>
      </c>
      <c r="GD168" s="91">
        <f t="shared" si="625"/>
        <v>0</v>
      </c>
      <c r="GE168" s="91">
        <f t="shared" si="626"/>
        <v>0</v>
      </c>
      <c r="GF168" s="91">
        <f t="shared" si="627"/>
        <v>0</v>
      </c>
      <c r="GG168" s="91">
        <f t="shared" si="628"/>
        <v>0</v>
      </c>
      <c r="GH168" s="91">
        <f t="shared" si="629"/>
        <v>0</v>
      </c>
      <c r="GI168" s="91">
        <f t="shared" si="630"/>
        <v>0</v>
      </c>
      <c r="GJ168" s="91">
        <f t="shared" si="631"/>
        <v>0</v>
      </c>
      <c r="GK168" s="91">
        <f t="shared" si="632"/>
        <v>0</v>
      </c>
      <c r="GL168" s="91">
        <f t="shared" si="633"/>
        <v>0</v>
      </c>
      <c r="GM168" s="91">
        <f t="shared" si="634"/>
        <v>0</v>
      </c>
      <c r="GN168" s="91">
        <f t="shared" si="635"/>
        <v>0</v>
      </c>
      <c r="GO168" s="91">
        <f t="shared" si="636"/>
        <v>0</v>
      </c>
      <c r="GP168" s="91">
        <f t="shared" si="617"/>
        <v>0</v>
      </c>
      <c r="GQ168" s="91">
        <f t="shared" si="618"/>
        <v>0</v>
      </c>
      <c r="GR168" s="91">
        <f t="shared" si="619"/>
        <v>0</v>
      </c>
      <c r="GS168" s="91">
        <f t="shared" si="620"/>
        <v>0</v>
      </c>
      <c r="GT168" s="91">
        <f t="shared" si="621"/>
        <v>0</v>
      </c>
      <c r="GU168" s="91">
        <f t="shared" si="597"/>
        <v>0</v>
      </c>
      <c r="GV168" s="91">
        <f t="shared" si="598"/>
        <v>0</v>
      </c>
      <c r="GW168" s="91">
        <f t="shared" si="599"/>
        <v>0</v>
      </c>
      <c r="GX168" s="91">
        <f t="shared" si="600"/>
        <v>0</v>
      </c>
      <c r="GY168" s="91">
        <f t="shared" si="601"/>
        <v>0</v>
      </c>
      <c r="GZ168" s="91">
        <f t="shared" si="602"/>
        <v>0</v>
      </c>
      <c r="HA168" s="91">
        <f t="shared" si="603"/>
        <v>0</v>
      </c>
      <c r="HB168" s="91">
        <f t="shared" si="604"/>
        <v>0</v>
      </c>
      <c r="HC168" s="91">
        <f t="shared" si="605"/>
        <v>0</v>
      </c>
      <c r="HD168" s="91">
        <f t="shared" si="606"/>
        <v>0</v>
      </c>
      <c r="HE168" s="91">
        <f t="shared" si="607"/>
        <v>0</v>
      </c>
      <c r="HF168" s="91">
        <f t="shared" si="608"/>
        <v>0</v>
      </c>
      <c r="HG168" s="91">
        <f t="shared" si="609"/>
        <v>0</v>
      </c>
      <c r="HH168" s="91">
        <f t="shared" si="610"/>
        <v>0</v>
      </c>
      <c r="HI168" s="91">
        <f t="shared" si="611"/>
        <v>0</v>
      </c>
      <c r="HJ168" s="91">
        <f t="shared" si="612"/>
        <v>0</v>
      </c>
      <c r="HK168" s="91">
        <f t="shared" si="613"/>
        <v>0</v>
      </c>
      <c r="HL168" s="91">
        <f t="shared" si="614"/>
        <v>0</v>
      </c>
      <c r="HM168" s="91">
        <f t="shared" si="615"/>
        <v>0</v>
      </c>
      <c r="HN168" s="91">
        <f t="shared" si="616"/>
        <v>0</v>
      </c>
      <c r="HP168" s="91">
        <f t="shared" si="556"/>
        <v>0</v>
      </c>
      <c r="HR168" s="262">
        <f t="shared" si="557"/>
        <v>0</v>
      </c>
      <c r="HS168" s="91">
        <f>HR168-'SS to Constituents'!F168</f>
        <v>0</v>
      </c>
      <c r="HV168" s="289" t="str">
        <f t="shared" si="558"/>
        <v>3.1.IGTAC</v>
      </c>
      <c r="HW168" s="262">
        <f t="shared" si="435"/>
        <v>0</v>
      </c>
      <c r="HX168" s="262">
        <f t="shared" si="436"/>
        <v>0</v>
      </c>
      <c r="HY168" s="262">
        <f t="shared" si="437"/>
        <v>0</v>
      </c>
      <c r="HZ168" s="262">
        <f t="shared" si="438"/>
        <v>0</v>
      </c>
      <c r="IA168" s="262">
        <f t="shared" si="439"/>
        <v>0</v>
      </c>
      <c r="IB168" s="262">
        <f t="shared" si="440"/>
        <v>0</v>
      </c>
      <c r="IC168" s="262">
        <f t="shared" si="441"/>
        <v>0</v>
      </c>
      <c r="ID168" s="262">
        <f t="shared" si="442"/>
        <v>0</v>
      </c>
      <c r="IE168" s="262">
        <f t="shared" si="443"/>
        <v>0</v>
      </c>
      <c r="IF168" s="262">
        <f t="shared" si="444"/>
        <v>0</v>
      </c>
      <c r="IG168" s="262">
        <f t="shared" si="445"/>
        <v>0</v>
      </c>
      <c r="IH168" s="262">
        <f t="shared" si="446"/>
        <v>0</v>
      </c>
      <c r="II168" s="262">
        <f t="shared" si="447"/>
        <v>0</v>
      </c>
      <c r="IJ168" s="262">
        <f t="shared" si="448"/>
        <v>0</v>
      </c>
      <c r="IK168" s="262">
        <f t="shared" si="449"/>
        <v>0</v>
      </c>
      <c r="IL168" s="262">
        <f t="shared" si="450"/>
        <v>0</v>
      </c>
      <c r="IM168" s="262">
        <f t="shared" si="451"/>
        <v>0</v>
      </c>
      <c r="IN168" s="262">
        <f t="shared" si="452"/>
        <v>0</v>
      </c>
      <c r="IO168" s="262">
        <f t="shared" si="453"/>
        <v>0</v>
      </c>
      <c r="IP168" s="262">
        <f t="shared" si="454"/>
        <v>0</v>
      </c>
      <c r="IQ168" s="262">
        <f t="shared" si="455"/>
        <v>0</v>
      </c>
      <c r="IR168" s="262">
        <f t="shared" si="456"/>
        <v>0</v>
      </c>
      <c r="IS168" s="262">
        <f t="shared" si="457"/>
        <v>0</v>
      </c>
      <c r="IT168" s="262">
        <f t="shared" si="458"/>
        <v>0</v>
      </c>
      <c r="IU168" s="262">
        <f t="shared" si="459"/>
        <v>0</v>
      </c>
      <c r="IV168" s="262">
        <f t="shared" si="460"/>
        <v>0</v>
      </c>
      <c r="IW168" s="262">
        <f t="shared" si="461"/>
        <v>0</v>
      </c>
      <c r="IX168" s="262">
        <f t="shared" si="462"/>
        <v>0</v>
      </c>
      <c r="IY168" s="262">
        <f t="shared" si="463"/>
        <v>0</v>
      </c>
      <c r="IZ168" s="262">
        <f t="shared" si="464"/>
        <v>0</v>
      </c>
      <c r="JA168" s="262">
        <f t="shared" si="465"/>
        <v>0</v>
      </c>
      <c r="JB168" s="262">
        <f t="shared" si="466"/>
        <v>0</v>
      </c>
      <c r="JC168" s="262">
        <f t="shared" si="467"/>
        <v>0</v>
      </c>
      <c r="JD168" s="262">
        <f t="shared" si="468"/>
        <v>0</v>
      </c>
      <c r="JE168" s="262">
        <f t="shared" si="469"/>
        <v>0</v>
      </c>
      <c r="JF168" s="262">
        <f t="shared" si="470"/>
        <v>0</v>
      </c>
      <c r="JG168" s="262">
        <f t="shared" si="471"/>
        <v>0</v>
      </c>
      <c r="JH168" s="262">
        <f t="shared" si="472"/>
        <v>0</v>
      </c>
      <c r="JI168" s="262">
        <f t="shared" si="473"/>
        <v>0</v>
      </c>
      <c r="JJ168" s="262">
        <f t="shared" si="474"/>
        <v>0</v>
      </c>
      <c r="JK168" s="262">
        <f t="shared" si="475"/>
        <v>0</v>
      </c>
      <c r="JL168" s="262">
        <f t="shared" si="476"/>
        <v>0</v>
      </c>
      <c r="JM168" s="262">
        <f t="shared" si="477"/>
        <v>0</v>
      </c>
      <c r="JN168" s="262">
        <f t="shared" si="478"/>
        <v>0</v>
      </c>
      <c r="JO168" s="262">
        <f t="shared" si="479"/>
        <v>0</v>
      </c>
      <c r="JP168" s="262">
        <f t="shared" si="480"/>
        <v>0</v>
      </c>
      <c r="JQ168" s="262">
        <f t="shared" si="481"/>
        <v>0</v>
      </c>
      <c r="JR168" s="262">
        <f t="shared" si="482"/>
        <v>0</v>
      </c>
      <c r="JS168" s="262">
        <f t="shared" si="483"/>
        <v>0</v>
      </c>
      <c r="JT168" s="262">
        <f t="shared" si="484"/>
        <v>0</v>
      </c>
      <c r="JU168" s="262">
        <f t="shared" si="485"/>
        <v>0</v>
      </c>
      <c r="JV168" s="262">
        <f t="shared" si="486"/>
        <v>0</v>
      </c>
      <c r="JW168" s="262">
        <f t="shared" si="487"/>
        <v>0</v>
      </c>
      <c r="JX168" s="262">
        <f t="shared" si="488"/>
        <v>0</v>
      </c>
      <c r="JY168" s="262">
        <f t="shared" si="489"/>
        <v>0</v>
      </c>
      <c r="JZ168" s="262">
        <f t="shared" si="490"/>
        <v>0</v>
      </c>
      <c r="KA168" s="262">
        <f t="shared" si="491"/>
        <v>0</v>
      </c>
      <c r="KB168" s="262">
        <f t="shared" si="492"/>
        <v>0</v>
      </c>
      <c r="KC168" s="262">
        <f t="shared" si="493"/>
        <v>0</v>
      </c>
      <c r="KD168" s="262">
        <f t="shared" si="494"/>
        <v>0</v>
      </c>
      <c r="KE168" s="262">
        <f t="shared" si="495"/>
        <v>0</v>
      </c>
      <c r="KF168" s="262">
        <f t="shared" si="496"/>
        <v>0</v>
      </c>
      <c r="KG168" s="262">
        <f t="shared" si="497"/>
        <v>0</v>
      </c>
      <c r="KH168" s="262">
        <f t="shared" si="498"/>
        <v>0</v>
      </c>
      <c r="KI168" s="262">
        <f t="shared" si="499"/>
        <v>0</v>
      </c>
      <c r="KJ168" s="262">
        <f t="shared" si="500"/>
        <v>0</v>
      </c>
      <c r="KK168" s="262">
        <f t="shared" si="501"/>
        <v>0</v>
      </c>
      <c r="KL168" s="262">
        <f t="shared" si="502"/>
        <v>0</v>
      </c>
      <c r="KM168" s="262">
        <f t="shared" si="503"/>
        <v>0</v>
      </c>
      <c r="KN168" s="262">
        <f t="shared" si="504"/>
        <v>0</v>
      </c>
      <c r="KO168" s="262">
        <f t="shared" si="505"/>
        <v>0</v>
      </c>
      <c r="KP168" s="262">
        <f t="shared" si="506"/>
        <v>0</v>
      </c>
      <c r="KQ168" s="262">
        <f t="shared" si="507"/>
        <v>0</v>
      </c>
      <c r="KR168" s="262">
        <f t="shared" si="508"/>
        <v>0</v>
      </c>
      <c r="KS168" s="262">
        <f t="shared" si="509"/>
        <v>0</v>
      </c>
      <c r="KT168" s="262">
        <f t="shared" si="510"/>
        <v>0</v>
      </c>
      <c r="KU168" s="262">
        <f t="shared" si="511"/>
        <v>0</v>
      </c>
      <c r="KV168" s="262">
        <f t="shared" si="512"/>
        <v>0</v>
      </c>
      <c r="KW168" s="262">
        <f t="shared" si="513"/>
        <v>0</v>
      </c>
      <c r="KX168" s="262">
        <f t="shared" si="514"/>
        <v>0</v>
      </c>
      <c r="KY168" s="262">
        <f t="shared" si="515"/>
        <v>0</v>
      </c>
      <c r="KZ168" s="262">
        <f t="shared" si="516"/>
        <v>0</v>
      </c>
      <c r="LA168" s="262">
        <f t="shared" si="517"/>
        <v>0</v>
      </c>
      <c r="LB168" s="262">
        <f t="shared" si="518"/>
        <v>0</v>
      </c>
      <c r="LC168" s="262">
        <f t="shared" si="519"/>
        <v>0</v>
      </c>
      <c r="LD168" s="262">
        <f t="shared" si="520"/>
        <v>0</v>
      </c>
      <c r="LE168" s="262">
        <f t="shared" si="521"/>
        <v>0</v>
      </c>
      <c r="LF168" s="262">
        <f t="shared" si="522"/>
        <v>0</v>
      </c>
      <c r="LG168" s="262">
        <f t="shared" si="523"/>
        <v>0</v>
      </c>
      <c r="LH168" s="262">
        <f t="shared" si="524"/>
        <v>0</v>
      </c>
      <c r="LI168" s="262">
        <f t="shared" si="525"/>
        <v>0</v>
      </c>
      <c r="LJ168" s="262">
        <f t="shared" si="526"/>
        <v>0</v>
      </c>
      <c r="LK168" s="262">
        <f t="shared" si="527"/>
        <v>0</v>
      </c>
      <c r="LL168" s="262">
        <f t="shared" si="528"/>
        <v>0</v>
      </c>
    </row>
    <row r="169" spans="2:324" ht="39.950000000000003" hidden="1" customHeight="1" x14ac:dyDescent="0.25">
      <c r="B169" s="5">
        <v>3.1</v>
      </c>
      <c r="C169" s="68" t="s">
        <v>57</v>
      </c>
      <c r="D169" s="5" t="s">
        <v>77</v>
      </c>
      <c r="F169" s="262">
        <f>'SS to Constituents'!N169</f>
        <v>0</v>
      </c>
      <c r="H169" s="262">
        <f>'SS to Constituents'!O169</f>
        <v>0</v>
      </c>
      <c r="I169" s="264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X169" s="91">
        <f t="shared" si="529"/>
        <v>0</v>
      </c>
      <c r="Y169" s="91">
        <f t="shared" si="530"/>
        <v>0</v>
      </c>
      <c r="Z169" s="91">
        <f t="shared" si="531"/>
        <v>0</v>
      </c>
      <c r="AA169" s="91">
        <f t="shared" si="532"/>
        <v>0</v>
      </c>
      <c r="AB169" s="91">
        <f t="shared" si="533"/>
        <v>0</v>
      </c>
      <c r="AC169" s="91">
        <f t="shared" si="534"/>
        <v>0</v>
      </c>
      <c r="AD169" s="91">
        <f t="shared" si="535"/>
        <v>0</v>
      </c>
      <c r="AE169" s="91">
        <f t="shared" si="536"/>
        <v>0</v>
      </c>
      <c r="AF169" s="91">
        <f t="shared" si="537"/>
        <v>0</v>
      </c>
      <c r="AG169" s="91">
        <f t="shared" si="538"/>
        <v>0</v>
      </c>
      <c r="AH169" s="91">
        <f t="shared" si="539"/>
        <v>0</v>
      </c>
      <c r="AI169" s="91">
        <f t="shared" si="540"/>
        <v>0</v>
      </c>
      <c r="AJ169" s="91">
        <f t="shared" si="541"/>
        <v>0</v>
      </c>
      <c r="AL169" s="91">
        <f t="shared" si="542"/>
        <v>0</v>
      </c>
      <c r="AM169" s="91">
        <f t="shared" si="543"/>
        <v>0</v>
      </c>
      <c r="AN169" s="91">
        <f t="shared" si="544"/>
        <v>0</v>
      </c>
      <c r="AO169" s="91">
        <f t="shared" si="545"/>
        <v>0</v>
      </c>
      <c r="AP169" s="91">
        <f t="shared" si="546"/>
        <v>0</v>
      </c>
      <c r="AR169" s="91">
        <f t="shared" si="547"/>
        <v>0</v>
      </c>
      <c r="AS169" s="91">
        <f t="shared" si="548"/>
        <v>0</v>
      </c>
      <c r="AT169" s="91">
        <f t="shared" si="549"/>
        <v>0</v>
      </c>
      <c r="AV169" s="91">
        <f t="shared" si="550"/>
        <v>0</v>
      </c>
      <c r="AX169" s="91">
        <f t="shared" si="551"/>
        <v>0</v>
      </c>
      <c r="AZ169" s="91">
        <f t="shared" si="552"/>
        <v>0</v>
      </c>
      <c r="BB169" s="262">
        <f>'SS to Constituents'!P169</f>
        <v>0</v>
      </c>
      <c r="BC169" s="264"/>
      <c r="BD169" s="285"/>
      <c r="BE169" s="285"/>
      <c r="BF169" s="285"/>
      <c r="BG169" s="285"/>
      <c r="BH169" s="285"/>
      <c r="BI169" s="285"/>
      <c r="BJ169" s="285"/>
      <c r="BK169" s="285"/>
      <c r="BL169" s="285"/>
      <c r="BM169" s="285"/>
      <c r="BN169" s="285"/>
      <c r="BO169" s="285"/>
      <c r="BP169" s="285"/>
      <c r="BQ169" s="285"/>
      <c r="BR169" s="285"/>
      <c r="BS169" s="285"/>
      <c r="BT169" s="285"/>
      <c r="BU169" s="285"/>
      <c r="BV169" s="285"/>
      <c r="BW169" s="285"/>
      <c r="BY169" s="91">
        <f t="shared" si="553"/>
        <v>0</v>
      </c>
      <c r="BZ169" s="91">
        <f t="shared" si="570"/>
        <v>0</v>
      </c>
      <c r="CA169" s="91">
        <f t="shared" si="571"/>
        <v>0</v>
      </c>
      <c r="CB169" s="91">
        <f t="shared" si="572"/>
        <v>0</v>
      </c>
      <c r="CC169" s="91">
        <f t="shared" si="573"/>
        <v>0</v>
      </c>
      <c r="CD169" s="91">
        <f t="shared" si="574"/>
        <v>0</v>
      </c>
      <c r="CE169" s="91">
        <f t="shared" si="575"/>
        <v>0</v>
      </c>
      <c r="CF169" s="91">
        <f t="shared" si="576"/>
        <v>0</v>
      </c>
      <c r="CG169" s="91">
        <f t="shared" si="577"/>
        <v>0</v>
      </c>
      <c r="CH169" s="91">
        <f t="shared" si="559"/>
        <v>0</v>
      </c>
      <c r="CI169" s="91">
        <f t="shared" si="560"/>
        <v>0</v>
      </c>
      <c r="CJ169" s="91">
        <f t="shared" si="561"/>
        <v>0</v>
      </c>
      <c r="CK169" s="91">
        <f t="shared" si="562"/>
        <v>0</v>
      </c>
      <c r="CL169" s="91">
        <f t="shared" si="563"/>
        <v>0</v>
      </c>
      <c r="CM169" s="91">
        <f t="shared" si="564"/>
        <v>0</v>
      </c>
      <c r="CN169" s="91">
        <f t="shared" si="565"/>
        <v>0</v>
      </c>
      <c r="CO169" s="91">
        <f t="shared" si="566"/>
        <v>0</v>
      </c>
      <c r="CP169" s="91">
        <f t="shared" si="567"/>
        <v>0</v>
      </c>
      <c r="CQ169" s="91">
        <f t="shared" si="568"/>
        <v>0</v>
      </c>
      <c r="CR169" s="91">
        <f t="shared" si="569"/>
        <v>0</v>
      </c>
      <c r="CT169" s="91">
        <f t="shared" si="554"/>
        <v>0</v>
      </c>
      <c r="CV169" s="262">
        <f>'SS to Constituents'!Q169</f>
        <v>0</v>
      </c>
      <c r="CW169" s="264"/>
      <c r="CX169" s="285"/>
      <c r="CY169" s="285"/>
      <c r="CZ169" s="285"/>
      <c r="DA169" s="285"/>
      <c r="DB169" s="285"/>
      <c r="DC169" s="285"/>
      <c r="DD169" s="285"/>
      <c r="DE169" s="285"/>
      <c r="DF169" s="285"/>
      <c r="DG169" s="285"/>
      <c r="DH169" s="285"/>
      <c r="DI169" s="285"/>
      <c r="DJ169" s="285"/>
      <c r="DK169" s="285"/>
      <c r="DL169" s="285"/>
      <c r="DM169" s="285"/>
      <c r="DN169" s="285"/>
      <c r="DO169" s="285"/>
      <c r="DP169" s="285"/>
      <c r="DQ169" s="285"/>
      <c r="DR169" s="285"/>
      <c r="DS169" s="285"/>
      <c r="DT169" s="285"/>
      <c r="DU169" s="285"/>
      <c r="DV169" s="285"/>
      <c r="DW169" s="285"/>
      <c r="DX169" s="285"/>
      <c r="DY169" s="285"/>
      <c r="DZ169" s="285"/>
      <c r="EA169" s="285"/>
      <c r="EB169" s="285"/>
      <c r="EC169" s="285"/>
      <c r="ED169" s="285"/>
      <c r="EE169" s="285"/>
      <c r="EF169" s="285"/>
      <c r="EG169" s="285"/>
      <c r="EH169" s="285"/>
      <c r="EI169" s="285"/>
      <c r="EJ169" s="285"/>
      <c r="EK169" s="285"/>
      <c r="EL169" s="285"/>
      <c r="EM169" s="285"/>
      <c r="EN169" s="285"/>
      <c r="EO169" s="285"/>
      <c r="EP169" s="285"/>
      <c r="EQ169" s="285"/>
      <c r="ER169" s="285"/>
      <c r="ES169" s="285"/>
      <c r="ET169" s="285"/>
      <c r="EU169" s="285"/>
      <c r="EV169" s="285"/>
      <c r="EW169" s="285"/>
      <c r="EX169" s="285"/>
      <c r="EY169" s="285"/>
      <c r="EZ169" s="285"/>
      <c r="FA169" s="285"/>
      <c r="FB169" s="285"/>
      <c r="FC169" s="285"/>
      <c r="FD169" s="285"/>
      <c r="FE169" s="285"/>
      <c r="FG169" s="91">
        <f t="shared" si="555"/>
        <v>0</v>
      </c>
      <c r="FH169" s="91">
        <f t="shared" si="579"/>
        <v>0</v>
      </c>
      <c r="FI169" s="91">
        <f t="shared" si="580"/>
        <v>0</v>
      </c>
      <c r="FJ169" s="91">
        <f t="shared" si="581"/>
        <v>0</v>
      </c>
      <c r="FK169" s="91">
        <f t="shared" si="582"/>
        <v>0</v>
      </c>
      <c r="FL169" s="91">
        <f t="shared" si="583"/>
        <v>0</v>
      </c>
      <c r="FM169" s="91">
        <f t="shared" si="584"/>
        <v>0</v>
      </c>
      <c r="FN169" s="91">
        <f t="shared" si="585"/>
        <v>0</v>
      </c>
      <c r="FO169" s="91">
        <f t="shared" si="586"/>
        <v>0</v>
      </c>
      <c r="FP169" s="91">
        <f t="shared" si="587"/>
        <v>0</v>
      </c>
      <c r="FQ169" s="91">
        <f t="shared" si="588"/>
        <v>0</v>
      </c>
      <c r="FR169" s="91">
        <f t="shared" si="589"/>
        <v>0</v>
      </c>
      <c r="FS169" s="91">
        <f t="shared" si="590"/>
        <v>0</v>
      </c>
      <c r="FT169" s="91">
        <f t="shared" si="591"/>
        <v>0</v>
      </c>
      <c r="FU169" s="91">
        <f t="shared" si="592"/>
        <v>0</v>
      </c>
      <c r="FV169" s="91">
        <f t="shared" si="593"/>
        <v>0</v>
      </c>
      <c r="FW169" s="91">
        <f t="shared" si="578"/>
        <v>0</v>
      </c>
      <c r="FX169" s="91">
        <f t="shared" si="594"/>
        <v>0</v>
      </c>
      <c r="FY169" s="91">
        <f t="shared" si="595"/>
        <v>0</v>
      </c>
      <c r="FZ169" s="91">
        <f t="shared" si="596"/>
        <v>0</v>
      </c>
      <c r="GA169" s="91">
        <f t="shared" si="622"/>
        <v>0</v>
      </c>
      <c r="GB169" s="91">
        <f t="shared" si="623"/>
        <v>0</v>
      </c>
      <c r="GC169" s="91">
        <f t="shared" si="624"/>
        <v>0</v>
      </c>
      <c r="GD169" s="91">
        <f t="shared" si="625"/>
        <v>0</v>
      </c>
      <c r="GE169" s="91">
        <f t="shared" si="626"/>
        <v>0</v>
      </c>
      <c r="GF169" s="91">
        <f t="shared" si="627"/>
        <v>0</v>
      </c>
      <c r="GG169" s="91">
        <f t="shared" si="628"/>
        <v>0</v>
      </c>
      <c r="GH169" s="91">
        <f t="shared" si="629"/>
        <v>0</v>
      </c>
      <c r="GI169" s="91">
        <f t="shared" si="630"/>
        <v>0</v>
      </c>
      <c r="GJ169" s="91">
        <f t="shared" si="631"/>
        <v>0</v>
      </c>
      <c r="GK169" s="91">
        <f t="shared" si="632"/>
        <v>0</v>
      </c>
      <c r="GL169" s="91">
        <f t="shared" si="633"/>
        <v>0</v>
      </c>
      <c r="GM169" s="91">
        <f t="shared" si="634"/>
        <v>0</v>
      </c>
      <c r="GN169" s="91">
        <f t="shared" si="635"/>
        <v>0</v>
      </c>
      <c r="GO169" s="91">
        <f t="shared" si="636"/>
        <v>0</v>
      </c>
      <c r="GP169" s="91">
        <f t="shared" si="617"/>
        <v>0</v>
      </c>
      <c r="GQ169" s="91">
        <f t="shared" si="618"/>
        <v>0</v>
      </c>
      <c r="GR169" s="91">
        <f t="shared" si="619"/>
        <v>0</v>
      </c>
      <c r="GS169" s="91">
        <f t="shared" si="620"/>
        <v>0</v>
      </c>
      <c r="GT169" s="91">
        <f t="shared" si="621"/>
        <v>0</v>
      </c>
      <c r="GU169" s="91">
        <f t="shared" si="597"/>
        <v>0</v>
      </c>
      <c r="GV169" s="91">
        <f t="shared" si="598"/>
        <v>0</v>
      </c>
      <c r="GW169" s="91">
        <f t="shared" si="599"/>
        <v>0</v>
      </c>
      <c r="GX169" s="91">
        <f t="shared" si="600"/>
        <v>0</v>
      </c>
      <c r="GY169" s="91">
        <f t="shared" si="601"/>
        <v>0</v>
      </c>
      <c r="GZ169" s="91">
        <f t="shared" si="602"/>
        <v>0</v>
      </c>
      <c r="HA169" s="91">
        <f t="shared" si="603"/>
        <v>0</v>
      </c>
      <c r="HB169" s="91">
        <f t="shared" si="604"/>
        <v>0</v>
      </c>
      <c r="HC169" s="91">
        <f t="shared" si="605"/>
        <v>0</v>
      </c>
      <c r="HD169" s="91">
        <f t="shared" si="606"/>
        <v>0</v>
      </c>
      <c r="HE169" s="91">
        <f t="shared" si="607"/>
        <v>0</v>
      </c>
      <c r="HF169" s="91">
        <f t="shared" si="608"/>
        <v>0</v>
      </c>
      <c r="HG169" s="91">
        <f t="shared" si="609"/>
        <v>0</v>
      </c>
      <c r="HH169" s="91">
        <f t="shared" si="610"/>
        <v>0</v>
      </c>
      <c r="HI169" s="91">
        <f t="shared" si="611"/>
        <v>0</v>
      </c>
      <c r="HJ169" s="91">
        <f t="shared" si="612"/>
        <v>0</v>
      </c>
      <c r="HK169" s="91">
        <f t="shared" si="613"/>
        <v>0</v>
      </c>
      <c r="HL169" s="91">
        <f t="shared" si="614"/>
        <v>0</v>
      </c>
      <c r="HM169" s="91">
        <f t="shared" si="615"/>
        <v>0</v>
      </c>
      <c r="HN169" s="91">
        <f t="shared" si="616"/>
        <v>0</v>
      </c>
      <c r="HP169" s="91">
        <f t="shared" si="556"/>
        <v>0</v>
      </c>
      <c r="HR169" s="262">
        <f t="shared" si="557"/>
        <v>0</v>
      </c>
      <c r="HS169" s="91">
        <f>HR169-'SS to Constituents'!F169</f>
        <v>0</v>
      </c>
      <c r="HV169" s="289" t="str">
        <f t="shared" si="558"/>
        <v>3.1.IGTANC</v>
      </c>
      <c r="HW169" s="262">
        <f t="shared" si="435"/>
        <v>0</v>
      </c>
      <c r="HX169" s="262">
        <f t="shared" si="436"/>
        <v>0</v>
      </c>
      <c r="HY169" s="262">
        <f t="shared" si="437"/>
        <v>0</v>
      </c>
      <c r="HZ169" s="262">
        <f t="shared" si="438"/>
        <v>0</v>
      </c>
      <c r="IA169" s="262">
        <f t="shared" si="439"/>
        <v>0</v>
      </c>
      <c r="IB169" s="262">
        <f t="shared" si="440"/>
        <v>0</v>
      </c>
      <c r="IC169" s="262">
        <f t="shared" si="441"/>
        <v>0</v>
      </c>
      <c r="ID169" s="262">
        <f t="shared" si="442"/>
        <v>0</v>
      </c>
      <c r="IE169" s="262">
        <f t="shared" si="443"/>
        <v>0</v>
      </c>
      <c r="IF169" s="262">
        <f t="shared" si="444"/>
        <v>0</v>
      </c>
      <c r="IG169" s="262">
        <f t="shared" si="445"/>
        <v>0</v>
      </c>
      <c r="IH169" s="262">
        <f t="shared" si="446"/>
        <v>0</v>
      </c>
      <c r="II169" s="262">
        <f t="shared" si="447"/>
        <v>0</v>
      </c>
      <c r="IJ169" s="262">
        <f t="shared" si="448"/>
        <v>0</v>
      </c>
      <c r="IK169" s="262">
        <f t="shared" si="449"/>
        <v>0</v>
      </c>
      <c r="IL169" s="262">
        <f t="shared" si="450"/>
        <v>0</v>
      </c>
      <c r="IM169" s="262">
        <f t="shared" si="451"/>
        <v>0</v>
      </c>
      <c r="IN169" s="262">
        <f t="shared" si="452"/>
        <v>0</v>
      </c>
      <c r="IO169" s="262">
        <f t="shared" si="453"/>
        <v>0</v>
      </c>
      <c r="IP169" s="262">
        <f t="shared" si="454"/>
        <v>0</v>
      </c>
      <c r="IQ169" s="262">
        <f t="shared" si="455"/>
        <v>0</v>
      </c>
      <c r="IR169" s="262">
        <f t="shared" si="456"/>
        <v>0</v>
      </c>
      <c r="IS169" s="262">
        <f t="shared" si="457"/>
        <v>0</v>
      </c>
      <c r="IT169" s="262">
        <f t="shared" si="458"/>
        <v>0</v>
      </c>
      <c r="IU169" s="262">
        <f t="shared" si="459"/>
        <v>0</v>
      </c>
      <c r="IV169" s="262">
        <f t="shared" si="460"/>
        <v>0</v>
      </c>
      <c r="IW169" s="262">
        <f t="shared" si="461"/>
        <v>0</v>
      </c>
      <c r="IX169" s="262">
        <f t="shared" si="462"/>
        <v>0</v>
      </c>
      <c r="IY169" s="262">
        <f t="shared" si="463"/>
        <v>0</v>
      </c>
      <c r="IZ169" s="262">
        <f t="shared" si="464"/>
        <v>0</v>
      </c>
      <c r="JA169" s="262">
        <f t="shared" si="465"/>
        <v>0</v>
      </c>
      <c r="JB169" s="262">
        <f t="shared" si="466"/>
        <v>0</v>
      </c>
      <c r="JC169" s="262">
        <f t="shared" si="467"/>
        <v>0</v>
      </c>
      <c r="JD169" s="262">
        <f t="shared" si="468"/>
        <v>0</v>
      </c>
      <c r="JE169" s="262">
        <f t="shared" si="469"/>
        <v>0</v>
      </c>
      <c r="JF169" s="262">
        <f t="shared" si="470"/>
        <v>0</v>
      </c>
      <c r="JG169" s="262">
        <f t="shared" si="471"/>
        <v>0</v>
      </c>
      <c r="JH169" s="262">
        <f t="shared" si="472"/>
        <v>0</v>
      </c>
      <c r="JI169" s="262">
        <f t="shared" si="473"/>
        <v>0</v>
      </c>
      <c r="JJ169" s="262">
        <f t="shared" si="474"/>
        <v>0</v>
      </c>
      <c r="JK169" s="262">
        <f t="shared" si="475"/>
        <v>0</v>
      </c>
      <c r="JL169" s="262">
        <f t="shared" si="476"/>
        <v>0</v>
      </c>
      <c r="JM169" s="262">
        <f t="shared" si="477"/>
        <v>0</v>
      </c>
      <c r="JN169" s="262">
        <f t="shared" si="478"/>
        <v>0</v>
      </c>
      <c r="JO169" s="262">
        <f t="shared" si="479"/>
        <v>0</v>
      </c>
      <c r="JP169" s="262">
        <f t="shared" si="480"/>
        <v>0</v>
      </c>
      <c r="JQ169" s="262">
        <f t="shared" si="481"/>
        <v>0</v>
      </c>
      <c r="JR169" s="262">
        <f t="shared" si="482"/>
        <v>0</v>
      </c>
      <c r="JS169" s="262">
        <f t="shared" si="483"/>
        <v>0</v>
      </c>
      <c r="JT169" s="262">
        <f t="shared" si="484"/>
        <v>0</v>
      </c>
      <c r="JU169" s="262">
        <f t="shared" si="485"/>
        <v>0</v>
      </c>
      <c r="JV169" s="262">
        <f t="shared" si="486"/>
        <v>0</v>
      </c>
      <c r="JW169" s="262">
        <f t="shared" si="487"/>
        <v>0</v>
      </c>
      <c r="JX169" s="262">
        <f t="shared" si="488"/>
        <v>0</v>
      </c>
      <c r="JY169" s="262">
        <f t="shared" si="489"/>
        <v>0</v>
      </c>
      <c r="JZ169" s="262">
        <f t="shared" si="490"/>
        <v>0</v>
      </c>
      <c r="KA169" s="262">
        <f t="shared" si="491"/>
        <v>0</v>
      </c>
      <c r="KB169" s="262">
        <f t="shared" si="492"/>
        <v>0</v>
      </c>
      <c r="KC169" s="262">
        <f t="shared" si="493"/>
        <v>0</v>
      </c>
      <c r="KD169" s="262">
        <f t="shared" si="494"/>
        <v>0</v>
      </c>
      <c r="KE169" s="262">
        <f t="shared" si="495"/>
        <v>0</v>
      </c>
      <c r="KF169" s="262">
        <f t="shared" si="496"/>
        <v>0</v>
      </c>
      <c r="KG169" s="262">
        <f t="shared" si="497"/>
        <v>0</v>
      </c>
      <c r="KH169" s="262">
        <f t="shared" si="498"/>
        <v>0</v>
      </c>
      <c r="KI169" s="262">
        <f t="shared" si="499"/>
        <v>0</v>
      </c>
      <c r="KJ169" s="262">
        <f t="shared" si="500"/>
        <v>0</v>
      </c>
      <c r="KK169" s="262">
        <f t="shared" si="501"/>
        <v>0</v>
      </c>
      <c r="KL169" s="262">
        <f t="shared" si="502"/>
        <v>0</v>
      </c>
      <c r="KM169" s="262">
        <f t="shared" si="503"/>
        <v>0</v>
      </c>
      <c r="KN169" s="262">
        <f t="shared" si="504"/>
        <v>0</v>
      </c>
      <c r="KO169" s="262">
        <f t="shared" si="505"/>
        <v>0</v>
      </c>
      <c r="KP169" s="262">
        <f t="shared" si="506"/>
        <v>0</v>
      </c>
      <c r="KQ169" s="262">
        <f t="shared" si="507"/>
        <v>0</v>
      </c>
      <c r="KR169" s="262">
        <f t="shared" si="508"/>
        <v>0</v>
      </c>
      <c r="KS169" s="262">
        <f t="shared" si="509"/>
        <v>0</v>
      </c>
      <c r="KT169" s="262">
        <f t="shared" si="510"/>
        <v>0</v>
      </c>
      <c r="KU169" s="262">
        <f t="shared" si="511"/>
        <v>0</v>
      </c>
      <c r="KV169" s="262">
        <f t="shared" si="512"/>
        <v>0</v>
      </c>
      <c r="KW169" s="262">
        <f t="shared" si="513"/>
        <v>0</v>
      </c>
      <c r="KX169" s="262">
        <f t="shared" si="514"/>
        <v>0</v>
      </c>
      <c r="KY169" s="262">
        <f t="shared" si="515"/>
        <v>0</v>
      </c>
      <c r="KZ169" s="262">
        <f t="shared" si="516"/>
        <v>0</v>
      </c>
      <c r="LA169" s="262">
        <f t="shared" si="517"/>
        <v>0</v>
      </c>
      <c r="LB169" s="262">
        <f t="shared" si="518"/>
        <v>0</v>
      </c>
      <c r="LC169" s="262">
        <f t="shared" si="519"/>
        <v>0</v>
      </c>
      <c r="LD169" s="262">
        <f t="shared" si="520"/>
        <v>0</v>
      </c>
      <c r="LE169" s="262">
        <f t="shared" si="521"/>
        <v>0</v>
      </c>
      <c r="LF169" s="262">
        <f t="shared" si="522"/>
        <v>0</v>
      </c>
      <c r="LG169" s="262">
        <f t="shared" si="523"/>
        <v>0</v>
      </c>
      <c r="LH169" s="262">
        <f t="shared" si="524"/>
        <v>0</v>
      </c>
      <c r="LI169" s="262">
        <f t="shared" si="525"/>
        <v>0</v>
      </c>
      <c r="LJ169" s="262">
        <f t="shared" si="526"/>
        <v>0</v>
      </c>
      <c r="LK169" s="262">
        <f t="shared" si="527"/>
        <v>0</v>
      </c>
      <c r="LL169" s="262">
        <f t="shared" si="528"/>
        <v>0</v>
      </c>
    </row>
    <row r="170" spans="2:324" ht="39.950000000000003" customHeight="1" x14ac:dyDescent="0.25">
      <c r="B170" s="5">
        <v>3.1</v>
      </c>
      <c r="C170" s="68" t="s">
        <v>57</v>
      </c>
      <c r="D170" s="5" t="s">
        <v>79</v>
      </c>
      <c r="F170" s="262">
        <f>'SS to Constituents'!N170</f>
        <v>0.1717645283002367</v>
      </c>
      <c r="H170" s="262">
        <f>'SS to Constituents'!O170</f>
        <v>1.3005028571303636</v>
      </c>
      <c r="I170" s="264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X170" s="91">
        <f t="shared" si="529"/>
        <v>0</v>
      </c>
      <c r="Y170" s="91">
        <f t="shared" si="530"/>
        <v>0</v>
      </c>
      <c r="Z170" s="91">
        <f t="shared" si="531"/>
        <v>0</v>
      </c>
      <c r="AA170" s="91">
        <f t="shared" si="532"/>
        <v>0</v>
      </c>
      <c r="AB170" s="91">
        <f t="shared" si="533"/>
        <v>0</v>
      </c>
      <c r="AC170" s="91">
        <f t="shared" si="534"/>
        <v>0</v>
      </c>
      <c r="AD170" s="91">
        <f t="shared" si="535"/>
        <v>0</v>
      </c>
      <c r="AE170" s="91">
        <f t="shared" si="536"/>
        <v>0</v>
      </c>
      <c r="AF170" s="91">
        <f t="shared" si="537"/>
        <v>0</v>
      </c>
      <c r="AG170" s="91">
        <f t="shared" si="538"/>
        <v>0</v>
      </c>
      <c r="AH170" s="91">
        <f t="shared" si="539"/>
        <v>0</v>
      </c>
      <c r="AI170" s="91">
        <f t="shared" si="540"/>
        <v>0</v>
      </c>
      <c r="AJ170" s="91">
        <f t="shared" si="541"/>
        <v>0</v>
      </c>
      <c r="AL170" s="91">
        <f t="shared" si="542"/>
        <v>0</v>
      </c>
      <c r="AM170" s="91">
        <f t="shared" si="543"/>
        <v>0</v>
      </c>
      <c r="AN170" s="91">
        <f t="shared" si="544"/>
        <v>0</v>
      </c>
      <c r="AO170" s="91">
        <f t="shared" si="545"/>
        <v>0</v>
      </c>
      <c r="AP170" s="91">
        <f t="shared" si="546"/>
        <v>0</v>
      </c>
      <c r="AR170" s="91">
        <f t="shared" si="547"/>
        <v>0</v>
      </c>
      <c r="AS170" s="91">
        <f t="shared" si="548"/>
        <v>0</v>
      </c>
      <c r="AT170" s="91">
        <f t="shared" si="549"/>
        <v>0</v>
      </c>
      <c r="AV170" s="91">
        <f t="shared" si="550"/>
        <v>0</v>
      </c>
      <c r="AX170" s="91">
        <f t="shared" si="551"/>
        <v>0</v>
      </c>
      <c r="AZ170" s="91">
        <f t="shared" si="552"/>
        <v>1.3005028571303636</v>
      </c>
      <c r="BB170" s="262">
        <f>'SS to Constituents'!P170</f>
        <v>4.9075579514353339E-2</v>
      </c>
      <c r="BC170" s="264"/>
      <c r="BD170" s="285"/>
      <c r="BE170" s="285"/>
      <c r="BF170" s="285"/>
      <c r="BG170" s="285"/>
      <c r="BH170" s="285"/>
      <c r="BI170" s="285"/>
      <c r="BJ170" s="285"/>
      <c r="BK170" s="285"/>
      <c r="BL170" s="285"/>
      <c r="BM170" s="285"/>
      <c r="BN170" s="285"/>
      <c r="BO170" s="285"/>
      <c r="BP170" s="285"/>
      <c r="BQ170" s="285"/>
      <c r="BR170" s="285"/>
      <c r="BS170" s="285"/>
      <c r="BT170" s="285"/>
      <c r="BU170" s="285"/>
      <c r="BV170" s="285"/>
      <c r="BW170" s="285"/>
      <c r="BY170" s="91">
        <f t="shared" si="553"/>
        <v>0</v>
      </c>
      <c r="BZ170" s="91">
        <f t="shared" si="570"/>
        <v>0</v>
      </c>
      <c r="CA170" s="91">
        <f t="shared" si="571"/>
        <v>0</v>
      </c>
      <c r="CB170" s="91">
        <f t="shared" si="572"/>
        <v>0</v>
      </c>
      <c r="CC170" s="91">
        <f t="shared" si="573"/>
        <v>0</v>
      </c>
      <c r="CD170" s="91">
        <f t="shared" si="574"/>
        <v>0</v>
      </c>
      <c r="CE170" s="91">
        <f t="shared" si="575"/>
        <v>0</v>
      </c>
      <c r="CF170" s="91">
        <f t="shared" si="576"/>
        <v>0</v>
      </c>
      <c r="CG170" s="91">
        <f t="shared" si="577"/>
        <v>0</v>
      </c>
      <c r="CH170" s="91">
        <f t="shared" si="559"/>
        <v>0</v>
      </c>
      <c r="CI170" s="91">
        <f t="shared" si="560"/>
        <v>0</v>
      </c>
      <c r="CJ170" s="91">
        <f t="shared" si="561"/>
        <v>0</v>
      </c>
      <c r="CK170" s="91">
        <f t="shared" si="562"/>
        <v>0</v>
      </c>
      <c r="CL170" s="91">
        <f t="shared" si="563"/>
        <v>0</v>
      </c>
      <c r="CM170" s="91">
        <f t="shared" si="564"/>
        <v>0</v>
      </c>
      <c r="CN170" s="91">
        <f t="shared" si="565"/>
        <v>0</v>
      </c>
      <c r="CO170" s="91">
        <f t="shared" si="566"/>
        <v>0</v>
      </c>
      <c r="CP170" s="91">
        <f t="shared" si="567"/>
        <v>0</v>
      </c>
      <c r="CQ170" s="91">
        <f t="shared" si="568"/>
        <v>0</v>
      </c>
      <c r="CR170" s="91">
        <f t="shared" si="569"/>
        <v>0</v>
      </c>
      <c r="CT170" s="91">
        <f t="shared" si="554"/>
        <v>4.9075579514353339E-2</v>
      </c>
      <c r="CV170" s="262">
        <f>'SS to Constituents'!Q170</f>
        <v>0.93243601077271343</v>
      </c>
      <c r="CW170" s="264"/>
      <c r="CX170" s="285"/>
      <c r="CY170" s="285"/>
      <c r="CZ170" s="285"/>
      <c r="DA170" s="285"/>
      <c r="DB170" s="285"/>
      <c r="DC170" s="285"/>
      <c r="DD170" s="285"/>
      <c r="DE170" s="285"/>
      <c r="DF170" s="285"/>
      <c r="DG170" s="285"/>
      <c r="DH170" s="285"/>
      <c r="DI170" s="285"/>
      <c r="DJ170" s="285"/>
      <c r="DK170" s="285"/>
      <c r="DL170" s="285"/>
      <c r="DM170" s="285"/>
      <c r="DN170" s="285"/>
      <c r="DO170" s="285"/>
      <c r="DP170" s="285"/>
      <c r="DQ170" s="285"/>
      <c r="DR170" s="285"/>
      <c r="DS170" s="285"/>
      <c r="DT170" s="285"/>
      <c r="DU170" s="285"/>
      <c r="DV170" s="285"/>
      <c r="DW170" s="285"/>
      <c r="DX170" s="285"/>
      <c r="DY170" s="285"/>
      <c r="DZ170" s="285"/>
      <c r="EA170" s="285"/>
      <c r="EB170" s="285"/>
      <c r="EC170" s="285"/>
      <c r="ED170" s="285"/>
      <c r="EE170" s="285"/>
      <c r="EF170" s="285"/>
      <c r="EG170" s="285"/>
      <c r="EH170" s="285"/>
      <c r="EI170" s="285"/>
      <c r="EJ170" s="285"/>
      <c r="EK170" s="285"/>
      <c r="EL170" s="285"/>
      <c r="EM170" s="285"/>
      <c r="EN170" s="285"/>
      <c r="EO170" s="285"/>
      <c r="EP170" s="285"/>
      <c r="EQ170" s="285"/>
      <c r="ER170" s="285"/>
      <c r="ES170" s="285"/>
      <c r="ET170" s="285"/>
      <c r="EU170" s="285"/>
      <c r="EV170" s="285"/>
      <c r="EW170" s="285"/>
      <c r="EX170" s="285"/>
      <c r="EY170" s="285"/>
      <c r="EZ170" s="285"/>
      <c r="FA170" s="285"/>
      <c r="FB170" s="285"/>
      <c r="FC170" s="285"/>
      <c r="FD170" s="285"/>
      <c r="FE170" s="285"/>
      <c r="FG170" s="91">
        <f t="shared" si="555"/>
        <v>0</v>
      </c>
      <c r="FH170" s="91">
        <f t="shared" si="579"/>
        <v>0</v>
      </c>
      <c r="FI170" s="91">
        <f t="shared" si="580"/>
        <v>0</v>
      </c>
      <c r="FJ170" s="91">
        <f t="shared" si="581"/>
        <v>0</v>
      </c>
      <c r="FK170" s="91">
        <f t="shared" si="582"/>
        <v>0</v>
      </c>
      <c r="FL170" s="91">
        <f t="shared" si="583"/>
        <v>0</v>
      </c>
      <c r="FM170" s="91">
        <f t="shared" si="584"/>
        <v>0</v>
      </c>
      <c r="FN170" s="91">
        <f t="shared" si="585"/>
        <v>0</v>
      </c>
      <c r="FO170" s="91">
        <f t="shared" si="586"/>
        <v>0</v>
      </c>
      <c r="FP170" s="91">
        <f t="shared" si="587"/>
        <v>0</v>
      </c>
      <c r="FQ170" s="91">
        <f t="shared" si="588"/>
        <v>0</v>
      </c>
      <c r="FR170" s="91">
        <f t="shared" si="589"/>
        <v>0</v>
      </c>
      <c r="FS170" s="91">
        <f t="shared" si="590"/>
        <v>0</v>
      </c>
      <c r="FT170" s="91">
        <f t="shared" si="591"/>
        <v>0</v>
      </c>
      <c r="FU170" s="91">
        <f t="shared" si="592"/>
        <v>0</v>
      </c>
      <c r="FV170" s="91">
        <f t="shared" si="593"/>
        <v>0</v>
      </c>
      <c r="FW170" s="91">
        <f t="shared" si="578"/>
        <v>0</v>
      </c>
      <c r="FX170" s="91">
        <f t="shared" si="594"/>
        <v>0</v>
      </c>
      <c r="FY170" s="91">
        <f t="shared" si="595"/>
        <v>0</v>
      </c>
      <c r="FZ170" s="91">
        <f t="shared" si="596"/>
        <v>0</v>
      </c>
      <c r="GA170" s="91">
        <f t="shared" si="622"/>
        <v>0</v>
      </c>
      <c r="GB170" s="91">
        <f t="shared" si="623"/>
        <v>0</v>
      </c>
      <c r="GC170" s="91">
        <f t="shared" si="624"/>
        <v>0</v>
      </c>
      <c r="GD170" s="91">
        <f t="shared" si="625"/>
        <v>0</v>
      </c>
      <c r="GE170" s="91">
        <f t="shared" si="626"/>
        <v>0</v>
      </c>
      <c r="GF170" s="91">
        <f t="shared" si="627"/>
        <v>0</v>
      </c>
      <c r="GG170" s="91">
        <f t="shared" si="628"/>
        <v>0</v>
      </c>
      <c r="GH170" s="91">
        <f t="shared" si="629"/>
        <v>0</v>
      </c>
      <c r="GI170" s="91">
        <f t="shared" si="630"/>
        <v>0</v>
      </c>
      <c r="GJ170" s="91">
        <f t="shared" si="631"/>
        <v>0</v>
      </c>
      <c r="GK170" s="91">
        <f t="shared" si="632"/>
        <v>0</v>
      </c>
      <c r="GL170" s="91">
        <f t="shared" si="633"/>
        <v>0</v>
      </c>
      <c r="GM170" s="91">
        <f t="shared" si="634"/>
        <v>0</v>
      </c>
      <c r="GN170" s="91">
        <f t="shared" si="635"/>
        <v>0</v>
      </c>
      <c r="GO170" s="91">
        <f t="shared" si="636"/>
        <v>0</v>
      </c>
      <c r="GP170" s="91">
        <f t="shared" si="617"/>
        <v>0</v>
      </c>
      <c r="GQ170" s="91">
        <f t="shared" si="618"/>
        <v>0</v>
      </c>
      <c r="GR170" s="91">
        <f t="shared" si="619"/>
        <v>0</v>
      </c>
      <c r="GS170" s="91">
        <f t="shared" si="620"/>
        <v>0</v>
      </c>
      <c r="GT170" s="91">
        <f t="shared" si="621"/>
        <v>0</v>
      </c>
      <c r="GU170" s="91">
        <f t="shared" si="597"/>
        <v>0</v>
      </c>
      <c r="GV170" s="91">
        <f t="shared" si="598"/>
        <v>0</v>
      </c>
      <c r="GW170" s="91">
        <f t="shared" si="599"/>
        <v>0</v>
      </c>
      <c r="GX170" s="91">
        <f t="shared" si="600"/>
        <v>0</v>
      </c>
      <c r="GY170" s="91">
        <f t="shared" si="601"/>
        <v>0</v>
      </c>
      <c r="GZ170" s="91">
        <f t="shared" si="602"/>
        <v>0</v>
      </c>
      <c r="HA170" s="91">
        <f t="shared" si="603"/>
        <v>0</v>
      </c>
      <c r="HB170" s="91">
        <f t="shared" si="604"/>
        <v>0</v>
      </c>
      <c r="HC170" s="91">
        <f t="shared" si="605"/>
        <v>0</v>
      </c>
      <c r="HD170" s="91">
        <f t="shared" si="606"/>
        <v>0</v>
      </c>
      <c r="HE170" s="91">
        <f t="shared" si="607"/>
        <v>0</v>
      </c>
      <c r="HF170" s="91">
        <f t="shared" si="608"/>
        <v>0</v>
      </c>
      <c r="HG170" s="91">
        <f t="shared" si="609"/>
        <v>0</v>
      </c>
      <c r="HH170" s="91">
        <f t="shared" si="610"/>
        <v>0</v>
      </c>
      <c r="HI170" s="91">
        <f t="shared" si="611"/>
        <v>0</v>
      </c>
      <c r="HJ170" s="91">
        <f t="shared" si="612"/>
        <v>0</v>
      </c>
      <c r="HK170" s="91">
        <f t="shared" si="613"/>
        <v>0</v>
      </c>
      <c r="HL170" s="91">
        <f t="shared" si="614"/>
        <v>0</v>
      </c>
      <c r="HM170" s="91">
        <f t="shared" si="615"/>
        <v>0</v>
      </c>
      <c r="HN170" s="91">
        <f t="shared" si="616"/>
        <v>0</v>
      </c>
      <c r="HP170" s="91">
        <f t="shared" si="556"/>
        <v>0.93243601077271343</v>
      </c>
      <c r="HR170" s="262">
        <f t="shared" si="557"/>
        <v>0.1717645283002367</v>
      </c>
      <c r="HS170" s="91">
        <f>HR170-'SS to Constituents'!F170</f>
        <v>-2.2820144474174304</v>
      </c>
      <c r="HV170" s="289" t="str">
        <f t="shared" si="558"/>
        <v>3.1.UKLM</v>
      </c>
      <c r="HW170" s="262">
        <f t="shared" si="435"/>
        <v>0.1717645283002367</v>
      </c>
      <c r="HX170" s="262">
        <f t="shared" si="436"/>
        <v>0</v>
      </c>
      <c r="HY170" s="262">
        <f t="shared" si="437"/>
        <v>0</v>
      </c>
      <c r="HZ170" s="262">
        <f t="shared" si="438"/>
        <v>0</v>
      </c>
      <c r="IA170" s="262">
        <f t="shared" si="439"/>
        <v>0</v>
      </c>
      <c r="IB170" s="262">
        <f t="shared" si="440"/>
        <v>0</v>
      </c>
      <c r="IC170" s="262">
        <f t="shared" si="441"/>
        <v>0</v>
      </c>
      <c r="ID170" s="262">
        <f t="shared" si="442"/>
        <v>0</v>
      </c>
      <c r="IE170" s="262">
        <f t="shared" si="443"/>
        <v>0</v>
      </c>
      <c r="IF170" s="262">
        <f t="shared" si="444"/>
        <v>0</v>
      </c>
      <c r="IG170" s="262">
        <f t="shared" si="445"/>
        <v>0</v>
      </c>
      <c r="IH170" s="262">
        <f t="shared" si="446"/>
        <v>0</v>
      </c>
      <c r="II170" s="262">
        <f t="shared" si="447"/>
        <v>0</v>
      </c>
      <c r="IJ170" s="262">
        <f t="shared" si="448"/>
        <v>0</v>
      </c>
      <c r="IK170" s="262">
        <f t="shared" si="449"/>
        <v>0</v>
      </c>
      <c r="IL170" s="262">
        <f t="shared" si="450"/>
        <v>0</v>
      </c>
      <c r="IM170" s="262">
        <f t="shared" si="451"/>
        <v>0</v>
      </c>
      <c r="IN170" s="262">
        <f t="shared" si="452"/>
        <v>0</v>
      </c>
      <c r="IO170" s="262">
        <f t="shared" si="453"/>
        <v>0</v>
      </c>
      <c r="IP170" s="262">
        <f t="shared" si="454"/>
        <v>0</v>
      </c>
      <c r="IQ170" s="262">
        <f t="shared" si="455"/>
        <v>0</v>
      </c>
      <c r="IR170" s="262">
        <f t="shared" si="456"/>
        <v>0</v>
      </c>
      <c r="IS170" s="262">
        <f t="shared" si="457"/>
        <v>0</v>
      </c>
      <c r="IT170" s="262">
        <f t="shared" si="458"/>
        <v>0</v>
      </c>
      <c r="IU170" s="262">
        <f t="shared" si="459"/>
        <v>0</v>
      </c>
      <c r="IV170" s="262">
        <f t="shared" si="460"/>
        <v>0</v>
      </c>
      <c r="IW170" s="262">
        <f t="shared" si="461"/>
        <v>0</v>
      </c>
      <c r="IX170" s="262">
        <f t="shared" si="462"/>
        <v>0</v>
      </c>
      <c r="IY170" s="262">
        <f t="shared" si="463"/>
        <v>0</v>
      </c>
      <c r="IZ170" s="262">
        <f t="shared" si="464"/>
        <v>0</v>
      </c>
      <c r="JA170" s="262">
        <f t="shared" si="465"/>
        <v>0</v>
      </c>
      <c r="JB170" s="262">
        <f t="shared" si="466"/>
        <v>0</v>
      </c>
      <c r="JC170" s="262">
        <f t="shared" si="467"/>
        <v>0</v>
      </c>
      <c r="JD170" s="262">
        <f t="shared" si="468"/>
        <v>0</v>
      </c>
      <c r="JE170" s="262">
        <f t="shared" si="469"/>
        <v>0</v>
      </c>
      <c r="JF170" s="262">
        <f t="shared" si="470"/>
        <v>0</v>
      </c>
      <c r="JG170" s="262">
        <f t="shared" si="471"/>
        <v>0</v>
      </c>
      <c r="JH170" s="262">
        <f t="shared" si="472"/>
        <v>0</v>
      </c>
      <c r="JI170" s="262">
        <f t="shared" si="473"/>
        <v>0</v>
      </c>
      <c r="JJ170" s="262">
        <f t="shared" si="474"/>
        <v>0</v>
      </c>
      <c r="JK170" s="262">
        <f t="shared" si="475"/>
        <v>0</v>
      </c>
      <c r="JL170" s="262">
        <f t="shared" si="476"/>
        <v>0</v>
      </c>
      <c r="JM170" s="262">
        <f t="shared" si="477"/>
        <v>0</v>
      </c>
      <c r="JN170" s="262">
        <f t="shared" si="478"/>
        <v>0</v>
      </c>
      <c r="JO170" s="262">
        <f t="shared" si="479"/>
        <v>0</v>
      </c>
      <c r="JP170" s="262">
        <f t="shared" si="480"/>
        <v>0</v>
      </c>
      <c r="JQ170" s="262">
        <f t="shared" si="481"/>
        <v>0</v>
      </c>
      <c r="JR170" s="262">
        <f t="shared" si="482"/>
        <v>0</v>
      </c>
      <c r="JS170" s="262">
        <f t="shared" si="483"/>
        <v>0</v>
      </c>
      <c r="JT170" s="262">
        <f t="shared" si="484"/>
        <v>0</v>
      </c>
      <c r="JU170" s="262">
        <f t="shared" si="485"/>
        <v>0</v>
      </c>
      <c r="JV170" s="262">
        <f t="shared" si="486"/>
        <v>0</v>
      </c>
      <c r="JW170" s="262">
        <f t="shared" si="487"/>
        <v>0</v>
      </c>
      <c r="JX170" s="262">
        <f t="shared" si="488"/>
        <v>0</v>
      </c>
      <c r="JY170" s="262">
        <f t="shared" si="489"/>
        <v>0</v>
      </c>
      <c r="JZ170" s="262">
        <f t="shared" si="490"/>
        <v>0</v>
      </c>
      <c r="KA170" s="262">
        <f t="shared" si="491"/>
        <v>0</v>
      </c>
      <c r="KB170" s="262">
        <f t="shared" si="492"/>
        <v>0</v>
      </c>
      <c r="KC170" s="262">
        <f t="shared" si="493"/>
        <v>0</v>
      </c>
      <c r="KD170" s="262">
        <f t="shared" si="494"/>
        <v>0</v>
      </c>
      <c r="KE170" s="262">
        <f t="shared" si="495"/>
        <v>0</v>
      </c>
      <c r="KF170" s="262">
        <f t="shared" si="496"/>
        <v>0</v>
      </c>
      <c r="KG170" s="262">
        <f t="shared" si="497"/>
        <v>0</v>
      </c>
      <c r="KH170" s="262">
        <f t="shared" si="498"/>
        <v>0</v>
      </c>
      <c r="KI170" s="262">
        <f t="shared" si="499"/>
        <v>0</v>
      </c>
      <c r="KJ170" s="262">
        <f t="shared" si="500"/>
        <v>0</v>
      </c>
      <c r="KK170" s="262">
        <f t="shared" si="501"/>
        <v>0</v>
      </c>
      <c r="KL170" s="262">
        <f t="shared" si="502"/>
        <v>0</v>
      </c>
      <c r="KM170" s="262">
        <f t="shared" si="503"/>
        <v>0</v>
      </c>
      <c r="KN170" s="262">
        <f t="shared" si="504"/>
        <v>0</v>
      </c>
      <c r="KO170" s="262">
        <f t="shared" si="505"/>
        <v>0</v>
      </c>
      <c r="KP170" s="262">
        <f t="shared" si="506"/>
        <v>0</v>
      </c>
      <c r="KQ170" s="262">
        <f t="shared" si="507"/>
        <v>0</v>
      </c>
      <c r="KR170" s="262">
        <f t="shared" si="508"/>
        <v>0</v>
      </c>
      <c r="KS170" s="262">
        <f t="shared" si="509"/>
        <v>0</v>
      </c>
      <c r="KT170" s="262">
        <f t="shared" si="510"/>
        <v>0</v>
      </c>
      <c r="KU170" s="262">
        <f t="shared" si="511"/>
        <v>0</v>
      </c>
      <c r="KV170" s="262">
        <f t="shared" si="512"/>
        <v>0</v>
      </c>
      <c r="KW170" s="262">
        <f t="shared" si="513"/>
        <v>0</v>
      </c>
      <c r="KX170" s="262">
        <f t="shared" si="514"/>
        <v>0</v>
      </c>
      <c r="KY170" s="262">
        <f t="shared" si="515"/>
        <v>0</v>
      </c>
      <c r="KZ170" s="262">
        <f t="shared" si="516"/>
        <v>0</v>
      </c>
      <c r="LA170" s="262">
        <f t="shared" si="517"/>
        <v>0</v>
      </c>
      <c r="LB170" s="262">
        <f t="shared" si="518"/>
        <v>0</v>
      </c>
      <c r="LC170" s="262">
        <f t="shared" si="519"/>
        <v>0</v>
      </c>
      <c r="LD170" s="262">
        <f t="shared" si="520"/>
        <v>0</v>
      </c>
      <c r="LE170" s="262">
        <f t="shared" si="521"/>
        <v>0</v>
      </c>
      <c r="LF170" s="262">
        <f t="shared" si="522"/>
        <v>0</v>
      </c>
      <c r="LG170" s="262">
        <f t="shared" si="523"/>
        <v>0</v>
      </c>
      <c r="LH170" s="262">
        <f t="shared" si="524"/>
        <v>0</v>
      </c>
      <c r="LI170" s="262">
        <f t="shared" si="525"/>
        <v>0</v>
      </c>
      <c r="LJ170" s="262">
        <f t="shared" si="526"/>
        <v>0</v>
      </c>
      <c r="LK170" s="262">
        <f t="shared" si="527"/>
        <v>0</v>
      </c>
      <c r="LL170" s="262">
        <f t="shared" si="528"/>
        <v>0</v>
      </c>
    </row>
    <row r="171" spans="2:324" ht="39.950000000000003" hidden="1" customHeight="1" x14ac:dyDescent="0.25">
      <c r="B171" s="5">
        <v>3.1</v>
      </c>
      <c r="C171" s="68" t="s">
        <v>57</v>
      </c>
      <c r="D171" s="5" t="s">
        <v>80</v>
      </c>
      <c r="F171" s="262">
        <f>'SS to Constituents'!N171</f>
        <v>0</v>
      </c>
      <c r="H171" s="262">
        <f>'SS to Constituents'!O171</f>
        <v>0</v>
      </c>
      <c r="I171" s="264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X171" s="91">
        <f t="shared" si="529"/>
        <v>0</v>
      </c>
      <c r="Y171" s="91">
        <f t="shared" si="530"/>
        <v>0</v>
      </c>
      <c r="Z171" s="91">
        <f t="shared" si="531"/>
        <v>0</v>
      </c>
      <c r="AA171" s="91">
        <f t="shared" si="532"/>
        <v>0</v>
      </c>
      <c r="AB171" s="91">
        <f t="shared" si="533"/>
        <v>0</v>
      </c>
      <c r="AC171" s="91">
        <f t="shared" si="534"/>
        <v>0</v>
      </c>
      <c r="AD171" s="91">
        <f t="shared" si="535"/>
        <v>0</v>
      </c>
      <c r="AE171" s="91">
        <f t="shared" si="536"/>
        <v>0</v>
      </c>
      <c r="AF171" s="91">
        <f t="shared" si="537"/>
        <v>0</v>
      </c>
      <c r="AG171" s="91">
        <f t="shared" si="538"/>
        <v>0</v>
      </c>
      <c r="AH171" s="91">
        <f t="shared" si="539"/>
        <v>0</v>
      </c>
      <c r="AI171" s="91">
        <f t="shared" si="540"/>
        <v>0</v>
      </c>
      <c r="AJ171" s="91">
        <f t="shared" si="541"/>
        <v>0</v>
      </c>
      <c r="AL171" s="91">
        <f t="shared" si="542"/>
        <v>0</v>
      </c>
      <c r="AM171" s="91">
        <f t="shared" si="543"/>
        <v>0</v>
      </c>
      <c r="AN171" s="91">
        <f t="shared" si="544"/>
        <v>0</v>
      </c>
      <c r="AO171" s="91">
        <f t="shared" si="545"/>
        <v>0</v>
      </c>
      <c r="AP171" s="91">
        <f t="shared" si="546"/>
        <v>0</v>
      </c>
      <c r="AR171" s="91">
        <f t="shared" si="547"/>
        <v>0</v>
      </c>
      <c r="AS171" s="91">
        <f t="shared" si="548"/>
        <v>0</v>
      </c>
      <c r="AT171" s="91">
        <f t="shared" si="549"/>
        <v>0</v>
      </c>
      <c r="AV171" s="91">
        <f t="shared" si="550"/>
        <v>0</v>
      </c>
      <c r="AX171" s="91">
        <f t="shared" si="551"/>
        <v>0</v>
      </c>
      <c r="AZ171" s="91">
        <f t="shared" si="552"/>
        <v>0</v>
      </c>
      <c r="BB171" s="262">
        <f>'SS to Constituents'!P171</f>
        <v>0</v>
      </c>
      <c r="BC171" s="264"/>
      <c r="BD171" s="285"/>
      <c r="BE171" s="285"/>
      <c r="BF171" s="285"/>
      <c r="BG171" s="285"/>
      <c r="BH171" s="285"/>
      <c r="BI171" s="285"/>
      <c r="BJ171" s="285"/>
      <c r="BK171" s="285"/>
      <c r="BL171" s="285"/>
      <c r="BM171" s="285"/>
      <c r="BN171" s="285"/>
      <c r="BO171" s="285"/>
      <c r="BP171" s="285"/>
      <c r="BQ171" s="285"/>
      <c r="BR171" s="285"/>
      <c r="BS171" s="285"/>
      <c r="BT171" s="285"/>
      <c r="BU171" s="285"/>
      <c r="BV171" s="285"/>
      <c r="BW171" s="285"/>
      <c r="BY171" s="91">
        <f t="shared" si="553"/>
        <v>0</v>
      </c>
      <c r="BZ171" s="91">
        <f t="shared" si="570"/>
        <v>0</v>
      </c>
      <c r="CA171" s="91">
        <f t="shared" si="571"/>
        <v>0</v>
      </c>
      <c r="CB171" s="91">
        <f t="shared" si="572"/>
        <v>0</v>
      </c>
      <c r="CC171" s="91">
        <f t="shared" si="573"/>
        <v>0</v>
      </c>
      <c r="CD171" s="91">
        <f t="shared" si="574"/>
        <v>0</v>
      </c>
      <c r="CE171" s="91">
        <f t="shared" si="575"/>
        <v>0</v>
      </c>
      <c r="CF171" s="91">
        <f t="shared" si="576"/>
        <v>0</v>
      </c>
      <c r="CG171" s="91">
        <f t="shared" si="577"/>
        <v>0</v>
      </c>
      <c r="CH171" s="91">
        <f t="shared" si="559"/>
        <v>0</v>
      </c>
      <c r="CI171" s="91">
        <f t="shared" si="560"/>
        <v>0</v>
      </c>
      <c r="CJ171" s="91">
        <f t="shared" si="561"/>
        <v>0</v>
      </c>
      <c r="CK171" s="91">
        <f t="shared" si="562"/>
        <v>0</v>
      </c>
      <c r="CL171" s="91">
        <f t="shared" si="563"/>
        <v>0</v>
      </c>
      <c r="CM171" s="91">
        <f t="shared" si="564"/>
        <v>0</v>
      </c>
      <c r="CN171" s="91">
        <f t="shared" si="565"/>
        <v>0</v>
      </c>
      <c r="CO171" s="91">
        <f t="shared" si="566"/>
        <v>0</v>
      </c>
      <c r="CP171" s="91">
        <f t="shared" si="567"/>
        <v>0</v>
      </c>
      <c r="CQ171" s="91">
        <f t="shared" si="568"/>
        <v>0</v>
      </c>
      <c r="CR171" s="91">
        <f t="shared" si="569"/>
        <v>0</v>
      </c>
      <c r="CT171" s="91">
        <f t="shared" si="554"/>
        <v>0</v>
      </c>
      <c r="CV171" s="262">
        <f>'SS to Constituents'!Q171</f>
        <v>0</v>
      </c>
      <c r="CW171" s="264"/>
      <c r="CX171" s="285"/>
      <c r="CY171" s="285"/>
      <c r="CZ171" s="285"/>
      <c r="DA171" s="285"/>
      <c r="DB171" s="285"/>
      <c r="DC171" s="285"/>
      <c r="DD171" s="285"/>
      <c r="DE171" s="285"/>
      <c r="DF171" s="285"/>
      <c r="DG171" s="285"/>
      <c r="DH171" s="285"/>
      <c r="DI171" s="285"/>
      <c r="DJ171" s="285"/>
      <c r="DK171" s="285"/>
      <c r="DL171" s="285"/>
      <c r="DM171" s="285"/>
      <c r="DN171" s="285"/>
      <c r="DO171" s="285"/>
      <c r="DP171" s="285"/>
      <c r="DQ171" s="285"/>
      <c r="DR171" s="285"/>
      <c r="DS171" s="285"/>
      <c r="DT171" s="285"/>
      <c r="DU171" s="285"/>
      <c r="DV171" s="285"/>
      <c r="DW171" s="285"/>
      <c r="DX171" s="285"/>
      <c r="DY171" s="285"/>
      <c r="DZ171" s="285"/>
      <c r="EA171" s="285"/>
      <c r="EB171" s="285"/>
      <c r="EC171" s="285"/>
      <c r="ED171" s="285"/>
      <c r="EE171" s="285"/>
      <c r="EF171" s="285"/>
      <c r="EG171" s="285"/>
      <c r="EH171" s="285"/>
      <c r="EI171" s="285"/>
      <c r="EJ171" s="285"/>
      <c r="EK171" s="285"/>
      <c r="EL171" s="285"/>
      <c r="EM171" s="285"/>
      <c r="EN171" s="285"/>
      <c r="EO171" s="285"/>
      <c r="EP171" s="285"/>
      <c r="EQ171" s="285"/>
      <c r="ER171" s="285"/>
      <c r="ES171" s="285"/>
      <c r="ET171" s="285"/>
      <c r="EU171" s="285"/>
      <c r="EV171" s="285"/>
      <c r="EW171" s="285"/>
      <c r="EX171" s="285"/>
      <c r="EY171" s="285"/>
      <c r="EZ171" s="285"/>
      <c r="FA171" s="285"/>
      <c r="FB171" s="285"/>
      <c r="FC171" s="285"/>
      <c r="FD171" s="285"/>
      <c r="FE171" s="285"/>
      <c r="FG171" s="91">
        <f t="shared" si="555"/>
        <v>0</v>
      </c>
      <c r="FH171" s="91">
        <f t="shared" si="579"/>
        <v>0</v>
      </c>
      <c r="FI171" s="91">
        <f t="shared" si="580"/>
        <v>0</v>
      </c>
      <c r="FJ171" s="91">
        <f t="shared" si="581"/>
        <v>0</v>
      </c>
      <c r="FK171" s="91">
        <f t="shared" si="582"/>
        <v>0</v>
      </c>
      <c r="FL171" s="91">
        <f t="shared" si="583"/>
        <v>0</v>
      </c>
      <c r="FM171" s="91">
        <f t="shared" si="584"/>
        <v>0</v>
      </c>
      <c r="FN171" s="91">
        <f t="shared" si="585"/>
        <v>0</v>
      </c>
      <c r="FO171" s="91">
        <f t="shared" si="586"/>
        <v>0</v>
      </c>
      <c r="FP171" s="91">
        <f t="shared" si="587"/>
        <v>0</v>
      </c>
      <c r="FQ171" s="91">
        <f t="shared" si="588"/>
        <v>0</v>
      </c>
      <c r="FR171" s="91">
        <f t="shared" si="589"/>
        <v>0</v>
      </c>
      <c r="FS171" s="91">
        <f t="shared" si="590"/>
        <v>0</v>
      </c>
      <c r="FT171" s="91">
        <f t="shared" si="591"/>
        <v>0</v>
      </c>
      <c r="FU171" s="91">
        <f t="shared" si="592"/>
        <v>0</v>
      </c>
      <c r="FV171" s="91">
        <f t="shared" si="593"/>
        <v>0</v>
      </c>
      <c r="FW171" s="91">
        <f t="shared" si="578"/>
        <v>0</v>
      </c>
      <c r="FX171" s="91">
        <f t="shared" si="594"/>
        <v>0</v>
      </c>
      <c r="FY171" s="91">
        <f t="shared" si="595"/>
        <v>0</v>
      </c>
      <c r="FZ171" s="91">
        <f t="shared" si="596"/>
        <v>0</v>
      </c>
      <c r="GA171" s="91">
        <f t="shared" si="622"/>
        <v>0</v>
      </c>
      <c r="GB171" s="91">
        <f t="shared" si="623"/>
        <v>0</v>
      </c>
      <c r="GC171" s="91">
        <f t="shared" si="624"/>
        <v>0</v>
      </c>
      <c r="GD171" s="91">
        <f t="shared" si="625"/>
        <v>0</v>
      </c>
      <c r="GE171" s="91">
        <f t="shared" si="626"/>
        <v>0</v>
      </c>
      <c r="GF171" s="91">
        <f t="shared" si="627"/>
        <v>0</v>
      </c>
      <c r="GG171" s="91">
        <f t="shared" si="628"/>
        <v>0</v>
      </c>
      <c r="GH171" s="91">
        <f t="shared" si="629"/>
        <v>0</v>
      </c>
      <c r="GI171" s="91">
        <f t="shared" si="630"/>
        <v>0</v>
      </c>
      <c r="GJ171" s="91">
        <f t="shared" si="631"/>
        <v>0</v>
      </c>
      <c r="GK171" s="91">
        <f t="shared" si="632"/>
        <v>0</v>
      </c>
      <c r="GL171" s="91">
        <f t="shared" si="633"/>
        <v>0</v>
      </c>
      <c r="GM171" s="91">
        <f t="shared" si="634"/>
        <v>0</v>
      </c>
      <c r="GN171" s="91">
        <f t="shared" si="635"/>
        <v>0</v>
      </c>
      <c r="GO171" s="91">
        <f t="shared" si="636"/>
        <v>0</v>
      </c>
      <c r="GP171" s="91">
        <f t="shared" si="617"/>
        <v>0</v>
      </c>
      <c r="GQ171" s="91">
        <f t="shared" si="618"/>
        <v>0</v>
      </c>
      <c r="GR171" s="91">
        <f t="shared" si="619"/>
        <v>0</v>
      </c>
      <c r="GS171" s="91">
        <f t="shared" si="620"/>
        <v>0</v>
      </c>
      <c r="GT171" s="91">
        <f t="shared" si="621"/>
        <v>0</v>
      </c>
      <c r="GU171" s="91">
        <f t="shared" si="597"/>
        <v>0</v>
      </c>
      <c r="GV171" s="91">
        <f t="shared" si="598"/>
        <v>0</v>
      </c>
      <c r="GW171" s="91">
        <f t="shared" si="599"/>
        <v>0</v>
      </c>
      <c r="GX171" s="91">
        <f t="shared" si="600"/>
        <v>0</v>
      </c>
      <c r="GY171" s="91">
        <f t="shared" si="601"/>
        <v>0</v>
      </c>
      <c r="GZ171" s="91">
        <f t="shared" si="602"/>
        <v>0</v>
      </c>
      <c r="HA171" s="91">
        <f t="shared" si="603"/>
        <v>0</v>
      </c>
      <c r="HB171" s="91">
        <f t="shared" si="604"/>
        <v>0</v>
      </c>
      <c r="HC171" s="91">
        <f t="shared" si="605"/>
        <v>0</v>
      </c>
      <c r="HD171" s="91">
        <f t="shared" si="606"/>
        <v>0</v>
      </c>
      <c r="HE171" s="91">
        <f t="shared" si="607"/>
        <v>0</v>
      </c>
      <c r="HF171" s="91">
        <f t="shared" si="608"/>
        <v>0</v>
      </c>
      <c r="HG171" s="91">
        <f t="shared" si="609"/>
        <v>0</v>
      </c>
      <c r="HH171" s="91">
        <f t="shared" si="610"/>
        <v>0</v>
      </c>
      <c r="HI171" s="91">
        <f t="shared" si="611"/>
        <v>0</v>
      </c>
      <c r="HJ171" s="91">
        <f t="shared" si="612"/>
        <v>0</v>
      </c>
      <c r="HK171" s="91">
        <f t="shared" si="613"/>
        <v>0</v>
      </c>
      <c r="HL171" s="91">
        <f t="shared" si="614"/>
        <v>0</v>
      </c>
      <c r="HM171" s="91">
        <f t="shared" si="615"/>
        <v>0</v>
      </c>
      <c r="HN171" s="91">
        <f t="shared" si="616"/>
        <v>0</v>
      </c>
      <c r="HP171" s="91">
        <f t="shared" si="556"/>
        <v>0</v>
      </c>
      <c r="HR171" s="262">
        <f t="shared" si="557"/>
        <v>0</v>
      </c>
      <c r="HS171" s="91">
        <f>HR171-'SS to Constituents'!F171</f>
        <v>0</v>
      </c>
      <c r="HV171" s="289" t="str">
        <f t="shared" si="558"/>
        <v>3.1.IGTAD</v>
      </c>
      <c r="HW171" s="262">
        <f t="shared" si="435"/>
        <v>0</v>
      </c>
      <c r="HX171" s="262">
        <f t="shared" si="436"/>
        <v>0</v>
      </c>
      <c r="HY171" s="262">
        <f t="shared" si="437"/>
        <v>0</v>
      </c>
      <c r="HZ171" s="262">
        <f t="shared" si="438"/>
        <v>0</v>
      </c>
      <c r="IA171" s="262">
        <f t="shared" si="439"/>
        <v>0</v>
      </c>
      <c r="IB171" s="262">
        <f t="shared" si="440"/>
        <v>0</v>
      </c>
      <c r="IC171" s="262">
        <f t="shared" si="441"/>
        <v>0</v>
      </c>
      <c r="ID171" s="262">
        <f t="shared" si="442"/>
        <v>0</v>
      </c>
      <c r="IE171" s="262">
        <f t="shared" si="443"/>
        <v>0</v>
      </c>
      <c r="IF171" s="262">
        <f t="shared" si="444"/>
        <v>0</v>
      </c>
      <c r="IG171" s="262">
        <f t="shared" si="445"/>
        <v>0</v>
      </c>
      <c r="IH171" s="262">
        <f t="shared" si="446"/>
        <v>0</v>
      </c>
      <c r="II171" s="262">
        <f t="shared" si="447"/>
        <v>0</v>
      </c>
      <c r="IJ171" s="262">
        <f t="shared" si="448"/>
        <v>0</v>
      </c>
      <c r="IK171" s="262">
        <f t="shared" si="449"/>
        <v>0</v>
      </c>
      <c r="IL171" s="262">
        <f t="shared" si="450"/>
        <v>0</v>
      </c>
      <c r="IM171" s="262">
        <f t="shared" si="451"/>
        <v>0</v>
      </c>
      <c r="IN171" s="262">
        <f t="shared" si="452"/>
        <v>0</v>
      </c>
      <c r="IO171" s="262">
        <f t="shared" si="453"/>
        <v>0</v>
      </c>
      <c r="IP171" s="262">
        <f t="shared" si="454"/>
        <v>0</v>
      </c>
      <c r="IQ171" s="262">
        <f t="shared" si="455"/>
        <v>0</v>
      </c>
      <c r="IR171" s="262">
        <f t="shared" si="456"/>
        <v>0</v>
      </c>
      <c r="IS171" s="262">
        <f t="shared" si="457"/>
        <v>0</v>
      </c>
      <c r="IT171" s="262">
        <f t="shared" si="458"/>
        <v>0</v>
      </c>
      <c r="IU171" s="262">
        <f t="shared" si="459"/>
        <v>0</v>
      </c>
      <c r="IV171" s="262">
        <f t="shared" si="460"/>
        <v>0</v>
      </c>
      <c r="IW171" s="262">
        <f t="shared" si="461"/>
        <v>0</v>
      </c>
      <c r="IX171" s="262">
        <f t="shared" si="462"/>
        <v>0</v>
      </c>
      <c r="IY171" s="262">
        <f t="shared" si="463"/>
        <v>0</v>
      </c>
      <c r="IZ171" s="262">
        <f t="shared" si="464"/>
        <v>0</v>
      </c>
      <c r="JA171" s="262">
        <f t="shared" si="465"/>
        <v>0</v>
      </c>
      <c r="JB171" s="262">
        <f t="shared" si="466"/>
        <v>0</v>
      </c>
      <c r="JC171" s="262">
        <f t="shared" si="467"/>
        <v>0</v>
      </c>
      <c r="JD171" s="262">
        <f t="shared" si="468"/>
        <v>0</v>
      </c>
      <c r="JE171" s="262">
        <f t="shared" si="469"/>
        <v>0</v>
      </c>
      <c r="JF171" s="262">
        <f t="shared" si="470"/>
        <v>0</v>
      </c>
      <c r="JG171" s="262">
        <f t="shared" si="471"/>
        <v>0</v>
      </c>
      <c r="JH171" s="262">
        <f t="shared" si="472"/>
        <v>0</v>
      </c>
      <c r="JI171" s="262">
        <f t="shared" si="473"/>
        <v>0</v>
      </c>
      <c r="JJ171" s="262">
        <f t="shared" si="474"/>
        <v>0</v>
      </c>
      <c r="JK171" s="262">
        <f t="shared" si="475"/>
        <v>0</v>
      </c>
      <c r="JL171" s="262">
        <f t="shared" si="476"/>
        <v>0</v>
      </c>
      <c r="JM171" s="262">
        <f t="shared" si="477"/>
        <v>0</v>
      </c>
      <c r="JN171" s="262">
        <f t="shared" si="478"/>
        <v>0</v>
      </c>
      <c r="JO171" s="262">
        <f t="shared" si="479"/>
        <v>0</v>
      </c>
      <c r="JP171" s="262">
        <f t="shared" si="480"/>
        <v>0</v>
      </c>
      <c r="JQ171" s="262">
        <f t="shared" si="481"/>
        <v>0</v>
      </c>
      <c r="JR171" s="262">
        <f t="shared" si="482"/>
        <v>0</v>
      </c>
      <c r="JS171" s="262">
        <f t="shared" si="483"/>
        <v>0</v>
      </c>
      <c r="JT171" s="262">
        <f t="shared" si="484"/>
        <v>0</v>
      </c>
      <c r="JU171" s="262">
        <f t="shared" si="485"/>
        <v>0</v>
      </c>
      <c r="JV171" s="262">
        <f t="shared" si="486"/>
        <v>0</v>
      </c>
      <c r="JW171" s="262">
        <f t="shared" si="487"/>
        <v>0</v>
      </c>
      <c r="JX171" s="262">
        <f t="shared" si="488"/>
        <v>0</v>
      </c>
      <c r="JY171" s="262">
        <f t="shared" si="489"/>
        <v>0</v>
      </c>
      <c r="JZ171" s="262">
        <f t="shared" si="490"/>
        <v>0</v>
      </c>
      <c r="KA171" s="262">
        <f t="shared" si="491"/>
        <v>0</v>
      </c>
      <c r="KB171" s="262">
        <f t="shared" si="492"/>
        <v>0</v>
      </c>
      <c r="KC171" s="262">
        <f t="shared" si="493"/>
        <v>0</v>
      </c>
      <c r="KD171" s="262">
        <f t="shared" si="494"/>
        <v>0</v>
      </c>
      <c r="KE171" s="262">
        <f t="shared" si="495"/>
        <v>0</v>
      </c>
      <c r="KF171" s="262">
        <f t="shared" si="496"/>
        <v>0</v>
      </c>
      <c r="KG171" s="262">
        <f t="shared" si="497"/>
        <v>0</v>
      </c>
      <c r="KH171" s="262">
        <f t="shared" si="498"/>
        <v>0</v>
      </c>
      <c r="KI171" s="262">
        <f t="shared" si="499"/>
        <v>0</v>
      </c>
      <c r="KJ171" s="262">
        <f t="shared" si="500"/>
        <v>0</v>
      </c>
      <c r="KK171" s="262">
        <f t="shared" si="501"/>
        <v>0</v>
      </c>
      <c r="KL171" s="262">
        <f t="shared" si="502"/>
        <v>0</v>
      </c>
      <c r="KM171" s="262">
        <f t="shared" si="503"/>
        <v>0</v>
      </c>
      <c r="KN171" s="262">
        <f t="shared" si="504"/>
        <v>0</v>
      </c>
      <c r="KO171" s="262">
        <f t="shared" si="505"/>
        <v>0</v>
      </c>
      <c r="KP171" s="262">
        <f t="shared" si="506"/>
        <v>0</v>
      </c>
      <c r="KQ171" s="262">
        <f t="shared" si="507"/>
        <v>0</v>
      </c>
      <c r="KR171" s="262">
        <f t="shared" si="508"/>
        <v>0</v>
      </c>
      <c r="KS171" s="262">
        <f t="shared" si="509"/>
        <v>0</v>
      </c>
      <c r="KT171" s="262">
        <f t="shared" si="510"/>
        <v>0</v>
      </c>
      <c r="KU171" s="262">
        <f t="shared" si="511"/>
        <v>0</v>
      </c>
      <c r="KV171" s="262">
        <f t="shared" si="512"/>
        <v>0</v>
      </c>
      <c r="KW171" s="262">
        <f t="shared" si="513"/>
        <v>0</v>
      </c>
      <c r="KX171" s="262">
        <f t="shared" si="514"/>
        <v>0</v>
      </c>
      <c r="KY171" s="262">
        <f t="shared" si="515"/>
        <v>0</v>
      </c>
      <c r="KZ171" s="262">
        <f t="shared" si="516"/>
        <v>0</v>
      </c>
      <c r="LA171" s="262">
        <f t="shared" si="517"/>
        <v>0</v>
      </c>
      <c r="LB171" s="262">
        <f t="shared" si="518"/>
        <v>0</v>
      </c>
      <c r="LC171" s="262">
        <f t="shared" si="519"/>
        <v>0</v>
      </c>
      <c r="LD171" s="262">
        <f t="shared" si="520"/>
        <v>0</v>
      </c>
      <c r="LE171" s="262">
        <f t="shared" si="521"/>
        <v>0</v>
      </c>
      <c r="LF171" s="262">
        <f t="shared" si="522"/>
        <v>0</v>
      </c>
      <c r="LG171" s="262">
        <f t="shared" si="523"/>
        <v>0</v>
      </c>
      <c r="LH171" s="262">
        <f t="shared" si="524"/>
        <v>0</v>
      </c>
      <c r="LI171" s="262">
        <f t="shared" si="525"/>
        <v>0</v>
      </c>
      <c r="LJ171" s="262">
        <f t="shared" si="526"/>
        <v>0</v>
      </c>
      <c r="LK171" s="262">
        <f t="shared" si="527"/>
        <v>0</v>
      </c>
      <c r="LL171" s="262">
        <f t="shared" si="528"/>
        <v>0</v>
      </c>
    </row>
    <row r="172" spans="2:324" ht="39.950000000000003" hidden="1" customHeight="1" x14ac:dyDescent="0.25">
      <c r="B172" s="5">
        <v>3.1</v>
      </c>
      <c r="C172" s="68" t="s">
        <v>57</v>
      </c>
      <c r="D172" s="5" t="s">
        <v>91</v>
      </c>
      <c r="F172" s="262">
        <f>'SS to Constituents'!N172</f>
        <v>0</v>
      </c>
      <c r="H172" s="262">
        <f>'SS to Constituents'!O172</f>
        <v>0</v>
      </c>
      <c r="I172" s="264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X172" s="91">
        <f t="shared" si="529"/>
        <v>0</v>
      </c>
      <c r="Y172" s="91">
        <f t="shared" si="530"/>
        <v>0</v>
      </c>
      <c r="Z172" s="91">
        <f t="shared" si="531"/>
        <v>0</v>
      </c>
      <c r="AA172" s="91">
        <f t="shared" si="532"/>
        <v>0</v>
      </c>
      <c r="AB172" s="91">
        <f t="shared" si="533"/>
        <v>0</v>
      </c>
      <c r="AC172" s="91">
        <f t="shared" si="534"/>
        <v>0</v>
      </c>
      <c r="AD172" s="91">
        <f t="shared" si="535"/>
        <v>0</v>
      </c>
      <c r="AE172" s="91">
        <f t="shared" si="536"/>
        <v>0</v>
      </c>
      <c r="AF172" s="91">
        <f t="shared" si="537"/>
        <v>0</v>
      </c>
      <c r="AG172" s="91">
        <f t="shared" si="538"/>
        <v>0</v>
      </c>
      <c r="AH172" s="91">
        <f t="shared" si="539"/>
        <v>0</v>
      </c>
      <c r="AI172" s="91">
        <f t="shared" si="540"/>
        <v>0</v>
      </c>
      <c r="AJ172" s="91">
        <f t="shared" si="541"/>
        <v>0</v>
      </c>
      <c r="AL172" s="91">
        <f t="shared" si="542"/>
        <v>0</v>
      </c>
      <c r="AM172" s="91">
        <f t="shared" si="543"/>
        <v>0</v>
      </c>
      <c r="AN172" s="91">
        <f t="shared" si="544"/>
        <v>0</v>
      </c>
      <c r="AO172" s="91">
        <f t="shared" si="545"/>
        <v>0</v>
      </c>
      <c r="AP172" s="91">
        <f t="shared" si="546"/>
        <v>0</v>
      </c>
      <c r="AR172" s="91">
        <f t="shared" si="547"/>
        <v>0</v>
      </c>
      <c r="AS172" s="91">
        <f t="shared" si="548"/>
        <v>0</v>
      </c>
      <c r="AT172" s="91">
        <f t="shared" si="549"/>
        <v>0</v>
      </c>
      <c r="AV172" s="91">
        <f t="shared" si="550"/>
        <v>0</v>
      </c>
      <c r="AX172" s="91">
        <f t="shared" si="551"/>
        <v>0</v>
      </c>
      <c r="AZ172" s="91">
        <f t="shared" si="552"/>
        <v>0</v>
      </c>
      <c r="BB172" s="262">
        <f>'SS to Constituents'!P172</f>
        <v>0</v>
      </c>
      <c r="BC172" s="264"/>
      <c r="BD172" s="285"/>
      <c r="BE172" s="285"/>
      <c r="BF172" s="285"/>
      <c r="BG172" s="285"/>
      <c r="BH172" s="285"/>
      <c r="BI172" s="285"/>
      <c r="BJ172" s="285"/>
      <c r="BK172" s="285"/>
      <c r="BL172" s="285"/>
      <c r="BM172" s="285"/>
      <c r="BN172" s="285"/>
      <c r="BO172" s="285"/>
      <c r="BP172" s="285"/>
      <c r="BQ172" s="285"/>
      <c r="BR172" s="285"/>
      <c r="BS172" s="285"/>
      <c r="BT172" s="285"/>
      <c r="BU172" s="285"/>
      <c r="BV172" s="285"/>
      <c r="BW172" s="285"/>
      <c r="BY172" s="91">
        <f t="shared" si="553"/>
        <v>0</v>
      </c>
      <c r="BZ172" s="91">
        <f t="shared" si="570"/>
        <v>0</v>
      </c>
      <c r="CA172" s="91">
        <f t="shared" si="571"/>
        <v>0</v>
      </c>
      <c r="CB172" s="91">
        <f t="shared" si="572"/>
        <v>0</v>
      </c>
      <c r="CC172" s="91">
        <f t="shared" si="573"/>
        <v>0</v>
      </c>
      <c r="CD172" s="91">
        <f t="shared" si="574"/>
        <v>0</v>
      </c>
      <c r="CE172" s="91">
        <f t="shared" si="575"/>
        <v>0</v>
      </c>
      <c r="CF172" s="91">
        <f t="shared" si="576"/>
        <v>0</v>
      </c>
      <c r="CG172" s="91">
        <f t="shared" si="577"/>
        <v>0</v>
      </c>
      <c r="CH172" s="91">
        <f t="shared" si="559"/>
        <v>0</v>
      </c>
      <c r="CI172" s="91">
        <f t="shared" si="560"/>
        <v>0</v>
      </c>
      <c r="CJ172" s="91">
        <f t="shared" si="561"/>
        <v>0</v>
      </c>
      <c r="CK172" s="91">
        <f t="shared" si="562"/>
        <v>0</v>
      </c>
      <c r="CL172" s="91">
        <f t="shared" si="563"/>
        <v>0</v>
      </c>
      <c r="CM172" s="91">
        <f t="shared" si="564"/>
        <v>0</v>
      </c>
      <c r="CN172" s="91">
        <f t="shared" si="565"/>
        <v>0</v>
      </c>
      <c r="CO172" s="91">
        <f t="shared" si="566"/>
        <v>0</v>
      </c>
      <c r="CP172" s="91">
        <f t="shared" si="567"/>
        <v>0</v>
      </c>
      <c r="CQ172" s="91">
        <f t="shared" si="568"/>
        <v>0</v>
      </c>
      <c r="CR172" s="91">
        <f t="shared" si="569"/>
        <v>0</v>
      </c>
      <c r="CT172" s="91">
        <f t="shared" si="554"/>
        <v>0</v>
      </c>
      <c r="CV172" s="262">
        <f>'SS to Constituents'!Q172</f>
        <v>0</v>
      </c>
      <c r="CW172" s="264"/>
      <c r="CX172" s="285"/>
      <c r="CY172" s="285"/>
      <c r="CZ172" s="285"/>
      <c r="DA172" s="285"/>
      <c r="DB172" s="285"/>
      <c r="DC172" s="285"/>
      <c r="DD172" s="285"/>
      <c r="DE172" s="285"/>
      <c r="DF172" s="285"/>
      <c r="DG172" s="285"/>
      <c r="DH172" s="285"/>
      <c r="DI172" s="285"/>
      <c r="DJ172" s="285"/>
      <c r="DK172" s="285"/>
      <c r="DL172" s="285"/>
      <c r="DM172" s="285"/>
      <c r="DN172" s="285"/>
      <c r="DO172" s="285"/>
      <c r="DP172" s="285"/>
      <c r="DQ172" s="285"/>
      <c r="DR172" s="285"/>
      <c r="DS172" s="285"/>
      <c r="DT172" s="285"/>
      <c r="DU172" s="285"/>
      <c r="DV172" s="285"/>
      <c r="DW172" s="285"/>
      <c r="DX172" s="285"/>
      <c r="DY172" s="285"/>
      <c r="DZ172" s="285"/>
      <c r="EA172" s="285"/>
      <c r="EB172" s="285"/>
      <c r="EC172" s="285"/>
      <c r="ED172" s="285"/>
      <c r="EE172" s="285"/>
      <c r="EF172" s="285"/>
      <c r="EG172" s="285"/>
      <c r="EH172" s="285"/>
      <c r="EI172" s="285"/>
      <c r="EJ172" s="285"/>
      <c r="EK172" s="285"/>
      <c r="EL172" s="285"/>
      <c r="EM172" s="285"/>
      <c r="EN172" s="285"/>
      <c r="EO172" s="285"/>
      <c r="EP172" s="285"/>
      <c r="EQ172" s="285"/>
      <c r="ER172" s="285"/>
      <c r="ES172" s="285"/>
      <c r="ET172" s="285"/>
      <c r="EU172" s="285"/>
      <c r="EV172" s="285"/>
      <c r="EW172" s="285"/>
      <c r="EX172" s="285"/>
      <c r="EY172" s="285"/>
      <c r="EZ172" s="285"/>
      <c r="FA172" s="285"/>
      <c r="FB172" s="285"/>
      <c r="FC172" s="285"/>
      <c r="FD172" s="285"/>
      <c r="FE172" s="285"/>
      <c r="FG172" s="91">
        <f t="shared" si="555"/>
        <v>0</v>
      </c>
      <c r="FH172" s="91">
        <f t="shared" si="579"/>
        <v>0</v>
      </c>
      <c r="FI172" s="91">
        <f t="shared" si="580"/>
        <v>0</v>
      </c>
      <c r="FJ172" s="91">
        <f t="shared" si="581"/>
        <v>0</v>
      </c>
      <c r="FK172" s="91">
        <f t="shared" si="582"/>
        <v>0</v>
      </c>
      <c r="FL172" s="91">
        <f t="shared" si="583"/>
        <v>0</v>
      </c>
      <c r="FM172" s="91">
        <f t="shared" si="584"/>
        <v>0</v>
      </c>
      <c r="FN172" s="91">
        <f t="shared" si="585"/>
        <v>0</v>
      </c>
      <c r="FO172" s="91">
        <f t="shared" si="586"/>
        <v>0</v>
      </c>
      <c r="FP172" s="91">
        <f t="shared" si="587"/>
        <v>0</v>
      </c>
      <c r="FQ172" s="91">
        <f t="shared" si="588"/>
        <v>0</v>
      </c>
      <c r="FR172" s="91">
        <f t="shared" si="589"/>
        <v>0</v>
      </c>
      <c r="FS172" s="91">
        <f t="shared" si="590"/>
        <v>0</v>
      </c>
      <c r="FT172" s="91">
        <f t="shared" si="591"/>
        <v>0</v>
      </c>
      <c r="FU172" s="91">
        <f t="shared" si="592"/>
        <v>0</v>
      </c>
      <c r="FV172" s="91">
        <f t="shared" si="593"/>
        <v>0</v>
      </c>
      <c r="FW172" s="91">
        <f t="shared" si="578"/>
        <v>0</v>
      </c>
      <c r="FX172" s="91">
        <f t="shared" si="594"/>
        <v>0</v>
      </c>
      <c r="FY172" s="91">
        <f t="shared" si="595"/>
        <v>0</v>
      </c>
      <c r="FZ172" s="91">
        <f t="shared" si="596"/>
        <v>0</v>
      </c>
      <c r="GA172" s="91">
        <f t="shared" si="622"/>
        <v>0</v>
      </c>
      <c r="GB172" s="91">
        <f t="shared" si="623"/>
        <v>0</v>
      </c>
      <c r="GC172" s="91">
        <f t="shared" si="624"/>
        <v>0</v>
      </c>
      <c r="GD172" s="91">
        <f t="shared" si="625"/>
        <v>0</v>
      </c>
      <c r="GE172" s="91">
        <f t="shared" si="626"/>
        <v>0</v>
      </c>
      <c r="GF172" s="91">
        <f t="shared" si="627"/>
        <v>0</v>
      </c>
      <c r="GG172" s="91">
        <f t="shared" si="628"/>
        <v>0</v>
      </c>
      <c r="GH172" s="91">
        <f t="shared" si="629"/>
        <v>0</v>
      </c>
      <c r="GI172" s="91">
        <f t="shared" si="630"/>
        <v>0</v>
      </c>
      <c r="GJ172" s="91">
        <f t="shared" si="631"/>
        <v>0</v>
      </c>
      <c r="GK172" s="91">
        <f t="shared" si="632"/>
        <v>0</v>
      </c>
      <c r="GL172" s="91">
        <f t="shared" si="633"/>
        <v>0</v>
      </c>
      <c r="GM172" s="91">
        <f t="shared" si="634"/>
        <v>0</v>
      </c>
      <c r="GN172" s="91">
        <f t="shared" si="635"/>
        <v>0</v>
      </c>
      <c r="GO172" s="91">
        <f t="shared" si="636"/>
        <v>0</v>
      </c>
      <c r="GP172" s="91">
        <f t="shared" si="617"/>
        <v>0</v>
      </c>
      <c r="GQ172" s="91">
        <f t="shared" si="618"/>
        <v>0</v>
      </c>
      <c r="GR172" s="91">
        <f t="shared" si="619"/>
        <v>0</v>
      </c>
      <c r="GS172" s="91">
        <f t="shared" si="620"/>
        <v>0</v>
      </c>
      <c r="GT172" s="91">
        <f t="shared" si="621"/>
        <v>0</v>
      </c>
      <c r="GU172" s="91">
        <f t="shared" si="597"/>
        <v>0</v>
      </c>
      <c r="GV172" s="91">
        <f t="shared" si="598"/>
        <v>0</v>
      </c>
      <c r="GW172" s="91">
        <f t="shared" si="599"/>
        <v>0</v>
      </c>
      <c r="GX172" s="91">
        <f t="shared" si="600"/>
        <v>0</v>
      </c>
      <c r="GY172" s="91">
        <f t="shared" si="601"/>
        <v>0</v>
      </c>
      <c r="GZ172" s="91">
        <f t="shared" si="602"/>
        <v>0</v>
      </c>
      <c r="HA172" s="91">
        <f t="shared" si="603"/>
        <v>0</v>
      </c>
      <c r="HB172" s="91">
        <f t="shared" si="604"/>
        <v>0</v>
      </c>
      <c r="HC172" s="91">
        <f t="shared" si="605"/>
        <v>0</v>
      </c>
      <c r="HD172" s="91">
        <f t="shared" si="606"/>
        <v>0</v>
      </c>
      <c r="HE172" s="91">
        <f t="shared" si="607"/>
        <v>0</v>
      </c>
      <c r="HF172" s="91">
        <f t="shared" si="608"/>
        <v>0</v>
      </c>
      <c r="HG172" s="91">
        <f t="shared" si="609"/>
        <v>0</v>
      </c>
      <c r="HH172" s="91">
        <f t="shared" si="610"/>
        <v>0</v>
      </c>
      <c r="HI172" s="91">
        <f t="shared" si="611"/>
        <v>0</v>
      </c>
      <c r="HJ172" s="91">
        <f t="shared" si="612"/>
        <v>0</v>
      </c>
      <c r="HK172" s="91">
        <f t="shared" si="613"/>
        <v>0</v>
      </c>
      <c r="HL172" s="91">
        <f t="shared" si="614"/>
        <v>0</v>
      </c>
      <c r="HM172" s="91">
        <f t="shared" si="615"/>
        <v>0</v>
      </c>
      <c r="HN172" s="91">
        <f t="shared" si="616"/>
        <v>0</v>
      </c>
      <c r="HP172" s="91">
        <f t="shared" si="556"/>
        <v>0</v>
      </c>
      <c r="HR172" s="262">
        <f t="shared" si="557"/>
        <v>0</v>
      </c>
      <c r="HS172" s="91">
        <f>HR172-'SS to Constituents'!F172</f>
        <v>0</v>
      </c>
      <c r="HV172" s="289" t="str">
        <f t="shared" si="558"/>
        <v>3.1.MAM &amp; MAP</v>
      </c>
      <c r="HW172" s="262">
        <f t="shared" si="435"/>
        <v>0</v>
      </c>
      <c r="HX172" s="262">
        <f t="shared" si="436"/>
        <v>0</v>
      </c>
      <c r="HY172" s="262">
        <f t="shared" si="437"/>
        <v>0</v>
      </c>
      <c r="HZ172" s="262">
        <f t="shared" si="438"/>
        <v>0</v>
      </c>
      <c r="IA172" s="262">
        <f t="shared" si="439"/>
        <v>0</v>
      </c>
      <c r="IB172" s="262">
        <f t="shared" si="440"/>
        <v>0</v>
      </c>
      <c r="IC172" s="262">
        <f t="shared" si="441"/>
        <v>0</v>
      </c>
      <c r="ID172" s="262">
        <f t="shared" si="442"/>
        <v>0</v>
      </c>
      <c r="IE172" s="262">
        <f t="shared" si="443"/>
        <v>0</v>
      </c>
      <c r="IF172" s="262">
        <f t="shared" si="444"/>
        <v>0</v>
      </c>
      <c r="IG172" s="262">
        <f t="shared" si="445"/>
        <v>0</v>
      </c>
      <c r="IH172" s="262">
        <f t="shared" si="446"/>
        <v>0</v>
      </c>
      <c r="II172" s="262">
        <f t="shared" si="447"/>
        <v>0</v>
      </c>
      <c r="IJ172" s="262">
        <f t="shared" si="448"/>
        <v>0</v>
      </c>
      <c r="IK172" s="262">
        <f t="shared" si="449"/>
        <v>0</v>
      </c>
      <c r="IL172" s="262">
        <f t="shared" si="450"/>
        <v>0</v>
      </c>
      <c r="IM172" s="262">
        <f t="shared" si="451"/>
        <v>0</v>
      </c>
      <c r="IN172" s="262">
        <f t="shared" si="452"/>
        <v>0</v>
      </c>
      <c r="IO172" s="262">
        <f t="shared" si="453"/>
        <v>0</v>
      </c>
      <c r="IP172" s="262">
        <f t="shared" si="454"/>
        <v>0</v>
      </c>
      <c r="IQ172" s="262">
        <f t="shared" si="455"/>
        <v>0</v>
      </c>
      <c r="IR172" s="262">
        <f t="shared" si="456"/>
        <v>0</v>
      </c>
      <c r="IS172" s="262">
        <f t="shared" si="457"/>
        <v>0</v>
      </c>
      <c r="IT172" s="262">
        <f t="shared" si="458"/>
        <v>0</v>
      </c>
      <c r="IU172" s="262">
        <f t="shared" si="459"/>
        <v>0</v>
      </c>
      <c r="IV172" s="262">
        <f t="shared" si="460"/>
        <v>0</v>
      </c>
      <c r="IW172" s="262">
        <f t="shared" si="461"/>
        <v>0</v>
      </c>
      <c r="IX172" s="262">
        <f t="shared" si="462"/>
        <v>0</v>
      </c>
      <c r="IY172" s="262">
        <f t="shared" si="463"/>
        <v>0</v>
      </c>
      <c r="IZ172" s="262">
        <f t="shared" si="464"/>
        <v>0</v>
      </c>
      <c r="JA172" s="262">
        <f t="shared" si="465"/>
        <v>0</v>
      </c>
      <c r="JB172" s="262">
        <f t="shared" si="466"/>
        <v>0</v>
      </c>
      <c r="JC172" s="262">
        <f t="shared" si="467"/>
        <v>0</v>
      </c>
      <c r="JD172" s="262">
        <f t="shared" si="468"/>
        <v>0</v>
      </c>
      <c r="JE172" s="262">
        <f t="shared" si="469"/>
        <v>0</v>
      </c>
      <c r="JF172" s="262">
        <f t="shared" si="470"/>
        <v>0</v>
      </c>
      <c r="JG172" s="262">
        <f t="shared" si="471"/>
        <v>0</v>
      </c>
      <c r="JH172" s="262">
        <f t="shared" si="472"/>
        <v>0</v>
      </c>
      <c r="JI172" s="262">
        <f t="shared" si="473"/>
        <v>0</v>
      </c>
      <c r="JJ172" s="262">
        <f t="shared" si="474"/>
        <v>0</v>
      </c>
      <c r="JK172" s="262">
        <f t="shared" si="475"/>
        <v>0</v>
      </c>
      <c r="JL172" s="262">
        <f t="shared" si="476"/>
        <v>0</v>
      </c>
      <c r="JM172" s="262">
        <f t="shared" si="477"/>
        <v>0</v>
      </c>
      <c r="JN172" s="262">
        <f t="shared" si="478"/>
        <v>0</v>
      </c>
      <c r="JO172" s="262">
        <f t="shared" si="479"/>
        <v>0</v>
      </c>
      <c r="JP172" s="262">
        <f t="shared" si="480"/>
        <v>0</v>
      </c>
      <c r="JQ172" s="262">
        <f t="shared" si="481"/>
        <v>0</v>
      </c>
      <c r="JR172" s="262">
        <f t="shared" si="482"/>
        <v>0</v>
      </c>
      <c r="JS172" s="262">
        <f t="shared" si="483"/>
        <v>0</v>
      </c>
      <c r="JT172" s="262">
        <f t="shared" si="484"/>
        <v>0</v>
      </c>
      <c r="JU172" s="262">
        <f t="shared" si="485"/>
        <v>0</v>
      </c>
      <c r="JV172" s="262">
        <f t="shared" si="486"/>
        <v>0</v>
      </c>
      <c r="JW172" s="262">
        <f t="shared" si="487"/>
        <v>0</v>
      </c>
      <c r="JX172" s="262">
        <f t="shared" si="488"/>
        <v>0</v>
      </c>
      <c r="JY172" s="262">
        <f t="shared" si="489"/>
        <v>0</v>
      </c>
      <c r="JZ172" s="262">
        <f t="shared" si="490"/>
        <v>0</v>
      </c>
      <c r="KA172" s="262">
        <f t="shared" si="491"/>
        <v>0</v>
      </c>
      <c r="KB172" s="262">
        <f t="shared" si="492"/>
        <v>0</v>
      </c>
      <c r="KC172" s="262">
        <f t="shared" si="493"/>
        <v>0</v>
      </c>
      <c r="KD172" s="262">
        <f t="shared" si="494"/>
        <v>0</v>
      </c>
      <c r="KE172" s="262">
        <f t="shared" si="495"/>
        <v>0</v>
      </c>
      <c r="KF172" s="262">
        <f t="shared" si="496"/>
        <v>0</v>
      </c>
      <c r="KG172" s="262">
        <f t="shared" si="497"/>
        <v>0</v>
      </c>
      <c r="KH172" s="262">
        <f t="shared" si="498"/>
        <v>0</v>
      </c>
      <c r="KI172" s="262">
        <f t="shared" si="499"/>
        <v>0</v>
      </c>
      <c r="KJ172" s="262">
        <f t="shared" si="500"/>
        <v>0</v>
      </c>
      <c r="KK172" s="262">
        <f t="shared" si="501"/>
        <v>0</v>
      </c>
      <c r="KL172" s="262">
        <f t="shared" si="502"/>
        <v>0</v>
      </c>
      <c r="KM172" s="262">
        <f t="shared" si="503"/>
        <v>0</v>
      </c>
      <c r="KN172" s="262">
        <f t="shared" si="504"/>
        <v>0</v>
      </c>
      <c r="KO172" s="262">
        <f t="shared" si="505"/>
        <v>0</v>
      </c>
      <c r="KP172" s="262">
        <f t="shared" si="506"/>
        <v>0</v>
      </c>
      <c r="KQ172" s="262">
        <f t="shared" si="507"/>
        <v>0</v>
      </c>
      <c r="KR172" s="262">
        <f t="shared" si="508"/>
        <v>0</v>
      </c>
      <c r="KS172" s="262">
        <f t="shared" si="509"/>
        <v>0</v>
      </c>
      <c r="KT172" s="262">
        <f t="shared" si="510"/>
        <v>0</v>
      </c>
      <c r="KU172" s="262">
        <f t="shared" si="511"/>
        <v>0</v>
      </c>
      <c r="KV172" s="262">
        <f t="shared" si="512"/>
        <v>0</v>
      </c>
      <c r="KW172" s="262">
        <f t="shared" si="513"/>
        <v>0</v>
      </c>
      <c r="KX172" s="262">
        <f t="shared" si="514"/>
        <v>0</v>
      </c>
      <c r="KY172" s="262">
        <f t="shared" si="515"/>
        <v>0</v>
      </c>
      <c r="KZ172" s="262">
        <f t="shared" si="516"/>
        <v>0</v>
      </c>
      <c r="LA172" s="262">
        <f t="shared" si="517"/>
        <v>0</v>
      </c>
      <c r="LB172" s="262">
        <f t="shared" si="518"/>
        <v>0</v>
      </c>
      <c r="LC172" s="262">
        <f t="shared" si="519"/>
        <v>0</v>
      </c>
      <c r="LD172" s="262">
        <f t="shared" si="520"/>
        <v>0</v>
      </c>
      <c r="LE172" s="262">
        <f t="shared" si="521"/>
        <v>0</v>
      </c>
      <c r="LF172" s="262">
        <f t="shared" si="522"/>
        <v>0</v>
      </c>
      <c r="LG172" s="262">
        <f t="shared" si="523"/>
        <v>0</v>
      </c>
      <c r="LH172" s="262">
        <f t="shared" si="524"/>
        <v>0</v>
      </c>
      <c r="LI172" s="262">
        <f t="shared" si="525"/>
        <v>0</v>
      </c>
      <c r="LJ172" s="262">
        <f t="shared" si="526"/>
        <v>0</v>
      </c>
      <c r="LK172" s="262">
        <f t="shared" si="527"/>
        <v>0</v>
      </c>
      <c r="LL172" s="262">
        <f t="shared" si="528"/>
        <v>0</v>
      </c>
    </row>
    <row r="173" spans="2:324" ht="39.950000000000003" hidden="1" customHeight="1" x14ac:dyDescent="0.25">
      <c r="B173" s="5">
        <v>3.2</v>
      </c>
      <c r="C173" s="68" t="s">
        <v>58</v>
      </c>
      <c r="D173" s="5" t="s">
        <v>72</v>
      </c>
      <c r="F173" s="262">
        <f>'SS to Constituents'!N173</f>
        <v>0</v>
      </c>
      <c r="H173" s="262">
        <f>'SS to Constituents'!O173</f>
        <v>0</v>
      </c>
      <c r="I173" s="264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X173" s="91">
        <f t="shared" si="529"/>
        <v>0</v>
      </c>
      <c r="Y173" s="91">
        <f t="shared" si="530"/>
        <v>0</v>
      </c>
      <c r="Z173" s="91">
        <f t="shared" si="531"/>
        <v>0</v>
      </c>
      <c r="AA173" s="91">
        <f t="shared" si="532"/>
        <v>0</v>
      </c>
      <c r="AB173" s="91">
        <f t="shared" si="533"/>
        <v>0</v>
      </c>
      <c r="AC173" s="91">
        <f t="shared" si="534"/>
        <v>0</v>
      </c>
      <c r="AD173" s="91">
        <f t="shared" si="535"/>
        <v>0</v>
      </c>
      <c r="AE173" s="91">
        <f t="shared" si="536"/>
        <v>0</v>
      </c>
      <c r="AF173" s="91">
        <f t="shared" si="537"/>
        <v>0</v>
      </c>
      <c r="AG173" s="91">
        <f t="shared" si="538"/>
        <v>0</v>
      </c>
      <c r="AH173" s="91">
        <f t="shared" si="539"/>
        <v>0</v>
      </c>
      <c r="AI173" s="91">
        <f t="shared" si="540"/>
        <v>0</v>
      </c>
      <c r="AJ173" s="91">
        <f t="shared" si="541"/>
        <v>0</v>
      </c>
      <c r="AL173" s="91">
        <f t="shared" si="542"/>
        <v>0</v>
      </c>
      <c r="AM173" s="91">
        <f t="shared" si="543"/>
        <v>0</v>
      </c>
      <c r="AN173" s="91">
        <f t="shared" si="544"/>
        <v>0</v>
      </c>
      <c r="AO173" s="91">
        <f t="shared" si="545"/>
        <v>0</v>
      </c>
      <c r="AP173" s="91">
        <f t="shared" si="546"/>
        <v>0</v>
      </c>
      <c r="AR173" s="91">
        <f t="shared" si="547"/>
        <v>0</v>
      </c>
      <c r="AS173" s="91">
        <f t="shared" si="548"/>
        <v>0</v>
      </c>
      <c r="AT173" s="91">
        <f t="shared" si="549"/>
        <v>0</v>
      </c>
      <c r="AV173" s="91">
        <f t="shared" si="550"/>
        <v>0</v>
      </c>
      <c r="AX173" s="91">
        <f t="shared" si="551"/>
        <v>0</v>
      </c>
      <c r="AZ173" s="91">
        <f t="shared" si="552"/>
        <v>0</v>
      </c>
      <c r="BB173" s="262">
        <f>'SS to Constituents'!P173</f>
        <v>0</v>
      </c>
      <c r="BC173" s="264"/>
      <c r="BD173" s="285"/>
      <c r="BE173" s="285"/>
      <c r="BF173" s="285"/>
      <c r="BG173" s="285"/>
      <c r="BH173" s="285"/>
      <c r="BI173" s="285"/>
      <c r="BJ173" s="285"/>
      <c r="BK173" s="285"/>
      <c r="BL173" s="285"/>
      <c r="BM173" s="285"/>
      <c r="BN173" s="285"/>
      <c r="BO173" s="285"/>
      <c r="BP173" s="285"/>
      <c r="BQ173" s="285"/>
      <c r="BR173" s="285"/>
      <c r="BS173" s="285"/>
      <c r="BT173" s="285"/>
      <c r="BU173" s="285"/>
      <c r="BV173" s="285"/>
      <c r="BW173" s="285"/>
      <c r="BY173" s="91">
        <f t="shared" si="553"/>
        <v>0</v>
      </c>
      <c r="BZ173" s="91">
        <f t="shared" si="570"/>
        <v>0</v>
      </c>
      <c r="CA173" s="91">
        <f t="shared" si="571"/>
        <v>0</v>
      </c>
      <c r="CB173" s="91">
        <f t="shared" si="572"/>
        <v>0</v>
      </c>
      <c r="CC173" s="91">
        <f t="shared" si="573"/>
        <v>0</v>
      </c>
      <c r="CD173" s="91">
        <f t="shared" si="574"/>
        <v>0</v>
      </c>
      <c r="CE173" s="91">
        <f t="shared" si="575"/>
        <v>0</v>
      </c>
      <c r="CF173" s="91">
        <f t="shared" si="576"/>
        <v>0</v>
      </c>
      <c r="CG173" s="91">
        <f t="shared" si="577"/>
        <v>0</v>
      </c>
      <c r="CH173" s="91">
        <f t="shared" si="559"/>
        <v>0</v>
      </c>
      <c r="CI173" s="91">
        <f t="shared" si="560"/>
        <v>0</v>
      </c>
      <c r="CJ173" s="91">
        <f t="shared" si="561"/>
        <v>0</v>
      </c>
      <c r="CK173" s="91">
        <f t="shared" si="562"/>
        <v>0</v>
      </c>
      <c r="CL173" s="91">
        <f t="shared" si="563"/>
        <v>0</v>
      </c>
      <c r="CM173" s="91">
        <f t="shared" si="564"/>
        <v>0</v>
      </c>
      <c r="CN173" s="91">
        <f t="shared" si="565"/>
        <v>0</v>
      </c>
      <c r="CO173" s="91">
        <f t="shared" si="566"/>
        <v>0</v>
      </c>
      <c r="CP173" s="91">
        <f t="shared" si="567"/>
        <v>0</v>
      </c>
      <c r="CQ173" s="91">
        <f t="shared" si="568"/>
        <v>0</v>
      </c>
      <c r="CR173" s="91">
        <f t="shared" si="569"/>
        <v>0</v>
      </c>
      <c r="CT173" s="91">
        <f t="shared" si="554"/>
        <v>0</v>
      </c>
      <c r="CV173" s="262">
        <f>'SS to Constituents'!Q173</f>
        <v>0</v>
      </c>
      <c r="CW173" s="264"/>
      <c r="CX173" s="285"/>
      <c r="CY173" s="285"/>
      <c r="CZ173" s="285"/>
      <c r="DA173" s="285"/>
      <c r="DB173" s="285"/>
      <c r="DC173" s="285"/>
      <c r="DD173" s="285"/>
      <c r="DE173" s="285"/>
      <c r="DF173" s="285"/>
      <c r="DG173" s="285"/>
      <c r="DH173" s="285"/>
      <c r="DI173" s="285"/>
      <c r="DJ173" s="285"/>
      <c r="DK173" s="285"/>
      <c r="DL173" s="285"/>
      <c r="DM173" s="285"/>
      <c r="DN173" s="285"/>
      <c r="DO173" s="285"/>
      <c r="DP173" s="285"/>
      <c r="DQ173" s="285"/>
      <c r="DR173" s="285"/>
      <c r="DS173" s="285"/>
      <c r="DT173" s="285"/>
      <c r="DU173" s="285"/>
      <c r="DV173" s="285"/>
      <c r="DW173" s="285"/>
      <c r="DX173" s="285"/>
      <c r="DY173" s="285"/>
      <c r="DZ173" s="285"/>
      <c r="EA173" s="285"/>
      <c r="EB173" s="285"/>
      <c r="EC173" s="285"/>
      <c r="ED173" s="285"/>
      <c r="EE173" s="285"/>
      <c r="EF173" s="285"/>
      <c r="EG173" s="285"/>
      <c r="EH173" s="285"/>
      <c r="EI173" s="285"/>
      <c r="EJ173" s="285"/>
      <c r="EK173" s="285"/>
      <c r="EL173" s="285"/>
      <c r="EM173" s="285"/>
      <c r="EN173" s="285"/>
      <c r="EO173" s="285"/>
      <c r="EP173" s="285"/>
      <c r="EQ173" s="285"/>
      <c r="ER173" s="285"/>
      <c r="ES173" s="285"/>
      <c r="ET173" s="285"/>
      <c r="EU173" s="285"/>
      <c r="EV173" s="285"/>
      <c r="EW173" s="285"/>
      <c r="EX173" s="285"/>
      <c r="EY173" s="285"/>
      <c r="EZ173" s="285"/>
      <c r="FA173" s="285"/>
      <c r="FB173" s="285"/>
      <c r="FC173" s="285"/>
      <c r="FD173" s="285"/>
      <c r="FE173" s="285"/>
      <c r="FG173" s="91">
        <f t="shared" si="555"/>
        <v>0</v>
      </c>
      <c r="FH173" s="91">
        <f t="shared" si="579"/>
        <v>0</v>
      </c>
      <c r="FI173" s="91">
        <f t="shared" si="580"/>
        <v>0</v>
      </c>
      <c r="FJ173" s="91">
        <f t="shared" si="581"/>
        <v>0</v>
      </c>
      <c r="FK173" s="91">
        <f t="shared" si="582"/>
        <v>0</v>
      </c>
      <c r="FL173" s="91">
        <f t="shared" si="583"/>
        <v>0</v>
      </c>
      <c r="FM173" s="91">
        <f t="shared" si="584"/>
        <v>0</v>
      </c>
      <c r="FN173" s="91">
        <f t="shared" si="585"/>
        <v>0</v>
      </c>
      <c r="FO173" s="91">
        <f t="shared" si="586"/>
        <v>0</v>
      </c>
      <c r="FP173" s="91">
        <f t="shared" si="587"/>
        <v>0</v>
      </c>
      <c r="FQ173" s="91">
        <f t="shared" si="588"/>
        <v>0</v>
      </c>
      <c r="FR173" s="91">
        <f t="shared" si="589"/>
        <v>0</v>
      </c>
      <c r="FS173" s="91">
        <f t="shared" si="590"/>
        <v>0</v>
      </c>
      <c r="FT173" s="91">
        <f t="shared" si="591"/>
        <v>0</v>
      </c>
      <c r="FU173" s="91">
        <f t="shared" si="592"/>
        <v>0</v>
      </c>
      <c r="FV173" s="91">
        <f t="shared" si="593"/>
        <v>0</v>
      </c>
      <c r="FW173" s="91">
        <f t="shared" si="578"/>
        <v>0</v>
      </c>
      <c r="FX173" s="91">
        <f t="shared" si="594"/>
        <v>0</v>
      </c>
      <c r="FY173" s="91">
        <f t="shared" si="595"/>
        <v>0</v>
      </c>
      <c r="FZ173" s="91">
        <f t="shared" si="596"/>
        <v>0</v>
      </c>
      <c r="GA173" s="91">
        <f t="shared" si="622"/>
        <v>0</v>
      </c>
      <c r="GB173" s="91">
        <f t="shared" si="623"/>
        <v>0</v>
      </c>
      <c r="GC173" s="91">
        <f t="shared" si="624"/>
        <v>0</v>
      </c>
      <c r="GD173" s="91">
        <f t="shared" si="625"/>
        <v>0</v>
      </c>
      <c r="GE173" s="91">
        <f t="shared" si="626"/>
        <v>0</v>
      </c>
      <c r="GF173" s="91">
        <f t="shared" si="627"/>
        <v>0</v>
      </c>
      <c r="GG173" s="91">
        <f t="shared" si="628"/>
        <v>0</v>
      </c>
      <c r="GH173" s="91">
        <f t="shared" si="629"/>
        <v>0</v>
      </c>
      <c r="GI173" s="91">
        <f t="shared" si="630"/>
        <v>0</v>
      </c>
      <c r="GJ173" s="91">
        <f t="shared" si="631"/>
        <v>0</v>
      </c>
      <c r="GK173" s="91">
        <f t="shared" si="632"/>
        <v>0</v>
      </c>
      <c r="GL173" s="91">
        <f t="shared" si="633"/>
        <v>0</v>
      </c>
      <c r="GM173" s="91">
        <f t="shared" si="634"/>
        <v>0</v>
      </c>
      <c r="GN173" s="91">
        <f t="shared" si="635"/>
        <v>0</v>
      </c>
      <c r="GO173" s="91">
        <f t="shared" si="636"/>
        <v>0</v>
      </c>
      <c r="GP173" s="91">
        <f t="shared" si="617"/>
        <v>0</v>
      </c>
      <c r="GQ173" s="91">
        <f t="shared" si="618"/>
        <v>0</v>
      </c>
      <c r="GR173" s="91">
        <f t="shared" si="619"/>
        <v>0</v>
      </c>
      <c r="GS173" s="91">
        <f t="shared" si="620"/>
        <v>0</v>
      </c>
      <c r="GT173" s="91">
        <f t="shared" si="621"/>
        <v>0</v>
      </c>
      <c r="GU173" s="91">
        <f t="shared" si="597"/>
        <v>0</v>
      </c>
      <c r="GV173" s="91">
        <f t="shared" si="598"/>
        <v>0</v>
      </c>
      <c r="GW173" s="91">
        <f t="shared" si="599"/>
        <v>0</v>
      </c>
      <c r="GX173" s="91">
        <f t="shared" si="600"/>
        <v>0</v>
      </c>
      <c r="GY173" s="91">
        <f t="shared" si="601"/>
        <v>0</v>
      </c>
      <c r="GZ173" s="91">
        <f t="shared" si="602"/>
        <v>0</v>
      </c>
      <c r="HA173" s="91">
        <f t="shared" si="603"/>
        <v>0</v>
      </c>
      <c r="HB173" s="91">
        <f t="shared" si="604"/>
        <v>0</v>
      </c>
      <c r="HC173" s="91">
        <f t="shared" si="605"/>
        <v>0</v>
      </c>
      <c r="HD173" s="91">
        <f t="shared" si="606"/>
        <v>0</v>
      </c>
      <c r="HE173" s="91">
        <f t="shared" si="607"/>
        <v>0</v>
      </c>
      <c r="HF173" s="91">
        <f t="shared" si="608"/>
        <v>0</v>
      </c>
      <c r="HG173" s="91">
        <f t="shared" si="609"/>
        <v>0</v>
      </c>
      <c r="HH173" s="91">
        <f t="shared" si="610"/>
        <v>0</v>
      </c>
      <c r="HI173" s="91">
        <f t="shared" si="611"/>
        <v>0</v>
      </c>
      <c r="HJ173" s="91">
        <f t="shared" si="612"/>
        <v>0</v>
      </c>
      <c r="HK173" s="91">
        <f t="shared" si="613"/>
        <v>0</v>
      </c>
      <c r="HL173" s="91">
        <f t="shared" si="614"/>
        <v>0</v>
      </c>
      <c r="HM173" s="91">
        <f t="shared" si="615"/>
        <v>0</v>
      </c>
      <c r="HN173" s="91">
        <f t="shared" si="616"/>
        <v>0</v>
      </c>
      <c r="HP173" s="91">
        <f t="shared" si="556"/>
        <v>0</v>
      </c>
      <c r="HR173" s="262">
        <f t="shared" si="557"/>
        <v>0</v>
      </c>
      <c r="HS173" s="91">
        <f>HR173-'SS to Constituents'!F173</f>
        <v>0</v>
      </c>
      <c r="HV173" s="289" t="str">
        <f t="shared" si="558"/>
        <v>3.2.DC</v>
      </c>
      <c r="HW173" s="262">
        <f t="shared" si="435"/>
        <v>0</v>
      </c>
      <c r="HX173" s="262">
        <f t="shared" si="436"/>
        <v>0</v>
      </c>
      <c r="HY173" s="262">
        <f t="shared" si="437"/>
        <v>0</v>
      </c>
      <c r="HZ173" s="262">
        <f t="shared" si="438"/>
        <v>0</v>
      </c>
      <c r="IA173" s="262">
        <f t="shared" si="439"/>
        <v>0</v>
      </c>
      <c r="IB173" s="262">
        <f t="shared" si="440"/>
        <v>0</v>
      </c>
      <c r="IC173" s="262">
        <f t="shared" si="441"/>
        <v>0</v>
      </c>
      <c r="ID173" s="262">
        <f t="shared" si="442"/>
        <v>0</v>
      </c>
      <c r="IE173" s="262">
        <f t="shared" si="443"/>
        <v>0</v>
      </c>
      <c r="IF173" s="262">
        <f t="shared" si="444"/>
        <v>0</v>
      </c>
      <c r="IG173" s="262">
        <f t="shared" si="445"/>
        <v>0</v>
      </c>
      <c r="IH173" s="262">
        <f t="shared" si="446"/>
        <v>0</v>
      </c>
      <c r="II173" s="262">
        <f t="shared" si="447"/>
        <v>0</v>
      </c>
      <c r="IJ173" s="262">
        <f t="shared" si="448"/>
        <v>0</v>
      </c>
      <c r="IK173" s="262">
        <f t="shared" si="449"/>
        <v>0</v>
      </c>
      <c r="IL173" s="262">
        <f t="shared" si="450"/>
        <v>0</v>
      </c>
      <c r="IM173" s="262">
        <f t="shared" si="451"/>
        <v>0</v>
      </c>
      <c r="IN173" s="262">
        <f t="shared" si="452"/>
        <v>0</v>
      </c>
      <c r="IO173" s="262">
        <f t="shared" si="453"/>
        <v>0</v>
      </c>
      <c r="IP173" s="262">
        <f t="shared" si="454"/>
        <v>0</v>
      </c>
      <c r="IQ173" s="262">
        <f t="shared" si="455"/>
        <v>0</v>
      </c>
      <c r="IR173" s="262">
        <f t="shared" si="456"/>
        <v>0</v>
      </c>
      <c r="IS173" s="262">
        <f t="shared" si="457"/>
        <v>0</v>
      </c>
      <c r="IT173" s="262">
        <f t="shared" si="458"/>
        <v>0</v>
      </c>
      <c r="IU173" s="262">
        <f t="shared" si="459"/>
        <v>0</v>
      </c>
      <c r="IV173" s="262">
        <f t="shared" si="460"/>
        <v>0</v>
      </c>
      <c r="IW173" s="262">
        <f t="shared" si="461"/>
        <v>0</v>
      </c>
      <c r="IX173" s="262">
        <f t="shared" si="462"/>
        <v>0</v>
      </c>
      <c r="IY173" s="262">
        <f t="shared" si="463"/>
        <v>0</v>
      </c>
      <c r="IZ173" s="262">
        <f t="shared" si="464"/>
        <v>0</v>
      </c>
      <c r="JA173" s="262">
        <f t="shared" si="465"/>
        <v>0</v>
      </c>
      <c r="JB173" s="262">
        <f t="shared" si="466"/>
        <v>0</v>
      </c>
      <c r="JC173" s="262">
        <f t="shared" si="467"/>
        <v>0</v>
      </c>
      <c r="JD173" s="262">
        <f t="shared" si="468"/>
        <v>0</v>
      </c>
      <c r="JE173" s="262">
        <f t="shared" si="469"/>
        <v>0</v>
      </c>
      <c r="JF173" s="262">
        <f t="shared" si="470"/>
        <v>0</v>
      </c>
      <c r="JG173" s="262">
        <f t="shared" si="471"/>
        <v>0</v>
      </c>
      <c r="JH173" s="262">
        <f t="shared" si="472"/>
        <v>0</v>
      </c>
      <c r="JI173" s="262">
        <f t="shared" si="473"/>
        <v>0</v>
      </c>
      <c r="JJ173" s="262">
        <f t="shared" si="474"/>
        <v>0</v>
      </c>
      <c r="JK173" s="262">
        <f t="shared" si="475"/>
        <v>0</v>
      </c>
      <c r="JL173" s="262">
        <f t="shared" si="476"/>
        <v>0</v>
      </c>
      <c r="JM173" s="262">
        <f t="shared" si="477"/>
        <v>0</v>
      </c>
      <c r="JN173" s="262">
        <f t="shared" si="478"/>
        <v>0</v>
      </c>
      <c r="JO173" s="262">
        <f t="shared" si="479"/>
        <v>0</v>
      </c>
      <c r="JP173" s="262">
        <f t="shared" si="480"/>
        <v>0</v>
      </c>
      <c r="JQ173" s="262">
        <f t="shared" si="481"/>
        <v>0</v>
      </c>
      <c r="JR173" s="262">
        <f t="shared" si="482"/>
        <v>0</v>
      </c>
      <c r="JS173" s="262">
        <f t="shared" si="483"/>
        <v>0</v>
      </c>
      <c r="JT173" s="262">
        <f t="shared" si="484"/>
        <v>0</v>
      </c>
      <c r="JU173" s="262">
        <f t="shared" si="485"/>
        <v>0</v>
      </c>
      <c r="JV173" s="262">
        <f t="shared" si="486"/>
        <v>0</v>
      </c>
      <c r="JW173" s="262">
        <f t="shared" si="487"/>
        <v>0</v>
      </c>
      <c r="JX173" s="262">
        <f t="shared" si="488"/>
        <v>0</v>
      </c>
      <c r="JY173" s="262">
        <f t="shared" si="489"/>
        <v>0</v>
      </c>
      <c r="JZ173" s="262">
        <f t="shared" si="490"/>
        <v>0</v>
      </c>
      <c r="KA173" s="262">
        <f t="shared" si="491"/>
        <v>0</v>
      </c>
      <c r="KB173" s="262">
        <f t="shared" si="492"/>
        <v>0</v>
      </c>
      <c r="KC173" s="262">
        <f t="shared" si="493"/>
        <v>0</v>
      </c>
      <c r="KD173" s="262">
        <f t="shared" si="494"/>
        <v>0</v>
      </c>
      <c r="KE173" s="262">
        <f t="shared" si="495"/>
        <v>0</v>
      </c>
      <c r="KF173" s="262">
        <f t="shared" si="496"/>
        <v>0</v>
      </c>
      <c r="KG173" s="262">
        <f t="shared" si="497"/>
        <v>0</v>
      </c>
      <c r="KH173" s="262">
        <f t="shared" si="498"/>
        <v>0</v>
      </c>
      <c r="KI173" s="262">
        <f t="shared" si="499"/>
        <v>0</v>
      </c>
      <c r="KJ173" s="262">
        <f t="shared" si="500"/>
        <v>0</v>
      </c>
      <c r="KK173" s="262">
        <f t="shared" si="501"/>
        <v>0</v>
      </c>
      <c r="KL173" s="262">
        <f t="shared" si="502"/>
        <v>0</v>
      </c>
      <c r="KM173" s="262">
        <f t="shared" si="503"/>
        <v>0</v>
      </c>
      <c r="KN173" s="262">
        <f t="shared" si="504"/>
        <v>0</v>
      </c>
      <c r="KO173" s="262">
        <f t="shared" si="505"/>
        <v>0</v>
      </c>
      <c r="KP173" s="262">
        <f t="shared" si="506"/>
        <v>0</v>
      </c>
      <c r="KQ173" s="262">
        <f t="shared" si="507"/>
        <v>0</v>
      </c>
      <c r="KR173" s="262">
        <f t="shared" si="508"/>
        <v>0</v>
      </c>
      <c r="KS173" s="262">
        <f t="shared" si="509"/>
        <v>0</v>
      </c>
      <c r="KT173" s="262">
        <f t="shared" si="510"/>
        <v>0</v>
      </c>
      <c r="KU173" s="262">
        <f t="shared" si="511"/>
        <v>0</v>
      </c>
      <c r="KV173" s="262">
        <f t="shared" si="512"/>
        <v>0</v>
      </c>
      <c r="KW173" s="262">
        <f t="shared" si="513"/>
        <v>0</v>
      </c>
      <c r="KX173" s="262">
        <f t="shared" si="514"/>
        <v>0</v>
      </c>
      <c r="KY173" s="262">
        <f t="shared" si="515"/>
        <v>0</v>
      </c>
      <c r="KZ173" s="262">
        <f t="shared" si="516"/>
        <v>0</v>
      </c>
      <c r="LA173" s="262">
        <f t="shared" si="517"/>
        <v>0</v>
      </c>
      <c r="LB173" s="262">
        <f t="shared" si="518"/>
        <v>0</v>
      </c>
      <c r="LC173" s="262">
        <f t="shared" si="519"/>
        <v>0</v>
      </c>
      <c r="LD173" s="262">
        <f t="shared" si="520"/>
        <v>0</v>
      </c>
      <c r="LE173" s="262">
        <f t="shared" si="521"/>
        <v>0</v>
      </c>
      <c r="LF173" s="262">
        <f t="shared" si="522"/>
        <v>0</v>
      </c>
      <c r="LG173" s="262">
        <f t="shared" si="523"/>
        <v>0</v>
      </c>
      <c r="LH173" s="262">
        <f t="shared" si="524"/>
        <v>0</v>
      </c>
      <c r="LI173" s="262">
        <f t="shared" si="525"/>
        <v>0</v>
      </c>
      <c r="LJ173" s="262">
        <f t="shared" si="526"/>
        <v>0</v>
      </c>
      <c r="LK173" s="262">
        <f t="shared" si="527"/>
        <v>0</v>
      </c>
      <c r="LL173" s="262">
        <f t="shared" si="528"/>
        <v>0</v>
      </c>
    </row>
    <row r="174" spans="2:324" ht="39.950000000000003" customHeight="1" x14ac:dyDescent="0.25">
      <c r="B174" s="5">
        <v>3.2</v>
      </c>
      <c r="C174" s="68" t="s">
        <v>58</v>
      </c>
      <c r="D174" s="5" t="s">
        <v>73</v>
      </c>
      <c r="F174" s="262">
        <f>'SS to Constituents'!N174</f>
        <v>0</v>
      </c>
      <c r="H174" s="262">
        <f>'SS to Constituents'!O174</f>
        <v>0</v>
      </c>
      <c r="I174" s="264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X174" s="91">
        <f t="shared" si="529"/>
        <v>0</v>
      </c>
      <c r="Y174" s="91">
        <f t="shared" si="530"/>
        <v>0</v>
      </c>
      <c r="Z174" s="91">
        <f t="shared" si="531"/>
        <v>0</v>
      </c>
      <c r="AA174" s="91">
        <f t="shared" si="532"/>
        <v>0</v>
      </c>
      <c r="AB174" s="91">
        <f t="shared" si="533"/>
        <v>0</v>
      </c>
      <c r="AC174" s="91">
        <f t="shared" si="534"/>
        <v>0</v>
      </c>
      <c r="AD174" s="91">
        <f t="shared" si="535"/>
        <v>0</v>
      </c>
      <c r="AE174" s="91">
        <f t="shared" si="536"/>
        <v>0</v>
      </c>
      <c r="AF174" s="91">
        <f t="shared" si="537"/>
        <v>0</v>
      </c>
      <c r="AG174" s="91">
        <f t="shared" si="538"/>
        <v>0</v>
      </c>
      <c r="AH174" s="91">
        <f t="shared" si="539"/>
        <v>0</v>
      </c>
      <c r="AI174" s="91">
        <f t="shared" si="540"/>
        <v>0</v>
      </c>
      <c r="AJ174" s="91">
        <f t="shared" si="541"/>
        <v>0</v>
      </c>
      <c r="AL174" s="91">
        <f t="shared" si="542"/>
        <v>0</v>
      </c>
      <c r="AM174" s="91">
        <f t="shared" si="543"/>
        <v>0</v>
      </c>
      <c r="AN174" s="91">
        <f t="shared" si="544"/>
        <v>0</v>
      </c>
      <c r="AO174" s="91">
        <f t="shared" si="545"/>
        <v>0</v>
      </c>
      <c r="AP174" s="91">
        <f t="shared" si="546"/>
        <v>0</v>
      </c>
      <c r="AR174" s="91">
        <f t="shared" si="547"/>
        <v>0</v>
      </c>
      <c r="AS174" s="91">
        <f t="shared" si="548"/>
        <v>0</v>
      </c>
      <c r="AT174" s="91">
        <f t="shared" si="549"/>
        <v>0</v>
      </c>
      <c r="AV174" s="91">
        <f t="shared" si="550"/>
        <v>0</v>
      </c>
      <c r="AX174" s="91">
        <f t="shared" si="551"/>
        <v>0</v>
      </c>
      <c r="AZ174" s="91">
        <f t="shared" si="552"/>
        <v>0</v>
      </c>
      <c r="BB174" s="262">
        <f>'SS to Constituents'!P174</f>
        <v>0</v>
      </c>
      <c r="BC174" s="264"/>
      <c r="BD174" s="285"/>
      <c r="BE174" s="285"/>
      <c r="BF174" s="285"/>
      <c r="BG174" s="285"/>
      <c r="BH174" s="285"/>
      <c r="BI174" s="285"/>
      <c r="BJ174" s="285"/>
      <c r="BK174" s="285"/>
      <c r="BL174" s="285"/>
      <c r="BM174" s="285"/>
      <c r="BN174" s="285"/>
      <c r="BO174" s="285"/>
      <c r="BP174" s="285"/>
      <c r="BQ174" s="285"/>
      <c r="BR174" s="285"/>
      <c r="BS174" s="285"/>
      <c r="BT174" s="285"/>
      <c r="BU174" s="285"/>
      <c r="BV174" s="285"/>
      <c r="BW174" s="285"/>
      <c r="BY174" s="91">
        <f t="shared" si="553"/>
        <v>0</v>
      </c>
      <c r="BZ174" s="91">
        <f t="shared" si="570"/>
        <v>0</v>
      </c>
      <c r="CA174" s="91">
        <f t="shared" si="571"/>
        <v>0</v>
      </c>
      <c r="CB174" s="91">
        <f t="shared" si="572"/>
        <v>0</v>
      </c>
      <c r="CC174" s="91">
        <f t="shared" si="573"/>
        <v>0</v>
      </c>
      <c r="CD174" s="91">
        <f t="shared" si="574"/>
        <v>0</v>
      </c>
      <c r="CE174" s="91">
        <f t="shared" si="575"/>
        <v>0</v>
      </c>
      <c r="CF174" s="91">
        <f t="shared" si="576"/>
        <v>0</v>
      </c>
      <c r="CG174" s="91">
        <f t="shared" si="577"/>
        <v>0</v>
      </c>
      <c r="CH174" s="91">
        <f t="shared" si="559"/>
        <v>0</v>
      </c>
      <c r="CI174" s="91">
        <f t="shared" si="560"/>
        <v>0</v>
      </c>
      <c r="CJ174" s="91">
        <f t="shared" si="561"/>
        <v>0</v>
      </c>
      <c r="CK174" s="91">
        <f t="shared" si="562"/>
        <v>0</v>
      </c>
      <c r="CL174" s="91">
        <f t="shared" si="563"/>
        <v>0</v>
      </c>
      <c r="CM174" s="91">
        <f t="shared" si="564"/>
        <v>0</v>
      </c>
      <c r="CN174" s="91">
        <f t="shared" si="565"/>
        <v>0</v>
      </c>
      <c r="CO174" s="91">
        <f t="shared" si="566"/>
        <v>0</v>
      </c>
      <c r="CP174" s="91">
        <f t="shared" si="567"/>
        <v>0</v>
      </c>
      <c r="CQ174" s="91">
        <f t="shared" si="568"/>
        <v>0</v>
      </c>
      <c r="CR174" s="91">
        <f t="shared" si="569"/>
        <v>0</v>
      </c>
      <c r="CT174" s="91">
        <f t="shared" si="554"/>
        <v>0</v>
      </c>
      <c r="CV174" s="262">
        <f>'SS to Constituents'!Q174</f>
        <v>2.0092987450464146</v>
      </c>
      <c r="CW174" s="264"/>
      <c r="CX174" s="285"/>
      <c r="CY174" s="285"/>
      <c r="CZ174" s="285"/>
      <c r="DA174" s="285"/>
      <c r="DB174" s="285"/>
      <c r="DC174" s="285"/>
      <c r="DD174" s="285"/>
      <c r="DE174" s="285"/>
      <c r="DF174" s="285"/>
      <c r="DG174" s="285"/>
      <c r="DH174" s="285"/>
      <c r="DI174" s="285"/>
      <c r="DJ174" s="285"/>
      <c r="DK174" s="285"/>
      <c r="DL174" s="285"/>
      <c r="DM174" s="285"/>
      <c r="DN174" s="285"/>
      <c r="DO174" s="285"/>
      <c r="DP174" s="285"/>
      <c r="DQ174" s="285"/>
      <c r="DR174" s="285"/>
      <c r="DS174" s="285"/>
      <c r="DT174" s="285"/>
      <c r="DU174" s="285"/>
      <c r="DV174" s="285"/>
      <c r="DW174" s="285"/>
      <c r="DX174" s="285"/>
      <c r="DY174" s="285"/>
      <c r="DZ174" s="285"/>
      <c r="EA174" s="285"/>
      <c r="EB174" s="285"/>
      <c r="EC174" s="285"/>
      <c r="ED174" s="285"/>
      <c r="EE174" s="285"/>
      <c r="EF174" s="285"/>
      <c r="EG174" s="285"/>
      <c r="EH174" s="285"/>
      <c r="EI174" s="285"/>
      <c r="EJ174" s="285"/>
      <c r="EK174" s="285"/>
      <c r="EL174" s="285"/>
      <c r="EM174" s="285"/>
      <c r="EN174" s="285"/>
      <c r="EO174" s="285"/>
      <c r="EP174" s="285"/>
      <c r="EQ174" s="285"/>
      <c r="ER174" s="285"/>
      <c r="ES174" s="285"/>
      <c r="ET174" s="285"/>
      <c r="EU174" s="285"/>
      <c r="EV174" s="285"/>
      <c r="EW174" s="285"/>
      <c r="EX174" s="285"/>
      <c r="EY174" s="285"/>
      <c r="EZ174" s="285"/>
      <c r="FA174" s="285"/>
      <c r="FB174" s="285"/>
      <c r="FC174" s="285"/>
      <c r="FD174" s="285"/>
      <c r="FE174" s="285"/>
      <c r="FG174" s="91">
        <f t="shared" si="555"/>
        <v>0</v>
      </c>
      <c r="FH174" s="91">
        <f t="shared" si="579"/>
        <v>0</v>
      </c>
      <c r="FI174" s="91">
        <f t="shared" si="580"/>
        <v>0</v>
      </c>
      <c r="FJ174" s="91">
        <f t="shared" si="581"/>
        <v>0</v>
      </c>
      <c r="FK174" s="91">
        <f t="shared" si="582"/>
        <v>0</v>
      </c>
      <c r="FL174" s="91">
        <f t="shared" si="583"/>
        <v>0</v>
      </c>
      <c r="FM174" s="91">
        <f t="shared" si="584"/>
        <v>0</v>
      </c>
      <c r="FN174" s="91">
        <f t="shared" si="585"/>
        <v>0</v>
      </c>
      <c r="FO174" s="91">
        <f t="shared" si="586"/>
        <v>0</v>
      </c>
      <c r="FP174" s="91">
        <f t="shared" si="587"/>
        <v>0</v>
      </c>
      <c r="FQ174" s="91">
        <f t="shared" si="588"/>
        <v>0</v>
      </c>
      <c r="FR174" s="91">
        <f t="shared" si="589"/>
        <v>0</v>
      </c>
      <c r="FS174" s="91">
        <f t="shared" si="590"/>
        <v>0</v>
      </c>
      <c r="FT174" s="91">
        <f t="shared" si="591"/>
        <v>0</v>
      </c>
      <c r="FU174" s="91">
        <f t="shared" si="592"/>
        <v>0</v>
      </c>
      <c r="FV174" s="91">
        <f t="shared" si="593"/>
        <v>0</v>
      </c>
      <c r="FW174" s="91">
        <f t="shared" si="578"/>
        <v>0</v>
      </c>
      <c r="FX174" s="91">
        <f t="shared" si="594"/>
        <v>0</v>
      </c>
      <c r="FY174" s="91">
        <f t="shared" si="595"/>
        <v>0</v>
      </c>
      <c r="FZ174" s="91">
        <f t="shared" si="596"/>
        <v>0</v>
      </c>
      <c r="GA174" s="91">
        <f t="shared" si="622"/>
        <v>0</v>
      </c>
      <c r="GB174" s="91">
        <f t="shared" si="623"/>
        <v>0</v>
      </c>
      <c r="GC174" s="91">
        <f t="shared" si="624"/>
        <v>0</v>
      </c>
      <c r="GD174" s="91">
        <f t="shared" si="625"/>
        <v>0</v>
      </c>
      <c r="GE174" s="91">
        <f t="shared" si="626"/>
        <v>0</v>
      </c>
      <c r="GF174" s="91">
        <f t="shared" si="627"/>
        <v>0</v>
      </c>
      <c r="GG174" s="91">
        <f t="shared" si="628"/>
        <v>0</v>
      </c>
      <c r="GH174" s="91">
        <f t="shared" si="629"/>
        <v>0</v>
      </c>
      <c r="GI174" s="91">
        <f t="shared" si="630"/>
        <v>0</v>
      </c>
      <c r="GJ174" s="91">
        <f t="shared" si="631"/>
        <v>0</v>
      </c>
      <c r="GK174" s="91">
        <f t="shared" si="632"/>
        <v>0</v>
      </c>
      <c r="GL174" s="91">
        <f t="shared" si="633"/>
        <v>0</v>
      </c>
      <c r="GM174" s="91">
        <f t="shared" si="634"/>
        <v>0</v>
      </c>
      <c r="GN174" s="91">
        <f t="shared" si="635"/>
        <v>0</v>
      </c>
      <c r="GO174" s="91">
        <f t="shared" si="636"/>
        <v>0</v>
      </c>
      <c r="GP174" s="91">
        <f t="shared" si="617"/>
        <v>0</v>
      </c>
      <c r="GQ174" s="91">
        <f t="shared" si="618"/>
        <v>0</v>
      </c>
      <c r="GR174" s="91">
        <f t="shared" si="619"/>
        <v>0</v>
      </c>
      <c r="GS174" s="91">
        <f t="shared" si="620"/>
        <v>0</v>
      </c>
      <c r="GT174" s="91">
        <f t="shared" si="621"/>
        <v>0</v>
      </c>
      <c r="GU174" s="91">
        <f t="shared" si="597"/>
        <v>0</v>
      </c>
      <c r="GV174" s="91">
        <f t="shared" si="598"/>
        <v>0</v>
      </c>
      <c r="GW174" s="91">
        <f t="shared" si="599"/>
        <v>0</v>
      </c>
      <c r="GX174" s="91">
        <f t="shared" si="600"/>
        <v>0</v>
      </c>
      <c r="GY174" s="91">
        <f t="shared" si="601"/>
        <v>0</v>
      </c>
      <c r="GZ174" s="91">
        <f t="shared" si="602"/>
        <v>0</v>
      </c>
      <c r="HA174" s="91">
        <f t="shared" si="603"/>
        <v>0</v>
      </c>
      <c r="HB174" s="91">
        <f t="shared" si="604"/>
        <v>0</v>
      </c>
      <c r="HC174" s="91">
        <f t="shared" si="605"/>
        <v>0</v>
      </c>
      <c r="HD174" s="91">
        <f t="shared" si="606"/>
        <v>0</v>
      </c>
      <c r="HE174" s="91">
        <f t="shared" si="607"/>
        <v>0</v>
      </c>
      <c r="HF174" s="91">
        <f t="shared" si="608"/>
        <v>0</v>
      </c>
      <c r="HG174" s="91">
        <f t="shared" si="609"/>
        <v>0</v>
      </c>
      <c r="HH174" s="91">
        <f t="shared" si="610"/>
        <v>0</v>
      </c>
      <c r="HI174" s="91">
        <f t="shared" si="611"/>
        <v>0</v>
      </c>
      <c r="HJ174" s="91">
        <f t="shared" si="612"/>
        <v>0</v>
      </c>
      <c r="HK174" s="91">
        <f t="shared" si="613"/>
        <v>0</v>
      </c>
      <c r="HL174" s="91">
        <f t="shared" si="614"/>
        <v>0</v>
      </c>
      <c r="HM174" s="91">
        <f t="shared" si="615"/>
        <v>0</v>
      </c>
      <c r="HN174" s="91">
        <f t="shared" si="616"/>
        <v>0</v>
      </c>
      <c r="HP174" s="91">
        <f t="shared" si="556"/>
        <v>2.0092987450464146</v>
      </c>
      <c r="HR174" s="262">
        <f t="shared" si="557"/>
        <v>0</v>
      </c>
      <c r="HS174" s="91">
        <f>HR174-'SS to Constituents'!F174</f>
        <v>-2.0092987450464146</v>
      </c>
      <c r="HV174" s="289" t="str">
        <f t="shared" si="558"/>
        <v>3.2.DNC</v>
      </c>
      <c r="HW174" s="262">
        <f t="shared" si="435"/>
        <v>0</v>
      </c>
      <c r="HX174" s="262">
        <f t="shared" si="436"/>
        <v>0</v>
      </c>
      <c r="HY174" s="262">
        <f t="shared" si="437"/>
        <v>0</v>
      </c>
      <c r="HZ174" s="262">
        <f t="shared" si="438"/>
        <v>0</v>
      </c>
      <c r="IA174" s="262">
        <f t="shared" si="439"/>
        <v>0</v>
      </c>
      <c r="IB174" s="262">
        <f t="shared" si="440"/>
        <v>0</v>
      </c>
      <c r="IC174" s="262">
        <f t="shared" si="441"/>
        <v>0</v>
      </c>
      <c r="ID174" s="262">
        <f t="shared" si="442"/>
        <v>0</v>
      </c>
      <c r="IE174" s="262">
        <f t="shared" si="443"/>
        <v>0</v>
      </c>
      <c r="IF174" s="262">
        <f t="shared" si="444"/>
        <v>0</v>
      </c>
      <c r="IG174" s="262">
        <f t="shared" si="445"/>
        <v>0</v>
      </c>
      <c r="IH174" s="262">
        <f t="shared" si="446"/>
        <v>0</v>
      </c>
      <c r="II174" s="262">
        <f t="shared" si="447"/>
        <v>0</v>
      </c>
      <c r="IJ174" s="262">
        <f t="shared" si="448"/>
        <v>0</v>
      </c>
      <c r="IK174" s="262">
        <f t="shared" si="449"/>
        <v>0</v>
      </c>
      <c r="IL174" s="262">
        <f t="shared" si="450"/>
        <v>0</v>
      </c>
      <c r="IM174" s="262">
        <f t="shared" si="451"/>
        <v>0</v>
      </c>
      <c r="IN174" s="262">
        <f t="shared" si="452"/>
        <v>0</v>
      </c>
      <c r="IO174" s="262">
        <f t="shared" si="453"/>
        <v>0</v>
      </c>
      <c r="IP174" s="262">
        <f t="shared" si="454"/>
        <v>0</v>
      </c>
      <c r="IQ174" s="262">
        <f t="shared" si="455"/>
        <v>0</v>
      </c>
      <c r="IR174" s="262">
        <f t="shared" si="456"/>
        <v>0</v>
      </c>
      <c r="IS174" s="262">
        <f t="shared" si="457"/>
        <v>0</v>
      </c>
      <c r="IT174" s="262">
        <f t="shared" si="458"/>
        <v>0</v>
      </c>
      <c r="IU174" s="262">
        <f t="shared" si="459"/>
        <v>0</v>
      </c>
      <c r="IV174" s="262">
        <f t="shared" si="460"/>
        <v>0</v>
      </c>
      <c r="IW174" s="262">
        <f t="shared" si="461"/>
        <v>0</v>
      </c>
      <c r="IX174" s="262">
        <f t="shared" si="462"/>
        <v>0</v>
      </c>
      <c r="IY174" s="262">
        <f t="shared" si="463"/>
        <v>0</v>
      </c>
      <c r="IZ174" s="262">
        <f t="shared" si="464"/>
        <v>0</v>
      </c>
      <c r="JA174" s="262">
        <f t="shared" si="465"/>
        <v>0</v>
      </c>
      <c r="JB174" s="262">
        <f t="shared" si="466"/>
        <v>0</v>
      </c>
      <c r="JC174" s="262">
        <f t="shared" si="467"/>
        <v>0</v>
      </c>
      <c r="JD174" s="262">
        <f t="shared" si="468"/>
        <v>0</v>
      </c>
      <c r="JE174" s="262">
        <f t="shared" si="469"/>
        <v>0</v>
      </c>
      <c r="JF174" s="262">
        <f t="shared" si="470"/>
        <v>0</v>
      </c>
      <c r="JG174" s="262">
        <f t="shared" si="471"/>
        <v>0</v>
      </c>
      <c r="JH174" s="262">
        <f t="shared" si="472"/>
        <v>0</v>
      </c>
      <c r="JI174" s="262">
        <f t="shared" si="473"/>
        <v>0</v>
      </c>
      <c r="JJ174" s="262">
        <f t="shared" si="474"/>
        <v>0</v>
      </c>
      <c r="JK174" s="262">
        <f t="shared" si="475"/>
        <v>0</v>
      </c>
      <c r="JL174" s="262">
        <f t="shared" si="476"/>
        <v>0</v>
      </c>
      <c r="JM174" s="262">
        <f t="shared" si="477"/>
        <v>0</v>
      </c>
      <c r="JN174" s="262">
        <f t="shared" si="478"/>
        <v>0</v>
      </c>
      <c r="JO174" s="262">
        <f t="shared" si="479"/>
        <v>0</v>
      </c>
      <c r="JP174" s="262">
        <f t="shared" si="480"/>
        <v>0</v>
      </c>
      <c r="JQ174" s="262">
        <f t="shared" si="481"/>
        <v>0</v>
      </c>
      <c r="JR174" s="262">
        <f t="shared" si="482"/>
        <v>0</v>
      </c>
      <c r="JS174" s="262">
        <f t="shared" si="483"/>
        <v>0</v>
      </c>
      <c r="JT174" s="262">
        <f t="shared" si="484"/>
        <v>0</v>
      </c>
      <c r="JU174" s="262">
        <f t="shared" si="485"/>
        <v>0</v>
      </c>
      <c r="JV174" s="262">
        <f t="shared" si="486"/>
        <v>0</v>
      </c>
      <c r="JW174" s="262">
        <f t="shared" si="487"/>
        <v>0</v>
      </c>
      <c r="JX174" s="262">
        <f t="shared" si="488"/>
        <v>0</v>
      </c>
      <c r="JY174" s="262">
        <f t="shared" si="489"/>
        <v>0</v>
      </c>
      <c r="JZ174" s="262">
        <f t="shared" si="490"/>
        <v>0</v>
      </c>
      <c r="KA174" s="262">
        <f t="shared" si="491"/>
        <v>0</v>
      </c>
      <c r="KB174" s="262">
        <f t="shared" si="492"/>
        <v>0</v>
      </c>
      <c r="KC174" s="262">
        <f t="shared" si="493"/>
        <v>0</v>
      </c>
      <c r="KD174" s="262">
        <f t="shared" si="494"/>
        <v>0</v>
      </c>
      <c r="KE174" s="262">
        <f t="shared" si="495"/>
        <v>0</v>
      </c>
      <c r="KF174" s="262">
        <f t="shared" si="496"/>
        <v>0</v>
      </c>
      <c r="KG174" s="262">
        <f t="shared" si="497"/>
        <v>0</v>
      </c>
      <c r="KH174" s="262">
        <f t="shared" si="498"/>
        <v>0</v>
      </c>
      <c r="KI174" s="262">
        <f t="shared" si="499"/>
        <v>0</v>
      </c>
      <c r="KJ174" s="262">
        <f t="shared" si="500"/>
        <v>0</v>
      </c>
      <c r="KK174" s="262">
        <f t="shared" si="501"/>
        <v>0</v>
      </c>
      <c r="KL174" s="262">
        <f t="shared" si="502"/>
        <v>0</v>
      </c>
      <c r="KM174" s="262">
        <f t="shared" si="503"/>
        <v>0</v>
      </c>
      <c r="KN174" s="262">
        <f t="shared" si="504"/>
        <v>0</v>
      </c>
      <c r="KO174" s="262">
        <f t="shared" si="505"/>
        <v>0</v>
      </c>
      <c r="KP174" s="262">
        <f t="shared" si="506"/>
        <v>0</v>
      </c>
      <c r="KQ174" s="262">
        <f t="shared" si="507"/>
        <v>0</v>
      </c>
      <c r="KR174" s="262">
        <f t="shared" si="508"/>
        <v>0</v>
      </c>
      <c r="KS174" s="262">
        <f t="shared" si="509"/>
        <v>0</v>
      </c>
      <c r="KT174" s="262">
        <f t="shared" si="510"/>
        <v>0</v>
      </c>
      <c r="KU174" s="262">
        <f t="shared" si="511"/>
        <v>0</v>
      </c>
      <c r="KV174" s="262">
        <f t="shared" si="512"/>
        <v>0</v>
      </c>
      <c r="KW174" s="262">
        <f t="shared" si="513"/>
        <v>0</v>
      </c>
      <c r="KX174" s="262">
        <f t="shared" si="514"/>
        <v>0</v>
      </c>
      <c r="KY174" s="262">
        <f t="shared" si="515"/>
        <v>0</v>
      </c>
      <c r="KZ174" s="262">
        <f t="shared" si="516"/>
        <v>0</v>
      </c>
      <c r="LA174" s="262">
        <f t="shared" si="517"/>
        <v>0</v>
      </c>
      <c r="LB174" s="262">
        <f t="shared" si="518"/>
        <v>0</v>
      </c>
      <c r="LC174" s="262">
        <f t="shared" si="519"/>
        <v>0</v>
      </c>
      <c r="LD174" s="262">
        <f t="shared" si="520"/>
        <v>0</v>
      </c>
      <c r="LE174" s="262">
        <f t="shared" si="521"/>
        <v>0</v>
      </c>
      <c r="LF174" s="262">
        <f t="shared" si="522"/>
        <v>0</v>
      </c>
      <c r="LG174" s="262">
        <f t="shared" si="523"/>
        <v>0</v>
      </c>
      <c r="LH174" s="262">
        <f t="shared" si="524"/>
        <v>0</v>
      </c>
      <c r="LI174" s="262">
        <f t="shared" si="525"/>
        <v>0</v>
      </c>
      <c r="LJ174" s="262">
        <f t="shared" si="526"/>
        <v>0</v>
      </c>
      <c r="LK174" s="262">
        <f t="shared" si="527"/>
        <v>0</v>
      </c>
      <c r="LL174" s="262">
        <f t="shared" si="528"/>
        <v>0</v>
      </c>
    </row>
    <row r="175" spans="2:324" ht="39.950000000000003" hidden="1" customHeight="1" x14ac:dyDescent="0.25">
      <c r="B175" s="5">
        <v>3.2</v>
      </c>
      <c r="C175" s="68" t="s">
        <v>58</v>
      </c>
      <c r="D175" s="5" t="s">
        <v>74</v>
      </c>
      <c r="F175" s="262">
        <f>'SS to Constituents'!N175</f>
        <v>0</v>
      </c>
      <c r="H175" s="262">
        <f>'SS to Constituents'!O175</f>
        <v>0</v>
      </c>
      <c r="I175" s="264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X175" s="91">
        <f t="shared" si="529"/>
        <v>0</v>
      </c>
      <c r="Y175" s="91">
        <f t="shared" si="530"/>
        <v>0</v>
      </c>
      <c r="Z175" s="91">
        <f t="shared" si="531"/>
        <v>0</v>
      </c>
      <c r="AA175" s="91">
        <f t="shared" si="532"/>
        <v>0</v>
      </c>
      <c r="AB175" s="91">
        <f t="shared" si="533"/>
        <v>0</v>
      </c>
      <c r="AC175" s="91">
        <f t="shared" si="534"/>
        <v>0</v>
      </c>
      <c r="AD175" s="91">
        <f t="shared" si="535"/>
        <v>0</v>
      </c>
      <c r="AE175" s="91">
        <f t="shared" si="536"/>
        <v>0</v>
      </c>
      <c r="AF175" s="91">
        <f t="shared" si="537"/>
        <v>0</v>
      </c>
      <c r="AG175" s="91">
        <f t="shared" si="538"/>
        <v>0</v>
      </c>
      <c r="AH175" s="91">
        <f t="shared" si="539"/>
        <v>0</v>
      </c>
      <c r="AI175" s="91">
        <f t="shared" si="540"/>
        <v>0</v>
      </c>
      <c r="AJ175" s="91">
        <f t="shared" si="541"/>
        <v>0</v>
      </c>
      <c r="AL175" s="91">
        <f t="shared" si="542"/>
        <v>0</v>
      </c>
      <c r="AM175" s="91">
        <f t="shared" si="543"/>
        <v>0</v>
      </c>
      <c r="AN175" s="91">
        <f t="shared" si="544"/>
        <v>0</v>
      </c>
      <c r="AO175" s="91">
        <f t="shared" si="545"/>
        <v>0</v>
      </c>
      <c r="AP175" s="91">
        <f t="shared" si="546"/>
        <v>0</v>
      </c>
      <c r="AR175" s="91">
        <f t="shared" si="547"/>
        <v>0</v>
      </c>
      <c r="AS175" s="91">
        <f t="shared" si="548"/>
        <v>0</v>
      </c>
      <c r="AT175" s="91">
        <f t="shared" si="549"/>
        <v>0</v>
      </c>
      <c r="AV175" s="91">
        <f t="shared" si="550"/>
        <v>0</v>
      </c>
      <c r="AX175" s="91">
        <f t="shared" si="551"/>
        <v>0</v>
      </c>
      <c r="AZ175" s="91">
        <f t="shared" si="552"/>
        <v>0</v>
      </c>
      <c r="BB175" s="262">
        <f>'SS to Constituents'!P175</f>
        <v>0</v>
      </c>
      <c r="BC175" s="264"/>
      <c r="BD175" s="285"/>
      <c r="BE175" s="285"/>
      <c r="BF175" s="285"/>
      <c r="BG175" s="285"/>
      <c r="BH175" s="285"/>
      <c r="BI175" s="285"/>
      <c r="BJ175" s="285"/>
      <c r="BK175" s="285"/>
      <c r="BL175" s="285"/>
      <c r="BM175" s="285"/>
      <c r="BN175" s="285"/>
      <c r="BO175" s="285"/>
      <c r="BP175" s="285"/>
      <c r="BQ175" s="285"/>
      <c r="BR175" s="285"/>
      <c r="BS175" s="285"/>
      <c r="BT175" s="285"/>
      <c r="BU175" s="285"/>
      <c r="BV175" s="285"/>
      <c r="BW175" s="285"/>
      <c r="BY175" s="91">
        <f t="shared" si="553"/>
        <v>0</v>
      </c>
      <c r="BZ175" s="91">
        <f t="shared" si="570"/>
        <v>0</v>
      </c>
      <c r="CA175" s="91">
        <f t="shared" si="571"/>
        <v>0</v>
      </c>
      <c r="CB175" s="91">
        <f t="shared" si="572"/>
        <v>0</v>
      </c>
      <c r="CC175" s="91">
        <f t="shared" si="573"/>
        <v>0</v>
      </c>
      <c r="CD175" s="91">
        <f t="shared" si="574"/>
        <v>0</v>
      </c>
      <c r="CE175" s="91">
        <f t="shared" si="575"/>
        <v>0</v>
      </c>
      <c r="CF175" s="91">
        <f t="shared" si="576"/>
        <v>0</v>
      </c>
      <c r="CG175" s="91">
        <f t="shared" si="577"/>
        <v>0</v>
      </c>
      <c r="CH175" s="91">
        <f t="shared" si="559"/>
        <v>0</v>
      </c>
      <c r="CI175" s="91">
        <f t="shared" si="560"/>
        <v>0</v>
      </c>
      <c r="CJ175" s="91">
        <f t="shared" si="561"/>
        <v>0</v>
      </c>
      <c r="CK175" s="91">
        <f t="shared" si="562"/>
        <v>0</v>
      </c>
      <c r="CL175" s="91">
        <f t="shared" si="563"/>
        <v>0</v>
      </c>
      <c r="CM175" s="91">
        <f t="shared" si="564"/>
        <v>0</v>
      </c>
      <c r="CN175" s="91">
        <f t="shared" si="565"/>
        <v>0</v>
      </c>
      <c r="CO175" s="91">
        <f t="shared" si="566"/>
        <v>0</v>
      </c>
      <c r="CP175" s="91">
        <f t="shared" si="567"/>
        <v>0</v>
      </c>
      <c r="CQ175" s="91">
        <f t="shared" si="568"/>
        <v>0</v>
      </c>
      <c r="CR175" s="91">
        <f t="shared" si="569"/>
        <v>0</v>
      </c>
      <c r="CT175" s="91">
        <f t="shared" si="554"/>
        <v>0</v>
      </c>
      <c r="CV175" s="262">
        <f>'SS to Constituents'!Q175</f>
        <v>0</v>
      </c>
      <c r="CW175" s="264"/>
      <c r="CX175" s="285"/>
      <c r="CY175" s="285"/>
      <c r="CZ175" s="285"/>
      <c r="DA175" s="285"/>
      <c r="DB175" s="285"/>
      <c r="DC175" s="285"/>
      <c r="DD175" s="285"/>
      <c r="DE175" s="285"/>
      <c r="DF175" s="285"/>
      <c r="DG175" s="285"/>
      <c r="DH175" s="285"/>
      <c r="DI175" s="285"/>
      <c r="DJ175" s="285"/>
      <c r="DK175" s="285"/>
      <c r="DL175" s="285"/>
      <c r="DM175" s="285"/>
      <c r="DN175" s="285"/>
      <c r="DO175" s="285"/>
      <c r="DP175" s="285"/>
      <c r="DQ175" s="285"/>
      <c r="DR175" s="285"/>
      <c r="DS175" s="285"/>
      <c r="DT175" s="285"/>
      <c r="DU175" s="285"/>
      <c r="DV175" s="285"/>
      <c r="DW175" s="285"/>
      <c r="DX175" s="285"/>
      <c r="DY175" s="285"/>
      <c r="DZ175" s="285"/>
      <c r="EA175" s="285"/>
      <c r="EB175" s="285"/>
      <c r="EC175" s="285"/>
      <c r="ED175" s="285"/>
      <c r="EE175" s="285"/>
      <c r="EF175" s="285"/>
      <c r="EG175" s="285"/>
      <c r="EH175" s="285"/>
      <c r="EI175" s="285"/>
      <c r="EJ175" s="285"/>
      <c r="EK175" s="285"/>
      <c r="EL175" s="285"/>
      <c r="EM175" s="285"/>
      <c r="EN175" s="285"/>
      <c r="EO175" s="285"/>
      <c r="EP175" s="285"/>
      <c r="EQ175" s="285"/>
      <c r="ER175" s="285"/>
      <c r="ES175" s="285"/>
      <c r="ET175" s="285"/>
      <c r="EU175" s="285"/>
      <c r="EV175" s="285"/>
      <c r="EW175" s="285"/>
      <c r="EX175" s="285"/>
      <c r="EY175" s="285"/>
      <c r="EZ175" s="285"/>
      <c r="FA175" s="285"/>
      <c r="FB175" s="285"/>
      <c r="FC175" s="285"/>
      <c r="FD175" s="285"/>
      <c r="FE175" s="285"/>
      <c r="FG175" s="91">
        <f t="shared" si="555"/>
        <v>0</v>
      </c>
      <c r="FH175" s="91">
        <f t="shared" si="579"/>
        <v>0</v>
      </c>
      <c r="FI175" s="91">
        <f t="shared" si="580"/>
        <v>0</v>
      </c>
      <c r="FJ175" s="91">
        <f t="shared" si="581"/>
        <v>0</v>
      </c>
      <c r="FK175" s="91">
        <f t="shared" si="582"/>
        <v>0</v>
      </c>
      <c r="FL175" s="91">
        <f t="shared" si="583"/>
        <v>0</v>
      </c>
      <c r="FM175" s="91">
        <f t="shared" si="584"/>
        <v>0</v>
      </c>
      <c r="FN175" s="91">
        <f t="shared" si="585"/>
        <v>0</v>
      </c>
      <c r="FO175" s="91">
        <f t="shared" si="586"/>
        <v>0</v>
      </c>
      <c r="FP175" s="91">
        <f t="shared" si="587"/>
        <v>0</v>
      </c>
      <c r="FQ175" s="91">
        <f t="shared" si="588"/>
        <v>0</v>
      </c>
      <c r="FR175" s="91">
        <f t="shared" si="589"/>
        <v>0</v>
      </c>
      <c r="FS175" s="91">
        <f t="shared" si="590"/>
        <v>0</v>
      </c>
      <c r="FT175" s="91">
        <f t="shared" si="591"/>
        <v>0</v>
      </c>
      <c r="FU175" s="91">
        <f t="shared" si="592"/>
        <v>0</v>
      </c>
      <c r="FV175" s="91">
        <f t="shared" si="593"/>
        <v>0</v>
      </c>
      <c r="FW175" s="91">
        <f t="shared" si="578"/>
        <v>0</v>
      </c>
      <c r="FX175" s="91">
        <f t="shared" si="594"/>
        <v>0</v>
      </c>
      <c r="FY175" s="91">
        <f t="shared" si="595"/>
        <v>0</v>
      </c>
      <c r="FZ175" s="91">
        <f t="shared" si="596"/>
        <v>0</v>
      </c>
      <c r="GA175" s="91">
        <f t="shared" si="622"/>
        <v>0</v>
      </c>
      <c r="GB175" s="91">
        <f t="shared" si="623"/>
        <v>0</v>
      </c>
      <c r="GC175" s="91">
        <f t="shared" si="624"/>
        <v>0</v>
      </c>
      <c r="GD175" s="91">
        <f t="shared" si="625"/>
        <v>0</v>
      </c>
      <c r="GE175" s="91">
        <f t="shared" si="626"/>
        <v>0</v>
      </c>
      <c r="GF175" s="91">
        <f t="shared" si="627"/>
        <v>0</v>
      </c>
      <c r="GG175" s="91">
        <f t="shared" si="628"/>
        <v>0</v>
      </c>
      <c r="GH175" s="91">
        <f t="shared" si="629"/>
        <v>0</v>
      </c>
      <c r="GI175" s="91">
        <f t="shared" si="630"/>
        <v>0</v>
      </c>
      <c r="GJ175" s="91">
        <f t="shared" si="631"/>
        <v>0</v>
      </c>
      <c r="GK175" s="91">
        <f t="shared" si="632"/>
        <v>0</v>
      </c>
      <c r="GL175" s="91">
        <f t="shared" si="633"/>
        <v>0</v>
      </c>
      <c r="GM175" s="91">
        <f t="shared" si="634"/>
        <v>0</v>
      </c>
      <c r="GN175" s="91">
        <f t="shared" si="635"/>
        <v>0</v>
      </c>
      <c r="GO175" s="91">
        <f t="shared" si="636"/>
        <v>0</v>
      </c>
      <c r="GP175" s="91">
        <f t="shared" si="617"/>
        <v>0</v>
      </c>
      <c r="GQ175" s="91">
        <f t="shared" si="618"/>
        <v>0</v>
      </c>
      <c r="GR175" s="91">
        <f t="shared" si="619"/>
        <v>0</v>
      </c>
      <c r="GS175" s="91">
        <f t="shared" si="620"/>
        <v>0</v>
      </c>
      <c r="GT175" s="91">
        <f t="shared" si="621"/>
        <v>0</v>
      </c>
      <c r="GU175" s="91">
        <f t="shared" si="597"/>
        <v>0</v>
      </c>
      <c r="GV175" s="91">
        <f t="shared" si="598"/>
        <v>0</v>
      </c>
      <c r="GW175" s="91">
        <f t="shared" si="599"/>
        <v>0</v>
      </c>
      <c r="GX175" s="91">
        <f t="shared" si="600"/>
        <v>0</v>
      </c>
      <c r="GY175" s="91">
        <f t="shared" si="601"/>
        <v>0</v>
      </c>
      <c r="GZ175" s="91">
        <f t="shared" si="602"/>
        <v>0</v>
      </c>
      <c r="HA175" s="91">
        <f t="shared" si="603"/>
        <v>0</v>
      </c>
      <c r="HB175" s="91">
        <f t="shared" si="604"/>
        <v>0</v>
      </c>
      <c r="HC175" s="91">
        <f t="shared" si="605"/>
        <v>0</v>
      </c>
      <c r="HD175" s="91">
        <f t="shared" si="606"/>
        <v>0</v>
      </c>
      <c r="HE175" s="91">
        <f t="shared" si="607"/>
        <v>0</v>
      </c>
      <c r="HF175" s="91">
        <f t="shared" si="608"/>
        <v>0</v>
      </c>
      <c r="HG175" s="91">
        <f t="shared" si="609"/>
        <v>0</v>
      </c>
      <c r="HH175" s="91">
        <f t="shared" si="610"/>
        <v>0</v>
      </c>
      <c r="HI175" s="91">
        <f t="shared" si="611"/>
        <v>0</v>
      </c>
      <c r="HJ175" s="91">
        <f t="shared" si="612"/>
        <v>0</v>
      </c>
      <c r="HK175" s="91">
        <f t="shared" si="613"/>
        <v>0</v>
      </c>
      <c r="HL175" s="91">
        <f t="shared" si="614"/>
        <v>0</v>
      </c>
      <c r="HM175" s="91">
        <f t="shared" si="615"/>
        <v>0</v>
      </c>
      <c r="HN175" s="91">
        <f t="shared" si="616"/>
        <v>0</v>
      </c>
      <c r="HP175" s="91">
        <f t="shared" si="556"/>
        <v>0</v>
      </c>
      <c r="HR175" s="262">
        <f t="shared" si="557"/>
        <v>0</v>
      </c>
      <c r="HS175" s="91">
        <f>HR175-'SS to Constituents'!F175</f>
        <v>0</v>
      </c>
      <c r="HV175" s="289" t="str">
        <f t="shared" si="558"/>
        <v>3.2.GTAC</v>
      </c>
      <c r="HW175" s="262">
        <f t="shared" si="435"/>
        <v>0</v>
      </c>
      <c r="HX175" s="262">
        <f t="shared" si="436"/>
        <v>0</v>
      </c>
      <c r="HY175" s="262">
        <f t="shared" si="437"/>
        <v>0</v>
      </c>
      <c r="HZ175" s="262">
        <f t="shared" si="438"/>
        <v>0</v>
      </c>
      <c r="IA175" s="262">
        <f t="shared" si="439"/>
        <v>0</v>
      </c>
      <c r="IB175" s="262">
        <f t="shared" si="440"/>
        <v>0</v>
      </c>
      <c r="IC175" s="262">
        <f t="shared" si="441"/>
        <v>0</v>
      </c>
      <c r="ID175" s="262">
        <f t="shared" si="442"/>
        <v>0</v>
      </c>
      <c r="IE175" s="262">
        <f t="shared" si="443"/>
        <v>0</v>
      </c>
      <c r="IF175" s="262">
        <f t="shared" si="444"/>
        <v>0</v>
      </c>
      <c r="IG175" s="262">
        <f t="shared" si="445"/>
        <v>0</v>
      </c>
      <c r="IH175" s="262">
        <f t="shared" si="446"/>
        <v>0</v>
      </c>
      <c r="II175" s="262">
        <f t="shared" si="447"/>
        <v>0</v>
      </c>
      <c r="IJ175" s="262">
        <f t="shared" si="448"/>
        <v>0</v>
      </c>
      <c r="IK175" s="262">
        <f t="shared" si="449"/>
        <v>0</v>
      </c>
      <c r="IL175" s="262">
        <f t="shared" si="450"/>
        <v>0</v>
      </c>
      <c r="IM175" s="262">
        <f t="shared" si="451"/>
        <v>0</v>
      </c>
      <c r="IN175" s="262">
        <f t="shared" si="452"/>
        <v>0</v>
      </c>
      <c r="IO175" s="262">
        <f t="shared" si="453"/>
        <v>0</v>
      </c>
      <c r="IP175" s="262">
        <f t="shared" si="454"/>
        <v>0</v>
      </c>
      <c r="IQ175" s="262">
        <f t="shared" si="455"/>
        <v>0</v>
      </c>
      <c r="IR175" s="262">
        <f t="shared" si="456"/>
        <v>0</v>
      </c>
      <c r="IS175" s="262">
        <f t="shared" si="457"/>
        <v>0</v>
      </c>
      <c r="IT175" s="262">
        <f t="shared" si="458"/>
        <v>0</v>
      </c>
      <c r="IU175" s="262">
        <f t="shared" si="459"/>
        <v>0</v>
      </c>
      <c r="IV175" s="262">
        <f t="shared" si="460"/>
        <v>0</v>
      </c>
      <c r="IW175" s="262">
        <f t="shared" si="461"/>
        <v>0</v>
      </c>
      <c r="IX175" s="262">
        <f t="shared" si="462"/>
        <v>0</v>
      </c>
      <c r="IY175" s="262">
        <f t="shared" si="463"/>
        <v>0</v>
      </c>
      <c r="IZ175" s="262">
        <f t="shared" si="464"/>
        <v>0</v>
      </c>
      <c r="JA175" s="262">
        <f t="shared" si="465"/>
        <v>0</v>
      </c>
      <c r="JB175" s="262">
        <f t="shared" si="466"/>
        <v>0</v>
      </c>
      <c r="JC175" s="262">
        <f t="shared" si="467"/>
        <v>0</v>
      </c>
      <c r="JD175" s="262">
        <f t="shared" si="468"/>
        <v>0</v>
      </c>
      <c r="JE175" s="262">
        <f t="shared" si="469"/>
        <v>0</v>
      </c>
      <c r="JF175" s="262">
        <f t="shared" si="470"/>
        <v>0</v>
      </c>
      <c r="JG175" s="262">
        <f t="shared" si="471"/>
        <v>0</v>
      </c>
      <c r="JH175" s="262">
        <f t="shared" si="472"/>
        <v>0</v>
      </c>
      <c r="JI175" s="262">
        <f t="shared" si="473"/>
        <v>0</v>
      </c>
      <c r="JJ175" s="262">
        <f t="shared" si="474"/>
        <v>0</v>
      </c>
      <c r="JK175" s="262">
        <f t="shared" si="475"/>
        <v>0</v>
      </c>
      <c r="JL175" s="262">
        <f t="shared" si="476"/>
        <v>0</v>
      </c>
      <c r="JM175" s="262">
        <f t="shared" si="477"/>
        <v>0</v>
      </c>
      <c r="JN175" s="262">
        <f t="shared" si="478"/>
        <v>0</v>
      </c>
      <c r="JO175" s="262">
        <f t="shared" si="479"/>
        <v>0</v>
      </c>
      <c r="JP175" s="262">
        <f t="shared" si="480"/>
        <v>0</v>
      </c>
      <c r="JQ175" s="262">
        <f t="shared" si="481"/>
        <v>0</v>
      </c>
      <c r="JR175" s="262">
        <f t="shared" si="482"/>
        <v>0</v>
      </c>
      <c r="JS175" s="262">
        <f t="shared" si="483"/>
        <v>0</v>
      </c>
      <c r="JT175" s="262">
        <f t="shared" si="484"/>
        <v>0</v>
      </c>
      <c r="JU175" s="262">
        <f t="shared" si="485"/>
        <v>0</v>
      </c>
      <c r="JV175" s="262">
        <f t="shared" si="486"/>
        <v>0</v>
      </c>
      <c r="JW175" s="262">
        <f t="shared" si="487"/>
        <v>0</v>
      </c>
      <c r="JX175" s="262">
        <f t="shared" si="488"/>
        <v>0</v>
      </c>
      <c r="JY175" s="262">
        <f t="shared" si="489"/>
        <v>0</v>
      </c>
      <c r="JZ175" s="262">
        <f t="shared" si="490"/>
        <v>0</v>
      </c>
      <c r="KA175" s="262">
        <f t="shared" si="491"/>
        <v>0</v>
      </c>
      <c r="KB175" s="262">
        <f t="shared" si="492"/>
        <v>0</v>
      </c>
      <c r="KC175" s="262">
        <f t="shared" si="493"/>
        <v>0</v>
      </c>
      <c r="KD175" s="262">
        <f t="shared" si="494"/>
        <v>0</v>
      </c>
      <c r="KE175" s="262">
        <f t="shared" si="495"/>
        <v>0</v>
      </c>
      <c r="KF175" s="262">
        <f t="shared" si="496"/>
        <v>0</v>
      </c>
      <c r="KG175" s="262">
        <f t="shared" si="497"/>
        <v>0</v>
      </c>
      <c r="KH175" s="262">
        <f t="shared" si="498"/>
        <v>0</v>
      </c>
      <c r="KI175" s="262">
        <f t="shared" si="499"/>
        <v>0</v>
      </c>
      <c r="KJ175" s="262">
        <f t="shared" si="500"/>
        <v>0</v>
      </c>
      <c r="KK175" s="262">
        <f t="shared" si="501"/>
        <v>0</v>
      </c>
      <c r="KL175" s="262">
        <f t="shared" si="502"/>
        <v>0</v>
      </c>
      <c r="KM175" s="262">
        <f t="shared" si="503"/>
        <v>0</v>
      </c>
      <c r="KN175" s="262">
        <f t="shared" si="504"/>
        <v>0</v>
      </c>
      <c r="KO175" s="262">
        <f t="shared" si="505"/>
        <v>0</v>
      </c>
      <c r="KP175" s="262">
        <f t="shared" si="506"/>
        <v>0</v>
      </c>
      <c r="KQ175" s="262">
        <f t="shared" si="507"/>
        <v>0</v>
      </c>
      <c r="KR175" s="262">
        <f t="shared" si="508"/>
        <v>0</v>
      </c>
      <c r="KS175" s="262">
        <f t="shared" si="509"/>
        <v>0</v>
      </c>
      <c r="KT175" s="262">
        <f t="shared" si="510"/>
        <v>0</v>
      </c>
      <c r="KU175" s="262">
        <f t="shared" si="511"/>
        <v>0</v>
      </c>
      <c r="KV175" s="262">
        <f t="shared" si="512"/>
        <v>0</v>
      </c>
      <c r="KW175" s="262">
        <f t="shared" si="513"/>
        <v>0</v>
      </c>
      <c r="KX175" s="262">
        <f t="shared" si="514"/>
        <v>0</v>
      </c>
      <c r="KY175" s="262">
        <f t="shared" si="515"/>
        <v>0</v>
      </c>
      <c r="KZ175" s="262">
        <f t="shared" si="516"/>
        <v>0</v>
      </c>
      <c r="LA175" s="262">
        <f t="shared" si="517"/>
        <v>0</v>
      </c>
      <c r="LB175" s="262">
        <f t="shared" si="518"/>
        <v>0</v>
      </c>
      <c r="LC175" s="262">
        <f t="shared" si="519"/>
        <v>0</v>
      </c>
      <c r="LD175" s="262">
        <f t="shared" si="520"/>
        <v>0</v>
      </c>
      <c r="LE175" s="262">
        <f t="shared" si="521"/>
        <v>0</v>
      </c>
      <c r="LF175" s="262">
        <f t="shared" si="522"/>
        <v>0</v>
      </c>
      <c r="LG175" s="262">
        <f t="shared" si="523"/>
        <v>0</v>
      </c>
      <c r="LH175" s="262">
        <f t="shared" si="524"/>
        <v>0</v>
      </c>
      <c r="LI175" s="262">
        <f t="shared" si="525"/>
        <v>0</v>
      </c>
      <c r="LJ175" s="262">
        <f t="shared" si="526"/>
        <v>0</v>
      </c>
      <c r="LK175" s="262">
        <f t="shared" si="527"/>
        <v>0</v>
      </c>
      <c r="LL175" s="262">
        <f t="shared" si="528"/>
        <v>0</v>
      </c>
    </row>
    <row r="176" spans="2:324" ht="39.950000000000003" customHeight="1" x14ac:dyDescent="0.25">
      <c r="B176" s="5">
        <v>3.2</v>
      </c>
      <c r="C176" s="68" t="s">
        <v>58</v>
      </c>
      <c r="D176" s="5" t="s">
        <v>75</v>
      </c>
      <c r="F176" s="262">
        <f>'SS to Constituents'!N176</f>
        <v>0.1105114309775528</v>
      </c>
      <c r="H176" s="262">
        <f>'SS to Constituents'!O176</f>
        <v>0.89413794154565451</v>
      </c>
      <c r="I176" s="264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X176" s="91">
        <f t="shared" si="529"/>
        <v>0</v>
      </c>
      <c r="Y176" s="91">
        <f t="shared" si="530"/>
        <v>0</v>
      </c>
      <c r="Z176" s="91">
        <f t="shared" si="531"/>
        <v>0</v>
      </c>
      <c r="AA176" s="91">
        <f t="shared" si="532"/>
        <v>0</v>
      </c>
      <c r="AB176" s="91">
        <f t="shared" si="533"/>
        <v>0</v>
      </c>
      <c r="AC176" s="91">
        <f t="shared" si="534"/>
        <v>0</v>
      </c>
      <c r="AD176" s="91">
        <f t="shared" si="535"/>
        <v>0</v>
      </c>
      <c r="AE176" s="91">
        <f t="shared" si="536"/>
        <v>0</v>
      </c>
      <c r="AF176" s="91">
        <f t="shared" si="537"/>
        <v>0</v>
      </c>
      <c r="AG176" s="91">
        <f t="shared" si="538"/>
        <v>0</v>
      </c>
      <c r="AH176" s="91">
        <f t="shared" si="539"/>
        <v>0</v>
      </c>
      <c r="AI176" s="91">
        <f t="shared" si="540"/>
        <v>0</v>
      </c>
      <c r="AJ176" s="91">
        <f t="shared" si="541"/>
        <v>0</v>
      </c>
      <c r="AL176" s="91">
        <f t="shared" si="542"/>
        <v>0</v>
      </c>
      <c r="AM176" s="91">
        <f t="shared" si="543"/>
        <v>0</v>
      </c>
      <c r="AN176" s="91">
        <f t="shared" si="544"/>
        <v>0</v>
      </c>
      <c r="AO176" s="91">
        <f t="shared" si="545"/>
        <v>0</v>
      </c>
      <c r="AP176" s="91">
        <f t="shared" si="546"/>
        <v>0</v>
      </c>
      <c r="AR176" s="91">
        <f t="shared" si="547"/>
        <v>0</v>
      </c>
      <c r="AS176" s="91">
        <f t="shared" si="548"/>
        <v>0</v>
      </c>
      <c r="AT176" s="91">
        <f t="shared" si="549"/>
        <v>0</v>
      </c>
      <c r="AV176" s="91">
        <f t="shared" si="550"/>
        <v>0</v>
      </c>
      <c r="AX176" s="91">
        <f t="shared" si="551"/>
        <v>0</v>
      </c>
      <c r="AZ176" s="91">
        <f t="shared" si="552"/>
        <v>0.89413794154565451</v>
      </c>
      <c r="BB176" s="262">
        <f>'SS to Constituents'!P176</f>
        <v>0</v>
      </c>
      <c r="BC176" s="264"/>
      <c r="BD176" s="285"/>
      <c r="BE176" s="285"/>
      <c r="BF176" s="285"/>
      <c r="BG176" s="285"/>
      <c r="BH176" s="285"/>
      <c r="BI176" s="285"/>
      <c r="BJ176" s="285"/>
      <c r="BK176" s="285"/>
      <c r="BL176" s="285"/>
      <c r="BM176" s="285"/>
      <c r="BN176" s="285"/>
      <c r="BO176" s="285"/>
      <c r="BP176" s="285"/>
      <c r="BQ176" s="285"/>
      <c r="BR176" s="285"/>
      <c r="BS176" s="285"/>
      <c r="BT176" s="285"/>
      <c r="BU176" s="285"/>
      <c r="BV176" s="285"/>
      <c r="BW176" s="285"/>
      <c r="BY176" s="91">
        <f t="shared" si="553"/>
        <v>0</v>
      </c>
      <c r="BZ176" s="91">
        <f t="shared" si="570"/>
        <v>0</v>
      </c>
      <c r="CA176" s="91">
        <f t="shared" si="571"/>
        <v>0</v>
      </c>
      <c r="CB176" s="91">
        <f t="shared" si="572"/>
        <v>0</v>
      </c>
      <c r="CC176" s="91">
        <f t="shared" si="573"/>
        <v>0</v>
      </c>
      <c r="CD176" s="91">
        <f t="shared" si="574"/>
        <v>0</v>
      </c>
      <c r="CE176" s="91">
        <f t="shared" si="575"/>
        <v>0</v>
      </c>
      <c r="CF176" s="91">
        <f t="shared" si="576"/>
        <v>0</v>
      </c>
      <c r="CG176" s="91">
        <f t="shared" si="577"/>
        <v>0</v>
      </c>
      <c r="CH176" s="91">
        <f t="shared" si="559"/>
        <v>0</v>
      </c>
      <c r="CI176" s="91">
        <f t="shared" si="560"/>
        <v>0</v>
      </c>
      <c r="CJ176" s="91">
        <f t="shared" si="561"/>
        <v>0</v>
      </c>
      <c r="CK176" s="91">
        <f t="shared" si="562"/>
        <v>0</v>
      </c>
      <c r="CL176" s="91">
        <f t="shared" si="563"/>
        <v>0</v>
      </c>
      <c r="CM176" s="91">
        <f t="shared" si="564"/>
        <v>0</v>
      </c>
      <c r="CN176" s="91">
        <f t="shared" si="565"/>
        <v>0</v>
      </c>
      <c r="CO176" s="91">
        <f t="shared" si="566"/>
        <v>0</v>
      </c>
      <c r="CP176" s="91">
        <f t="shared" si="567"/>
        <v>0</v>
      </c>
      <c r="CQ176" s="91">
        <f t="shared" si="568"/>
        <v>0</v>
      </c>
      <c r="CR176" s="91">
        <f t="shared" si="569"/>
        <v>0</v>
      </c>
      <c r="CT176" s="91">
        <f t="shared" si="554"/>
        <v>0</v>
      </c>
      <c r="CV176" s="262">
        <f>'SS to Constituents'!Q176</f>
        <v>0</v>
      </c>
      <c r="CW176" s="264"/>
      <c r="CX176" s="285"/>
      <c r="CY176" s="285"/>
      <c r="CZ176" s="285"/>
      <c r="DA176" s="285"/>
      <c r="DB176" s="285"/>
      <c r="DC176" s="285"/>
      <c r="DD176" s="285"/>
      <c r="DE176" s="285"/>
      <c r="DF176" s="285"/>
      <c r="DG176" s="285"/>
      <c r="DH176" s="285"/>
      <c r="DI176" s="285"/>
      <c r="DJ176" s="285"/>
      <c r="DK176" s="285"/>
      <c r="DL176" s="285"/>
      <c r="DM176" s="285"/>
      <c r="DN176" s="285"/>
      <c r="DO176" s="285"/>
      <c r="DP176" s="285"/>
      <c r="DQ176" s="285"/>
      <c r="DR176" s="285"/>
      <c r="DS176" s="285"/>
      <c r="DT176" s="285"/>
      <c r="DU176" s="285"/>
      <c r="DV176" s="285"/>
      <c r="DW176" s="285"/>
      <c r="DX176" s="285"/>
      <c r="DY176" s="285"/>
      <c r="DZ176" s="285"/>
      <c r="EA176" s="285"/>
      <c r="EB176" s="285"/>
      <c r="EC176" s="285"/>
      <c r="ED176" s="285"/>
      <c r="EE176" s="285"/>
      <c r="EF176" s="285"/>
      <c r="EG176" s="285"/>
      <c r="EH176" s="285"/>
      <c r="EI176" s="285"/>
      <c r="EJ176" s="285"/>
      <c r="EK176" s="285"/>
      <c r="EL176" s="285"/>
      <c r="EM176" s="285"/>
      <c r="EN176" s="285"/>
      <c r="EO176" s="285"/>
      <c r="EP176" s="285"/>
      <c r="EQ176" s="285"/>
      <c r="ER176" s="285"/>
      <c r="ES176" s="285"/>
      <c r="ET176" s="285"/>
      <c r="EU176" s="285"/>
      <c r="EV176" s="285"/>
      <c r="EW176" s="285"/>
      <c r="EX176" s="285"/>
      <c r="EY176" s="285"/>
      <c r="EZ176" s="285"/>
      <c r="FA176" s="285"/>
      <c r="FB176" s="285"/>
      <c r="FC176" s="285"/>
      <c r="FD176" s="285"/>
      <c r="FE176" s="285"/>
      <c r="FG176" s="91">
        <f t="shared" si="555"/>
        <v>0</v>
      </c>
      <c r="FH176" s="91">
        <f t="shared" si="579"/>
        <v>0</v>
      </c>
      <c r="FI176" s="91">
        <f t="shared" si="580"/>
        <v>0</v>
      </c>
      <c r="FJ176" s="91">
        <f t="shared" si="581"/>
        <v>0</v>
      </c>
      <c r="FK176" s="91">
        <f t="shared" si="582"/>
        <v>0</v>
      </c>
      <c r="FL176" s="91">
        <f t="shared" si="583"/>
        <v>0</v>
      </c>
      <c r="FM176" s="91">
        <f t="shared" si="584"/>
        <v>0</v>
      </c>
      <c r="FN176" s="91">
        <f t="shared" si="585"/>
        <v>0</v>
      </c>
      <c r="FO176" s="91">
        <f t="shared" si="586"/>
        <v>0</v>
      </c>
      <c r="FP176" s="91">
        <f t="shared" si="587"/>
        <v>0</v>
      </c>
      <c r="FQ176" s="91">
        <f t="shared" si="588"/>
        <v>0</v>
      </c>
      <c r="FR176" s="91">
        <f t="shared" si="589"/>
        <v>0</v>
      </c>
      <c r="FS176" s="91">
        <f t="shared" si="590"/>
        <v>0</v>
      </c>
      <c r="FT176" s="91">
        <f t="shared" si="591"/>
        <v>0</v>
      </c>
      <c r="FU176" s="91">
        <f t="shared" si="592"/>
        <v>0</v>
      </c>
      <c r="FV176" s="91">
        <f t="shared" si="593"/>
        <v>0</v>
      </c>
      <c r="FW176" s="91">
        <f t="shared" si="578"/>
        <v>0</v>
      </c>
      <c r="FX176" s="91">
        <f t="shared" si="594"/>
        <v>0</v>
      </c>
      <c r="FY176" s="91">
        <f t="shared" si="595"/>
        <v>0</v>
      </c>
      <c r="FZ176" s="91">
        <f t="shared" si="596"/>
        <v>0</v>
      </c>
      <c r="GA176" s="91">
        <f t="shared" si="622"/>
        <v>0</v>
      </c>
      <c r="GB176" s="91">
        <f t="shared" si="623"/>
        <v>0</v>
      </c>
      <c r="GC176" s="91">
        <f t="shared" si="624"/>
        <v>0</v>
      </c>
      <c r="GD176" s="91">
        <f t="shared" si="625"/>
        <v>0</v>
      </c>
      <c r="GE176" s="91">
        <f t="shared" si="626"/>
        <v>0</v>
      </c>
      <c r="GF176" s="91">
        <f t="shared" si="627"/>
        <v>0</v>
      </c>
      <c r="GG176" s="91">
        <f t="shared" si="628"/>
        <v>0</v>
      </c>
      <c r="GH176" s="91">
        <f t="shared" si="629"/>
        <v>0</v>
      </c>
      <c r="GI176" s="91">
        <f t="shared" si="630"/>
        <v>0</v>
      </c>
      <c r="GJ176" s="91">
        <f t="shared" si="631"/>
        <v>0</v>
      </c>
      <c r="GK176" s="91">
        <f t="shared" si="632"/>
        <v>0</v>
      </c>
      <c r="GL176" s="91">
        <f t="shared" si="633"/>
        <v>0</v>
      </c>
      <c r="GM176" s="91">
        <f t="shared" si="634"/>
        <v>0</v>
      </c>
      <c r="GN176" s="91">
        <f t="shared" si="635"/>
        <v>0</v>
      </c>
      <c r="GO176" s="91">
        <f t="shared" si="636"/>
        <v>0</v>
      </c>
      <c r="GP176" s="91">
        <f t="shared" si="617"/>
        <v>0</v>
      </c>
      <c r="GQ176" s="91">
        <f t="shared" si="618"/>
        <v>0</v>
      </c>
      <c r="GR176" s="91">
        <f t="shared" si="619"/>
        <v>0</v>
      </c>
      <c r="GS176" s="91">
        <f t="shared" si="620"/>
        <v>0</v>
      </c>
      <c r="GT176" s="91">
        <f t="shared" si="621"/>
        <v>0</v>
      </c>
      <c r="GU176" s="91">
        <f t="shared" si="597"/>
        <v>0</v>
      </c>
      <c r="GV176" s="91">
        <f t="shared" si="598"/>
        <v>0</v>
      </c>
      <c r="GW176" s="91">
        <f t="shared" si="599"/>
        <v>0</v>
      </c>
      <c r="GX176" s="91">
        <f t="shared" si="600"/>
        <v>0</v>
      </c>
      <c r="GY176" s="91">
        <f t="shared" si="601"/>
        <v>0</v>
      </c>
      <c r="GZ176" s="91">
        <f t="shared" si="602"/>
        <v>0</v>
      </c>
      <c r="HA176" s="91">
        <f t="shared" si="603"/>
        <v>0</v>
      </c>
      <c r="HB176" s="91">
        <f t="shared" si="604"/>
        <v>0</v>
      </c>
      <c r="HC176" s="91">
        <f t="shared" si="605"/>
        <v>0</v>
      </c>
      <c r="HD176" s="91">
        <f t="shared" si="606"/>
        <v>0</v>
      </c>
      <c r="HE176" s="91">
        <f t="shared" si="607"/>
        <v>0</v>
      </c>
      <c r="HF176" s="91">
        <f t="shared" si="608"/>
        <v>0</v>
      </c>
      <c r="HG176" s="91">
        <f t="shared" si="609"/>
        <v>0</v>
      </c>
      <c r="HH176" s="91">
        <f t="shared" si="610"/>
        <v>0</v>
      </c>
      <c r="HI176" s="91">
        <f t="shared" si="611"/>
        <v>0</v>
      </c>
      <c r="HJ176" s="91">
        <f t="shared" si="612"/>
        <v>0</v>
      </c>
      <c r="HK176" s="91">
        <f t="shared" si="613"/>
        <v>0</v>
      </c>
      <c r="HL176" s="91">
        <f t="shared" si="614"/>
        <v>0</v>
      </c>
      <c r="HM176" s="91">
        <f t="shared" si="615"/>
        <v>0</v>
      </c>
      <c r="HN176" s="91">
        <f t="shared" si="616"/>
        <v>0</v>
      </c>
      <c r="HP176" s="91">
        <f t="shared" si="556"/>
        <v>0</v>
      </c>
      <c r="HR176" s="262">
        <f t="shared" si="557"/>
        <v>0.1105114309775528</v>
      </c>
      <c r="HS176" s="91">
        <f>HR176-'SS to Constituents'!F176</f>
        <v>-0.89413794154565451</v>
      </c>
      <c r="HV176" s="289" t="str">
        <f t="shared" si="558"/>
        <v>3.2.GTANC</v>
      </c>
      <c r="HW176" s="262">
        <f t="shared" si="435"/>
        <v>0.1105114309775528</v>
      </c>
      <c r="HX176" s="262">
        <f t="shared" si="436"/>
        <v>0</v>
      </c>
      <c r="HY176" s="262">
        <f t="shared" si="437"/>
        <v>0</v>
      </c>
      <c r="HZ176" s="262">
        <f t="shared" si="438"/>
        <v>0</v>
      </c>
      <c r="IA176" s="262">
        <f t="shared" si="439"/>
        <v>0</v>
      </c>
      <c r="IB176" s="262">
        <f t="shared" si="440"/>
        <v>0</v>
      </c>
      <c r="IC176" s="262">
        <f t="shared" si="441"/>
        <v>0</v>
      </c>
      <c r="ID176" s="262">
        <f t="shared" si="442"/>
        <v>0</v>
      </c>
      <c r="IE176" s="262">
        <f t="shared" si="443"/>
        <v>0</v>
      </c>
      <c r="IF176" s="262">
        <f t="shared" si="444"/>
        <v>0</v>
      </c>
      <c r="IG176" s="262">
        <f t="shared" si="445"/>
        <v>0</v>
      </c>
      <c r="IH176" s="262">
        <f t="shared" si="446"/>
        <v>0</v>
      </c>
      <c r="II176" s="262">
        <f t="shared" si="447"/>
        <v>0</v>
      </c>
      <c r="IJ176" s="262">
        <f t="shared" si="448"/>
        <v>0</v>
      </c>
      <c r="IK176" s="262">
        <f t="shared" si="449"/>
        <v>0</v>
      </c>
      <c r="IL176" s="262">
        <f t="shared" si="450"/>
        <v>0</v>
      </c>
      <c r="IM176" s="262">
        <f t="shared" si="451"/>
        <v>0</v>
      </c>
      <c r="IN176" s="262">
        <f t="shared" si="452"/>
        <v>0</v>
      </c>
      <c r="IO176" s="262">
        <f t="shared" si="453"/>
        <v>0</v>
      </c>
      <c r="IP176" s="262">
        <f t="shared" si="454"/>
        <v>0</v>
      </c>
      <c r="IQ176" s="262">
        <f t="shared" si="455"/>
        <v>0</v>
      </c>
      <c r="IR176" s="262">
        <f t="shared" si="456"/>
        <v>0</v>
      </c>
      <c r="IS176" s="262">
        <f t="shared" si="457"/>
        <v>0</v>
      </c>
      <c r="IT176" s="262">
        <f t="shared" si="458"/>
        <v>0</v>
      </c>
      <c r="IU176" s="262">
        <f t="shared" si="459"/>
        <v>0</v>
      </c>
      <c r="IV176" s="262">
        <f t="shared" si="460"/>
        <v>0</v>
      </c>
      <c r="IW176" s="262">
        <f t="shared" si="461"/>
        <v>0</v>
      </c>
      <c r="IX176" s="262">
        <f t="shared" si="462"/>
        <v>0</v>
      </c>
      <c r="IY176" s="262">
        <f t="shared" si="463"/>
        <v>0</v>
      </c>
      <c r="IZ176" s="262">
        <f t="shared" si="464"/>
        <v>0</v>
      </c>
      <c r="JA176" s="262">
        <f t="shared" si="465"/>
        <v>0</v>
      </c>
      <c r="JB176" s="262">
        <f t="shared" si="466"/>
        <v>0</v>
      </c>
      <c r="JC176" s="262">
        <f t="shared" si="467"/>
        <v>0</v>
      </c>
      <c r="JD176" s="262">
        <f t="shared" si="468"/>
        <v>0</v>
      </c>
      <c r="JE176" s="262">
        <f t="shared" si="469"/>
        <v>0</v>
      </c>
      <c r="JF176" s="262">
        <f t="shared" si="470"/>
        <v>0</v>
      </c>
      <c r="JG176" s="262">
        <f t="shared" si="471"/>
        <v>0</v>
      </c>
      <c r="JH176" s="262">
        <f t="shared" si="472"/>
        <v>0</v>
      </c>
      <c r="JI176" s="262">
        <f t="shared" si="473"/>
        <v>0</v>
      </c>
      <c r="JJ176" s="262">
        <f t="shared" si="474"/>
        <v>0</v>
      </c>
      <c r="JK176" s="262">
        <f t="shared" si="475"/>
        <v>0</v>
      </c>
      <c r="JL176" s="262">
        <f t="shared" si="476"/>
        <v>0</v>
      </c>
      <c r="JM176" s="262">
        <f t="shared" si="477"/>
        <v>0</v>
      </c>
      <c r="JN176" s="262">
        <f t="shared" si="478"/>
        <v>0</v>
      </c>
      <c r="JO176" s="262">
        <f t="shared" si="479"/>
        <v>0</v>
      </c>
      <c r="JP176" s="262">
        <f t="shared" si="480"/>
        <v>0</v>
      </c>
      <c r="JQ176" s="262">
        <f t="shared" si="481"/>
        <v>0</v>
      </c>
      <c r="JR176" s="262">
        <f t="shared" si="482"/>
        <v>0</v>
      </c>
      <c r="JS176" s="262">
        <f t="shared" si="483"/>
        <v>0</v>
      </c>
      <c r="JT176" s="262">
        <f t="shared" si="484"/>
        <v>0</v>
      </c>
      <c r="JU176" s="262">
        <f t="shared" si="485"/>
        <v>0</v>
      </c>
      <c r="JV176" s="262">
        <f t="shared" si="486"/>
        <v>0</v>
      </c>
      <c r="JW176" s="262">
        <f t="shared" si="487"/>
        <v>0</v>
      </c>
      <c r="JX176" s="262">
        <f t="shared" si="488"/>
        <v>0</v>
      </c>
      <c r="JY176" s="262">
        <f t="shared" si="489"/>
        <v>0</v>
      </c>
      <c r="JZ176" s="262">
        <f t="shared" si="490"/>
        <v>0</v>
      </c>
      <c r="KA176" s="262">
        <f t="shared" si="491"/>
        <v>0</v>
      </c>
      <c r="KB176" s="262">
        <f t="shared" si="492"/>
        <v>0</v>
      </c>
      <c r="KC176" s="262">
        <f t="shared" si="493"/>
        <v>0</v>
      </c>
      <c r="KD176" s="262">
        <f t="shared" si="494"/>
        <v>0</v>
      </c>
      <c r="KE176" s="262">
        <f t="shared" si="495"/>
        <v>0</v>
      </c>
      <c r="KF176" s="262">
        <f t="shared" si="496"/>
        <v>0</v>
      </c>
      <c r="KG176" s="262">
        <f t="shared" si="497"/>
        <v>0</v>
      </c>
      <c r="KH176" s="262">
        <f t="shared" si="498"/>
        <v>0</v>
      </c>
      <c r="KI176" s="262">
        <f t="shared" si="499"/>
        <v>0</v>
      </c>
      <c r="KJ176" s="262">
        <f t="shared" si="500"/>
        <v>0</v>
      </c>
      <c r="KK176" s="262">
        <f t="shared" si="501"/>
        <v>0</v>
      </c>
      <c r="KL176" s="262">
        <f t="shared" si="502"/>
        <v>0</v>
      </c>
      <c r="KM176" s="262">
        <f t="shared" si="503"/>
        <v>0</v>
      </c>
      <c r="KN176" s="262">
        <f t="shared" si="504"/>
        <v>0</v>
      </c>
      <c r="KO176" s="262">
        <f t="shared" si="505"/>
        <v>0</v>
      </c>
      <c r="KP176" s="262">
        <f t="shared" si="506"/>
        <v>0</v>
      </c>
      <c r="KQ176" s="262">
        <f t="shared" si="507"/>
        <v>0</v>
      </c>
      <c r="KR176" s="262">
        <f t="shared" si="508"/>
        <v>0</v>
      </c>
      <c r="KS176" s="262">
        <f t="shared" si="509"/>
        <v>0</v>
      </c>
      <c r="KT176" s="262">
        <f t="shared" si="510"/>
        <v>0</v>
      </c>
      <c r="KU176" s="262">
        <f t="shared" si="511"/>
        <v>0</v>
      </c>
      <c r="KV176" s="262">
        <f t="shared" si="512"/>
        <v>0</v>
      </c>
      <c r="KW176" s="262">
        <f t="shared" si="513"/>
        <v>0</v>
      </c>
      <c r="KX176" s="262">
        <f t="shared" si="514"/>
        <v>0</v>
      </c>
      <c r="KY176" s="262">
        <f t="shared" si="515"/>
        <v>0</v>
      </c>
      <c r="KZ176" s="262">
        <f t="shared" si="516"/>
        <v>0</v>
      </c>
      <c r="LA176" s="262">
        <f t="shared" si="517"/>
        <v>0</v>
      </c>
      <c r="LB176" s="262">
        <f t="shared" si="518"/>
        <v>0</v>
      </c>
      <c r="LC176" s="262">
        <f t="shared" si="519"/>
        <v>0</v>
      </c>
      <c r="LD176" s="262">
        <f t="shared" si="520"/>
        <v>0</v>
      </c>
      <c r="LE176" s="262">
        <f t="shared" si="521"/>
        <v>0</v>
      </c>
      <c r="LF176" s="262">
        <f t="shared" si="522"/>
        <v>0</v>
      </c>
      <c r="LG176" s="262">
        <f t="shared" si="523"/>
        <v>0</v>
      </c>
      <c r="LH176" s="262">
        <f t="shared" si="524"/>
        <v>0</v>
      </c>
      <c r="LI176" s="262">
        <f t="shared" si="525"/>
        <v>0</v>
      </c>
      <c r="LJ176" s="262">
        <f t="shared" si="526"/>
        <v>0</v>
      </c>
      <c r="LK176" s="262">
        <f t="shared" si="527"/>
        <v>0</v>
      </c>
      <c r="LL176" s="262">
        <f t="shared" si="528"/>
        <v>0</v>
      </c>
    </row>
    <row r="177" spans="2:324" ht="39.950000000000003" hidden="1" customHeight="1" x14ac:dyDescent="0.25">
      <c r="B177" s="5">
        <v>3.2</v>
      </c>
      <c r="C177" s="68" t="s">
        <v>58</v>
      </c>
      <c r="D177" s="5" t="s">
        <v>76</v>
      </c>
      <c r="F177" s="262">
        <f>'SS to Constituents'!N177</f>
        <v>0</v>
      </c>
      <c r="H177" s="262">
        <f>'SS to Constituents'!O177</f>
        <v>0</v>
      </c>
      <c r="I177" s="264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X177" s="91">
        <f t="shared" si="529"/>
        <v>0</v>
      </c>
      <c r="Y177" s="91">
        <f t="shared" si="530"/>
        <v>0</v>
      </c>
      <c r="Z177" s="91">
        <f t="shared" si="531"/>
        <v>0</v>
      </c>
      <c r="AA177" s="91">
        <f t="shared" si="532"/>
        <v>0</v>
      </c>
      <c r="AB177" s="91">
        <f t="shared" si="533"/>
        <v>0</v>
      </c>
      <c r="AC177" s="91">
        <f t="shared" si="534"/>
        <v>0</v>
      </c>
      <c r="AD177" s="91">
        <f t="shared" si="535"/>
        <v>0</v>
      </c>
      <c r="AE177" s="91">
        <f t="shared" si="536"/>
        <v>0</v>
      </c>
      <c r="AF177" s="91">
        <f t="shared" si="537"/>
        <v>0</v>
      </c>
      <c r="AG177" s="91">
        <f t="shared" si="538"/>
        <v>0</v>
      </c>
      <c r="AH177" s="91">
        <f t="shared" si="539"/>
        <v>0</v>
      </c>
      <c r="AI177" s="91">
        <f t="shared" si="540"/>
        <v>0</v>
      </c>
      <c r="AJ177" s="91">
        <f t="shared" si="541"/>
        <v>0</v>
      </c>
      <c r="AL177" s="91">
        <f t="shared" si="542"/>
        <v>0</v>
      </c>
      <c r="AM177" s="91">
        <f t="shared" si="543"/>
        <v>0</v>
      </c>
      <c r="AN177" s="91">
        <f t="shared" si="544"/>
        <v>0</v>
      </c>
      <c r="AO177" s="91">
        <f t="shared" si="545"/>
        <v>0</v>
      </c>
      <c r="AP177" s="91">
        <f t="shared" si="546"/>
        <v>0</v>
      </c>
      <c r="AR177" s="91">
        <f t="shared" si="547"/>
        <v>0</v>
      </c>
      <c r="AS177" s="91">
        <f t="shared" si="548"/>
        <v>0</v>
      </c>
      <c r="AT177" s="91">
        <f t="shared" si="549"/>
        <v>0</v>
      </c>
      <c r="AV177" s="91">
        <f t="shared" si="550"/>
        <v>0</v>
      </c>
      <c r="AX177" s="91">
        <f t="shared" si="551"/>
        <v>0</v>
      </c>
      <c r="AZ177" s="91">
        <f t="shared" si="552"/>
        <v>0</v>
      </c>
      <c r="BB177" s="262">
        <f>'SS to Constituents'!P177</f>
        <v>0</v>
      </c>
      <c r="BC177" s="264"/>
      <c r="BD177" s="285"/>
      <c r="BE177" s="285"/>
      <c r="BF177" s="285"/>
      <c r="BG177" s="285"/>
      <c r="BH177" s="285"/>
      <c r="BI177" s="285"/>
      <c r="BJ177" s="285"/>
      <c r="BK177" s="285"/>
      <c r="BL177" s="285"/>
      <c r="BM177" s="285"/>
      <c r="BN177" s="285"/>
      <c r="BO177" s="285"/>
      <c r="BP177" s="285"/>
      <c r="BQ177" s="285"/>
      <c r="BR177" s="285"/>
      <c r="BS177" s="285"/>
      <c r="BT177" s="285"/>
      <c r="BU177" s="285"/>
      <c r="BV177" s="285"/>
      <c r="BW177" s="285"/>
      <c r="BY177" s="91">
        <f t="shared" si="553"/>
        <v>0</v>
      </c>
      <c r="BZ177" s="91">
        <f t="shared" si="570"/>
        <v>0</v>
      </c>
      <c r="CA177" s="91">
        <f t="shared" si="571"/>
        <v>0</v>
      </c>
      <c r="CB177" s="91">
        <f t="shared" si="572"/>
        <v>0</v>
      </c>
      <c r="CC177" s="91">
        <f t="shared" si="573"/>
        <v>0</v>
      </c>
      <c r="CD177" s="91">
        <f t="shared" si="574"/>
        <v>0</v>
      </c>
      <c r="CE177" s="91">
        <f t="shared" si="575"/>
        <v>0</v>
      </c>
      <c r="CF177" s="91">
        <f t="shared" si="576"/>
        <v>0</v>
      </c>
      <c r="CG177" s="91">
        <f t="shared" si="577"/>
        <v>0</v>
      </c>
      <c r="CH177" s="91">
        <f t="shared" si="559"/>
        <v>0</v>
      </c>
      <c r="CI177" s="91">
        <f t="shared" si="560"/>
        <v>0</v>
      </c>
      <c r="CJ177" s="91">
        <f t="shared" si="561"/>
        <v>0</v>
      </c>
      <c r="CK177" s="91">
        <f t="shared" si="562"/>
        <v>0</v>
      </c>
      <c r="CL177" s="91">
        <f t="shared" si="563"/>
        <v>0</v>
      </c>
      <c r="CM177" s="91">
        <f t="shared" si="564"/>
        <v>0</v>
      </c>
      <c r="CN177" s="91">
        <f t="shared" si="565"/>
        <v>0</v>
      </c>
      <c r="CO177" s="91">
        <f t="shared" si="566"/>
        <v>0</v>
      </c>
      <c r="CP177" s="91">
        <f t="shared" si="567"/>
        <v>0</v>
      </c>
      <c r="CQ177" s="91">
        <f t="shared" si="568"/>
        <v>0</v>
      </c>
      <c r="CR177" s="91">
        <f t="shared" si="569"/>
        <v>0</v>
      </c>
      <c r="CT177" s="91">
        <f t="shared" si="554"/>
        <v>0</v>
      </c>
      <c r="CV177" s="262">
        <f>'SS to Constituents'!Q177</f>
        <v>0</v>
      </c>
      <c r="CW177" s="264"/>
      <c r="CX177" s="285"/>
      <c r="CY177" s="285"/>
      <c r="CZ177" s="285"/>
      <c r="DA177" s="285"/>
      <c r="DB177" s="285"/>
      <c r="DC177" s="285"/>
      <c r="DD177" s="285"/>
      <c r="DE177" s="285"/>
      <c r="DF177" s="285"/>
      <c r="DG177" s="285"/>
      <c r="DH177" s="285"/>
      <c r="DI177" s="285"/>
      <c r="DJ177" s="285"/>
      <c r="DK177" s="285"/>
      <c r="DL177" s="285"/>
      <c r="DM177" s="285"/>
      <c r="DN177" s="285"/>
      <c r="DO177" s="285"/>
      <c r="DP177" s="285"/>
      <c r="DQ177" s="285"/>
      <c r="DR177" s="285"/>
      <c r="DS177" s="285"/>
      <c r="DT177" s="285"/>
      <c r="DU177" s="285"/>
      <c r="DV177" s="285"/>
      <c r="DW177" s="285"/>
      <c r="DX177" s="285"/>
      <c r="DY177" s="285"/>
      <c r="DZ177" s="285"/>
      <c r="EA177" s="285"/>
      <c r="EB177" s="285"/>
      <c r="EC177" s="285"/>
      <c r="ED177" s="285"/>
      <c r="EE177" s="285"/>
      <c r="EF177" s="285"/>
      <c r="EG177" s="285"/>
      <c r="EH177" s="285"/>
      <c r="EI177" s="285"/>
      <c r="EJ177" s="285"/>
      <c r="EK177" s="285"/>
      <c r="EL177" s="285"/>
      <c r="EM177" s="285"/>
      <c r="EN177" s="285"/>
      <c r="EO177" s="285"/>
      <c r="EP177" s="285"/>
      <c r="EQ177" s="285"/>
      <c r="ER177" s="285"/>
      <c r="ES177" s="285"/>
      <c r="ET177" s="285"/>
      <c r="EU177" s="285"/>
      <c r="EV177" s="285"/>
      <c r="EW177" s="285"/>
      <c r="EX177" s="285"/>
      <c r="EY177" s="285"/>
      <c r="EZ177" s="285"/>
      <c r="FA177" s="285"/>
      <c r="FB177" s="285"/>
      <c r="FC177" s="285"/>
      <c r="FD177" s="285"/>
      <c r="FE177" s="285"/>
      <c r="FG177" s="91">
        <f t="shared" si="555"/>
        <v>0</v>
      </c>
      <c r="FH177" s="91">
        <f t="shared" si="579"/>
        <v>0</v>
      </c>
      <c r="FI177" s="91">
        <f t="shared" si="580"/>
        <v>0</v>
      </c>
      <c r="FJ177" s="91">
        <f t="shared" si="581"/>
        <v>0</v>
      </c>
      <c r="FK177" s="91">
        <f t="shared" si="582"/>
        <v>0</v>
      </c>
      <c r="FL177" s="91">
        <f t="shared" si="583"/>
        <v>0</v>
      </c>
      <c r="FM177" s="91">
        <f t="shared" si="584"/>
        <v>0</v>
      </c>
      <c r="FN177" s="91">
        <f t="shared" si="585"/>
        <v>0</v>
      </c>
      <c r="FO177" s="91">
        <f t="shared" si="586"/>
        <v>0</v>
      </c>
      <c r="FP177" s="91">
        <f t="shared" si="587"/>
        <v>0</v>
      </c>
      <c r="FQ177" s="91">
        <f t="shared" si="588"/>
        <v>0</v>
      </c>
      <c r="FR177" s="91">
        <f t="shared" si="589"/>
        <v>0</v>
      </c>
      <c r="FS177" s="91">
        <f t="shared" si="590"/>
        <v>0</v>
      </c>
      <c r="FT177" s="91">
        <f t="shared" si="591"/>
        <v>0</v>
      </c>
      <c r="FU177" s="91">
        <f t="shared" si="592"/>
        <v>0</v>
      </c>
      <c r="FV177" s="91">
        <f t="shared" si="593"/>
        <v>0</v>
      </c>
      <c r="FW177" s="91">
        <f t="shared" si="578"/>
        <v>0</v>
      </c>
      <c r="FX177" s="91">
        <f t="shared" si="594"/>
        <v>0</v>
      </c>
      <c r="FY177" s="91">
        <f t="shared" si="595"/>
        <v>0</v>
      </c>
      <c r="FZ177" s="91">
        <f t="shared" si="596"/>
        <v>0</v>
      </c>
      <c r="GA177" s="91">
        <f t="shared" si="622"/>
        <v>0</v>
      </c>
      <c r="GB177" s="91">
        <f t="shared" si="623"/>
        <v>0</v>
      </c>
      <c r="GC177" s="91">
        <f t="shared" si="624"/>
        <v>0</v>
      </c>
      <c r="GD177" s="91">
        <f t="shared" si="625"/>
        <v>0</v>
      </c>
      <c r="GE177" s="91">
        <f t="shared" si="626"/>
        <v>0</v>
      </c>
      <c r="GF177" s="91">
        <f t="shared" si="627"/>
        <v>0</v>
      </c>
      <c r="GG177" s="91">
        <f t="shared" si="628"/>
        <v>0</v>
      </c>
      <c r="GH177" s="91">
        <f t="shared" si="629"/>
        <v>0</v>
      </c>
      <c r="GI177" s="91">
        <f t="shared" si="630"/>
        <v>0</v>
      </c>
      <c r="GJ177" s="91">
        <f t="shared" si="631"/>
        <v>0</v>
      </c>
      <c r="GK177" s="91">
        <f t="shared" si="632"/>
        <v>0</v>
      </c>
      <c r="GL177" s="91">
        <f t="shared" si="633"/>
        <v>0</v>
      </c>
      <c r="GM177" s="91">
        <f t="shared" si="634"/>
        <v>0</v>
      </c>
      <c r="GN177" s="91">
        <f t="shared" si="635"/>
        <v>0</v>
      </c>
      <c r="GO177" s="91">
        <f t="shared" si="636"/>
        <v>0</v>
      </c>
      <c r="GP177" s="91">
        <f t="shared" si="617"/>
        <v>0</v>
      </c>
      <c r="GQ177" s="91">
        <f t="shared" si="618"/>
        <v>0</v>
      </c>
      <c r="GR177" s="91">
        <f t="shared" si="619"/>
        <v>0</v>
      </c>
      <c r="GS177" s="91">
        <f t="shared" si="620"/>
        <v>0</v>
      </c>
      <c r="GT177" s="91">
        <f t="shared" si="621"/>
        <v>0</v>
      </c>
      <c r="GU177" s="91">
        <f t="shared" si="597"/>
        <v>0</v>
      </c>
      <c r="GV177" s="91">
        <f t="shared" si="598"/>
        <v>0</v>
      </c>
      <c r="GW177" s="91">
        <f t="shared" si="599"/>
        <v>0</v>
      </c>
      <c r="GX177" s="91">
        <f t="shared" si="600"/>
        <v>0</v>
      </c>
      <c r="GY177" s="91">
        <f t="shared" si="601"/>
        <v>0</v>
      </c>
      <c r="GZ177" s="91">
        <f t="shared" si="602"/>
        <v>0</v>
      </c>
      <c r="HA177" s="91">
        <f t="shared" si="603"/>
        <v>0</v>
      </c>
      <c r="HB177" s="91">
        <f t="shared" si="604"/>
        <v>0</v>
      </c>
      <c r="HC177" s="91">
        <f t="shared" si="605"/>
        <v>0</v>
      </c>
      <c r="HD177" s="91">
        <f t="shared" si="606"/>
        <v>0</v>
      </c>
      <c r="HE177" s="91">
        <f t="shared" si="607"/>
        <v>0</v>
      </c>
      <c r="HF177" s="91">
        <f t="shared" si="608"/>
        <v>0</v>
      </c>
      <c r="HG177" s="91">
        <f t="shared" si="609"/>
        <v>0</v>
      </c>
      <c r="HH177" s="91">
        <f t="shared" si="610"/>
        <v>0</v>
      </c>
      <c r="HI177" s="91">
        <f t="shared" si="611"/>
        <v>0</v>
      </c>
      <c r="HJ177" s="91">
        <f t="shared" si="612"/>
        <v>0</v>
      </c>
      <c r="HK177" s="91">
        <f t="shared" si="613"/>
        <v>0</v>
      </c>
      <c r="HL177" s="91">
        <f t="shared" si="614"/>
        <v>0</v>
      </c>
      <c r="HM177" s="91">
        <f t="shared" si="615"/>
        <v>0</v>
      </c>
      <c r="HN177" s="91">
        <f t="shared" si="616"/>
        <v>0</v>
      </c>
      <c r="HP177" s="91">
        <f t="shared" si="556"/>
        <v>0</v>
      </c>
      <c r="HR177" s="262">
        <f t="shared" si="557"/>
        <v>0</v>
      </c>
      <c r="HS177" s="91">
        <f>HR177-'SS to Constituents'!F177</f>
        <v>0</v>
      </c>
      <c r="HV177" s="289" t="str">
        <f t="shared" si="558"/>
        <v>3.2.IGTAC</v>
      </c>
      <c r="HW177" s="262">
        <f t="shared" si="435"/>
        <v>0</v>
      </c>
      <c r="HX177" s="262">
        <f t="shared" si="436"/>
        <v>0</v>
      </c>
      <c r="HY177" s="262">
        <f t="shared" si="437"/>
        <v>0</v>
      </c>
      <c r="HZ177" s="262">
        <f t="shared" si="438"/>
        <v>0</v>
      </c>
      <c r="IA177" s="262">
        <f t="shared" si="439"/>
        <v>0</v>
      </c>
      <c r="IB177" s="262">
        <f t="shared" si="440"/>
        <v>0</v>
      </c>
      <c r="IC177" s="262">
        <f t="shared" si="441"/>
        <v>0</v>
      </c>
      <c r="ID177" s="262">
        <f t="shared" si="442"/>
        <v>0</v>
      </c>
      <c r="IE177" s="262">
        <f t="shared" si="443"/>
        <v>0</v>
      </c>
      <c r="IF177" s="262">
        <f t="shared" si="444"/>
        <v>0</v>
      </c>
      <c r="IG177" s="262">
        <f t="shared" si="445"/>
        <v>0</v>
      </c>
      <c r="IH177" s="262">
        <f t="shared" si="446"/>
        <v>0</v>
      </c>
      <c r="II177" s="262">
        <f t="shared" si="447"/>
        <v>0</v>
      </c>
      <c r="IJ177" s="262">
        <f t="shared" si="448"/>
        <v>0</v>
      </c>
      <c r="IK177" s="262">
        <f t="shared" si="449"/>
        <v>0</v>
      </c>
      <c r="IL177" s="262">
        <f t="shared" si="450"/>
        <v>0</v>
      </c>
      <c r="IM177" s="262">
        <f t="shared" si="451"/>
        <v>0</v>
      </c>
      <c r="IN177" s="262">
        <f t="shared" si="452"/>
        <v>0</v>
      </c>
      <c r="IO177" s="262">
        <f t="shared" si="453"/>
        <v>0</v>
      </c>
      <c r="IP177" s="262">
        <f t="shared" si="454"/>
        <v>0</v>
      </c>
      <c r="IQ177" s="262">
        <f t="shared" si="455"/>
        <v>0</v>
      </c>
      <c r="IR177" s="262">
        <f t="shared" si="456"/>
        <v>0</v>
      </c>
      <c r="IS177" s="262">
        <f t="shared" si="457"/>
        <v>0</v>
      </c>
      <c r="IT177" s="262">
        <f t="shared" si="458"/>
        <v>0</v>
      </c>
      <c r="IU177" s="262">
        <f t="shared" si="459"/>
        <v>0</v>
      </c>
      <c r="IV177" s="262">
        <f t="shared" si="460"/>
        <v>0</v>
      </c>
      <c r="IW177" s="262">
        <f t="shared" si="461"/>
        <v>0</v>
      </c>
      <c r="IX177" s="262">
        <f t="shared" si="462"/>
        <v>0</v>
      </c>
      <c r="IY177" s="262">
        <f t="shared" si="463"/>
        <v>0</v>
      </c>
      <c r="IZ177" s="262">
        <f t="shared" si="464"/>
        <v>0</v>
      </c>
      <c r="JA177" s="262">
        <f t="shared" si="465"/>
        <v>0</v>
      </c>
      <c r="JB177" s="262">
        <f t="shared" si="466"/>
        <v>0</v>
      </c>
      <c r="JC177" s="262">
        <f t="shared" si="467"/>
        <v>0</v>
      </c>
      <c r="JD177" s="262">
        <f t="shared" si="468"/>
        <v>0</v>
      </c>
      <c r="JE177" s="262">
        <f t="shared" si="469"/>
        <v>0</v>
      </c>
      <c r="JF177" s="262">
        <f t="shared" si="470"/>
        <v>0</v>
      </c>
      <c r="JG177" s="262">
        <f t="shared" si="471"/>
        <v>0</v>
      </c>
      <c r="JH177" s="262">
        <f t="shared" si="472"/>
        <v>0</v>
      </c>
      <c r="JI177" s="262">
        <f t="shared" si="473"/>
        <v>0</v>
      </c>
      <c r="JJ177" s="262">
        <f t="shared" si="474"/>
        <v>0</v>
      </c>
      <c r="JK177" s="262">
        <f t="shared" si="475"/>
        <v>0</v>
      </c>
      <c r="JL177" s="262">
        <f t="shared" si="476"/>
        <v>0</v>
      </c>
      <c r="JM177" s="262">
        <f t="shared" si="477"/>
        <v>0</v>
      </c>
      <c r="JN177" s="262">
        <f t="shared" si="478"/>
        <v>0</v>
      </c>
      <c r="JO177" s="262">
        <f t="shared" si="479"/>
        <v>0</v>
      </c>
      <c r="JP177" s="262">
        <f t="shared" si="480"/>
        <v>0</v>
      </c>
      <c r="JQ177" s="262">
        <f t="shared" si="481"/>
        <v>0</v>
      </c>
      <c r="JR177" s="262">
        <f t="shared" si="482"/>
        <v>0</v>
      </c>
      <c r="JS177" s="262">
        <f t="shared" si="483"/>
        <v>0</v>
      </c>
      <c r="JT177" s="262">
        <f t="shared" si="484"/>
        <v>0</v>
      </c>
      <c r="JU177" s="262">
        <f t="shared" si="485"/>
        <v>0</v>
      </c>
      <c r="JV177" s="262">
        <f t="shared" si="486"/>
        <v>0</v>
      </c>
      <c r="JW177" s="262">
        <f t="shared" si="487"/>
        <v>0</v>
      </c>
      <c r="JX177" s="262">
        <f t="shared" si="488"/>
        <v>0</v>
      </c>
      <c r="JY177" s="262">
        <f t="shared" si="489"/>
        <v>0</v>
      </c>
      <c r="JZ177" s="262">
        <f t="shared" si="490"/>
        <v>0</v>
      </c>
      <c r="KA177" s="262">
        <f t="shared" si="491"/>
        <v>0</v>
      </c>
      <c r="KB177" s="262">
        <f t="shared" si="492"/>
        <v>0</v>
      </c>
      <c r="KC177" s="262">
        <f t="shared" si="493"/>
        <v>0</v>
      </c>
      <c r="KD177" s="262">
        <f t="shared" si="494"/>
        <v>0</v>
      </c>
      <c r="KE177" s="262">
        <f t="shared" si="495"/>
        <v>0</v>
      </c>
      <c r="KF177" s="262">
        <f t="shared" si="496"/>
        <v>0</v>
      </c>
      <c r="KG177" s="262">
        <f t="shared" si="497"/>
        <v>0</v>
      </c>
      <c r="KH177" s="262">
        <f t="shared" si="498"/>
        <v>0</v>
      </c>
      <c r="KI177" s="262">
        <f t="shared" si="499"/>
        <v>0</v>
      </c>
      <c r="KJ177" s="262">
        <f t="shared" si="500"/>
        <v>0</v>
      </c>
      <c r="KK177" s="262">
        <f t="shared" si="501"/>
        <v>0</v>
      </c>
      <c r="KL177" s="262">
        <f t="shared" si="502"/>
        <v>0</v>
      </c>
      <c r="KM177" s="262">
        <f t="shared" si="503"/>
        <v>0</v>
      </c>
      <c r="KN177" s="262">
        <f t="shared" si="504"/>
        <v>0</v>
      </c>
      <c r="KO177" s="262">
        <f t="shared" si="505"/>
        <v>0</v>
      </c>
      <c r="KP177" s="262">
        <f t="shared" si="506"/>
        <v>0</v>
      </c>
      <c r="KQ177" s="262">
        <f t="shared" si="507"/>
        <v>0</v>
      </c>
      <c r="KR177" s="262">
        <f t="shared" si="508"/>
        <v>0</v>
      </c>
      <c r="KS177" s="262">
        <f t="shared" si="509"/>
        <v>0</v>
      </c>
      <c r="KT177" s="262">
        <f t="shared" si="510"/>
        <v>0</v>
      </c>
      <c r="KU177" s="262">
        <f t="shared" si="511"/>
        <v>0</v>
      </c>
      <c r="KV177" s="262">
        <f t="shared" si="512"/>
        <v>0</v>
      </c>
      <c r="KW177" s="262">
        <f t="shared" si="513"/>
        <v>0</v>
      </c>
      <c r="KX177" s="262">
        <f t="shared" si="514"/>
        <v>0</v>
      </c>
      <c r="KY177" s="262">
        <f t="shared" si="515"/>
        <v>0</v>
      </c>
      <c r="KZ177" s="262">
        <f t="shared" si="516"/>
        <v>0</v>
      </c>
      <c r="LA177" s="262">
        <f t="shared" si="517"/>
        <v>0</v>
      </c>
      <c r="LB177" s="262">
        <f t="shared" si="518"/>
        <v>0</v>
      </c>
      <c r="LC177" s="262">
        <f t="shared" si="519"/>
        <v>0</v>
      </c>
      <c r="LD177" s="262">
        <f t="shared" si="520"/>
        <v>0</v>
      </c>
      <c r="LE177" s="262">
        <f t="shared" si="521"/>
        <v>0</v>
      </c>
      <c r="LF177" s="262">
        <f t="shared" si="522"/>
        <v>0</v>
      </c>
      <c r="LG177" s="262">
        <f t="shared" si="523"/>
        <v>0</v>
      </c>
      <c r="LH177" s="262">
        <f t="shared" si="524"/>
        <v>0</v>
      </c>
      <c r="LI177" s="262">
        <f t="shared" si="525"/>
        <v>0</v>
      </c>
      <c r="LJ177" s="262">
        <f t="shared" si="526"/>
        <v>0</v>
      </c>
      <c r="LK177" s="262">
        <f t="shared" si="527"/>
        <v>0</v>
      </c>
      <c r="LL177" s="262">
        <f t="shared" si="528"/>
        <v>0</v>
      </c>
    </row>
    <row r="178" spans="2:324" ht="39.950000000000003" hidden="1" customHeight="1" x14ac:dyDescent="0.25">
      <c r="B178" s="5">
        <v>3.2</v>
      </c>
      <c r="C178" s="68" t="s">
        <v>58</v>
      </c>
      <c r="D178" s="5" t="s">
        <v>77</v>
      </c>
      <c r="F178" s="262">
        <f>'SS to Constituents'!N178</f>
        <v>0</v>
      </c>
      <c r="H178" s="262">
        <f>'SS to Constituents'!O178</f>
        <v>0</v>
      </c>
      <c r="I178" s="264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X178" s="91">
        <f t="shared" si="529"/>
        <v>0</v>
      </c>
      <c r="Y178" s="91">
        <f t="shared" si="530"/>
        <v>0</v>
      </c>
      <c r="Z178" s="91">
        <f t="shared" si="531"/>
        <v>0</v>
      </c>
      <c r="AA178" s="91">
        <f t="shared" si="532"/>
        <v>0</v>
      </c>
      <c r="AB178" s="91">
        <f t="shared" si="533"/>
        <v>0</v>
      </c>
      <c r="AC178" s="91">
        <f t="shared" si="534"/>
        <v>0</v>
      </c>
      <c r="AD178" s="91">
        <f t="shared" si="535"/>
        <v>0</v>
      </c>
      <c r="AE178" s="91">
        <f t="shared" si="536"/>
        <v>0</v>
      </c>
      <c r="AF178" s="91">
        <f t="shared" si="537"/>
        <v>0</v>
      </c>
      <c r="AG178" s="91">
        <f t="shared" si="538"/>
        <v>0</v>
      </c>
      <c r="AH178" s="91">
        <f t="shared" si="539"/>
        <v>0</v>
      </c>
      <c r="AI178" s="91">
        <f t="shared" si="540"/>
        <v>0</v>
      </c>
      <c r="AJ178" s="91">
        <f t="shared" si="541"/>
        <v>0</v>
      </c>
      <c r="AL178" s="91">
        <f t="shared" si="542"/>
        <v>0</v>
      </c>
      <c r="AM178" s="91">
        <f t="shared" si="543"/>
        <v>0</v>
      </c>
      <c r="AN178" s="91">
        <f t="shared" si="544"/>
        <v>0</v>
      </c>
      <c r="AO178" s="91">
        <f t="shared" si="545"/>
        <v>0</v>
      </c>
      <c r="AP178" s="91">
        <f t="shared" si="546"/>
        <v>0</v>
      </c>
      <c r="AR178" s="91">
        <f t="shared" si="547"/>
        <v>0</v>
      </c>
      <c r="AS178" s="91">
        <f t="shared" si="548"/>
        <v>0</v>
      </c>
      <c r="AT178" s="91">
        <f t="shared" si="549"/>
        <v>0</v>
      </c>
      <c r="AV178" s="91">
        <f t="shared" si="550"/>
        <v>0</v>
      </c>
      <c r="AX178" s="91">
        <f t="shared" si="551"/>
        <v>0</v>
      </c>
      <c r="AZ178" s="91">
        <f t="shared" si="552"/>
        <v>0</v>
      </c>
      <c r="BB178" s="262">
        <f>'SS to Constituents'!P178</f>
        <v>0</v>
      </c>
      <c r="BC178" s="264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85"/>
      <c r="BU178" s="285"/>
      <c r="BV178" s="285"/>
      <c r="BW178" s="285"/>
      <c r="BY178" s="91">
        <f t="shared" si="553"/>
        <v>0</v>
      </c>
      <c r="BZ178" s="91">
        <f t="shared" si="570"/>
        <v>0</v>
      </c>
      <c r="CA178" s="91">
        <f t="shared" si="571"/>
        <v>0</v>
      </c>
      <c r="CB178" s="91">
        <f t="shared" si="572"/>
        <v>0</v>
      </c>
      <c r="CC178" s="91">
        <f t="shared" si="573"/>
        <v>0</v>
      </c>
      <c r="CD178" s="91">
        <f t="shared" si="574"/>
        <v>0</v>
      </c>
      <c r="CE178" s="91">
        <f t="shared" si="575"/>
        <v>0</v>
      </c>
      <c r="CF178" s="91">
        <f t="shared" si="576"/>
        <v>0</v>
      </c>
      <c r="CG178" s="91">
        <f t="shared" si="577"/>
        <v>0</v>
      </c>
      <c r="CH178" s="91">
        <f t="shared" si="559"/>
        <v>0</v>
      </c>
      <c r="CI178" s="91">
        <f t="shared" si="560"/>
        <v>0</v>
      </c>
      <c r="CJ178" s="91">
        <f t="shared" si="561"/>
        <v>0</v>
      </c>
      <c r="CK178" s="91">
        <f t="shared" si="562"/>
        <v>0</v>
      </c>
      <c r="CL178" s="91">
        <f t="shared" si="563"/>
        <v>0</v>
      </c>
      <c r="CM178" s="91">
        <f t="shared" si="564"/>
        <v>0</v>
      </c>
      <c r="CN178" s="91">
        <f t="shared" si="565"/>
        <v>0</v>
      </c>
      <c r="CO178" s="91">
        <f t="shared" si="566"/>
        <v>0</v>
      </c>
      <c r="CP178" s="91">
        <f t="shared" si="567"/>
        <v>0</v>
      </c>
      <c r="CQ178" s="91">
        <f t="shared" si="568"/>
        <v>0</v>
      </c>
      <c r="CR178" s="91">
        <f t="shared" si="569"/>
        <v>0</v>
      </c>
      <c r="CT178" s="91">
        <f t="shared" si="554"/>
        <v>0</v>
      </c>
      <c r="CV178" s="262">
        <f>'SS to Constituents'!Q178</f>
        <v>0</v>
      </c>
      <c r="CW178" s="264"/>
      <c r="CX178" s="285"/>
      <c r="CY178" s="285"/>
      <c r="CZ178" s="285"/>
      <c r="DA178" s="285"/>
      <c r="DB178" s="285"/>
      <c r="DC178" s="285"/>
      <c r="DD178" s="285"/>
      <c r="DE178" s="285"/>
      <c r="DF178" s="285"/>
      <c r="DG178" s="285"/>
      <c r="DH178" s="285"/>
      <c r="DI178" s="285"/>
      <c r="DJ178" s="285"/>
      <c r="DK178" s="285"/>
      <c r="DL178" s="285"/>
      <c r="DM178" s="285"/>
      <c r="DN178" s="285"/>
      <c r="DO178" s="285"/>
      <c r="DP178" s="285"/>
      <c r="DQ178" s="285"/>
      <c r="DR178" s="285"/>
      <c r="DS178" s="285"/>
      <c r="DT178" s="285"/>
      <c r="DU178" s="285"/>
      <c r="DV178" s="285"/>
      <c r="DW178" s="285"/>
      <c r="DX178" s="285"/>
      <c r="DY178" s="285"/>
      <c r="DZ178" s="285"/>
      <c r="EA178" s="285"/>
      <c r="EB178" s="285"/>
      <c r="EC178" s="285"/>
      <c r="ED178" s="285"/>
      <c r="EE178" s="285"/>
      <c r="EF178" s="285"/>
      <c r="EG178" s="285"/>
      <c r="EH178" s="285"/>
      <c r="EI178" s="285"/>
      <c r="EJ178" s="285"/>
      <c r="EK178" s="285"/>
      <c r="EL178" s="285"/>
      <c r="EM178" s="285"/>
      <c r="EN178" s="285"/>
      <c r="EO178" s="285"/>
      <c r="EP178" s="285"/>
      <c r="EQ178" s="285"/>
      <c r="ER178" s="285"/>
      <c r="ES178" s="285"/>
      <c r="ET178" s="285"/>
      <c r="EU178" s="285"/>
      <c r="EV178" s="285"/>
      <c r="EW178" s="285"/>
      <c r="EX178" s="285"/>
      <c r="EY178" s="285"/>
      <c r="EZ178" s="285"/>
      <c r="FA178" s="285"/>
      <c r="FB178" s="285"/>
      <c r="FC178" s="285"/>
      <c r="FD178" s="285"/>
      <c r="FE178" s="285"/>
      <c r="FG178" s="91">
        <f t="shared" si="555"/>
        <v>0</v>
      </c>
      <c r="FH178" s="91">
        <f t="shared" si="579"/>
        <v>0</v>
      </c>
      <c r="FI178" s="91">
        <f t="shared" si="580"/>
        <v>0</v>
      </c>
      <c r="FJ178" s="91">
        <f t="shared" si="581"/>
        <v>0</v>
      </c>
      <c r="FK178" s="91">
        <f t="shared" si="582"/>
        <v>0</v>
      </c>
      <c r="FL178" s="91">
        <f t="shared" si="583"/>
        <v>0</v>
      </c>
      <c r="FM178" s="91">
        <f t="shared" si="584"/>
        <v>0</v>
      </c>
      <c r="FN178" s="91">
        <f t="shared" si="585"/>
        <v>0</v>
      </c>
      <c r="FO178" s="91">
        <f t="shared" si="586"/>
        <v>0</v>
      </c>
      <c r="FP178" s="91">
        <f t="shared" si="587"/>
        <v>0</v>
      </c>
      <c r="FQ178" s="91">
        <f t="shared" si="588"/>
        <v>0</v>
      </c>
      <c r="FR178" s="91">
        <f t="shared" si="589"/>
        <v>0</v>
      </c>
      <c r="FS178" s="91">
        <f t="shared" si="590"/>
        <v>0</v>
      </c>
      <c r="FT178" s="91">
        <f t="shared" si="591"/>
        <v>0</v>
      </c>
      <c r="FU178" s="91">
        <f t="shared" si="592"/>
        <v>0</v>
      </c>
      <c r="FV178" s="91">
        <f t="shared" si="593"/>
        <v>0</v>
      </c>
      <c r="FW178" s="91">
        <f t="shared" si="578"/>
        <v>0</v>
      </c>
      <c r="FX178" s="91">
        <f t="shared" si="594"/>
        <v>0</v>
      </c>
      <c r="FY178" s="91">
        <f t="shared" si="595"/>
        <v>0</v>
      </c>
      <c r="FZ178" s="91">
        <f t="shared" si="596"/>
        <v>0</v>
      </c>
      <c r="GA178" s="91">
        <f t="shared" si="622"/>
        <v>0</v>
      </c>
      <c r="GB178" s="91">
        <f t="shared" si="623"/>
        <v>0</v>
      </c>
      <c r="GC178" s="91">
        <f t="shared" si="624"/>
        <v>0</v>
      </c>
      <c r="GD178" s="91">
        <f t="shared" si="625"/>
        <v>0</v>
      </c>
      <c r="GE178" s="91">
        <f t="shared" si="626"/>
        <v>0</v>
      </c>
      <c r="GF178" s="91">
        <f t="shared" si="627"/>
        <v>0</v>
      </c>
      <c r="GG178" s="91">
        <f t="shared" si="628"/>
        <v>0</v>
      </c>
      <c r="GH178" s="91">
        <f t="shared" si="629"/>
        <v>0</v>
      </c>
      <c r="GI178" s="91">
        <f t="shared" si="630"/>
        <v>0</v>
      </c>
      <c r="GJ178" s="91">
        <f t="shared" si="631"/>
        <v>0</v>
      </c>
      <c r="GK178" s="91">
        <f t="shared" si="632"/>
        <v>0</v>
      </c>
      <c r="GL178" s="91">
        <f t="shared" si="633"/>
        <v>0</v>
      </c>
      <c r="GM178" s="91">
        <f t="shared" si="634"/>
        <v>0</v>
      </c>
      <c r="GN178" s="91">
        <f t="shared" si="635"/>
        <v>0</v>
      </c>
      <c r="GO178" s="91">
        <f t="shared" si="636"/>
        <v>0</v>
      </c>
      <c r="GP178" s="91">
        <f t="shared" si="617"/>
        <v>0</v>
      </c>
      <c r="GQ178" s="91">
        <f t="shared" si="618"/>
        <v>0</v>
      </c>
      <c r="GR178" s="91">
        <f t="shared" si="619"/>
        <v>0</v>
      </c>
      <c r="GS178" s="91">
        <f t="shared" si="620"/>
        <v>0</v>
      </c>
      <c r="GT178" s="91">
        <f t="shared" si="621"/>
        <v>0</v>
      </c>
      <c r="GU178" s="91">
        <f t="shared" si="597"/>
        <v>0</v>
      </c>
      <c r="GV178" s="91">
        <f t="shared" si="598"/>
        <v>0</v>
      </c>
      <c r="GW178" s="91">
        <f t="shared" si="599"/>
        <v>0</v>
      </c>
      <c r="GX178" s="91">
        <f t="shared" si="600"/>
        <v>0</v>
      </c>
      <c r="GY178" s="91">
        <f t="shared" si="601"/>
        <v>0</v>
      </c>
      <c r="GZ178" s="91">
        <f t="shared" si="602"/>
        <v>0</v>
      </c>
      <c r="HA178" s="91">
        <f t="shared" si="603"/>
        <v>0</v>
      </c>
      <c r="HB178" s="91">
        <f t="shared" si="604"/>
        <v>0</v>
      </c>
      <c r="HC178" s="91">
        <f t="shared" si="605"/>
        <v>0</v>
      </c>
      <c r="HD178" s="91">
        <f t="shared" si="606"/>
        <v>0</v>
      </c>
      <c r="HE178" s="91">
        <f t="shared" si="607"/>
        <v>0</v>
      </c>
      <c r="HF178" s="91">
        <f t="shared" si="608"/>
        <v>0</v>
      </c>
      <c r="HG178" s="91">
        <f t="shared" si="609"/>
        <v>0</v>
      </c>
      <c r="HH178" s="91">
        <f t="shared" si="610"/>
        <v>0</v>
      </c>
      <c r="HI178" s="91">
        <f t="shared" si="611"/>
        <v>0</v>
      </c>
      <c r="HJ178" s="91">
        <f t="shared" si="612"/>
        <v>0</v>
      </c>
      <c r="HK178" s="91">
        <f t="shared" si="613"/>
        <v>0</v>
      </c>
      <c r="HL178" s="91">
        <f t="shared" si="614"/>
        <v>0</v>
      </c>
      <c r="HM178" s="91">
        <f t="shared" si="615"/>
        <v>0</v>
      </c>
      <c r="HN178" s="91">
        <f t="shared" si="616"/>
        <v>0</v>
      </c>
      <c r="HP178" s="91">
        <f t="shared" si="556"/>
        <v>0</v>
      </c>
      <c r="HR178" s="262">
        <f t="shared" si="557"/>
        <v>0</v>
      </c>
      <c r="HS178" s="91">
        <f>HR178-'SS to Constituents'!F178</f>
        <v>0</v>
      </c>
      <c r="HV178" s="289" t="str">
        <f t="shared" si="558"/>
        <v>3.2.IGTANC</v>
      </c>
      <c r="HW178" s="262">
        <f t="shared" si="435"/>
        <v>0</v>
      </c>
      <c r="HX178" s="262">
        <f t="shared" si="436"/>
        <v>0</v>
      </c>
      <c r="HY178" s="262">
        <f t="shared" si="437"/>
        <v>0</v>
      </c>
      <c r="HZ178" s="262">
        <f t="shared" si="438"/>
        <v>0</v>
      </c>
      <c r="IA178" s="262">
        <f t="shared" si="439"/>
        <v>0</v>
      </c>
      <c r="IB178" s="262">
        <f t="shared" si="440"/>
        <v>0</v>
      </c>
      <c r="IC178" s="262">
        <f t="shared" si="441"/>
        <v>0</v>
      </c>
      <c r="ID178" s="262">
        <f t="shared" si="442"/>
        <v>0</v>
      </c>
      <c r="IE178" s="262">
        <f t="shared" si="443"/>
        <v>0</v>
      </c>
      <c r="IF178" s="262">
        <f t="shared" si="444"/>
        <v>0</v>
      </c>
      <c r="IG178" s="262">
        <f t="shared" si="445"/>
        <v>0</v>
      </c>
      <c r="IH178" s="262">
        <f t="shared" si="446"/>
        <v>0</v>
      </c>
      <c r="II178" s="262">
        <f t="shared" si="447"/>
        <v>0</v>
      </c>
      <c r="IJ178" s="262">
        <f t="shared" si="448"/>
        <v>0</v>
      </c>
      <c r="IK178" s="262">
        <f t="shared" si="449"/>
        <v>0</v>
      </c>
      <c r="IL178" s="262">
        <f t="shared" si="450"/>
        <v>0</v>
      </c>
      <c r="IM178" s="262">
        <f t="shared" si="451"/>
        <v>0</v>
      </c>
      <c r="IN178" s="262">
        <f t="shared" si="452"/>
        <v>0</v>
      </c>
      <c r="IO178" s="262">
        <f t="shared" si="453"/>
        <v>0</v>
      </c>
      <c r="IP178" s="262">
        <f t="shared" si="454"/>
        <v>0</v>
      </c>
      <c r="IQ178" s="262">
        <f t="shared" si="455"/>
        <v>0</v>
      </c>
      <c r="IR178" s="262">
        <f t="shared" si="456"/>
        <v>0</v>
      </c>
      <c r="IS178" s="262">
        <f t="shared" si="457"/>
        <v>0</v>
      </c>
      <c r="IT178" s="262">
        <f t="shared" si="458"/>
        <v>0</v>
      </c>
      <c r="IU178" s="262">
        <f t="shared" si="459"/>
        <v>0</v>
      </c>
      <c r="IV178" s="262">
        <f t="shared" si="460"/>
        <v>0</v>
      </c>
      <c r="IW178" s="262">
        <f t="shared" si="461"/>
        <v>0</v>
      </c>
      <c r="IX178" s="262">
        <f t="shared" si="462"/>
        <v>0</v>
      </c>
      <c r="IY178" s="262">
        <f t="shared" si="463"/>
        <v>0</v>
      </c>
      <c r="IZ178" s="262">
        <f t="shared" si="464"/>
        <v>0</v>
      </c>
      <c r="JA178" s="262">
        <f t="shared" si="465"/>
        <v>0</v>
      </c>
      <c r="JB178" s="262">
        <f t="shared" si="466"/>
        <v>0</v>
      </c>
      <c r="JC178" s="262">
        <f t="shared" si="467"/>
        <v>0</v>
      </c>
      <c r="JD178" s="262">
        <f t="shared" si="468"/>
        <v>0</v>
      </c>
      <c r="JE178" s="262">
        <f t="shared" si="469"/>
        <v>0</v>
      </c>
      <c r="JF178" s="262">
        <f t="shared" si="470"/>
        <v>0</v>
      </c>
      <c r="JG178" s="262">
        <f t="shared" si="471"/>
        <v>0</v>
      </c>
      <c r="JH178" s="262">
        <f t="shared" si="472"/>
        <v>0</v>
      </c>
      <c r="JI178" s="262">
        <f t="shared" si="473"/>
        <v>0</v>
      </c>
      <c r="JJ178" s="262">
        <f t="shared" si="474"/>
        <v>0</v>
      </c>
      <c r="JK178" s="262">
        <f t="shared" si="475"/>
        <v>0</v>
      </c>
      <c r="JL178" s="262">
        <f t="shared" si="476"/>
        <v>0</v>
      </c>
      <c r="JM178" s="262">
        <f t="shared" si="477"/>
        <v>0</v>
      </c>
      <c r="JN178" s="262">
        <f t="shared" si="478"/>
        <v>0</v>
      </c>
      <c r="JO178" s="262">
        <f t="shared" si="479"/>
        <v>0</v>
      </c>
      <c r="JP178" s="262">
        <f t="shared" si="480"/>
        <v>0</v>
      </c>
      <c r="JQ178" s="262">
        <f t="shared" si="481"/>
        <v>0</v>
      </c>
      <c r="JR178" s="262">
        <f t="shared" si="482"/>
        <v>0</v>
      </c>
      <c r="JS178" s="262">
        <f t="shared" si="483"/>
        <v>0</v>
      </c>
      <c r="JT178" s="262">
        <f t="shared" si="484"/>
        <v>0</v>
      </c>
      <c r="JU178" s="262">
        <f t="shared" si="485"/>
        <v>0</v>
      </c>
      <c r="JV178" s="262">
        <f t="shared" si="486"/>
        <v>0</v>
      </c>
      <c r="JW178" s="262">
        <f t="shared" si="487"/>
        <v>0</v>
      </c>
      <c r="JX178" s="262">
        <f t="shared" si="488"/>
        <v>0</v>
      </c>
      <c r="JY178" s="262">
        <f t="shared" si="489"/>
        <v>0</v>
      </c>
      <c r="JZ178" s="262">
        <f t="shared" si="490"/>
        <v>0</v>
      </c>
      <c r="KA178" s="262">
        <f t="shared" si="491"/>
        <v>0</v>
      </c>
      <c r="KB178" s="262">
        <f t="shared" si="492"/>
        <v>0</v>
      </c>
      <c r="KC178" s="262">
        <f t="shared" si="493"/>
        <v>0</v>
      </c>
      <c r="KD178" s="262">
        <f t="shared" si="494"/>
        <v>0</v>
      </c>
      <c r="KE178" s="262">
        <f t="shared" si="495"/>
        <v>0</v>
      </c>
      <c r="KF178" s="262">
        <f t="shared" si="496"/>
        <v>0</v>
      </c>
      <c r="KG178" s="262">
        <f t="shared" si="497"/>
        <v>0</v>
      </c>
      <c r="KH178" s="262">
        <f t="shared" si="498"/>
        <v>0</v>
      </c>
      <c r="KI178" s="262">
        <f t="shared" si="499"/>
        <v>0</v>
      </c>
      <c r="KJ178" s="262">
        <f t="shared" si="500"/>
        <v>0</v>
      </c>
      <c r="KK178" s="262">
        <f t="shared" si="501"/>
        <v>0</v>
      </c>
      <c r="KL178" s="262">
        <f t="shared" si="502"/>
        <v>0</v>
      </c>
      <c r="KM178" s="262">
        <f t="shared" si="503"/>
        <v>0</v>
      </c>
      <c r="KN178" s="262">
        <f t="shared" si="504"/>
        <v>0</v>
      </c>
      <c r="KO178" s="262">
        <f t="shared" si="505"/>
        <v>0</v>
      </c>
      <c r="KP178" s="262">
        <f t="shared" si="506"/>
        <v>0</v>
      </c>
      <c r="KQ178" s="262">
        <f t="shared" si="507"/>
        <v>0</v>
      </c>
      <c r="KR178" s="262">
        <f t="shared" si="508"/>
        <v>0</v>
      </c>
      <c r="KS178" s="262">
        <f t="shared" si="509"/>
        <v>0</v>
      </c>
      <c r="KT178" s="262">
        <f t="shared" si="510"/>
        <v>0</v>
      </c>
      <c r="KU178" s="262">
        <f t="shared" si="511"/>
        <v>0</v>
      </c>
      <c r="KV178" s="262">
        <f t="shared" si="512"/>
        <v>0</v>
      </c>
      <c r="KW178" s="262">
        <f t="shared" si="513"/>
        <v>0</v>
      </c>
      <c r="KX178" s="262">
        <f t="shared" si="514"/>
        <v>0</v>
      </c>
      <c r="KY178" s="262">
        <f t="shared" si="515"/>
        <v>0</v>
      </c>
      <c r="KZ178" s="262">
        <f t="shared" si="516"/>
        <v>0</v>
      </c>
      <c r="LA178" s="262">
        <f t="shared" si="517"/>
        <v>0</v>
      </c>
      <c r="LB178" s="262">
        <f t="shared" si="518"/>
        <v>0</v>
      </c>
      <c r="LC178" s="262">
        <f t="shared" si="519"/>
        <v>0</v>
      </c>
      <c r="LD178" s="262">
        <f t="shared" si="520"/>
        <v>0</v>
      </c>
      <c r="LE178" s="262">
        <f t="shared" si="521"/>
        <v>0</v>
      </c>
      <c r="LF178" s="262">
        <f t="shared" si="522"/>
        <v>0</v>
      </c>
      <c r="LG178" s="262">
        <f t="shared" si="523"/>
        <v>0</v>
      </c>
      <c r="LH178" s="262">
        <f t="shared" si="524"/>
        <v>0</v>
      </c>
      <c r="LI178" s="262">
        <f t="shared" si="525"/>
        <v>0</v>
      </c>
      <c r="LJ178" s="262">
        <f t="shared" si="526"/>
        <v>0</v>
      </c>
      <c r="LK178" s="262">
        <f t="shared" si="527"/>
        <v>0</v>
      </c>
      <c r="LL178" s="262">
        <f t="shared" si="528"/>
        <v>0</v>
      </c>
    </row>
    <row r="179" spans="2:324" ht="39.950000000000003" hidden="1" customHeight="1" x14ac:dyDescent="0.25">
      <c r="B179" s="5">
        <v>3.2</v>
      </c>
      <c r="C179" s="68" t="s">
        <v>58</v>
      </c>
      <c r="D179" s="5" t="s">
        <v>79</v>
      </c>
      <c r="F179" s="262">
        <f>'SS to Constituents'!N179</f>
        <v>0</v>
      </c>
      <c r="H179" s="262">
        <f>'SS to Constituents'!O179</f>
        <v>0</v>
      </c>
      <c r="I179" s="264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X179" s="91">
        <f t="shared" si="529"/>
        <v>0</v>
      </c>
      <c r="Y179" s="91">
        <f t="shared" si="530"/>
        <v>0</v>
      </c>
      <c r="Z179" s="91">
        <f t="shared" si="531"/>
        <v>0</v>
      </c>
      <c r="AA179" s="91">
        <f t="shared" si="532"/>
        <v>0</v>
      </c>
      <c r="AB179" s="91">
        <f t="shared" si="533"/>
        <v>0</v>
      </c>
      <c r="AC179" s="91">
        <f t="shared" si="534"/>
        <v>0</v>
      </c>
      <c r="AD179" s="91">
        <f t="shared" si="535"/>
        <v>0</v>
      </c>
      <c r="AE179" s="91">
        <f t="shared" si="536"/>
        <v>0</v>
      </c>
      <c r="AF179" s="91">
        <f t="shared" si="537"/>
        <v>0</v>
      </c>
      <c r="AG179" s="91">
        <f t="shared" si="538"/>
        <v>0</v>
      </c>
      <c r="AH179" s="91">
        <f t="shared" si="539"/>
        <v>0</v>
      </c>
      <c r="AI179" s="91">
        <f t="shared" si="540"/>
        <v>0</v>
      </c>
      <c r="AJ179" s="91">
        <f t="shared" si="541"/>
        <v>0</v>
      </c>
      <c r="AL179" s="91">
        <f t="shared" si="542"/>
        <v>0</v>
      </c>
      <c r="AM179" s="91">
        <f t="shared" si="543"/>
        <v>0</v>
      </c>
      <c r="AN179" s="91">
        <f t="shared" si="544"/>
        <v>0</v>
      </c>
      <c r="AO179" s="91">
        <f t="shared" si="545"/>
        <v>0</v>
      </c>
      <c r="AP179" s="91">
        <f t="shared" si="546"/>
        <v>0</v>
      </c>
      <c r="AR179" s="91">
        <f t="shared" si="547"/>
        <v>0</v>
      </c>
      <c r="AS179" s="91">
        <f t="shared" si="548"/>
        <v>0</v>
      </c>
      <c r="AT179" s="91">
        <f t="shared" si="549"/>
        <v>0</v>
      </c>
      <c r="AV179" s="91">
        <f t="shared" si="550"/>
        <v>0</v>
      </c>
      <c r="AX179" s="91">
        <f t="shared" si="551"/>
        <v>0</v>
      </c>
      <c r="AZ179" s="91">
        <f t="shared" si="552"/>
        <v>0</v>
      </c>
      <c r="BB179" s="262">
        <f>'SS to Constituents'!P179</f>
        <v>0</v>
      </c>
      <c r="BC179" s="264"/>
      <c r="BD179" s="285"/>
      <c r="BE179" s="285"/>
      <c r="BF179" s="285"/>
      <c r="BG179" s="285"/>
      <c r="BH179" s="285"/>
      <c r="BI179" s="285"/>
      <c r="BJ179" s="285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85"/>
      <c r="BU179" s="285"/>
      <c r="BV179" s="285"/>
      <c r="BW179" s="285"/>
      <c r="BY179" s="91">
        <f t="shared" si="553"/>
        <v>0</v>
      </c>
      <c r="BZ179" s="91">
        <f t="shared" si="570"/>
        <v>0</v>
      </c>
      <c r="CA179" s="91">
        <f t="shared" si="571"/>
        <v>0</v>
      </c>
      <c r="CB179" s="91">
        <f t="shared" si="572"/>
        <v>0</v>
      </c>
      <c r="CC179" s="91">
        <f t="shared" si="573"/>
        <v>0</v>
      </c>
      <c r="CD179" s="91">
        <f t="shared" si="574"/>
        <v>0</v>
      </c>
      <c r="CE179" s="91">
        <f t="shared" si="575"/>
        <v>0</v>
      </c>
      <c r="CF179" s="91">
        <f t="shared" si="576"/>
        <v>0</v>
      </c>
      <c r="CG179" s="91">
        <f t="shared" si="577"/>
        <v>0</v>
      </c>
      <c r="CH179" s="91">
        <f t="shared" si="559"/>
        <v>0</v>
      </c>
      <c r="CI179" s="91">
        <f t="shared" si="560"/>
        <v>0</v>
      </c>
      <c r="CJ179" s="91">
        <f t="shared" si="561"/>
        <v>0</v>
      </c>
      <c r="CK179" s="91">
        <f t="shared" si="562"/>
        <v>0</v>
      </c>
      <c r="CL179" s="91">
        <f t="shared" si="563"/>
        <v>0</v>
      </c>
      <c r="CM179" s="91">
        <f t="shared" si="564"/>
        <v>0</v>
      </c>
      <c r="CN179" s="91">
        <f t="shared" si="565"/>
        <v>0</v>
      </c>
      <c r="CO179" s="91">
        <f t="shared" si="566"/>
        <v>0</v>
      </c>
      <c r="CP179" s="91">
        <f t="shared" si="567"/>
        <v>0</v>
      </c>
      <c r="CQ179" s="91">
        <f t="shared" si="568"/>
        <v>0</v>
      </c>
      <c r="CR179" s="91">
        <f t="shared" si="569"/>
        <v>0</v>
      </c>
      <c r="CT179" s="91">
        <f t="shared" si="554"/>
        <v>0</v>
      </c>
      <c r="CV179" s="262">
        <f>'SS to Constituents'!Q179</f>
        <v>0</v>
      </c>
      <c r="CW179" s="264"/>
      <c r="CX179" s="285"/>
      <c r="CY179" s="285"/>
      <c r="CZ179" s="285"/>
      <c r="DA179" s="285"/>
      <c r="DB179" s="285"/>
      <c r="DC179" s="285"/>
      <c r="DD179" s="285"/>
      <c r="DE179" s="285"/>
      <c r="DF179" s="285"/>
      <c r="DG179" s="285"/>
      <c r="DH179" s="285"/>
      <c r="DI179" s="285"/>
      <c r="DJ179" s="285"/>
      <c r="DK179" s="285"/>
      <c r="DL179" s="285"/>
      <c r="DM179" s="285"/>
      <c r="DN179" s="285"/>
      <c r="DO179" s="285"/>
      <c r="DP179" s="285"/>
      <c r="DQ179" s="285"/>
      <c r="DR179" s="285"/>
      <c r="DS179" s="285"/>
      <c r="DT179" s="285"/>
      <c r="DU179" s="285"/>
      <c r="DV179" s="285"/>
      <c r="DW179" s="285"/>
      <c r="DX179" s="285"/>
      <c r="DY179" s="285"/>
      <c r="DZ179" s="285"/>
      <c r="EA179" s="285"/>
      <c r="EB179" s="285"/>
      <c r="EC179" s="285"/>
      <c r="ED179" s="285"/>
      <c r="EE179" s="285"/>
      <c r="EF179" s="285"/>
      <c r="EG179" s="285"/>
      <c r="EH179" s="285"/>
      <c r="EI179" s="285"/>
      <c r="EJ179" s="285"/>
      <c r="EK179" s="285"/>
      <c r="EL179" s="285"/>
      <c r="EM179" s="285"/>
      <c r="EN179" s="285"/>
      <c r="EO179" s="285"/>
      <c r="EP179" s="285"/>
      <c r="EQ179" s="285"/>
      <c r="ER179" s="285"/>
      <c r="ES179" s="285"/>
      <c r="ET179" s="285"/>
      <c r="EU179" s="285"/>
      <c r="EV179" s="285"/>
      <c r="EW179" s="285"/>
      <c r="EX179" s="285"/>
      <c r="EY179" s="285"/>
      <c r="EZ179" s="285"/>
      <c r="FA179" s="285"/>
      <c r="FB179" s="285"/>
      <c r="FC179" s="285"/>
      <c r="FD179" s="285"/>
      <c r="FE179" s="285"/>
      <c r="FG179" s="91">
        <f t="shared" si="555"/>
        <v>0</v>
      </c>
      <c r="FH179" s="91">
        <f t="shared" si="579"/>
        <v>0</v>
      </c>
      <c r="FI179" s="91">
        <f t="shared" si="580"/>
        <v>0</v>
      </c>
      <c r="FJ179" s="91">
        <f t="shared" si="581"/>
        <v>0</v>
      </c>
      <c r="FK179" s="91">
        <f t="shared" si="582"/>
        <v>0</v>
      </c>
      <c r="FL179" s="91">
        <f t="shared" si="583"/>
        <v>0</v>
      </c>
      <c r="FM179" s="91">
        <f t="shared" si="584"/>
        <v>0</v>
      </c>
      <c r="FN179" s="91">
        <f t="shared" si="585"/>
        <v>0</v>
      </c>
      <c r="FO179" s="91">
        <f t="shared" si="586"/>
        <v>0</v>
      </c>
      <c r="FP179" s="91">
        <f t="shared" si="587"/>
        <v>0</v>
      </c>
      <c r="FQ179" s="91">
        <f t="shared" si="588"/>
        <v>0</v>
      </c>
      <c r="FR179" s="91">
        <f t="shared" si="589"/>
        <v>0</v>
      </c>
      <c r="FS179" s="91">
        <f t="shared" si="590"/>
        <v>0</v>
      </c>
      <c r="FT179" s="91">
        <f t="shared" si="591"/>
        <v>0</v>
      </c>
      <c r="FU179" s="91">
        <f t="shared" si="592"/>
        <v>0</v>
      </c>
      <c r="FV179" s="91">
        <f t="shared" si="593"/>
        <v>0</v>
      </c>
      <c r="FW179" s="91">
        <f t="shared" si="578"/>
        <v>0</v>
      </c>
      <c r="FX179" s="91">
        <f t="shared" si="594"/>
        <v>0</v>
      </c>
      <c r="FY179" s="91">
        <f t="shared" si="595"/>
        <v>0</v>
      </c>
      <c r="FZ179" s="91">
        <f t="shared" si="596"/>
        <v>0</v>
      </c>
      <c r="GA179" s="91">
        <f t="shared" si="622"/>
        <v>0</v>
      </c>
      <c r="GB179" s="91">
        <f t="shared" si="623"/>
        <v>0</v>
      </c>
      <c r="GC179" s="91">
        <f t="shared" si="624"/>
        <v>0</v>
      </c>
      <c r="GD179" s="91">
        <f t="shared" si="625"/>
        <v>0</v>
      </c>
      <c r="GE179" s="91">
        <f t="shared" si="626"/>
        <v>0</v>
      </c>
      <c r="GF179" s="91">
        <f t="shared" si="627"/>
        <v>0</v>
      </c>
      <c r="GG179" s="91">
        <f t="shared" si="628"/>
        <v>0</v>
      </c>
      <c r="GH179" s="91">
        <f t="shared" si="629"/>
        <v>0</v>
      </c>
      <c r="GI179" s="91">
        <f t="shared" si="630"/>
        <v>0</v>
      </c>
      <c r="GJ179" s="91">
        <f t="shared" si="631"/>
        <v>0</v>
      </c>
      <c r="GK179" s="91">
        <f t="shared" si="632"/>
        <v>0</v>
      </c>
      <c r="GL179" s="91">
        <f t="shared" si="633"/>
        <v>0</v>
      </c>
      <c r="GM179" s="91">
        <f t="shared" si="634"/>
        <v>0</v>
      </c>
      <c r="GN179" s="91">
        <f t="shared" si="635"/>
        <v>0</v>
      </c>
      <c r="GO179" s="91">
        <f t="shared" si="636"/>
        <v>0</v>
      </c>
      <c r="GP179" s="91">
        <f t="shared" si="617"/>
        <v>0</v>
      </c>
      <c r="GQ179" s="91">
        <f t="shared" si="618"/>
        <v>0</v>
      </c>
      <c r="GR179" s="91">
        <f t="shared" si="619"/>
        <v>0</v>
      </c>
      <c r="GS179" s="91">
        <f t="shared" si="620"/>
        <v>0</v>
      </c>
      <c r="GT179" s="91">
        <f t="shared" si="621"/>
        <v>0</v>
      </c>
      <c r="GU179" s="91">
        <f t="shared" si="597"/>
        <v>0</v>
      </c>
      <c r="GV179" s="91">
        <f t="shared" si="598"/>
        <v>0</v>
      </c>
      <c r="GW179" s="91">
        <f t="shared" si="599"/>
        <v>0</v>
      </c>
      <c r="GX179" s="91">
        <f t="shared" si="600"/>
        <v>0</v>
      </c>
      <c r="GY179" s="91">
        <f t="shared" si="601"/>
        <v>0</v>
      </c>
      <c r="GZ179" s="91">
        <f t="shared" si="602"/>
        <v>0</v>
      </c>
      <c r="HA179" s="91">
        <f t="shared" si="603"/>
        <v>0</v>
      </c>
      <c r="HB179" s="91">
        <f t="shared" si="604"/>
        <v>0</v>
      </c>
      <c r="HC179" s="91">
        <f t="shared" si="605"/>
        <v>0</v>
      </c>
      <c r="HD179" s="91">
        <f t="shared" si="606"/>
        <v>0</v>
      </c>
      <c r="HE179" s="91">
        <f t="shared" si="607"/>
        <v>0</v>
      </c>
      <c r="HF179" s="91">
        <f t="shared" si="608"/>
        <v>0</v>
      </c>
      <c r="HG179" s="91">
        <f t="shared" si="609"/>
        <v>0</v>
      </c>
      <c r="HH179" s="91">
        <f t="shared" si="610"/>
        <v>0</v>
      </c>
      <c r="HI179" s="91">
        <f t="shared" si="611"/>
        <v>0</v>
      </c>
      <c r="HJ179" s="91">
        <f t="shared" si="612"/>
        <v>0</v>
      </c>
      <c r="HK179" s="91">
        <f t="shared" si="613"/>
        <v>0</v>
      </c>
      <c r="HL179" s="91">
        <f t="shared" si="614"/>
        <v>0</v>
      </c>
      <c r="HM179" s="91">
        <f t="shared" si="615"/>
        <v>0</v>
      </c>
      <c r="HN179" s="91">
        <f t="shared" si="616"/>
        <v>0</v>
      </c>
      <c r="HP179" s="91">
        <f t="shared" si="556"/>
        <v>0</v>
      </c>
      <c r="HR179" s="262">
        <f t="shared" si="557"/>
        <v>0</v>
      </c>
      <c r="HS179" s="91">
        <f>HR179-'SS to Constituents'!F179</f>
        <v>0</v>
      </c>
      <c r="HV179" s="289" t="str">
        <f t="shared" si="558"/>
        <v>3.2.UKLM</v>
      </c>
      <c r="HW179" s="262">
        <f t="shared" si="435"/>
        <v>0</v>
      </c>
      <c r="HX179" s="262">
        <f t="shared" si="436"/>
        <v>0</v>
      </c>
      <c r="HY179" s="262">
        <f t="shared" si="437"/>
        <v>0</v>
      </c>
      <c r="HZ179" s="262">
        <f t="shared" si="438"/>
        <v>0</v>
      </c>
      <c r="IA179" s="262">
        <f t="shared" si="439"/>
        <v>0</v>
      </c>
      <c r="IB179" s="262">
        <f t="shared" si="440"/>
        <v>0</v>
      </c>
      <c r="IC179" s="262">
        <f t="shared" si="441"/>
        <v>0</v>
      </c>
      <c r="ID179" s="262">
        <f t="shared" si="442"/>
        <v>0</v>
      </c>
      <c r="IE179" s="262">
        <f t="shared" si="443"/>
        <v>0</v>
      </c>
      <c r="IF179" s="262">
        <f t="shared" si="444"/>
        <v>0</v>
      </c>
      <c r="IG179" s="262">
        <f t="shared" si="445"/>
        <v>0</v>
      </c>
      <c r="IH179" s="262">
        <f t="shared" si="446"/>
        <v>0</v>
      </c>
      <c r="II179" s="262">
        <f t="shared" si="447"/>
        <v>0</v>
      </c>
      <c r="IJ179" s="262">
        <f t="shared" si="448"/>
        <v>0</v>
      </c>
      <c r="IK179" s="262">
        <f t="shared" si="449"/>
        <v>0</v>
      </c>
      <c r="IL179" s="262">
        <f t="shared" si="450"/>
        <v>0</v>
      </c>
      <c r="IM179" s="262">
        <f t="shared" si="451"/>
        <v>0</v>
      </c>
      <c r="IN179" s="262">
        <f t="shared" si="452"/>
        <v>0</v>
      </c>
      <c r="IO179" s="262">
        <f t="shared" si="453"/>
        <v>0</v>
      </c>
      <c r="IP179" s="262">
        <f t="shared" si="454"/>
        <v>0</v>
      </c>
      <c r="IQ179" s="262">
        <f t="shared" si="455"/>
        <v>0</v>
      </c>
      <c r="IR179" s="262">
        <f t="shared" si="456"/>
        <v>0</v>
      </c>
      <c r="IS179" s="262">
        <f t="shared" si="457"/>
        <v>0</v>
      </c>
      <c r="IT179" s="262">
        <f t="shared" si="458"/>
        <v>0</v>
      </c>
      <c r="IU179" s="262">
        <f t="shared" si="459"/>
        <v>0</v>
      </c>
      <c r="IV179" s="262">
        <f t="shared" si="460"/>
        <v>0</v>
      </c>
      <c r="IW179" s="262">
        <f t="shared" si="461"/>
        <v>0</v>
      </c>
      <c r="IX179" s="262">
        <f t="shared" si="462"/>
        <v>0</v>
      </c>
      <c r="IY179" s="262">
        <f t="shared" si="463"/>
        <v>0</v>
      </c>
      <c r="IZ179" s="262">
        <f t="shared" si="464"/>
        <v>0</v>
      </c>
      <c r="JA179" s="262">
        <f t="shared" si="465"/>
        <v>0</v>
      </c>
      <c r="JB179" s="262">
        <f t="shared" si="466"/>
        <v>0</v>
      </c>
      <c r="JC179" s="262">
        <f t="shared" si="467"/>
        <v>0</v>
      </c>
      <c r="JD179" s="262">
        <f t="shared" si="468"/>
        <v>0</v>
      </c>
      <c r="JE179" s="262">
        <f t="shared" si="469"/>
        <v>0</v>
      </c>
      <c r="JF179" s="262">
        <f t="shared" si="470"/>
        <v>0</v>
      </c>
      <c r="JG179" s="262">
        <f t="shared" si="471"/>
        <v>0</v>
      </c>
      <c r="JH179" s="262">
        <f t="shared" si="472"/>
        <v>0</v>
      </c>
      <c r="JI179" s="262">
        <f t="shared" si="473"/>
        <v>0</v>
      </c>
      <c r="JJ179" s="262">
        <f t="shared" si="474"/>
        <v>0</v>
      </c>
      <c r="JK179" s="262">
        <f t="shared" si="475"/>
        <v>0</v>
      </c>
      <c r="JL179" s="262">
        <f t="shared" si="476"/>
        <v>0</v>
      </c>
      <c r="JM179" s="262">
        <f t="shared" si="477"/>
        <v>0</v>
      </c>
      <c r="JN179" s="262">
        <f t="shared" si="478"/>
        <v>0</v>
      </c>
      <c r="JO179" s="262">
        <f t="shared" si="479"/>
        <v>0</v>
      </c>
      <c r="JP179" s="262">
        <f t="shared" si="480"/>
        <v>0</v>
      </c>
      <c r="JQ179" s="262">
        <f t="shared" si="481"/>
        <v>0</v>
      </c>
      <c r="JR179" s="262">
        <f t="shared" si="482"/>
        <v>0</v>
      </c>
      <c r="JS179" s="262">
        <f t="shared" si="483"/>
        <v>0</v>
      </c>
      <c r="JT179" s="262">
        <f t="shared" si="484"/>
        <v>0</v>
      </c>
      <c r="JU179" s="262">
        <f t="shared" si="485"/>
        <v>0</v>
      </c>
      <c r="JV179" s="262">
        <f t="shared" si="486"/>
        <v>0</v>
      </c>
      <c r="JW179" s="262">
        <f t="shared" si="487"/>
        <v>0</v>
      </c>
      <c r="JX179" s="262">
        <f t="shared" si="488"/>
        <v>0</v>
      </c>
      <c r="JY179" s="262">
        <f t="shared" si="489"/>
        <v>0</v>
      </c>
      <c r="JZ179" s="262">
        <f t="shared" si="490"/>
        <v>0</v>
      </c>
      <c r="KA179" s="262">
        <f t="shared" si="491"/>
        <v>0</v>
      </c>
      <c r="KB179" s="262">
        <f t="shared" si="492"/>
        <v>0</v>
      </c>
      <c r="KC179" s="262">
        <f t="shared" si="493"/>
        <v>0</v>
      </c>
      <c r="KD179" s="262">
        <f t="shared" si="494"/>
        <v>0</v>
      </c>
      <c r="KE179" s="262">
        <f t="shared" si="495"/>
        <v>0</v>
      </c>
      <c r="KF179" s="262">
        <f t="shared" si="496"/>
        <v>0</v>
      </c>
      <c r="KG179" s="262">
        <f t="shared" si="497"/>
        <v>0</v>
      </c>
      <c r="KH179" s="262">
        <f t="shared" si="498"/>
        <v>0</v>
      </c>
      <c r="KI179" s="262">
        <f t="shared" si="499"/>
        <v>0</v>
      </c>
      <c r="KJ179" s="262">
        <f t="shared" si="500"/>
        <v>0</v>
      </c>
      <c r="KK179" s="262">
        <f t="shared" si="501"/>
        <v>0</v>
      </c>
      <c r="KL179" s="262">
        <f t="shared" si="502"/>
        <v>0</v>
      </c>
      <c r="KM179" s="262">
        <f t="shared" si="503"/>
        <v>0</v>
      </c>
      <c r="KN179" s="262">
        <f t="shared" si="504"/>
        <v>0</v>
      </c>
      <c r="KO179" s="262">
        <f t="shared" si="505"/>
        <v>0</v>
      </c>
      <c r="KP179" s="262">
        <f t="shared" si="506"/>
        <v>0</v>
      </c>
      <c r="KQ179" s="262">
        <f t="shared" si="507"/>
        <v>0</v>
      </c>
      <c r="KR179" s="262">
        <f t="shared" si="508"/>
        <v>0</v>
      </c>
      <c r="KS179" s="262">
        <f t="shared" si="509"/>
        <v>0</v>
      </c>
      <c r="KT179" s="262">
        <f t="shared" si="510"/>
        <v>0</v>
      </c>
      <c r="KU179" s="262">
        <f t="shared" si="511"/>
        <v>0</v>
      </c>
      <c r="KV179" s="262">
        <f t="shared" si="512"/>
        <v>0</v>
      </c>
      <c r="KW179" s="262">
        <f t="shared" si="513"/>
        <v>0</v>
      </c>
      <c r="KX179" s="262">
        <f t="shared" si="514"/>
        <v>0</v>
      </c>
      <c r="KY179" s="262">
        <f t="shared" si="515"/>
        <v>0</v>
      </c>
      <c r="KZ179" s="262">
        <f t="shared" si="516"/>
        <v>0</v>
      </c>
      <c r="LA179" s="262">
        <f t="shared" si="517"/>
        <v>0</v>
      </c>
      <c r="LB179" s="262">
        <f t="shared" si="518"/>
        <v>0</v>
      </c>
      <c r="LC179" s="262">
        <f t="shared" si="519"/>
        <v>0</v>
      </c>
      <c r="LD179" s="262">
        <f t="shared" si="520"/>
        <v>0</v>
      </c>
      <c r="LE179" s="262">
        <f t="shared" si="521"/>
        <v>0</v>
      </c>
      <c r="LF179" s="262">
        <f t="shared" si="522"/>
        <v>0</v>
      </c>
      <c r="LG179" s="262">
        <f t="shared" si="523"/>
        <v>0</v>
      </c>
      <c r="LH179" s="262">
        <f t="shared" si="524"/>
        <v>0</v>
      </c>
      <c r="LI179" s="262">
        <f t="shared" si="525"/>
        <v>0</v>
      </c>
      <c r="LJ179" s="262">
        <f t="shared" si="526"/>
        <v>0</v>
      </c>
      <c r="LK179" s="262">
        <f t="shared" si="527"/>
        <v>0</v>
      </c>
      <c r="LL179" s="262">
        <f t="shared" si="528"/>
        <v>0</v>
      </c>
    </row>
    <row r="180" spans="2:324" ht="39.950000000000003" hidden="1" customHeight="1" x14ac:dyDescent="0.25">
      <c r="B180" s="5">
        <v>3.2</v>
      </c>
      <c r="C180" s="68" t="s">
        <v>58</v>
      </c>
      <c r="D180" s="5" t="s">
        <v>80</v>
      </c>
      <c r="F180" s="262">
        <f>'SS to Constituents'!N180</f>
        <v>0</v>
      </c>
      <c r="H180" s="262">
        <f>'SS to Constituents'!O180</f>
        <v>0</v>
      </c>
      <c r="I180" s="264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X180" s="91">
        <f t="shared" si="529"/>
        <v>0</v>
      </c>
      <c r="Y180" s="91">
        <f t="shared" si="530"/>
        <v>0</v>
      </c>
      <c r="Z180" s="91">
        <f t="shared" si="531"/>
        <v>0</v>
      </c>
      <c r="AA180" s="91">
        <f t="shared" si="532"/>
        <v>0</v>
      </c>
      <c r="AB180" s="91">
        <f t="shared" si="533"/>
        <v>0</v>
      </c>
      <c r="AC180" s="91">
        <f t="shared" si="534"/>
        <v>0</v>
      </c>
      <c r="AD180" s="91">
        <f t="shared" si="535"/>
        <v>0</v>
      </c>
      <c r="AE180" s="91">
        <f t="shared" si="536"/>
        <v>0</v>
      </c>
      <c r="AF180" s="91">
        <f t="shared" si="537"/>
        <v>0</v>
      </c>
      <c r="AG180" s="91">
        <f t="shared" si="538"/>
        <v>0</v>
      </c>
      <c r="AH180" s="91">
        <f t="shared" si="539"/>
        <v>0</v>
      </c>
      <c r="AI180" s="91">
        <f t="shared" si="540"/>
        <v>0</v>
      </c>
      <c r="AJ180" s="91">
        <f t="shared" si="541"/>
        <v>0</v>
      </c>
      <c r="AL180" s="91">
        <f t="shared" si="542"/>
        <v>0</v>
      </c>
      <c r="AM180" s="91">
        <f t="shared" si="543"/>
        <v>0</v>
      </c>
      <c r="AN180" s="91">
        <f t="shared" si="544"/>
        <v>0</v>
      </c>
      <c r="AO180" s="91">
        <f t="shared" si="545"/>
        <v>0</v>
      </c>
      <c r="AP180" s="91">
        <f t="shared" si="546"/>
        <v>0</v>
      </c>
      <c r="AR180" s="91">
        <f t="shared" si="547"/>
        <v>0</v>
      </c>
      <c r="AS180" s="91">
        <f t="shared" si="548"/>
        <v>0</v>
      </c>
      <c r="AT180" s="91">
        <f t="shared" si="549"/>
        <v>0</v>
      </c>
      <c r="AV180" s="91">
        <f t="shared" si="550"/>
        <v>0</v>
      </c>
      <c r="AX180" s="91">
        <f t="shared" si="551"/>
        <v>0</v>
      </c>
      <c r="AZ180" s="91">
        <f t="shared" si="552"/>
        <v>0</v>
      </c>
      <c r="BB180" s="262">
        <f>'SS to Constituents'!P180</f>
        <v>0</v>
      </c>
      <c r="BC180" s="264"/>
      <c r="BD180" s="285"/>
      <c r="BE180" s="285"/>
      <c r="BF180" s="285"/>
      <c r="BG180" s="285"/>
      <c r="BH180" s="285"/>
      <c r="BI180" s="285"/>
      <c r="BJ180" s="285"/>
      <c r="BK180" s="285"/>
      <c r="BL180" s="285"/>
      <c r="BM180" s="285"/>
      <c r="BN180" s="285"/>
      <c r="BO180" s="285"/>
      <c r="BP180" s="285"/>
      <c r="BQ180" s="285"/>
      <c r="BR180" s="285"/>
      <c r="BS180" s="285"/>
      <c r="BT180" s="285"/>
      <c r="BU180" s="285"/>
      <c r="BV180" s="285"/>
      <c r="BW180" s="285"/>
      <c r="BY180" s="91">
        <f t="shared" si="553"/>
        <v>0</v>
      </c>
      <c r="BZ180" s="91">
        <f t="shared" si="570"/>
        <v>0</v>
      </c>
      <c r="CA180" s="91">
        <f t="shared" si="571"/>
        <v>0</v>
      </c>
      <c r="CB180" s="91">
        <f t="shared" si="572"/>
        <v>0</v>
      </c>
      <c r="CC180" s="91">
        <f t="shared" si="573"/>
        <v>0</v>
      </c>
      <c r="CD180" s="91">
        <f t="shared" si="574"/>
        <v>0</v>
      </c>
      <c r="CE180" s="91">
        <f t="shared" si="575"/>
        <v>0</v>
      </c>
      <c r="CF180" s="91">
        <f t="shared" si="576"/>
        <v>0</v>
      </c>
      <c r="CG180" s="91">
        <f t="shared" si="577"/>
        <v>0</v>
      </c>
      <c r="CH180" s="91">
        <f t="shared" si="559"/>
        <v>0</v>
      </c>
      <c r="CI180" s="91">
        <f t="shared" si="560"/>
        <v>0</v>
      </c>
      <c r="CJ180" s="91">
        <f t="shared" si="561"/>
        <v>0</v>
      </c>
      <c r="CK180" s="91">
        <f t="shared" si="562"/>
        <v>0</v>
      </c>
      <c r="CL180" s="91">
        <f t="shared" si="563"/>
        <v>0</v>
      </c>
      <c r="CM180" s="91">
        <f t="shared" si="564"/>
        <v>0</v>
      </c>
      <c r="CN180" s="91">
        <f t="shared" si="565"/>
        <v>0</v>
      </c>
      <c r="CO180" s="91">
        <f t="shared" si="566"/>
        <v>0</v>
      </c>
      <c r="CP180" s="91">
        <f t="shared" si="567"/>
        <v>0</v>
      </c>
      <c r="CQ180" s="91">
        <f t="shared" si="568"/>
        <v>0</v>
      </c>
      <c r="CR180" s="91">
        <f t="shared" si="569"/>
        <v>0</v>
      </c>
      <c r="CT180" s="91">
        <f t="shared" si="554"/>
        <v>0</v>
      </c>
      <c r="CV180" s="262">
        <f>'SS to Constituents'!Q180</f>
        <v>0</v>
      </c>
      <c r="CW180" s="264"/>
      <c r="CX180" s="285"/>
      <c r="CY180" s="285"/>
      <c r="CZ180" s="285"/>
      <c r="DA180" s="285"/>
      <c r="DB180" s="285"/>
      <c r="DC180" s="285"/>
      <c r="DD180" s="285"/>
      <c r="DE180" s="285"/>
      <c r="DF180" s="285"/>
      <c r="DG180" s="285"/>
      <c r="DH180" s="285"/>
      <c r="DI180" s="285"/>
      <c r="DJ180" s="285"/>
      <c r="DK180" s="285"/>
      <c r="DL180" s="285"/>
      <c r="DM180" s="285"/>
      <c r="DN180" s="285"/>
      <c r="DO180" s="285"/>
      <c r="DP180" s="285"/>
      <c r="DQ180" s="285"/>
      <c r="DR180" s="285"/>
      <c r="DS180" s="285"/>
      <c r="DT180" s="285"/>
      <c r="DU180" s="285"/>
      <c r="DV180" s="285"/>
      <c r="DW180" s="285"/>
      <c r="DX180" s="285"/>
      <c r="DY180" s="285"/>
      <c r="DZ180" s="285"/>
      <c r="EA180" s="285"/>
      <c r="EB180" s="285"/>
      <c r="EC180" s="285"/>
      <c r="ED180" s="285"/>
      <c r="EE180" s="285"/>
      <c r="EF180" s="285"/>
      <c r="EG180" s="285"/>
      <c r="EH180" s="285"/>
      <c r="EI180" s="285"/>
      <c r="EJ180" s="285"/>
      <c r="EK180" s="285"/>
      <c r="EL180" s="285"/>
      <c r="EM180" s="285"/>
      <c r="EN180" s="285"/>
      <c r="EO180" s="285"/>
      <c r="EP180" s="285"/>
      <c r="EQ180" s="285"/>
      <c r="ER180" s="285"/>
      <c r="ES180" s="285"/>
      <c r="ET180" s="285"/>
      <c r="EU180" s="285"/>
      <c r="EV180" s="285"/>
      <c r="EW180" s="285"/>
      <c r="EX180" s="285"/>
      <c r="EY180" s="285"/>
      <c r="EZ180" s="285"/>
      <c r="FA180" s="285"/>
      <c r="FB180" s="285"/>
      <c r="FC180" s="285"/>
      <c r="FD180" s="285"/>
      <c r="FE180" s="285"/>
      <c r="FG180" s="91">
        <f t="shared" si="555"/>
        <v>0</v>
      </c>
      <c r="FH180" s="91">
        <f t="shared" si="579"/>
        <v>0</v>
      </c>
      <c r="FI180" s="91">
        <f t="shared" si="580"/>
        <v>0</v>
      </c>
      <c r="FJ180" s="91">
        <f t="shared" si="581"/>
        <v>0</v>
      </c>
      <c r="FK180" s="91">
        <f t="shared" si="582"/>
        <v>0</v>
      </c>
      <c r="FL180" s="91">
        <f t="shared" si="583"/>
        <v>0</v>
      </c>
      <c r="FM180" s="91">
        <f t="shared" si="584"/>
        <v>0</v>
      </c>
      <c r="FN180" s="91">
        <f t="shared" si="585"/>
        <v>0</v>
      </c>
      <c r="FO180" s="91">
        <f t="shared" si="586"/>
        <v>0</v>
      </c>
      <c r="FP180" s="91">
        <f t="shared" si="587"/>
        <v>0</v>
      </c>
      <c r="FQ180" s="91">
        <f t="shared" si="588"/>
        <v>0</v>
      </c>
      <c r="FR180" s="91">
        <f t="shared" si="589"/>
        <v>0</v>
      </c>
      <c r="FS180" s="91">
        <f t="shared" si="590"/>
        <v>0</v>
      </c>
      <c r="FT180" s="91">
        <f t="shared" si="591"/>
        <v>0</v>
      </c>
      <c r="FU180" s="91">
        <f t="shared" si="592"/>
        <v>0</v>
      </c>
      <c r="FV180" s="91">
        <f t="shared" si="593"/>
        <v>0</v>
      </c>
      <c r="FW180" s="91">
        <f t="shared" si="578"/>
        <v>0</v>
      </c>
      <c r="FX180" s="91">
        <f t="shared" si="594"/>
        <v>0</v>
      </c>
      <c r="FY180" s="91">
        <f t="shared" si="595"/>
        <v>0</v>
      </c>
      <c r="FZ180" s="91">
        <f t="shared" si="596"/>
        <v>0</v>
      </c>
      <c r="GA180" s="91">
        <f t="shared" si="622"/>
        <v>0</v>
      </c>
      <c r="GB180" s="91">
        <f t="shared" si="623"/>
        <v>0</v>
      </c>
      <c r="GC180" s="91">
        <f t="shared" si="624"/>
        <v>0</v>
      </c>
      <c r="GD180" s="91">
        <f t="shared" si="625"/>
        <v>0</v>
      </c>
      <c r="GE180" s="91">
        <f t="shared" si="626"/>
        <v>0</v>
      </c>
      <c r="GF180" s="91">
        <f t="shared" si="627"/>
        <v>0</v>
      </c>
      <c r="GG180" s="91">
        <f t="shared" si="628"/>
        <v>0</v>
      </c>
      <c r="GH180" s="91">
        <f t="shared" si="629"/>
        <v>0</v>
      </c>
      <c r="GI180" s="91">
        <f t="shared" si="630"/>
        <v>0</v>
      </c>
      <c r="GJ180" s="91">
        <f t="shared" si="631"/>
        <v>0</v>
      </c>
      <c r="GK180" s="91">
        <f t="shared" si="632"/>
        <v>0</v>
      </c>
      <c r="GL180" s="91">
        <f t="shared" si="633"/>
        <v>0</v>
      </c>
      <c r="GM180" s="91">
        <f t="shared" si="634"/>
        <v>0</v>
      </c>
      <c r="GN180" s="91">
        <f t="shared" si="635"/>
        <v>0</v>
      </c>
      <c r="GO180" s="91">
        <f t="shared" si="636"/>
        <v>0</v>
      </c>
      <c r="GP180" s="91">
        <f t="shared" si="617"/>
        <v>0</v>
      </c>
      <c r="GQ180" s="91">
        <f t="shared" si="618"/>
        <v>0</v>
      </c>
      <c r="GR180" s="91">
        <f t="shared" si="619"/>
        <v>0</v>
      </c>
      <c r="GS180" s="91">
        <f t="shared" si="620"/>
        <v>0</v>
      </c>
      <c r="GT180" s="91">
        <f t="shared" si="621"/>
        <v>0</v>
      </c>
      <c r="GU180" s="91">
        <f t="shared" si="597"/>
        <v>0</v>
      </c>
      <c r="GV180" s="91">
        <f t="shared" si="598"/>
        <v>0</v>
      </c>
      <c r="GW180" s="91">
        <f t="shared" si="599"/>
        <v>0</v>
      </c>
      <c r="GX180" s="91">
        <f t="shared" si="600"/>
        <v>0</v>
      </c>
      <c r="GY180" s="91">
        <f t="shared" si="601"/>
        <v>0</v>
      </c>
      <c r="GZ180" s="91">
        <f t="shared" si="602"/>
        <v>0</v>
      </c>
      <c r="HA180" s="91">
        <f t="shared" si="603"/>
        <v>0</v>
      </c>
      <c r="HB180" s="91">
        <f t="shared" si="604"/>
        <v>0</v>
      </c>
      <c r="HC180" s="91">
        <f t="shared" si="605"/>
        <v>0</v>
      </c>
      <c r="HD180" s="91">
        <f t="shared" si="606"/>
        <v>0</v>
      </c>
      <c r="HE180" s="91">
        <f t="shared" si="607"/>
        <v>0</v>
      </c>
      <c r="HF180" s="91">
        <f t="shared" si="608"/>
        <v>0</v>
      </c>
      <c r="HG180" s="91">
        <f t="shared" si="609"/>
        <v>0</v>
      </c>
      <c r="HH180" s="91">
        <f t="shared" si="610"/>
        <v>0</v>
      </c>
      <c r="HI180" s="91">
        <f t="shared" si="611"/>
        <v>0</v>
      </c>
      <c r="HJ180" s="91">
        <f t="shared" si="612"/>
        <v>0</v>
      </c>
      <c r="HK180" s="91">
        <f t="shared" si="613"/>
        <v>0</v>
      </c>
      <c r="HL180" s="91">
        <f t="shared" si="614"/>
        <v>0</v>
      </c>
      <c r="HM180" s="91">
        <f t="shared" si="615"/>
        <v>0</v>
      </c>
      <c r="HN180" s="91">
        <f t="shared" si="616"/>
        <v>0</v>
      </c>
      <c r="HP180" s="91">
        <f t="shared" si="556"/>
        <v>0</v>
      </c>
      <c r="HR180" s="262">
        <f t="shared" si="557"/>
        <v>0</v>
      </c>
      <c r="HS180" s="91">
        <f>HR180-'SS to Constituents'!F180</f>
        <v>0</v>
      </c>
      <c r="HV180" s="289" t="str">
        <f t="shared" si="558"/>
        <v>3.2.IGTAD</v>
      </c>
      <c r="HW180" s="262">
        <f t="shared" si="435"/>
        <v>0</v>
      </c>
      <c r="HX180" s="262">
        <f t="shared" si="436"/>
        <v>0</v>
      </c>
      <c r="HY180" s="262">
        <f t="shared" si="437"/>
        <v>0</v>
      </c>
      <c r="HZ180" s="262">
        <f t="shared" si="438"/>
        <v>0</v>
      </c>
      <c r="IA180" s="262">
        <f t="shared" si="439"/>
        <v>0</v>
      </c>
      <c r="IB180" s="262">
        <f t="shared" si="440"/>
        <v>0</v>
      </c>
      <c r="IC180" s="262">
        <f t="shared" si="441"/>
        <v>0</v>
      </c>
      <c r="ID180" s="262">
        <f t="shared" si="442"/>
        <v>0</v>
      </c>
      <c r="IE180" s="262">
        <f t="shared" si="443"/>
        <v>0</v>
      </c>
      <c r="IF180" s="262">
        <f t="shared" si="444"/>
        <v>0</v>
      </c>
      <c r="IG180" s="262">
        <f t="shared" si="445"/>
        <v>0</v>
      </c>
      <c r="IH180" s="262">
        <f t="shared" si="446"/>
        <v>0</v>
      </c>
      <c r="II180" s="262">
        <f t="shared" si="447"/>
        <v>0</v>
      </c>
      <c r="IJ180" s="262">
        <f t="shared" si="448"/>
        <v>0</v>
      </c>
      <c r="IK180" s="262">
        <f t="shared" si="449"/>
        <v>0</v>
      </c>
      <c r="IL180" s="262">
        <f t="shared" si="450"/>
        <v>0</v>
      </c>
      <c r="IM180" s="262">
        <f t="shared" si="451"/>
        <v>0</v>
      </c>
      <c r="IN180" s="262">
        <f t="shared" si="452"/>
        <v>0</v>
      </c>
      <c r="IO180" s="262">
        <f t="shared" si="453"/>
        <v>0</v>
      </c>
      <c r="IP180" s="262">
        <f t="shared" si="454"/>
        <v>0</v>
      </c>
      <c r="IQ180" s="262">
        <f t="shared" si="455"/>
        <v>0</v>
      </c>
      <c r="IR180" s="262">
        <f t="shared" si="456"/>
        <v>0</v>
      </c>
      <c r="IS180" s="262">
        <f t="shared" si="457"/>
        <v>0</v>
      </c>
      <c r="IT180" s="262">
        <f t="shared" si="458"/>
        <v>0</v>
      </c>
      <c r="IU180" s="262">
        <f t="shared" si="459"/>
        <v>0</v>
      </c>
      <c r="IV180" s="262">
        <f t="shared" si="460"/>
        <v>0</v>
      </c>
      <c r="IW180" s="262">
        <f t="shared" si="461"/>
        <v>0</v>
      </c>
      <c r="IX180" s="262">
        <f t="shared" si="462"/>
        <v>0</v>
      </c>
      <c r="IY180" s="262">
        <f t="shared" si="463"/>
        <v>0</v>
      </c>
      <c r="IZ180" s="262">
        <f t="shared" si="464"/>
        <v>0</v>
      </c>
      <c r="JA180" s="262">
        <f t="shared" si="465"/>
        <v>0</v>
      </c>
      <c r="JB180" s="262">
        <f t="shared" si="466"/>
        <v>0</v>
      </c>
      <c r="JC180" s="262">
        <f t="shared" si="467"/>
        <v>0</v>
      </c>
      <c r="JD180" s="262">
        <f t="shared" si="468"/>
        <v>0</v>
      </c>
      <c r="JE180" s="262">
        <f t="shared" si="469"/>
        <v>0</v>
      </c>
      <c r="JF180" s="262">
        <f t="shared" si="470"/>
        <v>0</v>
      </c>
      <c r="JG180" s="262">
        <f t="shared" si="471"/>
        <v>0</v>
      </c>
      <c r="JH180" s="262">
        <f t="shared" si="472"/>
        <v>0</v>
      </c>
      <c r="JI180" s="262">
        <f t="shared" si="473"/>
        <v>0</v>
      </c>
      <c r="JJ180" s="262">
        <f t="shared" si="474"/>
        <v>0</v>
      </c>
      <c r="JK180" s="262">
        <f t="shared" si="475"/>
        <v>0</v>
      </c>
      <c r="JL180" s="262">
        <f t="shared" si="476"/>
        <v>0</v>
      </c>
      <c r="JM180" s="262">
        <f t="shared" si="477"/>
        <v>0</v>
      </c>
      <c r="JN180" s="262">
        <f t="shared" si="478"/>
        <v>0</v>
      </c>
      <c r="JO180" s="262">
        <f t="shared" si="479"/>
        <v>0</v>
      </c>
      <c r="JP180" s="262">
        <f t="shared" si="480"/>
        <v>0</v>
      </c>
      <c r="JQ180" s="262">
        <f t="shared" si="481"/>
        <v>0</v>
      </c>
      <c r="JR180" s="262">
        <f t="shared" si="482"/>
        <v>0</v>
      </c>
      <c r="JS180" s="262">
        <f t="shared" si="483"/>
        <v>0</v>
      </c>
      <c r="JT180" s="262">
        <f t="shared" si="484"/>
        <v>0</v>
      </c>
      <c r="JU180" s="262">
        <f t="shared" si="485"/>
        <v>0</v>
      </c>
      <c r="JV180" s="262">
        <f t="shared" si="486"/>
        <v>0</v>
      </c>
      <c r="JW180" s="262">
        <f t="shared" si="487"/>
        <v>0</v>
      </c>
      <c r="JX180" s="262">
        <f t="shared" si="488"/>
        <v>0</v>
      </c>
      <c r="JY180" s="262">
        <f t="shared" si="489"/>
        <v>0</v>
      </c>
      <c r="JZ180" s="262">
        <f t="shared" si="490"/>
        <v>0</v>
      </c>
      <c r="KA180" s="262">
        <f t="shared" si="491"/>
        <v>0</v>
      </c>
      <c r="KB180" s="262">
        <f t="shared" si="492"/>
        <v>0</v>
      </c>
      <c r="KC180" s="262">
        <f t="shared" si="493"/>
        <v>0</v>
      </c>
      <c r="KD180" s="262">
        <f t="shared" si="494"/>
        <v>0</v>
      </c>
      <c r="KE180" s="262">
        <f t="shared" si="495"/>
        <v>0</v>
      </c>
      <c r="KF180" s="262">
        <f t="shared" si="496"/>
        <v>0</v>
      </c>
      <c r="KG180" s="262">
        <f t="shared" si="497"/>
        <v>0</v>
      </c>
      <c r="KH180" s="262">
        <f t="shared" si="498"/>
        <v>0</v>
      </c>
      <c r="KI180" s="262">
        <f t="shared" si="499"/>
        <v>0</v>
      </c>
      <c r="KJ180" s="262">
        <f t="shared" si="500"/>
        <v>0</v>
      </c>
      <c r="KK180" s="262">
        <f t="shared" si="501"/>
        <v>0</v>
      </c>
      <c r="KL180" s="262">
        <f t="shared" si="502"/>
        <v>0</v>
      </c>
      <c r="KM180" s="262">
        <f t="shared" si="503"/>
        <v>0</v>
      </c>
      <c r="KN180" s="262">
        <f t="shared" si="504"/>
        <v>0</v>
      </c>
      <c r="KO180" s="262">
        <f t="shared" si="505"/>
        <v>0</v>
      </c>
      <c r="KP180" s="262">
        <f t="shared" si="506"/>
        <v>0</v>
      </c>
      <c r="KQ180" s="262">
        <f t="shared" si="507"/>
        <v>0</v>
      </c>
      <c r="KR180" s="262">
        <f t="shared" si="508"/>
        <v>0</v>
      </c>
      <c r="KS180" s="262">
        <f t="shared" si="509"/>
        <v>0</v>
      </c>
      <c r="KT180" s="262">
        <f t="shared" si="510"/>
        <v>0</v>
      </c>
      <c r="KU180" s="262">
        <f t="shared" si="511"/>
        <v>0</v>
      </c>
      <c r="KV180" s="262">
        <f t="shared" si="512"/>
        <v>0</v>
      </c>
      <c r="KW180" s="262">
        <f t="shared" si="513"/>
        <v>0</v>
      </c>
      <c r="KX180" s="262">
        <f t="shared" si="514"/>
        <v>0</v>
      </c>
      <c r="KY180" s="262">
        <f t="shared" si="515"/>
        <v>0</v>
      </c>
      <c r="KZ180" s="262">
        <f t="shared" si="516"/>
        <v>0</v>
      </c>
      <c r="LA180" s="262">
        <f t="shared" si="517"/>
        <v>0</v>
      </c>
      <c r="LB180" s="262">
        <f t="shared" si="518"/>
        <v>0</v>
      </c>
      <c r="LC180" s="262">
        <f t="shared" si="519"/>
        <v>0</v>
      </c>
      <c r="LD180" s="262">
        <f t="shared" si="520"/>
        <v>0</v>
      </c>
      <c r="LE180" s="262">
        <f t="shared" si="521"/>
        <v>0</v>
      </c>
      <c r="LF180" s="262">
        <f t="shared" si="522"/>
        <v>0</v>
      </c>
      <c r="LG180" s="262">
        <f t="shared" si="523"/>
        <v>0</v>
      </c>
      <c r="LH180" s="262">
        <f t="shared" si="524"/>
        <v>0</v>
      </c>
      <c r="LI180" s="262">
        <f t="shared" si="525"/>
        <v>0</v>
      </c>
      <c r="LJ180" s="262">
        <f t="shared" si="526"/>
        <v>0</v>
      </c>
      <c r="LK180" s="262">
        <f t="shared" si="527"/>
        <v>0</v>
      </c>
      <c r="LL180" s="262">
        <f t="shared" si="528"/>
        <v>0</v>
      </c>
    </row>
    <row r="181" spans="2:324" ht="39.950000000000003" hidden="1" customHeight="1" x14ac:dyDescent="0.25">
      <c r="B181" s="5">
        <v>3.2</v>
      </c>
      <c r="C181" s="68" t="s">
        <v>58</v>
      </c>
      <c r="D181" s="5" t="s">
        <v>91</v>
      </c>
      <c r="F181" s="262">
        <f>'SS to Constituents'!N181</f>
        <v>0</v>
      </c>
      <c r="H181" s="262">
        <f>'SS to Constituents'!O181</f>
        <v>0</v>
      </c>
      <c r="I181" s="264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X181" s="91">
        <f t="shared" si="529"/>
        <v>0</v>
      </c>
      <c r="Y181" s="91">
        <f t="shared" si="530"/>
        <v>0</v>
      </c>
      <c r="Z181" s="91">
        <f t="shared" si="531"/>
        <v>0</v>
      </c>
      <c r="AA181" s="91">
        <f t="shared" si="532"/>
        <v>0</v>
      </c>
      <c r="AB181" s="91">
        <f t="shared" si="533"/>
        <v>0</v>
      </c>
      <c r="AC181" s="91">
        <f t="shared" si="534"/>
        <v>0</v>
      </c>
      <c r="AD181" s="91">
        <f t="shared" si="535"/>
        <v>0</v>
      </c>
      <c r="AE181" s="91">
        <f t="shared" si="536"/>
        <v>0</v>
      </c>
      <c r="AF181" s="91">
        <f t="shared" si="537"/>
        <v>0</v>
      </c>
      <c r="AG181" s="91">
        <f t="shared" si="538"/>
        <v>0</v>
      </c>
      <c r="AH181" s="91">
        <f t="shared" si="539"/>
        <v>0</v>
      </c>
      <c r="AI181" s="91">
        <f t="shared" si="540"/>
        <v>0</v>
      </c>
      <c r="AJ181" s="91">
        <f t="shared" si="541"/>
        <v>0</v>
      </c>
      <c r="AL181" s="91">
        <f t="shared" si="542"/>
        <v>0</v>
      </c>
      <c r="AM181" s="91">
        <f t="shared" si="543"/>
        <v>0</v>
      </c>
      <c r="AN181" s="91">
        <f t="shared" si="544"/>
        <v>0</v>
      </c>
      <c r="AO181" s="91">
        <f t="shared" si="545"/>
        <v>0</v>
      </c>
      <c r="AP181" s="91">
        <f t="shared" si="546"/>
        <v>0</v>
      </c>
      <c r="AR181" s="91">
        <f t="shared" si="547"/>
        <v>0</v>
      </c>
      <c r="AS181" s="91">
        <f t="shared" si="548"/>
        <v>0</v>
      </c>
      <c r="AT181" s="91">
        <f t="shared" si="549"/>
        <v>0</v>
      </c>
      <c r="AV181" s="91">
        <f t="shared" si="550"/>
        <v>0</v>
      </c>
      <c r="AX181" s="91">
        <f t="shared" si="551"/>
        <v>0</v>
      </c>
      <c r="AZ181" s="91">
        <f t="shared" si="552"/>
        <v>0</v>
      </c>
      <c r="BB181" s="262">
        <f>'SS to Constituents'!P181</f>
        <v>0</v>
      </c>
      <c r="BC181" s="264"/>
      <c r="BD181" s="285"/>
      <c r="BE181" s="285"/>
      <c r="BF181" s="285"/>
      <c r="BG181" s="285"/>
      <c r="BH181" s="285"/>
      <c r="BI181" s="285"/>
      <c r="BJ181" s="285"/>
      <c r="BK181" s="285"/>
      <c r="BL181" s="285"/>
      <c r="BM181" s="285"/>
      <c r="BN181" s="285"/>
      <c r="BO181" s="285"/>
      <c r="BP181" s="285"/>
      <c r="BQ181" s="285"/>
      <c r="BR181" s="285"/>
      <c r="BS181" s="285"/>
      <c r="BT181" s="285"/>
      <c r="BU181" s="285"/>
      <c r="BV181" s="285"/>
      <c r="BW181" s="285"/>
      <c r="BY181" s="91">
        <f t="shared" si="553"/>
        <v>0</v>
      </c>
      <c r="BZ181" s="91">
        <f t="shared" si="570"/>
        <v>0</v>
      </c>
      <c r="CA181" s="91">
        <f t="shared" si="571"/>
        <v>0</v>
      </c>
      <c r="CB181" s="91">
        <f t="shared" si="572"/>
        <v>0</v>
      </c>
      <c r="CC181" s="91">
        <f t="shared" si="573"/>
        <v>0</v>
      </c>
      <c r="CD181" s="91">
        <f t="shared" si="574"/>
        <v>0</v>
      </c>
      <c r="CE181" s="91">
        <f t="shared" si="575"/>
        <v>0</v>
      </c>
      <c r="CF181" s="91">
        <f t="shared" si="576"/>
        <v>0</v>
      </c>
      <c r="CG181" s="91">
        <f t="shared" si="577"/>
        <v>0</v>
      </c>
      <c r="CH181" s="91">
        <f t="shared" si="559"/>
        <v>0</v>
      </c>
      <c r="CI181" s="91">
        <f t="shared" si="560"/>
        <v>0</v>
      </c>
      <c r="CJ181" s="91">
        <f t="shared" si="561"/>
        <v>0</v>
      </c>
      <c r="CK181" s="91">
        <f t="shared" si="562"/>
        <v>0</v>
      </c>
      <c r="CL181" s="91">
        <f t="shared" si="563"/>
        <v>0</v>
      </c>
      <c r="CM181" s="91">
        <f t="shared" si="564"/>
        <v>0</v>
      </c>
      <c r="CN181" s="91">
        <f t="shared" si="565"/>
        <v>0</v>
      </c>
      <c r="CO181" s="91">
        <f t="shared" si="566"/>
        <v>0</v>
      </c>
      <c r="CP181" s="91">
        <f t="shared" si="567"/>
        <v>0</v>
      </c>
      <c r="CQ181" s="91">
        <f t="shared" si="568"/>
        <v>0</v>
      </c>
      <c r="CR181" s="91">
        <f t="shared" si="569"/>
        <v>0</v>
      </c>
      <c r="CT181" s="91">
        <f t="shared" si="554"/>
        <v>0</v>
      </c>
      <c r="CV181" s="262">
        <f>'SS to Constituents'!Q181</f>
        <v>0</v>
      </c>
      <c r="CW181" s="264"/>
      <c r="CX181" s="285"/>
      <c r="CY181" s="285"/>
      <c r="CZ181" s="285"/>
      <c r="DA181" s="285"/>
      <c r="DB181" s="285"/>
      <c r="DC181" s="285"/>
      <c r="DD181" s="285"/>
      <c r="DE181" s="285"/>
      <c r="DF181" s="285"/>
      <c r="DG181" s="285"/>
      <c r="DH181" s="285"/>
      <c r="DI181" s="285"/>
      <c r="DJ181" s="285"/>
      <c r="DK181" s="285"/>
      <c r="DL181" s="285"/>
      <c r="DM181" s="285"/>
      <c r="DN181" s="285"/>
      <c r="DO181" s="285"/>
      <c r="DP181" s="285"/>
      <c r="DQ181" s="285"/>
      <c r="DR181" s="285"/>
      <c r="DS181" s="285"/>
      <c r="DT181" s="285"/>
      <c r="DU181" s="285"/>
      <c r="DV181" s="285"/>
      <c r="DW181" s="285"/>
      <c r="DX181" s="285"/>
      <c r="DY181" s="285"/>
      <c r="DZ181" s="285"/>
      <c r="EA181" s="285"/>
      <c r="EB181" s="285"/>
      <c r="EC181" s="285"/>
      <c r="ED181" s="285"/>
      <c r="EE181" s="285"/>
      <c r="EF181" s="285"/>
      <c r="EG181" s="285"/>
      <c r="EH181" s="285"/>
      <c r="EI181" s="285"/>
      <c r="EJ181" s="285"/>
      <c r="EK181" s="285"/>
      <c r="EL181" s="285"/>
      <c r="EM181" s="285"/>
      <c r="EN181" s="285"/>
      <c r="EO181" s="285"/>
      <c r="EP181" s="285"/>
      <c r="EQ181" s="285"/>
      <c r="ER181" s="285"/>
      <c r="ES181" s="285"/>
      <c r="ET181" s="285"/>
      <c r="EU181" s="285"/>
      <c r="EV181" s="285"/>
      <c r="EW181" s="285"/>
      <c r="EX181" s="285"/>
      <c r="EY181" s="285"/>
      <c r="EZ181" s="285"/>
      <c r="FA181" s="285"/>
      <c r="FB181" s="285"/>
      <c r="FC181" s="285"/>
      <c r="FD181" s="285"/>
      <c r="FE181" s="285"/>
      <c r="FG181" s="91">
        <f t="shared" si="555"/>
        <v>0</v>
      </c>
      <c r="FH181" s="91">
        <f t="shared" si="579"/>
        <v>0</v>
      </c>
      <c r="FI181" s="91">
        <f t="shared" si="580"/>
        <v>0</v>
      </c>
      <c r="FJ181" s="91">
        <f t="shared" si="581"/>
        <v>0</v>
      </c>
      <c r="FK181" s="91">
        <f t="shared" si="582"/>
        <v>0</v>
      </c>
      <c r="FL181" s="91">
        <f t="shared" si="583"/>
        <v>0</v>
      </c>
      <c r="FM181" s="91">
        <f t="shared" si="584"/>
        <v>0</v>
      </c>
      <c r="FN181" s="91">
        <f t="shared" si="585"/>
        <v>0</v>
      </c>
      <c r="FO181" s="91">
        <f t="shared" si="586"/>
        <v>0</v>
      </c>
      <c r="FP181" s="91">
        <f t="shared" si="587"/>
        <v>0</v>
      </c>
      <c r="FQ181" s="91">
        <f t="shared" si="588"/>
        <v>0</v>
      </c>
      <c r="FR181" s="91">
        <f t="shared" si="589"/>
        <v>0</v>
      </c>
      <c r="FS181" s="91">
        <f t="shared" si="590"/>
        <v>0</v>
      </c>
      <c r="FT181" s="91">
        <f t="shared" si="591"/>
        <v>0</v>
      </c>
      <c r="FU181" s="91">
        <f t="shared" si="592"/>
        <v>0</v>
      </c>
      <c r="FV181" s="91">
        <f t="shared" si="593"/>
        <v>0</v>
      </c>
      <c r="FW181" s="91">
        <f t="shared" si="578"/>
        <v>0</v>
      </c>
      <c r="FX181" s="91">
        <f t="shared" si="594"/>
        <v>0</v>
      </c>
      <c r="FY181" s="91">
        <f t="shared" si="595"/>
        <v>0</v>
      </c>
      <c r="FZ181" s="91">
        <f t="shared" si="596"/>
        <v>0</v>
      </c>
      <c r="GA181" s="91">
        <f t="shared" si="622"/>
        <v>0</v>
      </c>
      <c r="GB181" s="91">
        <f t="shared" si="623"/>
        <v>0</v>
      </c>
      <c r="GC181" s="91">
        <f t="shared" si="624"/>
        <v>0</v>
      </c>
      <c r="GD181" s="91">
        <f t="shared" si="625"/>
        <v>0</v>
      </c>
      <c r="GE181" s="91">
        <f t="shared" si="626"/>
        <v>0</v>
      </c>
      <c r="GF181" s="91">
        <f t="shared" si="627"/>
        <v>0</v>
      </c>
      <c r="GG181" s="91">
        <f t="shared" si="628"/>
        <v>0</v>
      </c>
      <c r="GH181" s="91">
        <f t="shared" si="629"/>
        <v>0</v>
      </c>
      <c r="GI181" s="91">
        <f t="shared" si="630"/>
        <v>0</v>
      </c>
      <c r="GJ181" s="91">
        <f t="shared" si="631"/>
        <v>0</v>
      </c>
      <c r="GK181" s="91">
        <f t="shared" si="632"/>
        <v>0</v>
      </c>
      <c r="GL181" s="91">
        <f t="shared" si="633"/>
        <v>0</v>
      </c>
      <c r="GM181" s="91">
        <f t="shared" si="634"/>
        <v>0</v>
      </c>
      <c r="GN181" s="91">
        <f t="shared" si="635"/>
        <v>0</v>
      </c>
      <c r="GO181" s="91">
        <f t="shared" si="636"/>
        <v>0</v>
      </c>
      <c r="GP181" s="91">
        <f t="shared" si="617"/>
        <v>0</v>
      </c>
      <c r="GQ181" s="91">
        <f t="shared" si="618"/>
        <v>0</v>
      </c>
      <c r="GR181" s="91">
        <f t="shared" si="619"/>
        <v>0</v>
      </c>
      <c r="GS181" s="91">
        <f t="shared" si="620"/>
        <v>0</v>
      </c>
      <c r="GT181" s="91">
        <f t="shared" si="621"/>
        <v>0</v>
      </c>
      <c r="GU181" s="91">
        <f t="shared" si="597"/>
        <v>0</v>
      </c>
      <c r="GV181" s="91">
        <f t="shared" si="598"/>
        <v>0</v>
      </c>
      <c r="GW181" s="91">
        <f t="shared" si="599"/>
        <v>0</v>
      </c>
      <c r="GX181" s="91">
        <f t="shared" si="600"/>
        <v>0</v>
      </c>
      <c r="GY181" s="91">
        <f t="shared" si="601"/>
        <v>0</v>
      </c>
      <c r="GZ181" s="91">
        <f t="shared" si="602"/>
        <v>0</v>
      </c>
      <c r="HA181" s="91">
        <f t="shared" si="603"/>
        <v>0</v>
      </c>
      <c r="HB181" s="91">
        <f t="shared" si="604"/>
        <v>0</v>
      </c>
      <c r="HC181" s="91">
        <f t="shared" si="605"/>
        <v>0</v>
      </c>
      <c r="HD181" s="91">
        <f t="shared" si="606"/>
        <v>0</v>
      </c>
      <c r="HE181" s="91">
        <f t="shared" si="607"/>
        <v>0</v>
      </c>
      <c r="HF181" s="91">
        <f t="shared" si="608"/>
        <v>0</v>
      </c>
      <c r="HG181" s="91">
        <f t="shared" si="609"/>
        <v>0</v>
      </c>
      <c r="HH181" s="91">
        <f t="shared" si="610"/>
        <v>0</v>
      </c>
      <c r="HI181" s="91">
        <f t="shared" si="611"/>
        <v>0</v>
      </c>
      <c r="HJ181" s="91">
        <f t="shared" si="612"/>
        <v>0</v>
      </c>
      <c r="HK181" s="91">
        <f t="shared" si="613"/>
        <v>0</v>
      </c>
      <c r="HL181" s="91">
        <f t="shared" si="614"/>
        <v>0</v>
      </c>
      <c r="HM181" s="91">
        <f t="shared" si="615"/>
        <v>0</v>
      </c>
      <c r="HN181" s="91">
        <f t="shared" si="616"/>
        <v>0</v>
      </c>
      <c r="HP181" s="91">
        <f t="shared" si="556"/>
        <v>0</v>
      </c>
      <c r="HR181" s="262">
        <f t="shared" si="557"/>
        <v>0</v>
      </c>
      <c r="HS181" s="91">
        <f>HR181-'SS to Constituents'!F181</f>
        <v>0</v>
      </c>
      <c r="HV181" s="289" t="str">
        <f t="shared" si="558"/>
        <v>3.2.MAM &amp; MAP</v>
      </c>
      <c r="HW181" s="262">
        <f t="shared" si="435"/>
        <v>0</v>
      </c>
      <c r="HX181" s="262">
        <f t="shared" si="436"/>
        <v>0</v>
      </c>
      <c r="HY181" s="262">
        <f t="shared" si="437"/>
        <v>0</v>
      </c>
      <c r="HZ181" s="262">
        <f t="shared" si="438"/>
        <v>0</v>
      </c>
      <c r="IA181" s="262">
        <f t="shared" si="439"/>
        <v>0</v>
      </c>
      <c r="IB181" s="262">
        <f t="shared" si="440"/>
        <v>0</v>
      </c>
      <c r="IC181" s="262">
        <f t="shared" si="441"/>
        <v>0</v>
      </c>
      <c r="ID181" s="262">
        <f t="shared" si="442"/>
        <v>0</v>
      </c>
      <c r="IE181" s="262">
        <f t="shared" si="443"/>
        <v>0</v>
      </c>
      <c r="IF181" s="262">
        <f t="shared" si="444"/>
        <v>0</v>
      </c>
      <c r="IG181" s="262">
        <f t="shared" si="445"/>
        <v>0</v>
      </c>
      <c r="IH181" s="262">
        <f t="shared" si="446"/>
        <v>0</v>
      </c>
      <c r="II181" s="262">
        <f t="shared" si="447"/>
        <v>0</v>
      </c>
      <c r="IJ181" s="262">
        <f t="shared" si="448"/>
        <v>0</v>
      </c>
      <c r="IK181" s="262">
        <f t="shared" si="449"/>
        <v>0</v>
      </c>
      <c r="IL181" s="262">
        <f t="shared" si="450"/>
        <v>0</v>
      </c>
      <c r="IM181" s="262">
        <f t="shared" si="451"/>
        <v>0</v>
      </c>
      <c r="IN181" s="262">
        <f t="shared" si="452"/>
        <v>0</v>
      </c>
      <c r="IO181" s="262">
        <f t="shared" si="453"/>
        <v>0</v>
      </c>
      <c r="IP181" s="262">
        <f t="shared" si="454"/>
        <v>0</v>
      </c>
      <c r="IQ181" s="262">
        <f t="shared" si="455"/>
        <v>0</v>
      </c>
      <c r="IR181" s="262">
        <f t="shared" si="456"/>
        <v>0</v>
      </c>
      <c r="IS181" s="262">
        <f t="shared" si="457"/>
        <v>0</v>
      </c>
      <c r="IT181" s="262">
        <f t="shared" si="458"/>
        <v>0</v>
      </c>
      <c r="IU181" s="262">
        <f t="shared" si="459"/>
        <v>0</v>
      </c>
      <c r="IV181" s="262">
        <f t="shared" si="460"/>
        <v>0</v>
      </c>
      <c r="IW181" s="262">
        <f t="shared" si="461"/>
        <v>0</v>
      </c>
      <c r="IX181" s="262">
        <f t="shared" si="462"/>
        <v>0</v>
      </c>
      <c r="IY181" s="262">
        <f t="shared" si="463"/>
        <v>0</v>
      </c>
      <c r="IZ181" s="262">
        <f t="shared" si="464"/>
        <v>0</v>
      </c>
      <c r="JA181" s="262">
        <f t="shared" si="465"/>
        <v>0</v>
      </c>
      <c r="JB181" s="262">
        <f t="shared" si="466"/>
        <v>0</v>
      </c>
      <c r="JC181" s="262">
        <f t="shared" si="467"/>
        <v>0</v>
      </c>
      <c r="JD181" s="262">
        <f t="shared" si="468"/>
        <v>0</v>
      </c>
      <c r="JE181" s="262">
        <f t="shared" si="469"/>
        <v>0</v>
      </c>
      <c r="JF181" s="262">
        <f t="shared" si="470"/>
        <v>0</v>
      </c>
      <c r="JG181" s="262">
        <f t="shared" si="471"/>
        <v>0</v>
      </c>
      <c r="JH181" s="262">
        <f t="shared" si="472"/>
        <v>0</v>
      </c>
      <c r="JI181" s="262">
        <f t="shared" si="473"/>
        <v>0</v>
      </c>
      <c r="JJ181" s="262">
        <f t="shared" si="474"/>
        <v>0</v>
      </c>
      <c r="JK181" s="262">
        <f t="shared" si="475"/>
        <v>0</v>
      </c>
      <c r="JL181" s="262">
        <f t="shared" si="476"/>
        <v>0</v>
      </c>
      <c r="JM181" s="262">
        <f t="shared" si="477"/>
        <v>0</v>
      </c>
      <c r="JN181" s="262">
        <f t="shared" si="478"/>
        <v>0</v>
      </c>
      <c r="JO181" s="262">
        <f t="shared" si="479"/>
        <v>0</v>
      </c>
      <c r="JP181" s="262">
        <f t="shared" si="480"/>
        <v>0</v>
      </c>
      <c r="JQ181" s="262">
        <f t="shared" si="481"/>
        <v>0</v>
      </c>
      <c r="JR181" s="262">
        <f t="shared" si="482"/>
        <v>0</v>
      </c>
      <c r="JS181" s="262">
        <f t="shared" si="483"/>
        <v>0</v>
      </c>
      <c r="JT181" s="262">
        <f t="shared" si="484"/>
        <v>0</v>
      </c>
      <c r="JU181" s="262">
        <f t="shared" si="485"/>
        <v>0</v>
      </c>
      <c r="JV181" s="262">
        <f t="shared" si="486"/>
        <v>0</v>
      </c>
      <c r="JW181" s="262">
        <f t="shared" si="487"/>
        <v>0</v>
      </c>
      <c r="JX181" s="262">
        <f t="shared" si="488"/>
        <v>0</v>
      </c>
      <c r="JY181" s="262">
        <f t="shared" si="489"/>
        <v>0</v>
      </c>
      <c r="JZ181" s="262">
        <f t="shared" si="490"/>
        <v>0</v>
      </c>
      <c r="KA181" s="262">
        <f t="shared" si="491"/>
        <v>0</v>
      </c>
      <c r="KB181" s="262">
        <f t="shared" si="492"/>
        <v>0</v>
      </c>
      <c r="KC181" s="262">
        <f t="shared" si="493"/>
        <v>0</v>
      </c>
      <c r="KD181" s="262">
        <f t="shared" si="494"/>
        <v>0</v>
      </c>
      <c r="KE181" s="262">
        <f t="shared" si="495"/>
        <v>0</v>
      </c>
      <c r="KF181" s="262">
        <f t="shared" si="496"/>
        <v>0</v>
      </c>
      <c r="KG181" s="262">
        <f t="shared" si="497"/>
        <v>0</v>
      </c>
      <c r="KH181" s="262">
        <f t="shared" si="498"/>
        <v>0</v>
      </c>
      <c r="KI181" s="262">
        <f t="shared" si="499"/>
        <v>0</v>
      </c>
      <c r="KJ181" s="262">
        <f t="shared" si="500"/>
        <v>0</v>
      </c>
      <c r="KK181" s="262">
        <f t="shared" si="501"/>
        <v>0</v>
      </c>
      <c r="KL181" s="262">
        <f t="shared" si="502"/>
        <v>0</v>
      </c>
      <c r="KM181" s="262">
        <f t="shared" si="503"/>
        <v>0</v>
      </c>
      <c r="KN181" s="262">
        <f t="shared" si="504"/>
        <v>0</v>
      </c>
      <c r="KO181" s="262">
        <f t="shared" si="505"/>
        <v>0</v>
      </c>
      <c r="KP181" s="262">
        <f t="shared" si="506"/>
        <v>0</v>
      </c>
      <c r="KQ181" s="262">
        <f t="shared" si="507"/>
        <v>0</v>
      </c>
      <c r="KR181" s="262">
        <f t="shared" si="508"/>
        <v>0</v>
      </c>
      <c r="KS181" s="262">
        <f t="shared" si="509"/>
        <v>0</v>
      </c>
      <c r="KT181" s="262">
        <f t="shared" si="510"/>
        <v>0</v>
      </c>
      <c r="KU181" s="262">
        <f t="shared" si="511"/>
        <v>0</v>
      </c>
      <c r="KV181" s="262">
        <f t="shared" si="512"/>
        <v>0</v>
      </c>
      <c r="KW181" s="262">
        <f t="shared" si="513"/>
        <v>0</v>
      </c>
      <c r="KX181" s="262">
        <f t="shared" si="514"/>
        <v>0</v>
      </c>
      <c r="KY181" s="262">
        <f t="shared" si="515"/>
        <v>0</v>
      </c>
      <c r="KZ181" s="262">
        <f t="shared" si="516"/>
        <v>0</v>
      </c>
      <c r="LA181" s="262">
        <f t="shared" si="517"/>
        <v>0</v>
      </c>
      <c r="LB181" s="262">
        <f t="shared" si="518"/>
        <v>0</v>
      </c>
      <c r="LC181" s="262">
        <f t="shared" si="519"/>
        <v>0</v>
      </c>
      <c r="LD181" s="262">
        <f t="shared" si="520"/>
        <v>0</v>
      </c>
      <c r="LE181" s="262">
        <f t="shared" si="521"/>
        <v>0</v>
      </c>
      <c r="LF181" s="262">
        <f t="shared" si="522"/>
        <v>0</v>
      </c>
      <c r="LG181" s="262">
        <f t="shared" si="523"/>
        <v>0</v>
      </c>
      <c r="LH181" s="262">
        <f t="shared" si="524"/>
        <v>0</v>
      </c>
      <c r="LI181" s="262">
        <f t="shared" si="525"/>
        <v>0</v>
      </c>
      <c r="LJ181" s="262">
        <f t="shared" si="526"/>
        <v>0</v>
      </c>
      <c r="LK181" s="262">
        <f t="shared" si="527"/>
        <v>0</v>
      </c>
      <c r="LL181" s="262">
        <f t="shared" si="528"/>
        <v>0</v>
      </c>
    </row>
    <row r="182" spans="2:324" ht="39.950000000000003" hidden="1" customHeight="1" x14ac:dyDescent="0.25">
      <c r="B182" s="5">
        <v>3.3</v>
      </c>
      <c r="C182" s="68" t="s">
        <v>59</v>
      </c>
      <c r="D182" s="5" t="s">
        <v>72</v>
      </c>
      <c r="F182" s="262">
        <f>'SS to Constituents'!N182</f>
        <v>0</v>
      </c>
      <c r="H182" s="262">
        <f>'SS to Constituents'!O182</f>
        <v>0</v>
      </c>
      <c r="I182" s="264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X182" s="91">
        <f t="shared" si="529"/>
        <v>0</v>
      </c>
      <c r="Y182" s="91">
        <f t="shared" si="530"/>
        <v>0</v>
      </c>
      <c r="Z182" s="91">
        <f t="shared" si="531"/>
        <v>0</v>
      </c>
      <c r="AA182" s="91">
        <f t="shared" si="532"/>
        <v>0</v>
      </c>
      <c r="AB182" s="91">
        <f t="shared" si="533"/>
        <v>0</v>
      </c>
      <c r="AC182" s="91">
        <f t="shared" si="534"/>
        <v>0</v>
      </c>
      <c r="AD182" s="91">
        <f t="shared" si="535"/>
        <v>0</v>
      </c>
      <c r="AE182" s="91">
        <f t="shared" si="536"/>
        <v>0</v>
      </c>
      <c r="AF182" s="91">
        <f t="shared" si="537"/>
        <v>0</v>
      </c>
      <c r="AG182" s="91">
        <f t="shared" si="538"/>
        <v>0</v>
      </c>
      <c r="AH182" s="91">
        <f t="shared" si="539"/>
        <v>0</v>
      </c>
      <c r="AI182" s="91">
        <f t="shared" si="540"/>
        <v>0</v>
      </c>
      <c r="AJ182" s="91">
        <f t="shared" si="541"/>
        <v>0</v>
      </c>
      <c r="AL182" s="91">
        <f t="shared" si="542"/>
        <v>0</v>
      </c>
      <c r="AM182" s="91">
        <f t="shared" si="543"/>
        <v>0</v>
      </c>
      <c r="AN182" s="91">
        <f t="shared" si="544"/>
        <v>0</v>
      </c>
      <c r="AO182" s="91">
        <f t="shared" si="545"/>
        <v>0</v>
      </c>
      <c r="AP182" s="91">
        <f t="shared" si="546"/>
        <v>0</v>
      </c>
      <c r="AR182" s="91">
        <f t="shared" si="547"/>
        <v>0</v>
      </c>
      <c r="AS182" s="91">
        <f t="shared" si="548"/>
        <v>0</v>
      </c>
      <c r="AT182" s="91">
        <f t="shared" si="549"/>
        <v>0</v>
      </c>
      <c r="AV182" s="91">
        <f t="shared" si="550"/>
        <v>0</v>
      </c>
      <c r="AX182" s="91">
        <f t="shared" si="551"/>
        <v>0</v>
      </c>
      <c r="AZ182" s="91">
        <f t="shared" si="552"/>
        <v>0</v>
      </c>
      <c r="BB182" s="262">
        <f>'SS to Constituents'!P182</f>
        <v>0</v>
      </c>
      <c r="BC182" s="264"/>
      <c r="BD182" s="285"/>
      <c r="BE182" s="285"/>
      <c r="BF182" s="285"/>
      <c r="BG182" s="285"/>
      <c r="BH182" s="285"/>
      <c r="BI182" s="285"/>
      <c r="BJ182" s="285"/>
      <c r="BK182" s="285"/>
      <c r="BL182" s="285"/>
      <c r="BM182" s="285"/>
      <c r="BN182" s="285"/>
      <c r="BO182" s="285"/>
      <c r="BP182" s="285"/>
      <c r="BQ182" s="285"/>
      <c r="BR182" s="285"/>
      <c r="BS182" s="285"/>
      <c r="BT182" s="285"/>
      <c r="BU182" s="285"/>
      <c r="BV182" s="285"/>
      <c r="BW182" s="285"/>
      <c r="BY182" s="91">
        <f t="shared" si="553"/>
        <v>0</v>
      </c>
      <c r="BZ182" s="91">
        <f t="shared" si="570"/>
        <v>0</v>
      </c>
      <c r="CA182" s="91">
        <f t="shared" si="571"/>
        <v>0</v>
      </c>
      <c r="CB182" s="91">
        <f t="shared" si="572"/>
        <v>0</v>
      </c>
      <c r="CC182" s="91">
        <f t="shared" si="573"/>
        <v>0</v>
      </c>
      <c r="CD182" s="91">
        <f t="shared" si="574"/>
        <v>0</v>
      </c>
      <c r="CE182" s="91">
        <f t="shared" si="575"/>
        <v>0</v>
      </c>
      <c r="CF182" s="91">
        <f t="shared" si="576"/>
        <v>0</v>
      </c>
      <c r="CG182" s="91">
        <f t="shared" si="577"/>
        <v>0</v>
      </c>
      <c r="CH182" s="91">
        <f t="shared" si="559"/>
        <v>0</v>
      </c>
      <c r="CI182" s="91">
        <f t="shared" si="560"/>
        <v>0</v>
      </c>
      <c r="CJ182" s="91">
        <f t="shared" si="561"/>
        <v>0</v>
      </c>
      <c r="CK182" s="91">
        <f t="shared" si="562"/>
        <v>0</v>
      </c>
      <c r="CL182" s="91">
        <f t="shared" si="563"/>
        <v>0</v>
      </c>
      <c r="CM182" s="91">
        <f t="shared" si="564"/>
        <v>0</v>
      </c>
      <c r="CN182" s="91">
        <f t="shared" si="565"/>
        <v>0</v>
      </c>
      <c r="CO182" s="91">
        <f t="shared" si="566"/>
        <v>0</v>
      </c>
      <c r="CP182" s="91">
        <f t="shared" si="567"/>
        <v>0</v>
      </c>
      <c r="CQ182" s="91">
        <f t="shared" si="568"/>
        <v>0</v>
      </c>
      <c r="CR182" s="91">
        <f t="shared" si="569"/>
        <v>0</v>
      </c>
      <c r="CT182" s="91">
        <f t="shared" si="554"/>
        <v>0</v>
      </c>
      <c r="CV182" s="262">
        <f>'SS to Constituents'!Q182</f>
        <v>0</v>
      </c>
      <c r="CW182" s="264"/>
      <c r="CX182" s="285"/>
      <c r="CY182" s="285"/>
      <c r="CZ182" s="285"/>
      <c r="DA182" s="285"/>
      <c r="DB182" s="285"/>
      <c r="DC182" s="285"/>
      <c r="DD182" s="285"/>
      <c r="DE182" s="285"/>
      <c r="DF182" s="285"/>
      <c r="DG182" s="285"/>
      <c r="DH182" s="285"/>
      <c r="DI182" s="285"/>
      <c r="DJ182" s="285"/>
      <c r="DK182" s="285"/>
      <c r="DL182" s="285"/>
      <c r="DM182" s="285"/>
      <c r="DN182" s="285"/>
      <c r="DO182" s="285"/>
      <c r="DP182" s="285"/>
      <c r="DQ182" s="285"/>
      <c r="DR182" s="285"/>
      <c r="DS182" s="285"/>
      <c r="DT182" s="285"/>
      <c r="DU182" s="285"/>
      <c r="DV182" s="285"/>
      <c r="DW182" s="285"/>
      <c r="DX182" s="285"/>
      <c r="DY182" s="285"/>
      <c r="DZ182" s="285"/>
      <c r="EA182" s="285"/>
      <c r="EB182" s="285"/>
      <c r="EC182" s="285"/>
      <c r="ED182" s="285"/>
      <c r="EE182" s="285"/>
      <c r="EF182" s="285"/>
      <c r="EG182" s="285"/>
      <c r="EH182" s="285"/>
      <c r="EI182" s="285"/>
      <c r="EJ182" s="285"/>
      <c r="EK182" s="285"/>
      <c r="EL182" s="285"/>
      <c r="EM182" s="285"/>
      <c r="EN182" s="285"/>
      <c r="EO182" s="285"/>
      <c r="EP182" s="285"/>
      <c r="EQ182" s="285"/>
      <c r="ER182" s="285"/>
      <c r="ES182" s="285"/>
      <c r="ET182" s="285"/>
      <c r="EU182" s="285"/>
      <c r="EV182" s="285"/>
      <c r="EW182" s="285"/>
      <c r="EX182" s="285"/>
      <c r="EY182" s="285"/>
      <c r="EZ182" s="285"/>
      <c r="FA182" s="285"/>
      <c r="FB182" s="285"/>
      <c r="FC182" s="285"/>
      <c r="FD182" s="285"/>
      <c r="FE182" s="285"/>
      <c r="FG182" s="91">
        <f t="shared" si="555"/>
        <v>0</v>
      </c>
      <c r="FH182" s="91">
        <f t="shared" si="579"/>
        <v>0</v>
      </c>
      <c r="FI182" s="91">
        <f t="shared" si="580"/>
        <v>0</v>
      </c>
      <c r="FJ182" s="91">
        <f t="shared" si="581"/>
        <v>0</v>
      </c>
      <c r="FK182" s="91">
        <f t="shared" si="582"/>
        <v>0</v>
      </c>
      <c r="FL182" s="91">
        <f t="shared" si="583"/>
        <v>0</v>
      </c>
      <c r="FM182" s="91">
        <f t="shared" si="584"/>
        <v>0</v>
      </c>
      <c r="FN182" s="91">
        <f t="shared" si="585"/>
        <v>0</v>
      </c>
      <c r="FO182" s="91">
        <f t="shared" si="586"/>
        <v>0</v>
      </c>
      <c r="FP182" s="91">
        <f t="shared" si="587"/>
        <v>0</v>
      </c>
      <c r="FQ182" s="91">
        <f t="shared" si="588"/>
        <v>0</v>
      </c>
      <c r="FR182" s="91">
        <f t="shared" si="589"/>
        <v>0</v>
      </c>
      <c r="FS182" s="91">
        <f t="shared" si="590"/>
        <v>0</v>
      </c>
      <c r="FT182" s="91">
        <f t="shared" si="591"/>
        <v>0</v>
      </c>
      <c r="FU182" s="91">
        <f t="shared" si="592"/>
        <v>0</v>
      </c>
      <c r="FV182" s="91">
        <f t="shared" si="593"/>
        <v>0</v>
      </c>
      <c r="FW182" s="91">
        <f t="shared" si="578"/>
        <v>0</v>
      </c>
      <c r="FX182" s="91">
        <f t="shared" si="594"/>
        <v>0</v>
      </c>
      <c r="FY182" s="91">
        <f t="shared" si="595"/>
        <v>0</v>
      </c>
      <c r="FZ182" s="91">
        <f t="shared" si="596"/>
        <v>0</v>
      </c>
      <c r="GA182" s="91">
        <f t="shared" si="622"/>
        <v>0</v>
      </c>
      <c r="GB182" s="91">
        <f t="shared" si="623"/>
        <v>0</v>
      </c>
      <c r="GC182" s="91">
        <f t="shared" si="624"/>
        <v>0</v>
      </c>
      <c r="GD182" s="91">
        <f t="shared" si="625"/>
        <v>0</v>
      </c>
      <c r="GE182" s="91">
        <f t="shared" si="626"/>
        <v>0</v>
      </c>
      <c r="GF182" s="91">
        <f t="shared" si="627"/>
        <v>0</v>
      </c>
      <c r="GG182" s="91">
        <f t="shared" si="628"/>
        <v>0</v>
      </c>
      <c r="GH182" s="91">
        <f t="shared" si="629"/>
        <v>0</v>
      </c>
      <c r="GI182" s="91">
        <f t="shared" si="630"/>
        <v>0</v>
      </c>
      <c r="GJ182" s="91">
        <f t="shared" si="631"/>
        <v>0</v>
      </c>
      <c r="GK182" s="91">
        <f t="shared" si="632"/>
        <v>0</v>
      </c>
      <c r="GL182" s="91">
        <f t="shared" si="633"/>
        <v>0</v>
      </c>
      <c r="GM182" s="91">
        <f t="shared" si="634"/>
        <v>0</v>
      </c>
      <c r="GN182" s="91">
        <f t="shared" si="635"/>
        <v>0</v>
      </c>
      <c r="GO182" s="91">
        <f t="shared" si="636"/>
        <v>0</v>
      </c>
      <c r="GP182" s="91">
        <f t="shared" si="617"/>
        <v>0</v>
      </c>
      <c r="GQ182" s="91">
        <f t="shared" si="618"/>
        <v>0</v>
      </c>
      <c r="GR182" s="91">
        <f t="shared" si="619"/>
        <v>0</v>
      </c>
      <c r="GS182" s="91">
        <f t="shared" si="620"/>
        <v>0</v>
      </c>
      <c r="GT182" s="91">
        <f t="shared" si="621"/>
        <v>0</v>
      </c>
      <c r="GU182" s="91">
        <f t="shared" si="597"/>
        <v>0</v>
      </c>
      <c r="GV182" s="91">
        <f t="shared" si="598"/>
        <v>0</v>
      </c>
      <c r="GW182" s="91">
        <f t="shared" si="599"/>
        <v>0</v>
      </c>
      <c r="GX182" s="91">
        <f t="shared" si="600"/>
        <v>0</v>
      </c>
      <c r="GY182" s="91">
        <f t="shared" si="601"/>
        <v>0</v>
      </c>
      <c r="GZ182" s="91">
        <f t="shared" si="602"/>
        <v>0</v>
      </c>
      <c r="HA182" s="91">
        <f t="shared" si="603"/>
        <v>0</v>
      </c>
      <c r="HB182" s="91">
        <f t="shared" si="604"/>
        <v>0</v>
      </c>
      <c r="HC182" s="91">
        <f t="shared" si="605"/>
        <v>0</v>
      </c>
      <c r="HD182" s="91">
        <f t="shared" si="606"/>
        <v>0</v>
      </c>
      <c r="HE182" s="91">
        <f t="shared" si="607"/>
        <v>0</v>
      </c>
      <c r="HF182" s="91">
        <f t="shared" si="608"/>
        <v>0</v>
      </c>
      <c r="HG182" s="91">
        <f t="shared" si="609"/>
        <v>0</v>
      </c>
      <c r="HH182" s="91">
        <f t="shared" si="610"/>
        <v>0</v>
      </c>
      <c r="HI182" s="91">
        <f t="shared" si="611"/>
        <v>0</v>
      </c>
      <c r="HJ182" s="91">
        <f t="shared" si="612"/>
        <v>0</v>
      </c>
      <c r="HK182" s="91">
        <f t="shared" si="613"/>
        <v>0</v>
      </c>
      <c r="HL182" s="91">
        <f t="shared" si="614"/>
        <v>0</v>
      </c>
      <c r="HM182" s="91">
        <f t="shared" si="615"/>
        <v>0</v>
      </c>
      <c r="HN182" s="91">
        <f t="shared" si="616"/>
        <v>0</v>
      </c>
      <c r="HP182" s="91">
        <f t="shared" si="556"/>
        <v>0</v>
      </c>
      <c r="HR182" s="262">
        <f t="shared" si="557"/>
        <v>0</v>
      </c>
      <c r="HS182" s="91">
        <f>HR182-'SS to Constituents'!F182</f>
        <v>0</v>
      </c>
      <c r="HV182" s="289" t="str">
        <f t="shared" si="558"/>
        <v>3.3.DC</v>
      </c>
      <c r="HW182" s="262">
        <f t="shared" si="435"/>
        <v>0</v>
      </c>
      <c r="HX182" s="262">
        <f t="shared" si="436"/>
        <v>0</v>
      </c>
      <c r="HY182" s="262">
        <f t="shared" si="437"/>
        <v>0</v>
      </c>
      <c r="HZ182" s="262">
        <f t="shared" si="438"/>
        <v>0</v>
      </c>
      <c r="IA182" s="262">
        <f t="shared" si="439"/>
        <v>0</v>
      </c>
      <c r="IB182" s="262">
        <f t="shared" si="440"/>
        <v>0</v>
      </c>
      <c r="IC182" s="262">
        <f t="shared" si="441"/>
        <v>0</v>
      </c>
      <c r="ID182" s="262">
        <f t="shared" si="442"/>
        <v>0</v>
      </c>
      <c r="IE182" s="262">
        <f t="shared" si="443"/>
        <v>0</v>
      </c>
      <c r="IF182" s="262">
        <f t="shared" si="444"/>
        <v>0</v>
      </c>
      <c r="IG182" s="262">
        <f t="shared" si="445"/>
        <v>0</v>
      </c>
      <c r="IH182" s="262">
        <f t="shared" si="446"/>
        <v>0</v>
      </c>
      <c r="II182" s="262">
        <f t="shared" si="447"/>
        <v>0</v>
      </c>
      <c r="IJ182" s="262">
        <f t="shared" si="448"/>
        <v>0</v>
      </c>
      <c r="IK182" s="262">
        <f t="shared" si="449"/>
        <v>0</v>
      </c>
      <c r="IL182" s="262">
        <f t="shared" si="450"/>
        <v>0</v>
      </c>
      <c r="IM182" s="262">
        <f t="shared" si="451"/>
        <v>0</v>
      </c>
      <c r="IN182" s="262">
        <f t="shared" si="452"/>
        <v>0</v>
      </c>
      <c r="IO182" s="262">
        <f t="shared" si="453"/>
        <v>0</v>
      </c>
      <c r="IP182" s="262">
        <f t="shared" si="454"/>
        <v>0</v>
      </c>
      <c r="IQ182" s="262">
        <f t="shared" si="455"/>
        <v>0</v>
      </c>
      <c r="IR182" s="262">
        <f t="shared" si="456"/>
        <v>0</v>
      </c>
      <c r="IS182" s="262">
        <f t="shared" si="457"/>
        <v>0</v>
      </c>
      <c r="IT182" s="262">
        <f t="shared" si="458"/>
        <v>0</v>
      </c>
      <c r="IU182" s="262">
        <f t="shared" si="459"/>
        <v>0</v>
      </c>
      <c r="IV182" s="262">
        <f t="shared" si="460"/>
        <v>0</v>
      </c>
      <c r="IW182" s="262">
        <f t="shared" si="461"/>
        <v>0</v>
      </c>
      <c r="IX182" s="262">
        <f t="shared" si="462"/>
        <v>0</v>
      </c>
      <c r="IY182" s="262">
        <f t="shared" si="463"/>
        <v>0</v>
      </c>
      <c r="IZ182" s="262">
        <f t="shared" si="464"/>
        <v>0</v>
      </c>
      <c r="JA182" s="262">
        <f t="shared" si="465"/>
        <v>0</v>
      </c>
      <c r="JB182" s="262">
        <f t="shared" si="466"/>
        <v>0</v>
      </c>
      <c r="JC182" s="262">
        <f t="shared" si="467"/>
        <v>0</v>
      </c>
      <c r="JD182" s="262">
        <f t="shared" si="468"/>
        <v>0</v>
      </c>
      <c r="JE182" s="262">
        <f t="shared" si="469"/>
        <v>0</v>
      </c>
      <c r="JF182" s="262">
        <f t="shared" si="470"/>
        <v>0</v>
      </c>
      <c r="JG182" s="262">
        <f t="shared" si="471"/>
        <v>0</v>
      </c>
      <c r="JH182" s="262">
        <f t="shared" si="472"/>
        <v>0</v>
      </c>
      <c r="JI182" s="262">
        <f t="shared" si="473"/>
        <v>0</v>
      </c>
      <c r="JJ182" s="262">
        <f t="shared" si="474"/>
        <v>0</v>
      </c>
      <c r="JK182" s="262">
        <f t="shared" si="475"/>
        <v>0</v>
      </c>
      <c r="JL182" s="262">
        <f t="shared" si="476"/>
        <v>0</v>
      </c>
      <c r="JM182" s="262">
        <f t="shared" si="477"/>
        <v>0</v>
      </c>
      <c r="JN182" s="262">
        <f t="shared" si="478"/>
        <v>0</v>
      </c>
      <c r="JO182" s="262">
        <f t="shared" si="479"/>
        <v>0</v>
      </c>
      <c r="JP182" s="262">
        <f t="shared" si="480"/>
        <v>0</v>
      </c>
      <c r="JQ182" s="262">
        <f t="shared" si="481"/>
        <v>0</v>
      </c>
      <c r="JR182" s="262">
        <f t="shared" si="482"/>
        <v>0</v>
      </c>
      <c r="JS182" s="262">
        <f t="shared" si="483"/>
        <v>0</v>
      </c>
      <c r="JT182" s="262">
        <f t="shared" si="484"/>
        <v>0</v>
      </c>
      <c r="JU182" s="262">
        <f t="shared" si="485"/>
        <v>0</v>
      </c>
      <c r="JV182" s="262">
        <f t="shared" si="486"/>
        <v>0</v>
      </c>
      <c r="JW182" s="262">
        <f t="shared" si="487"/>
        <v>0</v>
      </c>
      <c r="JX182" s="262">
        <f t="shared" si="488"/>
        <v>0</v>
      </c>
      <c r="JY182" s="262">
        <f t="shared" si="489"/>
        <v>0</v>
      </c>
      <c r="JZ182" s="262">
        <f t="shared" si="490"/>
        <v>0</v>
      </c>
      <c r="KA182" s="262">
        <f t="shared" si="491"/>
        <v>0</v>
      </c>
      <c r="KB182" s="262">
        <f t="shared" si="492"/>
        <v>0</v>
      </c>
      <c r="KC182" s="262">
        <f t="shared" si="493"/>
        <v>0</v>
      </c>
      <c r="KD182" s="262">
        <f t="shared" si="494"/>
        <v>0</v>
      </c>
      <c r="KE182" s="262">
        <f t="shared" si="495"/>
        <v>0</v>
      </c>
      <c r="KF182" s="262">
        <f t="shared" si="496"/>
        <v>0</v>
      </c>
      <c r="KG182" s="262">
        <f t="shared" si="497"/>
        <v>0</v>
      </c>
      <c r="KH182" s="262">
        <f t="shared" si="498"/>
        <v>0</v>
      </c>
      <c r="KI182" s="262">
        <f t="shared" si="499"/>
        <v>0</v>
      </c>
      <c r="KJ182" s="262">
        <f t="shared" si="500"/>
        <v>0</v>
      </c>
      <c r="KK182" s="262">
        <f t="shared" si="501"/>
        <v>0</v>
      </c>
      <c r="KL182" s="262">
        <f t="shared" si="502"/>
        <v>0</v>
      </c>
      <c r="KM182" s="262">
        <f t="shared" si="503"/>
        <v>0</v>
      </c>
      <c r="KN182" s="262">
        <f t="shared" si="504"/>
        <v>0</v>
      </c>
      <c r="KO182" s="262">
        <f t="shared" si="505"/>
        <v>0</v>
      </c>
      <c r="KP182" s="262">
        <f t="shared" si="506"/>
        <v>0</v>
      </c>
      <c r="KQ182" s="262">
        <f t="shared" si="507"/>
        <v>0</v>
      </c>
      <c r="KR182" s="262">
        <f t="shared" si="508"/>
        <v>0</v>
      </c>
      <c r="KS182" s="262">
        <f t="shared" si="509"/>
        <v>0</v>
      </c>
      <c r="KT182" s="262">
        <f t="shared" si="510"/>
        <v>0</v>
      </c>
      <c r="KU182" s="262">
        <f t="shared" si="511"/>
        <v>0</v>
      </c>
      <c r="KV182" s="262">
        <f t="shared" si="512"/>
        <v>0</v>
      </c>
      <c r="KW182" s="262">
        <f t="shared" si="513"/>
        <v>0</v>
      </c>
      <c r="KX182" s="262">
        <f t="shared" si="514"/>
        <v>0</v>
      </c>
      <c r="KY182" s="262">
        <f t="shared" si="515"/>
        <v>0</v>
      </c>
      <c r="KZ182" s="262">
        <f t="shared" si="516"/>
        <v>0</v>
      </c>
      <c r="LA182" s="262">
        <f t="shared" si="517"/>
        <v>0</v>
      </c>
      <c r="LB182" s="262">
        <f t="shared" si="518"/>
        <v>0</v>
      </c>
      <c r="LC182" s="262">
        <f t="shared" si="519"/>
        <v>0</v>
      </c>
      <c r="LD182" s="262">
        <f t="shared" si="520"/>
        <v>0</v>
      </c>
      <c r="LE182" s="262">
        <f t="shared" si="521"/>
        <v>0</v>
      </c>
      <c r="LF182" s="262">
        <f t="shared" si="522"/>
        <v>0</v>
      </c>
      <c r="LG182" s="262">
        <f t="shared" si="523"/>
        <v>0</v>
      </c>
      <c r="LH182" s="262">
        <f t="shared" si="524"/>
        <v>0</v>
      </c>
      <c r="LI182" s="262">
        <f t="shared" si="525"/>
        <v>0</v>
      </c>
      <c r="LJ182" s="262">
        <f t="shared" si="526"/>
        <v>0</v>
      </c>
      <c r="LK182" s="262">
        <f t="shared" si="527"/>
        <v>0</v>
      </c>
      <c r="LL182" s="262">
        <f t="shared" si="528"/>
        <v>0</v>
      </c>
    </row>
    <row r="183" spans="2:324" ht="39.950000000000003" hidden="1" customHeight="1" x14ac:dyDescent="0.25">
      <c r="B183" s="5">
        <v>3.3</v>
      </c>
      <c r="C183" s="68" t="s">
        <v>59</v>
      </c>
      <c r="D183" s="5" t="s">
        <v>73</v>
      </c>
      <c r="F183" s="262">
        <f>'SS to Constituents'!N183</f>
        <v>0</v>
      </c>
      <c r="H183" s="262">
        <f>'SS to Constituents'!O183</f>
        <v>0</v>
      </c>
      <c r="I183" s="264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X183" s="91">
        <f t="shared" si="529"/>
        <v>0</v>
      </c>
      <c r="Y183" s="91">
        <f t="shared" si="530"/>
        <v>0</v>
      </c>
      <c r="Z183" s="91">
        <f t="shared" si="531"/>
        <v>0</v>
      </c>
      <c r="AA183" s="91">
        <f t="shared" si="532"/>
        <v>0</v>
      </c>
      <c r="AB183" s="91">
        <f t="shared" si="533"/>
        <v>0</v>
      </c>
      <c r="AC183" s="91">
        <f t="shared" si="534"/>
        <v>0</v>
      </c>
      <c r="AD183" s="91">
        <f t="shared" si="535"/>
        <v>0</v>
      </c>
      <c r="AE183" s="91">
        <f t="shared" si="536"/>
        <v>0</v>
      </c>
      <c r="AF183" s="91">
        <f t="shared" si="537"/>
        <v>0</v>
      </c>
      <c r="AG183" s="91">
        <f t="shared" si="538"/>
        <v>0</v>
      </c>
      <c r="AH183" s="91">
        <f t="shared" si="539"/>
        <v>0</v>
      </c>
      <c r="AI183" s="91">
        <f t="shared" si="540"/>
        <v>0</v>
      </c>
      <c r="AJ183" s="91">
        <f t="shared" si="541"/>
        <v>0</v>
      </c>
      <c r="AL183" s="91">
        <f t="shared" si="542"/>
        <v>0</v>
      </c>
      <c r="AM183" s="91">
        <f t="shared" si="543"/>
        <v>0</v>
      </c>
      <c r="AN183" s="91">
        <f t="shared" si="544"/>
        <v>0</v>
      </c>
      <c r="AO183" s="91">
        <f t="shared" si="545"/>
        <v>0</v>
      </c>
      <c r="AP183" s="91">
        <f t="shared" si="546"/>
        <v>0</v>
      </c>
      <c r="AR183" s="91">
        <f t="shared" si="547"/>
        <v>0</v>
      </c>
      <c r="AS183" s="91">
        <f t="shared" si="548"/>
        <v>0</v>
      </c>
      <c r="AT183" s="91">
        <f t="shared" si="549"/>
        <v>0</v>
      </c>
      <c r="AV183" s="91">
        <f t="shared" si="550"/>
        <v>0</v>
      </c>
      <c r="AX183" s="91">
        <f t="shared" si="551"/>
        <v>0</v>
      </c>
      <c r="AZ183" s="91">
        <f t="shared" si="552"/>
        <v>0</v>
      </c>
      <c r="BB183" s="262">
        <f>'SS to Constituents'!P183</f>
        <v>0</v>
      </c>
      <c r="BC183" s="264"/>
      <c r="BD183" s="285"/>
      <c r="BE183" s="285"/>
      <c r="BF183" s="285"/>
      <c r="BG183" s="285"/>
      <c r="BH183" s="285"/>
      <c r="BI183" s="285"/>
      <c r="BJ183" s="285"/>
      <c r="BK183" s="285"/>
      <c r="BL183" s="285"/>
      <c r="BM183" s="285"/>
      <c r="BN183" s="285"/>
      <c r="BO183" s="285"/>
      <c r="BP183" s="285"/>
      <c r="BQ183" s="285"/>
      <c r="BR183" s="285"/>
      <c r="BS183" s="285"/>
      <c r="BT183" s="285"/>
      <c r="BU183" s="285"/>
      <c r="BV183" s="285"/>
      <c r="BW183" s="285"/>
      <c r="BY183" s="91">
        <f t="shared" si="553"/>
        <v>0</v>
      </c>
      <c r="BZ183" s="91">
        <f t="shared" si="570"/>
        <v>0</v>
      </c>
      <c r="CA183" s="91">
        <f t="shared" si="571"/>
        <v>0</v>
      </c>
      <c r="CB183" s="91">
        <f t="shared" si="572"/>
        <v>0</v>
      </c>
      <c r="CC183" s="91">
        <f t="shared" si="573"/>
        <v>0</v>
      </c>
      <c r="CD183" s="91">
        <f t="shared" si="574"/>
        <v>0</v>
      </c>
      <c r="CE183" s="91">
        <f t="shared" si="575"/>
        <v>0</v>
      </c>
      <c r="CF183" s="91">
        <f t="shared" si="576"/>
        <v>0</v>
      </c>
      <c r="CG183" s="91">
        <f t="shared" si="577"/>
        <v>0</v>
      </c>
      <c r="CH183" s="91">
        <f t="shared" si="559"/>
        <v>0</v>
      </c>
      <c r="CI183" s="91">
        <f t="shared" si="560"/>
        <v>0</v>
      </c>
      <c r="CJ183" s="91">
        <f t="shared" si="561"/>
        <v>0</v>
      </c>
      <c r="CK183" s="91">
        <f t="shared" si="562"/>
        <v>0</v>
      </c>
      <c r="CL183" s="91">
        <f t="shared" si="563"/>
        <v>0</v>
      </c>
      <c r="CM183" s="91">
        <f t="shared" si="564"/>
        <v>0</v>
      </c>
      <c r="CN183" s="91">
        <f t="shared" si="565"/>
        <v>0</v>
      </c>
      <c r="CO183" s="91">
        <f t="shared" si="566"/>
        <v>0</v>
      </c>
      <c r="CP183" s="91">
        <f t="shared" si="567"/>
        <v>0</v>
      </c>
      <c r="CQ183" s="91">
        <f t="shared" si="568"/>
        <v>0</v>
      </c>
      <c r="CR183" s="91">
        <f t="shared" si="569"/>
        <v>0</v>
      </c>
      <c r="CT183" s="91">
        <f t="shared" si="554"/>
        <v>0</v>
      </c>
      <c r="CV183" s="262">
        <f>'SS to Constituents'!Q183</f>
        <v>0</v>
      </c>
      <c r="CW183" s="264"/>
      <c r="CX183" s="285"/>
      <c r="CY183" s="285"/>
      <c r="CZ183" s="285"/>
      <c r="DA183" s="285"/>
      <c r="DB183" s="285"/>
      <c r="DC183" s="285"/>
      <c r="DD183" s="285"/>
      <c r="DE183" s="285"/>
      <c r="DF183" s="285"/>
      <c r="DG183" s="285"/>
      <c r="DH183" s="285"/>
      <c r="DI183" s="285"/>
      <c r="DJ183" s="285"/>
      <c r="DK183" s="285"/>
      <c r="DL183" s="285"/>
      <c r="DM183" s="285"/>
      <c r="DN183" s="285"/>
      <c r="DO183" s="285"/>
      <c r="DP183" s="285"/>
      <c r="DQ183" s="285"/>
      <c r="DR183" s="285"/>
      <c r="DS183" s="285"/>
      <c r="DT183" s="285"/>
      <c r="DU183" s="285"/>
      <c r="DV183" s="285"/>
      <c r="DW183" s="285"/>
      <c r="DX183" s="285"/>
      <c r="DY183" s="285"/>
      <c r="DZ183" s="285"/>
      <c r="EA183" s="285"/>
      <c r="EB183" s="285"/>
      <c r="EC183" s="285"/>
      <c r="ED183" s="285"/>
      <c r="EE183" s="285"/>
      <c r="EF183" s="285"/>
      <c r="EG183" s="285"/>
      <c r="EH183" s="285"/>
      <c r="EI183" s="285"/>
      <c r="EJ183" s="285"/>
      <c r="EK183" s="285"/>
      <c r="EL183" s="285"/>
      <c r="EM183" s="285"/>
      <c r="EN183" s="285"/>
      <c r="EO183" s="285"/>
      <c r="EP183" s="285"/>
      <c r="EQ183" s="285"/>
      <c r="ER183" s="285"/>
      <c r="ES183" s="285"/>
      <c r="ET183" s="285"/>
      <c r="EU183" s="285"/>
      <c r="EV183" s="285"/>
      <c r="EW183" s="285"/>
      <c r="EX183" s="285"/>
      <c r="EY183" s="285"/>
      <c r="EZ183" s="285"/>
      <c r="FA183" s="285"/>
      <c r="FB183" s="285"/>
      <c r="FC183" s="285"/>
      <c r="FD183" s="285"/>
      <c r="FE183" s="285"/>
      <c r="FG183" s="91">
        <f t="shared" si="555"/>
        <v>0</v>
      </c>
      <c r="FH183" s="91">
        <f t="shared" si="579"/>
        <v>0</v>
      </c>
      <c r="FI183" s="91">
        <f t="shared" si="580"/>
        <v>0</v>
      </c>
      <c r="FJ183" s="91">
        <f t="shared" si="581"/>
        <v>0</v>
      </c>
      <c r="FK183" s="91">
        <f t="shared" si="582"/>
        <v>0</v>
      </c>
      <c r="FL183" s="91">
        <f t="shared" si="583"/>
        <v>0</v>
      </c>
      <c r="FM183" s="91">
        <f t="shared" si="584"/>
        <v>0</v>
      </c>
      <c r="FN183" s="91">
        <f t="shared" si="585"/>
        <v>0</v>
      </c>
      <c r="FO183" s="91">
        <f t="shared" si="586"/>
        <v>0</v>
      </c>
      <c r="FP183" s="91">
        <f t="shared" si="587"/>
        <v>0</v>
      </c>
      <c r="FQ183" s="91">
        <f t="shared" si="588"/>
        <v>0</v>
      </c>
      <c r="FR183" s="91">
        <f t="shared" si="589"/>
        <v>0</v>
      </c>
      <c r="FS183" s="91">
        <f t="shared" si="590"/>
        <v>0</v>
      </c>
      <c r="FT183" s="91">
        <f t="shared" si="591"/>
        <v>0</v>
      </c>
      <c r="FU183" s="91">
        <f t="shared" si="592"/>
        <v>0</v>
      </c>
      <c r="FV183" s="91">
        <f t="shared" si="593"/>
        <v>0</v>
      </c>
      <c r="FW183" s="91">
        <f t="shared" si="578"/>
        <v>0</v>
      </c>
      <c r="FX183" s="91">
        <f t="shared" si="594"/>
        <v>0</v>
      </c>
      <c r="FY183" s="91">
        <f t="shared" si="595"/>
        <v>0</v>
      </c>
      <c r="FZ183" s="91">
        <f t="shared" si="596"/>
        <v>0</v>
      </c>
      <c r="GA183" s="91">
        <f t="shared" si="622"/>
        <v>0</v>
      </c>
      <c r="GB183" s="91">
        <f t="shared" si="623"/>
        <v>0</v>
      </c>
      <c r="GC183" s="91">
        <f t="shared" si="624"/>
        <v>0</v>
      </c>
      <c r="GD183" s="91">
        <f t="shared" si="625"/>
        <v>0</v>
      </c>
      <c r="GE183" s="91">
        <f t="shared" si="626"/>
        <v>0</v>
      </c>
      <c r="GF183" s="91">
        <f t="shared" si="627"/>
        <v>0</v>
      </c>
      <c r="GG183" s="91">
        <f t="shared" si="628"/>
        <v>0</v>
      </c>
      <c r="GH183" s="91">
        <f t="shared" si="629"/>
        <v>0</v>
      </c>
      <c r="GI183" s="91">
        <f t="shared" si="630"/>
        <v>0</v>
      </c>
      <c r="GJ183" s="91">
        <f t="shared" si="631"/>
        <v>0</v>
      </c>
      <c r="GK183" s="91">
        <f t="shared" si="632"/>
        <v>0</v>
      </c>
      <c r="GL183" s="91">
        <f t="shared" si="633"/>
        <v>0</v>
      </c>
      <c r="GM183" s="91">
        <f t="shared" si="634"/>
        <v>0</v>
      </c>
      <c r="GN183" s="91">
        <f t="shared" si="635"/>
        <v>0</v>
      </c>
      <c r="GO183" s="91">
        <f t="shared" si="636"/>
        <v>0</v>
      </c>
      <c r="GP183" s="91">
        <f t="shared" si="617"/>
        <v>0</v>
      </c>
      <c r="GQ183" s="91">
        <f t="shared" si="618"/>
        <v>0</v>
      </c>
      <c r="GR183" s="91">
        <f t="shared" si="619"/>
        <v>0</v>
      </c>
      <c r="GS183" s="91">
        <f t="shared" si="620"/>
        <v>0</v>
      </c>
      <c r="GT183" s="91">
        <f t="shared" si="621"/>
        <v>0</v>
      </c>
      <c r="GU183" s="91">
        <f t="shared" si="597"/>
        <v>0</v>
      </c>
      <c r="GV183" s="91">
        <f t="shared" si="598"/>
        <v>0</v>
      </c>
      <c r="GW183" s="91">
        <f t="shared" si="599"/>
        <v>0</v>
      </c>
      <c r="GX183" s="91">
        <f t="shared" si="600"/>
        <v>0</v>
      </c>
      <c r="GY183" s="91">
        <f t="shared" si="601"/>
        <v>0</v>
      </c>
      <c r="GZ183" s="91">
        <f t="shared" si="602"/>
        <v>0</v>
      </c>
      <c r="HA183" s="91">
        <f t="shared" si="603"/>
        <v>0</v>
      </c>
      <c r="HB183" s="91">
        <f t="shared" si="604"/>
        <v>0</v>
      </c>
      <c r="HC183" s="91">
        <f t="shared" si="605"/>
        <v>0</v>
      </c>
      <c r="HD183" s="91">
        <f t="shared" si="606"/>
        <v>0</v>
      </c>
      <c r="HE183" s="91">
        <f t="shared" si="607"/>
        <v>0</v>
      </c>
      <c r="HF183" s="91">
        <f t="shared" si="608"/>
        <v>0</v>
      </c>
      <c r="HG183" s="91">
        <f t="shared" si="609"/>
        <v>0</v>
      </c>
      <c r="HH183" s="91">
        <f t="shared" si="610"/>
        <v>0</v>
      </c>
      <c r="HI183" s="91">
        <f t="shared" si="611"/>
        <v>0</v>
      </c>
      <c r="HJ183" s="91">
        <f t="shared" si="612"/>
        <v>0</v>
      </c>
      <c r="HK183" s="91">
        <f t="shared" si="613"/>
        <v>0</v>
      </c>
      <c r="HL183" s="91">
        <f t="shared" si="614"/>
        <v>0</v>
      </c>
      <c r="HM183" s="91">
        <f t="shared" si="615"/>
        <v>0</v>
      </c>
      <c r="HN183" s="91">
        <f t="shared" si="616"/>
        <v>0</v>
      </c>
      <c r="HP183" s="91">
        <f t="shared" si="556"/>
        <v>0</v>
      </c>
      <c r="HR183" s="262">
        <f t="shared" si="557"/>
        <v>0</v>
      </c>
      <c r="HS183" s="91">
        <f>HR183-'SS to Constituents'!F183</f>
        <v>0</v>
      </c>
      <c r="HV183" s="289" t="str">
        <f t="shared" si="558"/>
        <v>3.3.DNC</v>
      </c>
      <c r="HW183" s="262">
        <f t="shared" si="435"/>
        <v>0</v>
      </c>
      <c r="HX183" s="262">
        <f t="shared" si="436"/>
        <v>0</v>
      </c>
      <c r="HY183" s="262">
        <f t="shared" si="437"/>
        <v>0</v>
      </c>
      <c r="HZ183" s="262">
        <f t="shared" si="438"/>
        <v>0</v>
      </c>
      <c r="IA183" s="262">
        <f t="shared" si="439"/>
        <v>0</v>
      </c>
      <c r="IB183" s="262">
        <f t="shared" si="440"/>
        <v>0</v>
      </c>
      <c r="IC183" s="262">
        <f t="shared" si="441"/>
        <v>0</v>
      </c>
      <c r="ID183" s="262">
        <f t="shared" si="442"/>
        <v>0</v>
      </c>
      <c r="IE183" s="262">
        <f t="shared" si="443"/>
        <v>0</v>
      </c>
      <c r="IF183" s="262">
        <f t="shared" si="444"/>
        <v>0</v>
      </c>
      <c r="IG183" s="262">
        <f t="shared" si="445"/>
        <v>0</v>
      </c>
      <c r="IH183" s="262">
        <f t="shared" si="446"/>
        <v>0</v>
      </c>
      <c r="II183" s="262">
        <f t="shared" si="447"/>
        <v>0</v>
      </c>
      <c r="IJ183" s="262">
        <f t="shared" si="448"/>
        <v>0</v>
      </c>
      <c r="IK183" s="262">
        <f t="shared" si="449"/>
        <v>0</v>
      </c>
      <c r="IL183" s="262">
        <f t="shared" si="450"/>
        <v>0</v>
      </c>
      <c r="IM183" s="262">
        <f t="shared" si="451"/>
        <v>0</v>
      </c>
      <c r="IN183" s="262">
        <f t="shared" si="452"/>
        <v>0</v>
      </c>
      <c r="IO183" s="262">
        <f t="shared" si="453"/>
        <v>0</v>
      </c>
      <c r="IP183" s="262">
        <f t="shared" si="454"/>
        <v>0</v>
      </c>
      <c r="IQ183" s="262">
        <f t="shared" si="455"/>
        <v>0</v>
      </c>
      <c r="IR183" s="262">
        <f t="shared" si="456"/>
        <v>0</v>
      </c>
      <c r="IS183" s="262">
        <f t="shared" si="457"/>
        <v>0</v>
      </c>
      <c r="IT183" s="262">
        <f t="shared" si="458"/>
        <v>0</v>
      </c>
      <c r="IU183" s="262">
        <f t="shared" si="459"/>
        <v>0</v>
      </c>
      <c r="IV183" s="262">
        <f t="shared" si="460"/>
        <v>0</v>
      </c>
      <c r="IW183" s="262">
        <f t="shared" si="461"/>
        <v>0</v>
      </c>
      <c r="IX183" s="262">
        <f t="shared" si="462"/>
        <v>0</v>
      </c>
      <c r="IY183" s="262">
        <f t="shared" si="463"/>
        <v>0</v>
      </c>
      <c r="IZ183" s="262">
        <f t="shared" si="464"/>
        <v>0</v>
      </c>
      <c r="JA183" s="262">
        <f t="shared" si="465"/>
        <v>0</v>
      </c>
      <c r="JB183" s="262">
        <f t="shared" si="466"/>
        <v>0</v>
      </c>
      <c r="JC183" s="262">
        <f t="shared" si="467"/>
        <v>0</v>
      </c>
      <c r="JD183" s="262">
        <f t="shared" si="468"/>
        <v>0</v>
      </c>
      <c r="JE183" s="262">
        <f t="shared" si="469"/>
        <v>0</v>
      </c>
      <c r="JF183" s="262">
        <f t="shared" si="470"/>
        <v>0</v>
      </c>
      <c r="JG183" s="262">
        <f t="shared" si="471"/>
        <v>0</v>
      </c>
      <c r="JH183" s="262">
        <f t="shared" si="472"/>
        <v>0</v>
      </c>
      <c r="JI183" s="262">
        <f t="shared" si="473"/>
        <v>0</v>
      </c>
      <c r="JJ183" s="262">
        <f t="shared" si="474"/>
        <v>0</v>
      </c>
      <c r="JK183" s="262">
        <f t="shared" si="475"/>
        <v>0</v>
      </c>
      <c r="JL183" s="262">
        <f t="shared" si="476"/>
        <v>0</v>
      </c>
      <c r="JM183" s="262">
        <f t="shared" si="477"/>
        <v>0</v>
      </c>
      <c r="JN183" s="262">
        <f t="shared" si="478"/>
        <v>0</v>
      </c>
      <c r="JO183" s="262">
        <f t="shared" si="479"/>
        <v>0</v>
      </c>
      <c r="JP183" s="262">
        <f t="shared" si="480"/>
        <v>0</v>
      </c>
      <c r="JQ183" s="262">
        <f t="shared" si="481"/>
        <v>0</v>
      </c>
      <c r="JR183" s="262">
        <f t="shared" si="482"/>
        <v>0</v>
      </c>
      <c r="JS183" s="262">
        <f t="shared" si="483"/>
        <v>0</v>
      </c>
      <c r="JT183" s="262">
        <f t="shared" si="484"/>
        <v>0</v>
      </c>
      <c r="JU183" s="262">
        <f t="shared" si="485"/>
        <v>0</v>
      </c>
      <c r="JV183" s="262">
        <f t="shared" si="486"/>
        <v>0</v>
      </c>
      <c r="JW183" s="262">
        <f t="shared" si="487"/>
        <v>0</v>
      </c>
      <c r="JX183" s="262">
        <f t="shared" si="488"/>
        <v>0</v>
      </c>
      <c r="JY183" s="262">
        <f t="shared" si="489"/>
        <v>0</v>
      </c>
      <c r="JZ183" s="262">
        <f t="shared" si="490"/>
        <v>0</v>
      </c>
      <c r="KA183" s="262">
        <f t="shared" si="491"/>
        <v>0</v>
      </c>
      <c r="KB183" s="262">
        <f t="shared" si="492"/>
        <v>0</v>
      </c>
      <c r="KC183" s="262">
        <f t="shared" si="493"/>
        <v>0</v>
      </c>
      <c r="KD183" s="262">
        <f t="shared" si="494"/>
        <v>0</v>
      </c>
      <c r="KE183" s="262">
        <f t="shared" si="495"/>
        <v>0</v>
      </c>
      <c r="KF183" s="262">
        <f t="shared" si="496"/>
        <v>0</v>
      </c>
      <c r="KG183" s="262">
        <f t="shared" si="497"/>
        <v>0</v>
      </c>
      <c r="KH183" s="262">
        <f t="shared" si="498"/>
        <v>0</v>
      </c>
      <c r="KI183" s="262">
        <f t="shared" si="499"/>
        <v>0</v>
      </c>
      <c r="KJ183" s="262">
        <f t="shared" si="500"/>
        <v>0</v>
      </c>
      <c r="KK183" s="262">
        <f t="shared" si="501"/>
        <v>0</v>
      </c>
      <c r="KL183" s="262">
        <f t="shared" si="502"/>
        <v>0</v>
      </c>
      <c r="KM183" s="262">
        <f t="shared" si="503"/>
        <v>0</v>
      </c>
      <c r="KN183" s="262">
        <f t="shared" si="504"/>
        <v>0</v>
      </c>
      <c r="KO183" s="262">
        <f t="shared" si="505"/>
        <v>0</v>
      </c>
      <c r="KP183" s="262">
        <f t="shared" si="506"/>
        <v>0</v>
      </c>
      <c r="KQ183" s="262">
        <f t="shared" si="507"/>
        <v>0</v>
      </c>
      <c r="KR183" s="262">
        <f t="shared" si="508"/>
        <v>0</v>
      </c>
      <c r="KS183" s="262">
        <f t="shared" si="509"/>
        <v>0</v>
      </c>
      <c r="KT183" s="262">
        <f t="shared" si="510"/>
        <v>0</v>
      </c>
      <c r="KU183" s="262">
        <f t="shared" si="511"/>
        <v>0</v>
      </c>
      <c r="KV183" s="262">
        <f t="shared" si="512"/>
        <v>0</v>
      </c>
      <c r="KW183" s="262">
        <f t="shared" si="513"/>
        <v>0</v>
      </c>
      <c r="KX183" s="262">
        <f t="shared" si="514"/>
        <v>0</v>
      </c>
      <c r="KY183" s="262">
        <f t="shared" si="515"/>
        <v>0</v>
      </c>
      <c r="KZ183" s="262">
        <f t="shared" si="516"/>
        <v>0</v>
      </c>
      <c r="LA183" s="262">
        <f t="shared" si="517"/>
        <v>0</v>
      </c>
      <c r="LB183" s="262">
        <f t="shared" si="518"/>
        <v>0</v>
      </c>
      <c r="LC183" s="262">
        <f t="shared" si="519"/>
        <v>0</v>
      </c>
      <c r="LD183" s="262">
        <f t="shared" si="520"/>
        <v>0</v>
      </c>
      <c r="LE183" s="262">
        <f t="shared" si="521"/>
        <v>0</v>
      </c>
      <c r="LF183" s="262">
        <f t="shared" si="522"/>
        <v>0</v>
      </c>
      <c r="LG183" s="262">
        <f t="shared" si="523"/>
        <v>0</v>
      </c>
      <c r="LH183" s="262">
        <f t="shared" si="524"/>
        <v>0</v>
      </c>
      <c r="LI183" s="262">
        <f t="shared" si="525"/>
        <v>0</v>
      </c>
      <c r="LJ183" s="262">
        <f t="shared" si="526"/>
        <v>0</v>
      </c>
      <c r="LK183" s="262">
        <f t="shared" si="527"/>
        <v>0</v>
      </c>
      <c r="LL183" s="262">
        <f t="shared" si="528"/>
        <v>0</v>
      </c>
    </row>
    <row r="184" spans="2:324" ht="39.950000000000003" hidden="1" customHeight="1" x14ac:dyDescent="0.25">
      <c r="B184" s="5">
        <v>3.3</v>
      </c>
      <c r="C184" s="68" t="s">
        <v>59</v>
      </c>
      <c r="D184" s="5" t="s">
        <v>74</v>
      </c>
      <c r="F184" s="262">
        <f>'SS to Constituents'!N184</f>
        <v>0</v>
      </c>
      <c r="H184" s="262">
        <f>'SS to Constituents'!O184</f>
        <v>0</v>
      </c>
      <c r="I184" s="264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X184" s="91">
        <f t="shared" si="529"/>
        <v>0</v>
      </c>
      <c r="Y184" s="91">
        <f t="shared" si="530"/>
        <v>0</v>
      </c>
      <c r="Z184" s="91">
        <f t="shared" si="531"/>
        <v>0</v>
      </c>
      <c r="AA184" s="91">
        <f t="shared" si="532"/>
        <v>0</v>
      </c>
      <c r="AB184" s="91">
        <f t="shared" si="533"/>
        <v>0</v>
      </c>
      <c r="AC184" s="91">
        <f t="shared" si="534"/>
        <v>0</v>
      </c>
      <c r="AD184" s="91">
        <f t="shared" si="535"/>
        <v>0</v>
      </c>
      <c r="AE184" s="91">
        <f t="shared" si="536"/>
        <v>0</v>
      </c>
      <c r="AF184" s="91">
        <f t="shared" si="537"/>
        <v>0</v>
      </c>
      <c r="AG184" s="91">
        <f t="shared" si="538"/>
        <v>0</v>
      </c>
      <c r="AH184" s="91">
        <f t="shared" si="539"/>
        <v>0</v>
      </c>
      <c r="AI184" s="91">
        <f t="shared" si="540"/>
        <v>0</v>
      </c>
      <c r="AJ184" s="91">
        <f t="shared" si="541"/>
        <v>0</v>
      </c>
      <c r="AL184" s="91">
        <f t="shared" si="542"/>
        <v>0</v>
      </c>
      <c r="AM184" s="91">
        <f t="shared" si="543"/>
        <v>0</v>
      </c>
      <c r="AN184" s="91">
        <f t="shared" si="544"/>
        <v>0</v>
      </c>
      <c r="AO184" s="91">
        <f t="shared" si="545"/>
        <v>0</v>
      </c>
      <c r="AP184" s="91">
        <f t="shared" si="546"/>
        <v>0</v>
      </c>
      <c r="AR184" s="91">
        <f t="shared" si="547"/>
        <v>0</v>
      </c>
      <c r="AS184" s="91">
        <f t="shared" si="548"/>
        <v>0</v>
      </c>
      <c r="AT184" s="91">
        <f t="shared" si="549"/>
        <v>0</v>
      </c>
      <c r="AV184" s="91">
        <f t="shared" si="550"/>
        <v>0</v>
      </c>
      <c r="AX184" s="91">
        <f t="shared" si="551"/>
        <v>0</v>
      </c>
      <c r="AZ184" s="91">
        <f t="shared" si="552"/>
        <v>0</v>
      </c>
      <c r="BB184" s="262">
        <f>'SS to Constituents'!P184</f>
        <v>0</v>
      </c>
      <c r="BC184" s="264"/>
      <c r="BD184" s="285"/>
      <c r="BE184" s="285"/>
      <c r="BF184" s="285"/>
      <c r="BG184" s="285"/>
      <c r="BH184" s="285"/>
      <c r="BI184" s="285"/>
      <c r="BJ184" s="285"/>
      <c r="BK184" s="285"/>
      <c r="BL184" s="285"/>
      <c r="BM184" s="285"/>
      <c r="BN184" s="285"/>
      <c r="BO184" s="285"/>
      <c r="BP184" s="285"/>
      <c r="BQ184" s="285"/>
      <c r="BR184" s="285"/>
      <c r="BS184" s="285"/>
      <c r="BT184" s="285"/>
      <c r="BU184" s="285"/>
      <c r="BV184" s="285"/>
      <c r="BW184" s="285"/>
      <c r="BY184" s="91">
        <f t="shared" si="553"/>
        <v>0</v>
      </c>
      <c r="BZ184" s="91">
        <f t="shared" si="570"/>
        <v>0</v>
      </c>
      <c r="CA184" s="91">
        <f t="shared" si="571"/>
        <v>0</v>
      </c>
      <c r="CB184" s="91">
        <f t="shared" si="572"/>
        <v>0</v>
      </c>
      <c r="CC184" s="91">
        <f t="shared" si="573"/>
        <v>0</v>
      </c>
      <c r="CD184" s="91">
        <f t="shared" si="574"/>
        <v>0</v>
      </c>
      <c r="CE184" s="91">
        <f t="shared" si="575"/>
        <v>0</v>
      </c>
      <c r="CF184" s="91">
        <f t="shared" si="576"/>
        <v>0</v>
      </c>
      <c r="CG184" s="91">
        <f t="shared" si="577"/>
        <v>0</v>
      </c>
      <c r="CH184" s="91">
        <f t="shared" si="559"/>
        <v>0</v>
      </c>
      <c r="CI184" s="91">
        <f t="shared" si="560"/>
        <v>0</v>
      </c>
      <c r="CJ184" s="91">
        <f t="shared" si="561"/>
        <v>0</v>
      </c>
      <c r="CK184" s="91">
        <f t="shared" si="562"/>
        <v>0</v>
      </c>
      <c r="CL184" s="91">
        <f t="shared" si="563"/>
        <v>0</v>
      </c>
      <c r="CM184" s="91">
        <f t="shared" si="564"/>
        <v>0</v>
      </c>
      <c r="CN184" s="91">
        <f t="shared" si="565"/>
        <v>0</v>
      </c>
      <c r="CO184" s="91">
        <f t="shared" si="566"/>
        <v>0</v>
      </c>
      <c r="CP184" s="91">
        <f t="shared" si="567"/>
        <v>0</v>
      </c>
      <c r="CQ184" s="91">
        <f t="shared" si="568"/>
        <v>0</v>
      </c>
      <c r="CR184" s="91">
        <f t="shared" si="569"/>
        <v>0</v>
      </c>
      <c r="CT184" s="91">
        <f t="shared" si="554"/>
        <v>0</v>
      </c>
      <c r="CV184" s="262">
        <f>'SS to Constituents'!Q184</f>
        <v>0</v>
      </c>
      <c r="CW184" s="264"/>
      <c r="CX184" s="285"/>
      <c r="CY184" s="285"/>
      <c r="CZ184" s="285"/>
      <c r="DA184" s="285"/>
      <c r="DB184" s="285"/>
      <c r="DC184" s="285"/>
      <c r="DD184" s="285"/>
      <c r="DE184" s="285"/>
      <c r="DF184" s="285"/>
      <c r="DG184" s="285"/>
      <c r="DH184" s="285"/>
      <c r="DI184" s="285"/>
      <c r="DJ184" s="285"/>
      <c r="DK184" s="285"/>
      <c r="DL184" s="285"/>
      <c r="DM184" s="285"/>
      <c r="DN184" s="285"/>
      <c r="DO184" s="285"/>
      <c r="DP184" s="285"/>
      <c r="DQ184" s="285"/>
      <c r="DR184" s="285"/>
      <c r="DS184" s="285"/>
      <c r="DT184" s="285"/>
      <c r="DU184" s="285"/>
      <c r="DV184" s="285"/>
      <c r="DW184" s="285"/>
      <c r="DX184" s="285"/>
      <c r="DY184" s="285"/>
      <c r="DZ184" s="285"/>
      <c r="EA184" s="285"/>
      <c r="EB184" s="285"/>
      <c r="EC184" s="285"/>
      <c r="ED184" s="285"/>
      <c r="EE184" s="285"/>
      <c r="EF184" s="285"/>
      <c r="EG184" s="285"/>
      <c r="EH184" s="285"/>
      <c r="EI184" s="285"/>
      <c r="EJ184" s="285"/>
      <c r="EK184" s="285"/>
      <c r="EL184" s="285"/>
      <c r="EM184" s="285"/>
      <c r="EN184" s="285"/>
      <c r="EO184" s="285"/>
      <c r="EP184" s="285"/>
      <c r="EQ184" s="285"/>
      <c r="ER184" s="285"/>
      <c r="ES184" s="285"/>
      <c r="ET184" s="285"/>
      <c r="EU184" s="285"/>
      <c r="EV184" s="285"/>
      <c r="EW184" s="285"/>
      <c r="EX184" s="285"/>
      <c r="EY184" s="285"/>
      <c r="EZ184" s="285"/>
      <c r="FA184" s="285"/>
      <c r="FB184" s="285"/>
      <c r="FC184" s="285"/>
      <c r="FD184" s="285"/>
      <c r="FE184" s="285"/>
      <c r="FG184" s="91">
        <f t="shared" si="555"/>
        <v>0</v>
      </c>
      <c r="FH184" s="91">
        <f t="shared" si="579"/>
        <v>0</v>
      </c>
      <c r="FI184" s="91">
        <f t="shared" si="580"/>
        <v>0</v>
      </c>
      <c r="FJ184" s="91">
        <f t="shared" si="581"/>
        <v>0</v>
      </c>
      <c r="FK184" s="91">
        <f t="shared" si="582"/>
        <v>0</v>
      </c>
      <c r="FL184" s="91">
        <f t="shared" si="583"/>
        <v>0</v>
      </c>
      <c r="FM184" s="91">
        <f t="shared" si="584"/>
        <v>0</v>
      </c>
      <c r="FN184" s="91">
        <f t="shared" si="585"/>
        <v>0</v>
      </c>
      <c r="FO184" s="91">
        <f t="shared" si="586"/>
        <v>0</v>
      </c>
      <c r="FP184" s="91">
        <f t="shared" si="587"/>
        <v>0</v>
      </c>
      <c r="FQ184" s="91">
        <f t="shared" si="588"/>
        <v>0</v>
      </c>
      <c r="FR184" s="91">
        <f t="shared" si="589"/>
        <v>0</v>
      </c>
      <c r="FS184" s="91">
        <f t="shared" si="590"/>
        <v>0</v>
      </c>
      <c r="FT184" s="91">
        <f t="shared" si="591"/>
        <v>0</v>
      </c>
      <c r="FU184" s="91">
        <f t="shared" si="592"/>
        <v>0</v>
      </c>
      <c r="FV184" s="91">
        <f t="shared" si="593"/>
        <v>0</v>
      </c>
      <c r="FW184" s="91">
        <f t="shared" si="578"/>
        <v>0</v>
      </c>
      <c r="FX184" s="91">
        <f t="shared" si="594"/>
        <v>0</v>
      </c>
      <c r="FY184" s="91">
        <f t="shared" si="595"/>
        <v>0</v>
      </c>
      <c r="FZ184" s="91">
        <f t="shared" si="596"/>
        <v>0</v>
      </c>
      <c r="GA184" s="91">
        <f t="shared" si="622"/>
        <v>0</v>
      </c>
      <c r="GB184" s="91">
        <f t="shared" si="623"/>
        <v>0</v>
      </c>
      <c r="GC184" s="91">
        <f t="shared" si="624"/>
        <v>0</v>
      </c>
      <c r="GD184" s="91">
        <f t="shared" si="625"/>
        <v>0</v>
      </c>
      <c r="GE184" s="91">
        <f t="shared" si="626"/>
        <v>0</v>
      </c>
      <c r="GF184" s="91">
        <f t="shared" si="627"/>
        <v>0</v>
      </c>
      <c r="GG184" s="91">
        <f t="shared" si="628"/>
        <v>0</v>
      </c>
      <c r="GH184" s="91">
        <f t="shared" si="629"/>
        <v>0</v>
      </c>
      <c r="GI184" s="91">
        <f t="shared" si="630"/>
        <v>0</v>
      </c>
      <c r="GJ184" s="91">
        <f t="shared" si="631"/>
        <v>0</v>
      </c>
      <c r="GK184" s="91">
        <f t="shared" si="632"/>
        <v>0</v>
      </c>
      <c r="GL184" s="91">
        <f t="shared" si="633"/>
        <v>0</v>
      </c>
      <c r="GM184" s="91">
        <f t="shared" si="634"/>
        <v>0</v>
      </c>
      <c r="GN184" s="91">
        <f t="shared" si="635"/>
        <v>0</v>
      </c>
      <c r="GO184" s="91">
        <f t="shared" si="636"/>
        <v>0</v>
      </c>
      <c r="GP184" s="91">
        <f t="shared" si="617"/>
        <v>0</v>
      </c>
      <c r="GQ184" s="91">
        <f t="shared" si="618"/>
        <v>0</v>
      </c>
      <c r="GR184" s="91">
        <f t="shared" si="619"/>
        <v>0</v>
      </c>
      <c r="GS184" s="91">
        <f t="shared" si="620"/>
        <v>0</v>
      </c>
      <c r="GT184" s="91">
        <f t="shared" si="621"/>
        <v>0</v>
      </c>
      <c r="GU184" s="91">
        <f t="shared" si="597"/>
        <v>0</v>
      </c>
      <c r="GV184" s="91">
        <f t="shared" si="598"/>
        <v>0</v>
      </c>
      <c r="GW184" s="91">
        <f t="shared" si="599"/>
        <v>0</v>
      </c>
      <c r="GX184" s="91">
        <f t="shared" si="600"/>
        <v>0</v>
      </c>
      <c r="GY184" s="91">
        <f t="shared" si="601"/>
        <v>0</v>
      </c>
      <c r="GZ184" s="91">
        <f t="shared" si="602"/>
        <v>0</v>
      </c>
      <c r="HA184" s="91">
        <f t="shared" si="603"/>
        <v>0</v>
      </c>
      <c r="HB184" s="91">
        <f t="shared" si="604"/>
        <v>0</v>
      </c>
      <c r="HC184" s="91">
        <f t="shared" si="605"/>
        <v>0</v>
      </c>
      <c r="HD184" s="91">
        <f t="shared" si="606"/>
        <v>0</v>
      </c>
      <c r="HE184" s="91">
        <f t="shared" si="607"/>
        <v>0</v>
      </c>
      <c r="HF184" s="91">
        <f t="shared" si="608"/>
        <v>0</v>
      </c>
      <c r="HG184" s="91">
        <f t="shared" si="609"/>
        <v>0</v>
      </c>
      <c r="HH184" s="91">
        <f t="shared" si="610"/>
        <v>0</v>
      </c>
      <c r="HI184" s="91">
        <f t="shared" si="611"/>
        <v>0</v>
      </c>
      <c r="HJ184" s="91">
        <f t="shared" si="612"/>
        <v>0</v>
      </c>
      <c r="HK184" s="91">
        <f t="shared" si="613"/>
        <v>0</v>
      </c>
      <c r="HL184" s="91">
        <f t="shared" si="614"/>
        <v>0</v>
      </c>
      <c r="HM184" s="91">
        <f t="shared" si="615"/>
        <v>0</v>
      </c>
      <c r="HN184" s="91">
        <f t="shared" si="616"/>
        <v>0</v>
      </c>
      <c r="HP184" s="91">
        <f t="shared" si="556"/>
        <v>0</v>
      </c>
      <c r="HR184" s="262">
        <f t="shared" si="557"/>
        <v>0</v>
      </c>
      <c r="HS184" s="91">
        <f>HR184-'SS to Constituents'!F184</f>
        <v>0</v>
      </c>
      <c r="HV184" s="289" t="str">
        <f t="shared" si="558"/>
        <v>3.3.GTAC</v>
      </c>
      <c r="HW184" s="262">
        <f t="shared" si="435"/>
        <v>0</v>
      </c>
      <c r="HX184" s="262">
        <f t="shared" si="436"/>
        <v>0</v>
      </c>
      <c r="HY184" s="262">
        <f t="shared" si="437"/>
        <v>0</v>
      </c>
      <c r="HZ184" s="262">
        <f t="shared" si="438"/>
        <v>0</v>
      </c>
      <c r="IA184" s="262">
        <f t="shared" si="439"/>
        <v>0</v>
      </c>
      <c r="IB184" s="262">
        <f t="shared" si="440"/>
        <v>0</v>
      </c>
      <c r="IC184" s="262">
        <f t="shared" si="441"/>
        <v>0</v>
      </c>
      <c r="ID184" s="262">
        <f t="shared" si="442"/>
        <v>0</v>
      </c>
      <c r="IE184" s="262">
        <f t="shared" si="443"/>
        <v>0</v>
      </c>
      <c r="IF184" s="262">
        <f t="shared" si="444"/>
        <v>0</v>
      </c>
      <c r="IG184" s="262">
        <f t="shared" si="445"/>
        <v>0</v>
      </c>
      <c r="IH184" s="262">
        <f t="shared" si="446"/>
        <v>0</v>
      </c>
      <c r="II184" s="262">
        <f t="shared" si="447"/>
        <v>0</v>
      </c>
      <c r="IJ184" s="262">
        <f t="shared" si="448"/>
        <v>0</v>
      </c>
      <c r="IK184" s="262">
        <f t="shared" si="449"/>
        <v>0</v>
      </c>
      <c r="IL184" s="262">
        <f t="shared" si="450"/>
        <v>0</v>
      </c>
      <c r="IM184" s="262">
        <f t="shared" si="451"/>
        <v>0</v>
      </c>
      <c r="IN184" s="262">
        <f t="shared" si="452"/>
        <v>0</v>
      </c>
      <c r="IO184" s="262">
        <f t="shared" si="453"/>
        <v>0</v>
      </c>
      <c r="IP184" s="262">
        <f t="shared" si="454"/>
        <v>0</v>
      </c>
      <c r="IQ184" s="262">
        <f t="shared" si="455"/>
        <v>0</v>
      </c>
      <c r="IR184" s="262">
        <f t="shared" si="456"/>
        <v>0</v>
      </c>
      <c r="IS184" s="262">
        <f t="shared" si="457"/>
        <v>0</v>
      </c>
      <c r="IT184" s="262">
        <f t="shared" si="458"/>
        <v>0</v>
      </c>
      <c r="IU184" s="262">
        <f t="shared" si="459"/>
        <v>0</v>
      </c>
      <c r="IV184" s="262">
        <f t="shared" si="460"/>
        <v>0</v>
      </c>
      <c r="IW184" s="262">
        <f t="shared" si="461"/>
        <v>0</v>
      </c>
      <c r="IX184" s="262">
        <f t="shared" si="462"/>
        <v>0</v>
      </c>
      <c r="IY184" s="262">
        <f t="shared" si="463"/>
        <v>0</v>
      </c>
      <c r="IZ184" s="262">
        <f t="shared" si="464"/>
        <v>0</v>
      </c>
      <c r="JA184" s="262">
        <f t="shared" si="465"/>
        <v>0</v>
      </c>
      <c r="JB184" s="262">
        <f t="shared" si="466"/>
        <v>0</v>
      </c>
      <c r="JC184" s="262">
        <f t="shared" si="467"/>
        <v>0</v>
      </c>
      <c r="JD184" s="262">
        <f t="shared" si="468"/>
        <v>0</v>
      </c>
      <c r="JE184" s="262">
        <f t="shared" si="469"/>
        <v>0</v>
      </c>
      <c r="JF184" s="262">
        <f t="shared" si="470"/>
        <v>0</v>
      </c>
      <c r="JG184" s="262">
        <f t="shared" si="471"/>
        <v>0</v>
      </c>
      <c r="JH184" s="262">
        <f t="shared" si="472"/>
        <v>0</v>
      </c>
      <c r="JI184" s="262">
        <f t="shared" si="473"/>
        <v>0</v>
      </c>
      <c r="JJ184" s="262">
        <f t="shared" si="474"/>
        <v>0</v>
      </c>
      <c r="JK184" s="262">
        <f t="shared" si="475"/>
        <v>0</v>
      </c>
      <c r="JL184" s="262">
        <f t="shared" si="476"/>
        <v>0</v>
      </c>
      <c r="JM184" s="262">
        <f t="shared" si="477"/>
        <v>0</v>
      </c>
      <c r="JN184" s="262">
        <f t="shared" si="478"/>
        <v>0</v>
      </c>
      <c r="JO184" s="262">
        <f t="shared" si="479"/>
        <v>0</v>
      </c>
      <c r="JP184" s="262">
        <f t="shared" si="480"/>
        <v>0</v>
      </c>
      <c r="JQ184" s="262">
        <f t="shared" si="481"/>
        <v>0</v>
      </c>
      <c r="JR184" s="262">
        <f t="shared" si="482"/>
        <v>0</v>
      </c>
      <c r="JS184" s="262">
        <f t="shared" si="483"/>
        <v>0</v>
      </c>
      <c r="JT184" s="262">
        <f t="shared" si="484"/>
        <v>0</v>
      </c>
      <c r="JU184" s="262">
        <f t="shared" si="485"/>
        <v>0</v>
      </c>
      <c r="JV184" s="262">
        <f t="shared" si="486"/>
        <v>0</v>
      </c>
      <c r="JW184" s="262">
        <f t="shared" si="487"/>
        <v>0</v>
      </c>
      <c r="JX184" s="262">
        <f t="shared" si="488"/>
        <v>0</v>
      </c>
      <c r="JY184" s="262">
        <f t="shared" si="489"/>
        <v>0</v>
      </c>
      <c r="JZ184" s="262">
        <f t="shared" si="490"/>
        <v>0</v>
      </c>
      <c r="KA184" s="262">
        <f t="shared" si="491"/>
        <v>0</v>
      </c>
      <c r="KB184" s="262">
        <f t="shared" si="492"/>
        <v>0</v>
      </c>
      <c r="KC184" s="262">
        <f t="shared" si="493"/>
        <v>0</v>
      </c>
      <c r="KD184" s="262">
        <f t="shared" si="494"/>
        <v>0</v>
      </c>
      <c r="KE184" s="262">
        <f t="shared" si="495"/>
        <v>0</v>
      </c>
      <c r="KF184" s="262">
        <f t="shared" si="496"/>
        <v>0</v>
      </c>
      <c r="KG184" s="262">
        <f t="shared" si="497"/>
        <v>0</v>
      </c>
      <c r="KH184" s="262">
        <f t="shared" si="498"/>
        <v>0</v>
      </c>
      <c r="KI184" s="262">
        <f t="shared" si="499"/>
        <v>0</v>
      </c>
      <c r="KJ184" s="262">
        <f t="shared" si="500"/>
        <v>0</v>
      </c>
      <c r="KK184" s="262">
        <f t="shared" si="501"/>
        <v>0</v>
      </c>
      <c r="KL184" s="262">
        <f t="shared" si="502"/>
        <v>0</v>
      </c>
      <c r="KM184" s="262">
        <f t="shared" si="503"/>
        <v>0</v>
      </c>
      <c r="KN184" s="262">
        <f t="shared" si="504"/>
        <v>0</v>
      </c>
      <c r="KO184" s="262">
        <f t="shared" si="505"/>
        <v>0</v>
      </c>
      <c r="KP184" s="262">
        <f t="shared" si="506"/>
        <v>0</v>
      </c>
      <c r="KQ184" s="262">
        <f t="shared" si="507"/>
        <v>0</v>
      </c>
      <c r="KR184" s="262">
        <f t="shared" si="508"/>
        <v>0</v>
      </c>
      <c r="KS184" s="262">
        <f t="shared" si="509"/>
        <v>0</v>
      </c>
      <c r="KT184" s="262">
        <f t="shared" si="510"/>
        <v>0</v>
      </c>
      <c r="KU184" s="262">
        <f t="shared" si="511"/>
        <v>0</v>
      </c>
      <c r="KV184" s="262">
        <f t="shared" si="512"/>
        <v>0</v>
      </c>
      <c r="KW184" s="262">
        <f t="shared" si="513"/>
        <v>0</v>
      </c>
      <c r="KX184" s="262">
        <f t="shared" si="514"/>
        <v>0</v>
      </c>
      <c r="KY184" s="262">
        <f t="shared" si="515"/>
        <v>0</v>
      </c>
      <c r="KZ184" s="262">
        <f t="shared" si="516"/>
        <v>0</v>
      </c>
      <c r="LA184" s="262">
        <f t="shared" si="517"/>
        <v>0</v>
      </c>
      <c r="LB184" s="262">
        <f t="shared" si="518"/>
        <v>0</v>
      </c>
      <c r="LC184" s="262">
        <f t="shared" si="519"/>
        <v>0</v>
      </c>
      <c r="LD184" s="262">
        <f t="shared" si="520"/>
        <v>0</v>
      </c>
      <c r="LE184" s="262">
        <f t="shared" si="521"/>
        <v>0</v>
      </c>
      <c r="LF184" s="262">
        <f t="shared" si="522"/>
        <v>0</v>
      </c>
      <c r="LG184" s="262">
        <f t="shared" si="523"/>
        <v>0</v>
      </c>
      <c r="LH184" s="262">
        <f t="shared" si="524"/>
        <v>0</v>
      </c>
      <c r="LI184" s="262">
        <f t="shared" si="525"/>
        <v>0</v>
      </c>
      <c r="LJ184" s="262">
        <f t="shared" si="526"/>
        <v>0</v>
      </c>
      <c r="LK184" s="262">
        <f t="shared" si="527"/>
        <v>0</v>
      </c>
      <c r="LL184" s="262">
        <f t="shared" si="528"/>
        <v>0</v>
      </c>
    </row>
    <row r="185" spans="2:324" ht="39.950000000000003" customHeight="1" x14ac:dyDescent="0.25">
      <c r="B185" s="5">
        <v>3.3</v>
      </c>
      <c r="C185" s="68" t="s">
        <v>59</v>
      </c>
      <c r="D185" s="5" t="s">
        <v>75</v>
      </c>
      <c r="F185" s="262">
        <f>'SS to Constituents'!N185</f>
        <v>0.16652325372089846</v>
      </c>
      <c r="H185" s="262">
        <f>'SS to Constituents'!O185</f>
        <v>1.3473245073781783</v>
      </c>
      <c r="I185" s="264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X185" s="91">
        <f t="shared" si="529"/>
        <v>0</v>
      </c>
      <c r="Y185" s="91">
        <f t="shared" si="530"/>
        <v>0</v>
      </c>
      <c r="Z185" s="91">
        <f t="shared" si="531"/>
        <v>0</v>
      </c>
      <c r="AA185" s="91">
        <f t="shared" si="532"/>
        <v>0</v>
      </c>
      <c r="AB185" s="91">
        <f t="shared" si="533"/>
        <v>0</v>
      </c>
      <c r="AC185" s="91">
        <f t="shared" si="534"/>
        <v>0</v>
      </c>
      <c r="AD185" s="91">
        <f t="shared" si="535"/>
        <v>0</v>
      </c>
      <c r="AE185" s="91">
        <f t="shared" si="536"/>
        <v>0</v>
      </c>
      <c r="AF185" s="91">
        <f t="shared" si="537"/>
        <v>0</v>
      </c>
      <c r="AG185" s="91">
        <f t="shared" si="538"/>
        <v>0</v>
      </c>
      <c r="AH185" s="91">
        <f t="shared" si="539"/>
        <v>0</v>
      </c>
      <c r="AI185" s="91">
        <f t="shared" si="540"/>
        <v>0</v>
      </c>
      <c r="AJ185" s="91">
        <f t="shared" si="541"/>
        <v>0</v>
      </c>
      <c r="AL185" s="91">
        <f t="shared" si="542"/>
        <v>0</v>
      </c>
      <c r="AM185" s="91">
        <f t="shared" si="543"/>
        <v>0</v>
      </c>
      <c r="AN185" s="91">
        <f t="shared" si="544"/>
        <v>0</v>
      </c>
      <c r="AO185" s="91">
        <f t="shared" si="545"/>
        <v>0</v>
      </c>
      <c r="AP185" s="91">
        <f t="shared" si="546"/>
        <v>0</v>
      </c>
      <c r="AR185" s="91">
        <f t="shared" si="547"/>
        <v>0</v>
      </c>
      <c r="AS185" s="91">
        <f t="shared" si="548"/>
        <v>0</v>
      </c>
      <c r="AT185" s="91">
        <f t="shared" si="549"/>
        <v>0</v>
      </c>
      <c r="AV185" s="91">
        <f t="shared" si="550"/>
        <v>0</v>
      </c>
      <c r="AX185" s="91">
        <f t="shared" si="551"/>
        <v>0</v>
      </c>
      <c r="AZ185" s="91">
        <f t="shared" si="552"/>
        <v>1.3473245073781783</v>
      </c>
      <c r="BB185" s="262">
        <f>'SS to Constituents'!P185</f>
        <v>0</v>
      </c>
      <c r="BC185" s="264"/>
      <c r="BD185" s="285"/>
      <c r="BE185" s="285"/>
      <c r="BF185" s="285"/>
      <c r="BG185" s="285"/>
      <c r="BH185" s="285"/>
      <c r="BI185" s="285"/>
      <c r="BJ185" s="285"/>
      <c r="BK185" s="285"/>
      <c r="BL185" s="285"/>
      <c r="BM185" s="285"/>
      <c r="BN185" s="285"/>
      <c r="BO185" s="285"/>
      <c r="BP185" s="285"/>
      <c r="BQ185" s="285"/>
      <c r="BR185" s="285"/>
      <c r="BS185" s="285"/>
      <c r="BT185" s="285"/>
      <c r="BU185" s="285"/>
      <c r="BV185" s="285"/>
      <c r="BW185" s="285"/>
      <c r="BY185" s="91">
        <f t="shared" si="553"/>
        <v>0</v>
      </c>
      <c r="BZ185" s="91">
        <f t="shared" si="570"/>
        <v>0</v>
      </c>
      <c r="CA185" s="91">
        <f t="shared" si="571"/>
        <v>0</v>
      </c>
      <c r="CB185" s="91">
        <f t="shared" si="572"/>
        <v>0</v>
      </c>
      <c r="CC185" s="91">
        <f t="shared" si="573"/>
        <v>0</v>
      </c>
      <c r="CD185" s="91">
        <f t="shared" si="574"/>
        <v>0</v>
      </c>
      <c r="CE185" s="91">
        <f t="shared" si="575"/>
        <v>0</v>
      </c>
      <c r="CF185" s="91">
        <f t="shared" si="576"/>
        <v>0</v>
      </c>
      <c r="CG185" s="91">
        <f t="shared" si="577"/>
        <v>0</v>
      </c>
      <c r="CH185" s="91">
        <f t="shared" si="559"/>
        <v>0</v>
      </c>
      <c r="CI185" s="91">
        <f t="shared" si="560"/>
        <v>0</v>
      </c>
      <c r="CJ185" s="91">
        <f t="shared" si="561"/>
        <v>0</v>
      </c>
      <c r="CK185" s="91">
        <f t="shared" si="562"/>
        <v>0</v>
      </c>
      <c r="CL185" s="91">
        <f t="shared" si="563"/>
        <v>0</v>
      </c>
      <c r="CM185" s="91">
        <f t="shared" si="564"/>
        <v>0</v>
      </c>
      <c r="CN185" s="91">
        <f t="shared" si="565"/>
        <v>0</v>
      </c>
      <c r="CO185" s="91">
        <f t="shared" si="566"/>
        <v>0</v>
      </c>
      <c r="CP185" s="91">
        <f t="shared" si="567"/>
        <v>0</v>
      </c>
      <c r="CQ185" s="91">
        <f t="shared" si="568"/>
        <v>0</v>
      </c>
      <c r="CR185" s="91">
        <f t="shared" si="569"/>
        <v>0</v>
      </c>
      <c r="CT185" s="91">
        <f t="shared" si="554"/>
        <v>0</v>
      </c>
      <c r="CV185" s="262">
        <f>'SS to Constituents'!Q185</f>
        <v>0</v>
      </c>
      <c r="CW185" s="264"/>
      <c r="CX185" s="285"/>
      <c r="CY185" s="285"/>
      <c r="CZ185" s="285"/>
      <c r="DA185" s="285"/>
      <c r="DB185" s="285"/>
      <c r="DC185" s="285"/>
      <c r="DD185" s="285"/>
      <c r="DE185" s="285"/>
      <c r="DF185" s="285"/>
      <c r="DG185" s="285"/>
      <c r="DH185" s="285"/>
      <c r="DI185" s="285"/>
      <c r="DJ185" s="285"/>
      <c r="DK185" s="285"/>
      <c r="DL185" s="285"/>
      <c r="DM185" s="285"/>
      <c r="DN185" s="285"/>
      <c r="DO185" s="285"/>
      <c r="DP185" s="285"/>
      <c r="DQ185" s="285"/>
      <c r="DR185" s="285"/>
      <c r="DS185" s="285"/>
      <c r="DT185" s="285"/>
      <c r="DU185" s="285"/>
      <c r="DV185" s="285"/>
      <c r="DW185" s="285"/>
      <c r="DX185" s="285"/>
      <c r="DY185" s="285"/>
      <c r="DZ185" s="285"/>
      <c r="EA185" s="285"/>
      <c r="EB185" s="285"/>
      <c r="EC185" s="285"/>
      <c r="ED185" s="285"/>
      <c r="EE185" s="285"/>
      <c r="EF185" s="285"/>
      <c r="EG185" s="285"/>
      <c r="EH185" s="285"/>
      <c r="EI185" s="285"/>
      <c r="EJ185" s="285"/>
      <c r="EK185" s="285"/>
      <c r="EL185" s="285"/>
      <c r="EM185" s="285"/>
      <c r="EN185" s="285"/>
      <c r="EO185" s="285"/>
      <c r="EP185" s="285"/>
      <c r="EQ185" s="285"/>
      <c r="ER185" s="285"/>
      <c r="ES185" s="285"/>
      <c r="ET185" s="285"/>
      <c r="EU185" s="285"/>
      <c r="EV185" s="285"/>
      <c r="EW185" s="285"/>
      <c r="EX185" s="285"/>
      <c r="EY185" s="285"/>
      <c r="EZ185" s="285"/>
      <c r="FA185" s="285"/>
      <c r="FB185" s="285"/>
      <c r="FC185" s="285"/>
      <c r="FD185" s="285"/>
      <c r="FE185" s="285"/>
      <c r="FG185" s="91">
        <f t="shared" si="555"/>
        <v>0</v>
      </c>
      <c r="FH185" s="91">
        <f t="shared" si="579"/>
        <v>0</v>
      </c>
      <c r="FI185" s="91">
        <f t="shared" si="580"/>
        <v>0</v>
      </c>
      <c r="FJ185" s="91">
        <f t="shared" si="581"/>
        <v>0</v>
      </c>
      <c r="FK185" s="91">
        <f t="shared" si="582"/>
        <v>0</v>
      </c>
      <c r="FL185" s="91">
        <f t="shared" si="583"/>
        <v>0</v>
      </c>
      <c r="FM185" s="91">
        <f t="shared" si="584"/>
        <v>0</v>
      </c>
      <c r="FN185" s="91">
        <f t="shared" si="585"/>
        <v>0</v>
      </c>
      <c r="FO185" s="91">
        <f t="shared" si="586"/>
        <v>0</v>
      </c>
      <c r="FP185" s="91">
        <f t="shared" si="587"/>
        <v>0</v>
      </c>
      <c r="FQ185" s="91">
        <f t="shared" si="588"/>
        <v>0</v>
      </c>
      <c r="FR185" s="91">
        <f t="shared" si="589"/>
        <v>0</v>
      </c>
      <c r="FS185" s="91">
        <f t="shared" si="590"/>
        <v>0</v>
      </c>
      <c r="FT185" s="91">
        <f t="shared" si="591"/>
        <v>0</v>
      </c>
      <c r="FU185" s="91">
        <f t="shared" si="592"/>
        <v>0</v>
      </c>
      <c r="FV185" s="91">
        <f t="shared" si="593"/>
        <v>0</v>
      </c>
      <c r="FW185" s="91">
        <f t="shared" si="578"/>
        <v>0</v>
      </c>
      <c r="FX185" s="91">
        <f t="shared" si="594"/>
        <v>0</v>
      </c>
      <c r="FY185" s="91">
        <f t="shared" si="595"/>
        <v>0</v>
      </c>
      <c r="FZ185" s="91">
        <f t="shared" si="596"/>
        <v>0</v>
      </c>
      <c r="GA185" s="91">
        <f t="shared" si="622"/>
        <v>0</v>
      </c>
      <c r="GB185" s="91">
        <f t="shared" si="623"/>
        <v>0</v>
      </c>
      <c r="GC185" s="91">
        <f t="shared" si="624"/>
        <v>0</v>
      </c>
      <c r="GD185" s="91">
        <f t="shared" si="625"/>
        <v>0</v>
      </c>
      <c r="GE185" s="91">
        <f t="shared" si="626"/>
        <v>0</v>
      </c>
      <c r="GF185" s="91">
        <f t="shared" si="627"/>
        <v>0</v>
      </c>
      <c r="GG185" s="91">
        <f t="shared" si="628"/>
        <v>0</v>
      </c>
      <c r="GH185" s="91">
        <f t="shared" si="629"/>
        <v>0</v>
      </c>
      <c r="GI185" s="91">
        <f t="shared" si="630"/>
        <v>0</v>
      </c>
      <c r="GJ185" s="91">
        <f t="shared" si="631"/>
        <v>0</v>
      </c>
      <c r="GK185" s="91">
        <f t="shared" si="632"/>
        <v>0</v>
      </c>
      <c r="GL185" s="91">
        <f t="shared" si="633"/>
        <v>0</v>
      </c>
      <c r="GM185" s="91">
        <f t="shared" si="634"/>
        <v>0</v>
      </c>
      <c r="GN185" s="91">
        <f t="shared" si="635"/>
        <v>0</v>
      </c>
      <c r="GO185" s="91">
        <f t="shared" si="636"/>
        <v>0</v>
      </c>
      <c r="GP185" s="91">
        <f t="shared" si="617"/>
        <v>0</v>
      </c>
      <c r="GQ185" s="91">
        <f t="shared" si="618"/>
        <v>0</v>
      </c>
      <c r="GR185" s="91">
        <f t="shared" si="619"/>
        <v>0</v>
      </c>
      <c r="GS185" s="91">
        <f t="shared" si="620"/>
        <v>0</v>
      </c>
      <c r="GT185" s="91">
        <f t="shared" si="621"/>
        <v>0</v>
      </c>
      <c r="GU185" s="91">
        <f t="shared" si="597"/>
        <v>0</v>
      </c>
      <c r="GV185" s="91">
        <f t="shared" si="598"/>
        <v>0</v>
      </c>
      <c r="GW185" s="91">
        <f t="shared" si="599"/>
        <v>0</v>
      </c>
      <c r="GX185" s="91">
        <f t="shared" si="600"/>
        <v>0</v>
      </c>
      <c r="GY185" s="91">
        <f t="shared" si="601"/>
        <v>0</v>
      </c>
      <c r="GZ185" s="91">
        <f t="shared" si="602"/>
        <v>0</v>
      </c>
      <c r="HA185" s="91">
        <f t="shared" si="603"/>
        <v>0</v>
      </c>
      <c r="HB185" s="91">
        <f t="shared" si="604"/>
        <v>0</v>
      </c>
      <c r="HC185" s="91">
        <f t="shared" si="605"/>
        <v>0</v>
      </c>
      <c r="HD185" s="91">
        <f t="shared" si="606"/>
        <v>0</v>
      </c>
      <c r="HE185" s="91">
        <f t="shared" si="607"/>
        <v>0</v>
      </c>
      <c r="HF185" s="91">
        <f t="shared" si="608"/>
        <v>0</v>
      </c>
      <c r="HG185" s="91">
        <f t="shared" si="609"/>
        <v>0</v>
      </c>
      <c r="HH185" s="91">
        <f t="shared" si="610"/>
        <v>0</v>
      </c>
      <c r="HI185" s="91">
        <f t="shared" si="611"/>
        <v>0</v>
      </c>
      <c r="HJ185" s="91">
        <f t="shared" si="612"/>
        <v>0</v>
      </c>
      <c r="HK185" s="91">
        <f t="shared" si="613"/>
        <v>0</v>
      </c>
      <c r="HL185" s="91">
        <f t="shared" si="614"/>
        <v>0</v>
      </c>
      <c r="HM185" s="91">
        <f t="shared" si="615"/>
        <v>0</v>
      </c>
      <c r="HN185" s="91">
        <f t="shared" si="616"/>
        <v>0</v>
      </c>
      <c r="HP185" s="91">
        <f t="shared" si="556"/>
        <v>0</v>
      </c>
      <c r="HR185" s="262">
        <f t="shared" si="557"/>
        <v>0.16652325372089846</v>
      </c>
      <c r="HS185" s="91">
        <f>HR185-'SS to Constituents'!F185</f>
        <v>-1.3473245073781783</v>
      </c>
      <c r="HV185" s="289" t="str">
        <f t="shared" si="558"/>
        <v>3.3.GTANC</v>
      </c>
      <c r="HW185" s="262">
        <f t="shared" si="435"/>
        <v>0.16652325372089846</v>
      </c>
      <c r="HX185" s="262">
        <f t="shared" si="436"/>
        <v>0</v>
      </c>
      <c r="HY185" s="262">
        <f t="shared" si="437"/>
        <v>0</v>
      </c>
      <c r="HZ185" s="262">
        <f t="shared" si="438"/>
        <v>0</v>
      </c>
      <c r="IA185" s="262">
        <f t="shared" si="439"/>
        <v>0</v>
      </c>
      <c r="IB185" s="262">
        <f t="shared" si="440"/>
        <v>0</v>
      </c>
      <c r="IC185" s="262">
        <f t="shared" si="441"/>
        <v>0</v>
      </c>
      <c r="ID185" s="262">
        <f t="shared" si="442"/>
        <v>0</v>
      </c>
      <c r="IE185" s="262">
        <f t="shared" si="443"/>
        <v>0</v>
      </c>
      <c r="IF185" s="262">
        <f t="shared" si="444"/>
        <v>0</v>
      </c>
      <c r="IG185" s="262">
        <f t="shared" si="445"/>
        <v>0</v>
      </c>
      <c r="IH185" s="262">
        <f t="shared" si="446"/>
        <v>0</v>
      </c>
      <c r="II185" s="262">
        <f t="shared" si="447"/>
        <v>0</v>
      </c>
      <c r="IJ185" s="262">
        <f t="shared" si="448"/>
        <v>0</v>
      </c>
      <c r="IK185" s="262">
        <f t="shared" si="449"/>
        <v>0</v>
      </c>
      <c r="IL185" s="262">
        <f t="shared" si="450"/>
        <v>0</v>
      </c>
      <c r="IM185" s="262">
        <f t="shared" si="451"/>
        <v>0</v>
      </c>
      <c r="IN185" s="262">
        <f t="shared" si="452"/>
        <v>0</v>
      </c>
      <c r="IO185" s="262">
        <f t="shared" si="453"/>
        <v>0</v>
      </c>
      <c r="IP185" s="262">
        <f t="shared" si="454"/>
        <v>0</v>
      </c>
      <c r="IQ185" s="262">
        <f t="shared" si="455"/>
        <v>0</v>
      </c>
      <c r="IR185" s="262">
        <f t="shared" si="456"/>
        <v>0</v>
      </c>
      <c r="IS185" s="262">
        <f t="shared" si="457"/>
        <v>0</v>
      </c>
      <c r="IT185" s="262">
        <f t="shared" si="458"/>
        <v>0</v>
      </c>
      <c r="IU185" s="262">
        <f t="shared" si="459"/>
        <v>0</v>
      </c>
      <c r="IV185" s="262">
        <f t="shared" si="460"/>
        <v>0</v>
      </c>
      <c r="IW185" s="262">
        <f t="shared" si="461"/>
        <v>0</v>
      </c>
      <c r="IX185" s="262">
        <f t="shared" si="462"/>
        <v>0</v>
      </c>
      <c r="IY185" s="262">
        <f t="shared" si="463"/>
        <v>0</v>
      </c>
      <c r="IZ185" s="262">
        <f t="shared" si="464"/>
        <v>0</v>
      </c>
      <c r="JA185" s="262">
        <f t="shared" si="465"/>
        <v>0</v>
      </c>
      <c r="JB185" s="262">
        <f t="shared" si="466"/>
        <v>0</v>
      </c>
      <c r="JC185" s="262">
        <f t="shared" si="467"/>
        <v>0</v>
      </c>
      <c r="JD185" s="262">
        <f t="shared" si="468"/>
        <v>0</v>
      </c>
      <c r="JE185" s="262">
        <f t="shared" si="469"/>
        <v>0</v>
      </c>
      <c r="JF185" s="262">
        <f t="shared" si="470"/>
        <v>0</v>
      </c>
      <c r="JG185" s="262">
        <f t="shared" si="471"/>
        <v>0</v>
      </c>
      <c r="JH185" s="262">
        <f t="shared" si="472"/>
        <v>0</v>
      </c>
      <c r="JI185" s="262">
        <f t="shared" si="473"/>
        <v>0</v>
      </c>
      <c r="JJ185" s="262">
        <f t="shared" si="474"/>
        <v>0</v>
      </c>
      <c r="JK185" s="262">
        <f t="shared" si="475"/>
        <v>0</v>
      </c>
      <c r="JL185" s="262">
        <f t="shared" si="476"/>
        <v>0</v>
      </c>
      <c r="JM185" s="262">
        <f t="shared" si="477"/>
        <v>0</v>
      </c>
      <c r="JN185" s="262">
        <f t="shared" si="478"/>
        <v>0</v>
      </c>
      <c r="JO185" s="262">
        <f t="shared" si="479"/>
        <v>0</v>
      </c>
      <c r="JP185" s="262">
        <f t="shared" si="480"/>
        <v>0</v>
      </c>
      <c r="JQ185" s="262">
        <f t="shared" si="481"/>
        <v>0</v>
      </c>
      <c r="JR185" s="262">
        <f t="shared" si="482"/>
        <v>0</v>
      </c>
      <c r="JS185" s="262">
        <f t="shared" si="483"/>
        <v>0</v>
      </c>
      <c r="JT185" s="262">
        <f t="shared" si="484"/>
        <v>0</v>
      </c>
      <c r="JU185" s="262">
        <f t="shared" si="485"/>
        <v>0</v>
      </c>
      <c r="JV185" s="262">
        <f t="shared" si="486"/>
        <v>0</v>
      </c>
      <c r="JW185" s="262">
        <f t="shared" si="487"/>
        <v>0</v>
      </c>
      <c r="JX185" s="262">
        <f t="shared" si="488"/>
        <v>0</v>
      </c>
      <c r="JY185" s="262">
        <f t="shared" si="489"/>
        <v>0</v>
      </c>
      <c r="JZ185" s="262">
        <f t="shared" si="490"/>
        <v>0</v>
      </c>
      <c r="KA185" s="262">
        <f t="shared" si="491"/>
        <v>0</v>
      </c>
      <c r="KB185" s="262">
        <f t="shared" si="492"/>
        <v>0</v>
      </c>
      <c r="KC185" s="262">
        <f t="shared" si="493"/>
        <v>0</v>
      </c>
      <c r="KD185" s="262">
        <f t="shared" si="494"/>
        <v>0</v>
      </c>
      <c r="KE185" s="262">
        <f t="shared" si="495"/>
        <v>0</v>
      </c>
      <c r="KF185" s="262">
        <f t="shared" si="496"/>
        <v>0</v>
      </c>
      <c r="KG185" s="262">
        <f t="shared" si="497"/>
        <v>0</v>
      </c>
      <c r="KH185" s="262">
        <f t="shared" si="498"/>
        <v>0</v>
      </c>
      <c r="KI185" s="262">
        <f t="shared" si="499"/>
        <v>0</v>
      </c>
      <c r="KJ185" s="262">
        <f t="shared" si="500"/>
        <v>0</v>
      </c>
      <c r="KK185" s="262">
        <f t="shared" si="501"/>
        <v>0</v>
      </c>
      <c r="KL185" s="262">
        <f t="shared" si="502"/>
        <v>0</v>
      </c>
      <c r="KM185" s="262">
        <f t="shared" si="503"/>
        <v>0</v>
      </c>
      <c r="KN185" s="262">
        <f t="shared" si="504"/>
        <v>0</v>
      </c>
      <c r="KO185" s="262">
        <f t="shared" si="505"/>
        <v>0</v>
      </c>
      <c r="KP185" s="262">
        <f t="shared" si="506"/>
        <v>0</v>
      </c>
      <c r="KQ185" s="262">
        <f t="shared" si="507"/>
        <v>0</v>
      </c>
      <c r="KR185" s="262">
        <f t="shared" si="508"/>
        <v>0</v>
      </c>
      <c r="KS185" s="262">
        <f t="shared" si="509"/>
        <v>0</v>
      </c>
      <c r="KT185" s="262">
        <f t="shared" si="510"/>
        <v>0</v>
      </c>
      <c r="KU185" s="262">
        <f t="shared" si="511"/>
        <v>0</v>
      </c>
      <c r="KV185" s="262">
        <f t="shared" si="512"/>
        <v>0</v>
      </c>
      <c r="KW185" s="262">
        <f t="shared" si="513"/>
        <v>0</v>
      </c>
      <c r="KX185" s="262">
        <f t="shared" si="514"/>
        <v>0</v>
      </c>
      <c r="KY185" s="262">
        <f t="shared" si="515"/>
        <v>0</v>
      </c>
      <c r="KZ185" s="262">
        <f t="shared" si="516"/>
        <v>0</v>
      </c>
      <c r="LA185" s="262">
        <f t="shared" si="517"/>
        <v>0</v>
      </c>
      <c r="LB185" s="262">
        <f t="shared" si="518"/>
        <v>0</v>
      </c>
      <c r="LC185" s="262">
        <f t="shared" si="519"/>
        <v>0</v>
      </c>
      <c r="LD185" s="262">
        <f t="shared" si="520"/>
        <v>0</v>
      </c>
      <c r="LE185" s="262">
        <f t="shared" si="521"/>
        <v>0</v>
      </c>
      <c r="LF185" s="262">
        <f t="shared" si="522"/>
        <v>0</v>
      </c>
      <c r="LG185" s="262">
        <f t="shared" si="523"/>
        <v>0</v>
      </c>
      <c r="LH185" s="262">
        <f t="shared" si="524"/>
        <v>0</v>
      </c>
      <c r="LI185" s="262">
        <f t="shared" si="525"/>
        <v>0</v>
      </c>
      <c r="LJ185" s="262">
        <f t="shared" si="526"/>
        <v>0</v>
      </c>
      <c r="LK185" s="262">
        <f t="shared" si="527"/>
        <v>0</v>
      </c>
      <c r="LL185" s="262">
        <f t="shared" si="528"/>
        <v>0</v>
      </c>
    </row>
    <row r="186" spans="2:324" ht="39.950000000000003" hidden="1" customHeight="1" x14ac:dyDescent="0.25">
      <c r="B186" s="5">
        <v>3.3</v>
      </c>
      <c r="C186" s="68" t="s">
        <v>59</v>
      </c>
      <c r="D186" s="5" t="s">
        <v>76</v>
      </c>
      <c r="F186" s="262">
        <f>'SS to Constituents'!N186</f>
        <v>0</v>
      </c>
      <c r="H186" s="262">
        <f>'SS to Constituents'!O186</f>
        <v>0</v>
      </c>
      <c r="I186" s="264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X186" s="91">
        <f t="shared" si="529"/>
        <v>0</v>
      </c>
      <c r="Y186" s="91">
        <f t="shared" si="530"/>
        <v>0</v>
      </c>
      <c r="Z186" s="91">
        <f t="shared" si="531"/>
        <v>0</v>
      </c>
      <c r="AA186" s="91">
        <f t="shared" si="532"/>
        <v>0</v>
      </c>
      <c r="AB186" s="91">
        <f t="shared" si="533"/>
        <v>0</v>
      </c>
      <c r="AC186" s="91">
        <f t="shared" si="534"/>
        <v>0</v>
      </c>
      <c r="AD186" s="91">
        <f t="shared" si="535"/>
        <v>0</v>
      </c>
      <c r="AE186" s="91">
        <f t="shared" si="536"/>
        <v>0</v>
      </c>
      <c r="AF186" s="91">
        <f t="shared" si="537"/>
        <v>0</v>
      </c>
      <c r="AG186" s="91">
        <f t="shared" si="538"/>
        <v>0</v>
      </c>
      <c r="AH186" s="91">
        <f t="shared" si="539"/>
        <v>0</v>
      </c>
      <c r="AI186" s="91">
        <f t="shared" si="540"/>
        <v>0</v>
      </c>
      <c r="AJ186" s="91">
        <f t="shared" si="541"/>
        <v>0</v>
      </c>
      <c r="AL186" s="91">
        <f t="shared" si="542"/>
        <v>0</v>
      </c>
      <c r="AM186" s="91">
        <f t="shared" si="543"/>
        <v>0</v>
      </c>
      <c r="AN186" s="91">
        <f t="shared" si="544"/>
        <v>0</v>
      </c>
      <c r="AO186" s="91">
        <f t="shared" si="545"/>
        <v>0</v>
      </c>
      <c r="AP186" s="91">
        <f t="shared" si="546"/>
        <v>0</v>
      </c>
      <c r="AR186" s="91">
        <f t="shared" si="547"/>
        <v>0</v>
      </c>
      <c r="AS186" s="91">
        <f t="shared" si="548"/>
        <v>0</v>
      </c>
      <c r="AT186" s="91">
        <f t="shared" si="549"/>
        <v>0</v>
      </c>
      <c r="AV186" s="91">
        <f t="shared" si="550"/>
        <v>0</v>
      </c>
      <c r="AX186" s="91">
        <f t="shared" si="551"/>
        <v>0</v>
      </c>
      <c r="AZ186" s="91">
        <f t="shared" si="552"/>
        <v>0</v>
      </c>
      <c r="BB186" s="262">
        <f>'SS to Constituents'!P186</f>
        <v>0</v>
      </c>
      <c r="BC186" s="264"/>
      <c r="BD186" s="285"/>
      <c r="BE186" s="285"/>
      <c r="BF186" s="285"/>
      <c r="BG186" s="285"/>
      <c r="BH186" s="285"/>
      <c r="BI186" s="285"/>
      <c r="BJ186" s="285"/>
      <c r="BK186" s="285"/>
      <c r="BL186" s="285"/>
      <c r="BM186" s="285"/>
      <c r="BN186" s="285"/>
      <c r="BO186" s="285"/>
      <c r="BP186" s="285"/>
      <c r="BQ186" s="285"/>
      <c r="BR186" s="285"/>
      <c r="BS186" s="285"/>
      <c r="BT186" s="285"/>
      <c r="BU186" s="285"/>
      <c r="BV186" s="285"/>
      <c r="BW186" s="285"/>
      <c r="BY186" s="91">
        <f t="shared" si="553"/>
        <v>0</v>
      </c>
      <c r="BZ186" s="91">
        <f t="shared" si="570"/>
        <v>0</v>
      </c>
      <c r="CA186" s="91">
        <f t="shared" si="571"/>
        <v>0</v>
      </c>
      <c r="CB186" s="91">
        <f t="shared" si="572"/>
        <v>0</v>
      </c>
      <c r="CC186" s="91">
        <f t="shared" si="573"/>
        <v>0</v>
      </c>
      <c r="CD186" s="91">
        <f t="shared" si="574"/>
        <v>0</v>
      </c>
      <c r="CE186" s="91">
        <f t="shared" si="575"/>
        <v>0</v>
      </c>
      <c r="CF186" s="91">
        <f t="shared" si="576"/>
        <v>0</v>
      </c>
      <c r="CG186" s="91">
        <f t="shared" si="577"/>
        <v>0</v>
      </c>
      <c r="CH186" s="91">
        <f t="shared" si="559"/>
        <v>0</v>
      </c>
      <c r="CI186" s="91">
        <f t="shared" si="560"/>
        <v>0</v>
      </c>
      <c r="CJ186" s="91">
        <f t="shared" si="561"/>
        <v>0</v>
      </c>
      <c r="CK186" s="91">
        <f t="shared" si="562"/>
        <v>0</v>
      </c>
      <c r="CL186" s="91">
        <f t="shared" si="563"/>
        <v>0</v>
      </c>
      <c r="CM186" s="91">
        <f t="shared" si="564"/>
        <v>0</v>
      </c>
      <c r="CN186" s="91">
        <f t="shared" si="565"/>
        <v>0</v>
      </c>
      <c r="CO186" s="91">
        <f t="shared" si="566"/>
        <v>0</v>
      </c>
      <c r="CP186" s="91">
        <f t="shared" si="567"/>
        <v>0</v>
      </c>
      <c r="CQ186" s="91">
        <f t="shared" si="568"/>
        <v>0</v>
      </c>
      <c r="CR186" s="91">
        <f t="shared" si="569"/>
        <v>0</v>
      </c>
      <c r="CT186" s="91">
        <f t="shared" si="554"/>
        <v>0</v>
      </c>
      <c r="CV186" s="262">
        <f>'SS to Constituents'!Q186</f>
        <v>0</v>
      </c>
      <c r="CW186" s="264"/>
      <c r="CX186" s="285"/>
      <c r="CY186" s="285"/>
      <c r="CZ186" s="285"/>
      <c r="DA186" s="285"/>
      <c r="DB186" s="285"/>
      <c r="DC186" s="285"/>
      <c r="DD186" s="285"/>
      <c r="DE186" s="285"/>
      <c r="DF186" s="285"/>
      <c r="DG186" s="285"/>
      <c r="DH186" s="285"/>
      <c r="DI186" s="285"/>
      <c r="DJ186" s="285"/>
      <c r="DK186" s="285"/>
      <c r="DL186" s="285"/>
      <c r="DM186" s="285"/>
      <c r="DN186" s="285"/>
      <c r="DO186" s="285"/>
      <c r="DP186" s="285"/>
      <c r="DQ186" s="285"/>
      <c r="DR186" s="285"/>
      <c r="DS186" s="285"/>
      <c r="DT186" s="285"/>
      <c r="DU186" s="285"/>
      <c r="DV186" s="285"/>
      <c r="DW186" s="285"/>
      <c r="DX186" s="285"/>
      <c r="DY186" s="285"/>
      <c r="DZ186" s="285"/>
      <c r="EA186" s="285"/>
      <c r="EB186" s="285"/>
      <c r="EC186" s="285"/>
      <c r="ED186" s="285"/>
      <c r="EE186" s="285"/>
      <c r="EF186" s="285"/>
      <c r="EG186" s="285"/>
      <c r="EH186" s="285"/>
      <c r="EI186" s="285"/>
      <c r="EJ186" s="285"/>
      <c r="EK186" s="285"/>
      <c r="EL186" s="285"/>
      <c r="EM186" s="285"/>
      <c r="EN186" s="285"/>
      <c r="EO186" s="285"/>
      <c r="EP186" s="285"/>
      <c r="EQ186" s="285"/>
      <c r="ER186" s="285"/>
      <c r="ES186" s="285"/>
      <c r="ET186" s="285"/>
      <c r="EU186" s="285"/>
      <c r="EV186" s="285"/>
      <c r="EW186" s="285"/>
      <c r="EX186" s="285"/>
      <c r="EY186" s="285"/>
      <c r="EZ186" s="285"/>
      <c r="FA186" s="285"/>
      <c r="FB186" s="285"/>
      <c r="FC186" s="285"/>
      <c r="FD186" s="285"/>
      <c r="FE186" s="285"/>
      <c r="FG186" s="91">
        <f t="shared" si="555"/>
        <v>0</v>
      </c>
      <c r="FH186" s="91">
        <f t="shared" si="579"/>
        <v>0</v>
      </c>
      <c r="FI186" s="91">
        <f t="shared" si="580"/>
        <v>0</v>
      </c>
      <c r="FJ186" s="91">
        <f t="shared" si="581"/>
        <v>0</v>
      </c>
      <c r="FK186" s="91">
        <f t="shared" si="582"/>
        <v>0</v>
      </c>
      <c r="FL186" s="91">
        <f t="shared" si="583"/>
        <v>0</v>
      </c>
      <c r="FM186" s="91">
        <f t="shared" si="584"/>
        <v>0</v>
      </c>
      <c r="FN186" s="91">
        <f t="shared" si="585"/>
        <v>0</v>
      </c>
      <c r="FO186" s="91">
        <f t="shared" si="586"/>
        <v>0</v>
      </c>
      <c r="FP186" s="91">
        <f t="shared" si="587"/>
        <v>0</v>
      </c>
      <c r="FQ186" s="91">
        <f t="shared" si="588"/>
        <v>0</v>
      </c>
      <c r="FR186" s="91">
        <f t="shared" si="589"/>
        <v>0</v>
      </c>
      <c r="FS186" s="91">
        <f t="shared" si="590"/>
        <v>0</v>
      </c>
      <c r="FT186" s="91">
        <f t="shared" si="591"/>
        <v>0</v>
      </c>
      <c r="FU186" s="91">
        <f t="shared" si="592"/>
        <v>0</v>
      </c>
      <c r="FV186" s="91">
        <f t="shared" si="593"/>
        <v>0</v>
      </c>
      <c r="FW186" s="91">
        <f t="shared" si="578"/>
        <v>0</v>
      </c>
      <c r="FX186" s="91">
        <f t="shared" si="594"/>
        <v>0</v>
      </c>
      <c r="FY186" s="91">
        <f t="shared" si="595"/>
        <v>0</v>
      </c>
      <c r="FZ186" s="91">
        <f t="shared" si="596"/>
        <v>0</v>
      </c>
      <c r="GA186" s="91">
        <f t="shared" si="622"/>
        <v>0</v>
      </c>
      <c r="GB186" s="91">
        <f t="shared" si="623"/>
        <v>0</v>
      </c>
      <c r="GC186" s="91">
        <f t="shared" si="624"/>
        <v>0</v>
      </c>
      <c r="GD186" s="91">
        <f t="shared" si="625"/>
        <v>0</v>
      </c>
      <c r="GE186" s="91">
        <f t="shared" si="626"/>
        <v>0</v>
      </c>
      <c r="GF186" s="91">
        <f t="shared" si="627"/>
        <v>0</v>
      </c>
      <c r="GG186" s="91">
        <f t="shared" si="628"/>
        <v>0</v>
      </c>
      <c r="GH186" s="91">
        <f t="shared" si="629"/>
        <v>0</v>
      </c>
      <c r="GI186" s="91">
        <f t="shared" si="630"/>
        <v>0</v>
      </c>
      <c r="GJ186" s="91">
        <f t="shared" si="631"/>
        <v>0</v>
      </c>
      <c r="GK186" s="91">
        <f t="shared" si="632"/>
        <v>0</v>
      </c>
      <c r="GL186" s="91">
        <f t="shared" si="633"/>
        <v>0</v>
      </c>
      <c r="GM186" s="91">
        <f t="shared" si="634"/>
        <v>0</v>
      </c>
      <c r="GN186" s="91">
        <f t="shared" si="635"/>
        <v>0</v>
      </c>
      <c r="GO186" s="91">
        <f t="shared" si="636"/>
        <v>0</v>
      </c>
      <c r="GP186" s="91">
        <f t="shared" si="617"/>
        <v>0</v>
      </c>
      <c r="GQ186" s="91">
        <f t="shared" si="618"/>
        <v>0</v>
      </c>
      <c r="GR186" s="91">
        <f t="shared" si="619"/>
        <v>0</v>
      </c>
      <c r="GS186" s="91">
        <f t="shared" si="620"/>
        <v>0</v>
      </c>
      <c r="GT186" s="91">
        <f t="shared" si="621"/>
        <v>0</v>
      </c>
      <c r="GU186" s="91">
        <f t="shared" si="597"/>
        <v>0</v>
      </c>
      <c r="GV186" s="91">
        <f t="shared" si="598"/>
        <v>0</v>
      </c>
      <c r="GW186" s="91">
        <f t="shared" si="599"/>
        <v>0</v>
      </c>
      <c r="GX186" s="91">
        <f t="shared" si="600"/>
        <v>0</v>
      </c>
      <c r="GY186" s="91">
        <f t="shared" si="601"/>
        <v>0</v>
      </c>
      <c r="GZ186" s="91">
        <f t="shared" si="602"/>
        <v>0</v>
      </c>
      <c r="HA186" s="91">
        <f t="shared" si="603"/>
        <v>0</v>
      </c>
      <c r="HB186" s="91">
        <f t="shared" si="604"/>
        <v>0</v>
      </c>
      <c r="HC186" s="91">
        <f t="shared" si="605"/>
        <v>0</v>
      </c>
      <c r="HD186" s="91">
        <f t="shared" si="606"/>
        <v>0</v>
      </c>
      <c r="HE186" s="91">
        <f t="shared" si="607"/>
        <v>0</v>
      </c>
      <c r="HF186" s="91">
        <f t="shared" si="608"/>
        <v>0</v>
      </c>
      <c r="HG186" s="91">
        <f t="shared" si="609"/>
        <v>0</v>
      </c>
      <c r="HH186" s="91">
        <f t="shared" si="610"/>
        <v>0</v>
      </c>
      <c r="HI186" s="91">
        <f t="shared" si="611"/>
        <v>0</v>
      </c>
      <c r="HJ186" s="91">
        <f t="shared" si="612"/>
        <v>0</v>
      </c>
      <c r="HK186" s="91">
        <f t="shared" si="613"/>
        <v>0</v>
      </c>
      <c r="HL186" s="91">
        <f t="shared" si="614"/>
        <v>0</v>
      </c>
      <c r="HM186" s="91">
        <f t="shared" si="615"/>
        <v>0</v>
      </c>
      <c r="HN186" s="91">
        <f t="shared" si="616"/>
        <v>0</v>
      </c>
      <c r="HP186" s="91">
        <f t="shared" si="556"/>
        <v>0</v>
      </c>
      <c r="HR186" s="262">
        <f t="shared" si="557"/>
        <v>0</v>
      </c>
      <c r="HS186" s="91">
        <f>HR186-'SS to Constituents'!F186</f>
        <v>0</v>
      </c>
      <c r="HV186" s="289" t="str">
        <f t="shared" si="558"/>
        <v>3.3.IGTAC</v>
      </c>
      <c r="HW186" s="262">
        <f t="shared" si="435"/>
        <v>0</v>
      </c>
      <c r="HX186" s="262">
        <f t="shared" si="436"/>
        <v>0</v>
      </c>
      <c r="HY186" s="262">
        <f t="shared" si="437"/>
        <v>0</v>
      </c>
      <c r="HZ186" s="262">
        <f t="shared" si="438"/>
        <v>0</v>
      </c>
      <c r="IA186" s="262">
        <f t="shared" si="439"/>
        <v>0</v>
      </c>
      <c r="IB186" s="262">
        <f t="shared" si="440"/>
        <v>0</v>
      </c>
      <c r="IC186" s="262">
        <f t="shared" si="441"/>
        <v>0</v>
      </c>
      <c r="ID186" s="262">
        <f t="shared" si="442"/>
        <v>0</v>
      </c>
      <c r="IE186" s="262">
        <f t="shared" si="443"/>
        <v>0</v>
      </c>
      <c r="IF186" s="262">
        <f t="shared" si="444"/>
        <v>0</v>
      </c>
      <c r="IG186" s="262">
        <f t="shared" si="445"/>
        <v>0</v>
      </c>
      <c r="IH186" s="262">
        <f t="shared" si="446"/>
        <v>0</v>
      </c>
      <c r="II186" s="262">
        <f t="shared" si="447"/>
        <v>0</v>
      </c>
      <c r="IJ186" s="262">
        <f t="shared" si="448"/>
        <v>0</v>
      </c>
      <c r="IK186" s="262">
        <f t="shared" si="449"/>
        <v>0</v>
      </c>
      <c r="IL186" s="262">
        <f t="shared" si="450"/>
        <v>0</v>
      </c>
      <c r="IM186" s="262">
        <f t="shared" si="451"/>
        <v>0</v>
      </c>
      <c r="IN186" s="262">
        <f t="shared" si="452"/>
        <v>0</v>
      </c>
      <c r="IO186" s="262">
        <f t="shared" si="453"/>
        <v>0</v>
      </c>
      <c r="IP186" s="262">
        <f t="shared" si="454"/>
        <v>0</v>
      </c>
      <c r="IQ186" s="262">
        <f t="shared" si="455"/>
        <v>0</v>
      </c>
      <c r="IR186" s="262">
        <f t="shared" si="456"/>
        <v>0</v>
      </c>
      <c r="IS186" s="262">
        <f t="shared" si="457"/>
        <v>0</v>
      </c>
      <c r="IT186" s="262">
        <f t="shared" si="458"/>
        <v>0</v>
      </c>
      <c r="IU186" s="262">
        <f t="shared" si="459"/>
        <v>0</v>
      </c>
      <c r="IV186" s="262">
        <f t="shared" si="460"/>
        <v>0</v>
      </c>
      <c r="IW186" s="262">
        <f t="shared" si="461"/>
        <v>0</v>
      </c>
      <c r="IX186" s="262">
        <f t="shared" si="462"/>
        <v>0</v>
      </c>
      <c r="IY186" s="262">
        <f t="shared" si="463"/>
        <v>0</v>
      </c>
      <c r="IZ186" s="262">
        <f t="shared" si="464"/>
        <v>0</v>
      </c>
      <c r="JA186" s="262">
        <f t="shared" si="465"/>
        <v>0</v>
      </c>
      <c r="JB186" s="262">
        <f t="shared" si="466"/>
        <v>0</v>
      </c>
      <c r="JC186" s="262">
        <f t="shared" si="467"/>
        <v>0</v>
      </c>
      <c r="JD186" s="262">
        <f t="shared" si="468"/>
        <v>0</v>
      </c>
      <c r="JE186" s="262">
        <f t="shared" si="469"/>
        <v>0</v>
      </c>
      <c r="JF186" s="262">
        <f t="shared" si="470"/>
        <v>0</v>
      </c>
      <c r="JG186" s="262">
        <f t="shared" si="471"/>
        <v>0</v>
      </c>
      <c r="JH186" s="262">
        <f t="shared" si="472"/>
        <v>0</v>
      </c>
      <c r="JI186" s="262">
        <f t="shared" si="473"/>
        <v>0</v>
      </c>
      <c r="JJ186" s="262">
        <f t="shared" si="474"/>
        <v>0</v>
      </c>
      <c r="JK186" s="262">
        <f t="shared" si="475"/>
        <v>0</v>
      </c>
      <c r="JL186" s="262">
        <f t="shared" si="476"/>
        <v>0</v>
      </c>
      <c r="JM186" s="262">
        <f t="shared" si="477"/>
        <v>0</v>
      </c>
      <c r="JN186" s="262">
        <f t="shared" si="478"/>
        <v>0</v>
      </c>
      <c r="JO186" s="262">
        <f t="shared" si="479"/>
        <v>0</v>
      </c>
      <c r="JP186" s="262">
        <f t="shared" si="480"/>
        <v>0</v>
      </c>
      <c r="JQ186" s="262">
        <f t="shared" si="481"/>
        <v>0</v>
      </c>
      <c r="JR186" s="262">
        <f t="shared" si="482"/>
        <v>0</v>
      </c>
      <c r="JS186" s="262">
        <f t="shared" si="483"/>
        <v>0</v>
      </c>
      <c r="JT186" s="262">
        <f t="shared" si="484"/>
        <v>0</v>
      </c>
      <c r="JU186" s="262">
        <f t="shared" si="485"/>
        <v>0</v>
      </c>
      <c r="JV186" s="262">
        <f t="shared" si="486"/>
        <v>0</v>
      </c>
      <c r="JW186" s="262">
        <f t="shared" si="487"/>
        <v>0</v>
      </c>
      <c r="JX186" s="262">
        <f t="shared" si="488"/>
        <v>0</v>
      </c>
      <c r="JY186" s="262">
        <f t="shared" si="489"/>
        <v>0</v>
      </c>
      <c r="JZ186" s="262">
        <f t="shared" si="490"/>
        <v>0</v>
      </c>
      <c r="KA186" s="262">
        <f t="shared" si="491"/>
        <v>0</v>
      </c>
      <c r="KB186" s="262">
        <f t="shared" si="492"/>
        <v>0</v>
      </c>
      <c r="KC186" s="262">
        <f t="shared" si="493"/>
        <v>0</v>
      </c>
      <c r="KD186" s="262">
        <f t="shared" si="494"/>
        <v>0</v>
      </c>
      <c r="KE186" s="262">
        <f t="shared" si="495"/>
        <v>0</v>
      </c>
      <c r="KF186" s="262">
        <f t="shared" si="496"/>
        <v>0</v>
      </c>
      <c r="KG186" s="262">
        <f t="shared" si="497"/>
        <v>0</v>
      </c>
      <c r="KH186" s="262">
        <f t="shared" si="498"/>
        <v>0</v>
      </c>
      <c r="KI186" s="262">
        <f t="shared" si="499"/>
        <v>0</v>
      </c>
      <c r="KJ186" s="262">
        <f t="shared" si="500"/>
        <v>0</v>
      </c>
      <c r="KK186" s="262">
        <f t="shared" si="501"/>
        <v>0</v>
      </c>
      <c r="KL186" s="262">
        <f t="shared" si="502"/>
        <v>0</v>
      </c>
      <c r="KM186" s="262">
        <f t="shared" si="503"/>
        <v>0</v>
      </c>
      <c r="KN186" s="262">
        <f t="shared" si="504"/>
        <v>0</v>
      </c>
      <c r="KO186" s="262">
        <f t="shared" si="505"/>
        <v>0</v>
      </c>
      <c r="KP186" s="262">
        <f t="shared" si="506"/>
        <v>0</v>
      </c>
      <c r="KQ186" s="262">
        <f t="shared" si="507"/>
        <v>0</v>
      </c>
      <c r="KR186" s="262">
        <f t="shared" si="508"/>
        <v>0</v>
      </c>
      <c r="KS186" s="262">
        <f t="shared" si="509"/>
        <v>0</v>
      </c>
      <c r="KT186" s="262">
        <f t="shared" si="510"/>
        <v>0</v>
      </c>
      <c r="KU186" s="262">
        <f t="shared" si="511"/>
        <v>0</v>
      </c>
      <c r="KV186" s="262">
        <f t="shared" si="512"/>
        <v>0</v>
      </c>
      <c r="KW186" s="262">
        <f t="shared" si="513"/>
        <v>0</v>
      </c>
      <c r="KX186" s="262">
        <f t="shared" si="514"/>
        <v>0</v>
      </c>
      <c r="KY186" s="262">
        <f t="shared" si="515"/>
        <v>0</v>
      </c>
      <c r="KZ186" s="262">
        <f t="shared" si="516"/>
        <v>0</v>
      </c>
      <c r="LA186" s="262">
        <f t="shared" si="517"/>
        <v>0</v>
      </c>
      <c r="LB186" s="262">
        <f t="shared" si="518"/>
        <v>0</v>
      </c>
      <c r="LC186" s="262">
        <f t="shared" si="519"/>
        <v>0</v>
      </c>
      <c r="LD186" s="262">
        <f t="shared" si="520"/>
        <v>0</v>
      </c>
      <c r="LE186" s="262">
        <f t="shared" si="521"/>
        <v>0</v>
      </c>
      <c r="LF186" s="262">
        <f t="shared" si="522"/>
        <v>0</v>
      </c>
      <c r="LG186" s="262">
        <f t="shared" si="523"/>
        <v>0</v>
      </c>
      <c r="LH186" s="262">
        <f t="shared" si="524"/>
        <v>0</v>
      </c>
      <c r="LI186" s="262">
        <f t="shared" si="525"/>
        <v>0</v>
      </c>
      <c r="LJ186" s="262">
        <f t="shared" si="526"/>
        <v>0</v>
      </c>
      <c r="LK186" s="262">
        <f t="shared" si="527"/>
        <v>0</v>
      </c>
      <c r="LL186" s="262">
        <f t="shared" si="528"/>
        <v>0</v>
      </c>
    </row>
    <row r="187" spans="2:324" ht="39.950000000000003" hidden="1" customHeight="1" x14ac:dyDescent="0.25">
      <c r="B187" s="5">
        <v>3.3</v>
      </c>
      <c r="C187" s="68" t="s">
        <v>59</v>
      </c>
      <c r="D187" s="5" t="s">
        <v>77</v>
      </c>
      <c r="F187" s="262">
        <f>'SS to Constituents'!N187</f>
        <v>0</v>
      </c>
      <c r="H187" s="262">
        <f>'SS to Constituents'!O187</f>
        <v>0</v>
      </c>
      <c r="I187" s="264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X187" s="91">
        <f t="shared" si="529"/>
        <v>0</v>
      </c>
      <c r="Y187" s="91">
        <f t="shared" si="530"/>
        <v>0</v>
      </c>
      <c r="Z187" s="91">
        <f t="shared" si="531"/>
        <v>0</v>
      </c>
      <c r="AA187" s="91">
        <f t="shared" si="532"/>
        <v>0</v>
      </c>
      <c r="AB187" s="91">
        <f t="shared" si="533"/>
        <v>0</v>
      </c>
      <c r="AC187" s="91">
        <f t="shared" si="534"/>
        <v>0</v>
      </c>
      <c r="AD187" s="91">
        <f t="shared" si="535"/>
        <v>0</v>
      </c>
      <c r="AE187" s="91">
        <f t="shared" si="536"/>
        <v>0</v>
      </c>
      <c r="AF187" s="91">
        <f t="shared" si="537"/>
        <v>0</v>
      </c>
      <c r="AG187" s="91">
        <f t="shared" si="538"/>
        <v>0</v>
      </c>
      <c r="AH187" s="91">
        <f t="shared" si="539"/>
        <v>0</v>
      </c>
      <c r="AI187" s="91">
        <f t="shared" si="540"/>
        <v>0</v>
      </c>
      <c r="AJ187" s="91">
        <f t="shared" si="541"/>
        <v>0</v>
      </c>
      <c r="AL187" s="91">
        <f t="shared" si="542"/>
        <v>0</v>
      </c>
      <c r="AM187" s="91">
        <f t="shared" si="543"/>
        <v>0</v>
      </c>
      <c r="AN187" s="91">
        <f t="shared" si="544"/>
        <v>0</v>
      </c>
      <c r="AO187" s="91">
        <f t="shared" si="545"/>
        <v>0</v>
      </c>
      <c r="AP187" s="91">
        <f t="shared" si="546"/>
        <v>0</v>
      </c>
      <c r="AR187" s="91">
        <f t="shared" si="547"/>
        <v>0</v>
      </c>
      <c r="AS187" s="91">
        <f t="shared" si="548"/>
        <v>0</v>
      </c>
      <c r="AT187" s="91">
        <f t="shared" si="549"/>
        <v>0</v>
      </c>
      <c r="AV187" s="91">
        <f t="shared" si="550"/>
        <v>0</v>
      </c>
      <c r="AX187" s="91">
        <f t="shared" si="551"/>
        <v>0</v>
      </c>
      <c r="AZ187" s="91">
        <f t="shared" si="552"/>
        <v>0</v>
      </c>
      <c r="BB187" s="262">
        <f>'SS to Constituents'!P187</f>
        <v>0</v>
      </c>
      <c r="BC187" s="264"/>
      <c r="BD187" s="285"/>
      <c r="BE187" s="285"/>
      <c r="BF187" s="285"/>
      <c r="BG187" s="285"/>
      <c r="BH187" s="285"/>
      <c r="BI187" s="285"/>
      <c r="BJ187" s="285"/>
      <c r="BK187" s="285"/>
      <c r="BL187" s="285"/>
      <c r="BM187" s="285"/>
      <c r="BN187" s="285"/>
      <c r="BO187" s="285"/>
      <c r="BP187" s="285"/>
      <c r="BQ187" s="285"/>
      <c r="BR187" s="285"/>
      <c r="BS187" s="285"/>
      <c r="BT187" s="285"/>
      <c r="BU187" s="285"/>
      <c r="BV187" s="285"/>
      <c r="BW187" s="285"/>
      <c r="BY187" s="91">
        <f t="shared" si="553"/>
        <v>0</v>
      </c>
      <c r="BZ187" s="91">
        <f t="shared" si="570"/>
        <v>0</v>
      </c>
      <c r="CA187" s="91">
        <f t="shared" si="571"/>
        <v>0</v>
      </c>
      <c r="CB187" s="91">
        <f t="shared" si="572"/>
        <v>0</v>
      </c>
      <c r="CC187" s="91">
        <f t="shared" si="573"/>
        <v>0</v>
      </c>
      <c r="CD187" s="91">
        <f t="shared" si="574"/>
        <v>0</v>
      </c>
      <c r="CE187" s="91">
        <f t="shared" si="575"/>
        <v>0</v>
      </c>
      <c r="CF187" s="91">
        <f t="shared" si="576"/>
        <v>0</v>
      </c>
      <c r="CG187" s="91">
        <f t="shared" si="577"/>
        <v>0</v>
      </c>
      <c r="CH187" s="91">
        <f t="shared" si="559"/>
        <v>0</v>
      </c>
      <c r="CI187" s="91">
        <f t="shared" si="560"/>
        <v>0</v>
      </c>
      <c r="CJ187" s="91">
        <f t="shared" si="561"/>
        <v>0</v>
      </c>
      <c r="CK187" s="91">
        <f t="shared" si="562"/>
        <v>0</v>
      </c>
      <c r="CL187" s="91">
        <f t="shared" si="563"/>
        <v>0</v>
      </c>
      <c r="CM187" s="91">
        <f t="shared" si="564"/>
        <v>0</v>
      </c>
      <c r="CN187" s="91">
        <f t="shared" si="565"/>
        <v>0</v>
      </c>
      <c r="CO187" s="91">
        <f t="shared" si="566"/>
        <v>0</v>
      </c>
      <c r="CP187" s="91">
        <f t="shared" si="567"/>
        <v>0</v>
      </c>
      <c r="CQ187" s="91">
        <f t="shared" si="568"/>
        <v>0</v>
      </c>
      <c r="CR187" s="91">
        <f t="shared" si="569"/>
        <v>0</v>
      </c>
      <c r="CT187" s="91">
        <f t="shared" si="554"/>
        <v>0</v>
      </c>
      <c r="CV187" s="262">
        <f>'SS to Constituents'!Q187</f>
        <v>0</v>
      </c>
      <c r="CW187" s="264"/>
      <c r="CX187" s="285"/>
      <c r="CY187" s="285"/>
      <c r="CZ187" s="285"/>
      <c r="DA187" s="285"/>
      <c r="DB187" s="285"/>
      <c r="DC187" s="285"/>
      <c r="DD187" s="285"/>
      <c r="DE187" s="285"/>
      <c r="DF187" s="285"/>
      <c r="DG187" s="285"/>
      <c r="DH187" s="285"/>
      <c r="DI187" s="285"/>
      <c r="DJ187" s="285"/>
      <c r="DK187" s="285"/>
      <c r="DL187" s="285"/>
      <c r="DM187" s="285"/>
      <c r="DN187" s="285"/>
      <c r="DO187" s="285"/>
      <c r="DP187" s="285"/>
      <c r="DQ187" s="285"/>
      <c r="DR187" s="285"/>
      <c r="DS187" s="285"/>
      <c r="DT187" s="285"/>
      <c r="DU187" s="285"/>
      <c r="DV187" s="285"/>
      <c r="DW187" s="285"/>
      <c r="DX187" s="285"/>
      <c r="DY187" s="285"/>
      <c r="DZ187" s="285"/>
      <c r="EA187" s="285"/>
      <c r="EB187" s="285"/>
      <c r="EC187" s="285"/>
      <c r="ED187" s="285"/>
      <c r="EE187" s="285"/>
      <c r="EF187" s="285"/>
      <c r="EG187" s="285"/>
      <c r="EH187" s="285"/>
      <c r="EI187" s="285"/>
      <c r="EJ187" s="285"/>
      <c r="EK187" s="285"/>
      <c r="EL187" s="285"/>
      <c r="EM187" s="285"/>
      <c r="EN187" s="285"/>
      <c r="EO187" s="285"/>
      <c r="EP187" s="285"/>
      <c r="EQ187" s="285"/>
      <c r="ER187" s="285"/>
      <c r="ES187" s="285"/>
      <c r="ET187" s="285"/>
      <c r="EU187" s="285"/>
      <c r="EV187" s="285"/>
      <c r="EW187" s="285"/>
      <c r="EX187" s="285"/>
      <c r="EY187" s="285"/>
      <c r="EZ187" s="285"/>
      <c r="FA187" s="285"/>
      <c r="FB187" s="285"/>
      <c r="FC187" s="285"/>
      <c r="FD187" s="285"/>
      <c r="FE187" s="285"/>
      <c r="FG187" s="91">
        <f t="shared" si="555"/>
        <v>0</v>
      </c>
      <c r="FH187" s="91">
        <f t="shared" si="579"/>
        <v>0</v>
      </c>
      <c r="FI187" s="91">
        <f t="shared" si="580"/>
        <v>0</v>
      </c>
      <c r="FJ187" s="91">
        <f t="shared" si="581"/>
        <v>0</v>
      </c>
      <c r="FK187" s="91">
        <f t="shared" si="582"/>
        <v>0</v>
      </c>
      <c r="FL187" s="91">
        <f t="shared" si="583"/>
        <v>0</v>
      </c>
      <c r="FM187" s="91">
        <f t="shared" si="584"/>
        <v>0</v>
      </c>
      <c r="FN187" s="91">
        <f t="shared" si="585"/>
        <v>0</v>
      </c>
      <c r="FO187" s="91">
        <f t="shared" si="586"/>
        <v>0</v>
      </c>
      <c r="FP187" s="91">
        <f t="shared" si="587"/>
        <v>0</v>
      </c>
      <c r="FQ187" s="91">
        <f t="shared" si="588"/>
        <v>0</v>
      </c>
      <c r="FR187" s="91">
        <f t="shared" si="589"/>
        <v>0</v>
      </c>
      <c r="FS187" s="91">
        <f t="shared" si="590"/>
        <v>0</v>
      </c>
      <c r="FT187" s="91">
        <f t="shared" si="591"/>
        <v>0</v>
      </c>
      <c r="FU187" s="91">
        <f t="shared" si="592"/>
        <v>0</v>
      </c>
      <c r="FV187" s="91">
        <f t="shared" si="593"/>
        <v>0</v>
      </c>
      <c r="FW187" s="91">
        <f t="shared" si="578"/>
        <v>0</v>
      </c>
      <c r="FX187" s="91">
        <f t="shared" si="594"/>
        <v>0</v>
      </c>
      <c r="FY187" s="91">
        <f t="shared" si="595"/>
        <v>0</v>
      </c>
      <c r="FZ187" s="91">
        <f t="shared" si="596"/>
        <v>0</v>
      </c>
      <c r="GA187" s="91">
        <f t="shared" si="622"/>
        <v>0</v>
      </c>
      <c r="GB187" s="91">
        <f t="shared" si="623"/>
        <v>0</v>
      </c>
      <c r="GC187" s="91">
        <f t="shared" si="624"/>
        <v>0</v>
      </c>
      <c r="GD187" s="91">
        <f t="shared" si="625"/>
        <v>0</v>
      </c>
      <c r="GE187" s="91">
        <f t="shared" si="626"/>
        <v>0</v>
      </c>
      <c r="GF187" s="91">
        <f t="shared" si="627"/>
        <v>0</v>
      </c>
      <c r="GG187" s="91">
        <f t="shared" si="628"/>
        <v>0</v>
      </c>
      <c r="GH187" s="91">
        <f t="shared" si="629"/>
        <v>0</v>
      </c>
      <c r="GI187" s="91">
        <f t="shared" si="630"/>
        <v>0</v>
      </c>
      <c r="GJ187" s="91">
        <f t="shared" si="631"/>
        <v>0</v>
      </c>
      <c r="GK187" s="91">
        <f t="shared" si="632"/>
        <v>0</v>
      </c>
      <c r="GL187" s="91">
        <f t="shared" si="633"/>
        <v>0</v>
      </c>
      <c r="GM187" s="91">
        <f t="shared" si="634"/>
        <v>0</v>
      </c>
      <c r="GN187" s="91">
        <f t="shared" si="635"/>
        <v>0</v>
      </c>
      <c r="GO187" s="91">
        <f t="shared" si="636"/>
        <v>0</v>
      </c>
      <c r="GP187" s="91">
        <f t="shared" si="617"/>
        <v>0</v>
      </c>
      <c r="GQ187" s="91">
        <f t="shared" si="618"/>
        <v>0</v>
      </c>
      <c r="GR187" s="91">
        <f t="shared" si="619"/>
        <v>0</v>
      </c>
      <c r="GS187" s="91">
        <f t="shared" si="620"/>
        <v>0</v>
      </c>
      <c r="GT187" s="91">
        <f t="shared" si="621"/>
        <v>0</v>
      </c>
      <c r="GU187" s="91">
        <f t="shared" si="597"/>
        <v>0</v>
      </c>
      <c r="GV187" s="91">
        <f t="shared" si="598"/>
        <v>0</v>
      </c>
      <c r="GW187" s="91">
        <f t="shared" si="599"/>
        <v>0</v>
      </c>
      <c r="GX187" s="91">
        <f t="shared" si="600"/>
        <v>0</v>
      </c>
      <c r="GY187" s="91">
        <f t="shared" si="601"/>
        <v>0</v>
      </c>
      <c r="GZ187" s="91">
        <f t="shared" si="602"/>
        <v>0</v>
      </c>
      <c r="HA187" s="91">
        <f t="shared" si="603"/>
        <v>0</v>
      </c>
      <c r="HB187" s="91">
        <f t="shared" si="604"/>
        <v>0</v>
      </c>
      <c r="HC187" s="91">
        <f t="shared" si="605"/>
        <v>0</v>
      </c>
      <c r="HD187" s="91">
        <f t="shared" si="606"/>
        <v>0</v>
      </c>
      <c r="HE187" s="91">
        <f t="shared" si="607"/>
        <v>0</v>
      </c>
      <c r="HF187" s="91">
        <f t="shared" si="608"/>
        <v>0</v>
      </c>
      <c r="HG187" s="91">
        <f t="shared" si="609"/>
        <v>0</v>
      </c>
      <c r="HH187" s="91">
        <f t="shared" si="610"/>
        <v>0</v>
      </c>
      <c r="HI187" s="91">
        <f t="shared" si="611"/>
        <v>0</v>
      </c>
      <c r="HJ187" s="91">
        <f t="shared" si="612"/>
        <v>0</v>
      </c>
      <c r="HK187" s="91">
        <f t="shared" si="613"/>
        <v>0</v>
      </c>
      <c r="HL187" s="91">
        <f t="shared" si="614"/>
        <v>0</v>
      </c>
      <c r="HM187" s="91">
        <f t="shared" si="615"/>
        <v>0</v>
      </c>
      <c r="HN187" s="91">
        <f t="shared" si="616"/>
        <v>0</v>
      </c>
      <c r="HP187" s="91">
        <f t="shared" si="556"/>
        <v>0</v>
      </c>
      <c r="HR187" s="262">
        <f t="shared" si="557"/>
        <v>0</v>
      </c>
      <c r="HS187" s="91">
        <f>HR187-'SS to Constituents'!F187</f>
        <v>0</v>
      </c>
      <c r="HV187" s="289" t="str">
        <f t="shared" si="558"/>
        <v>3.3.IGTANC</v>
      </c>
      <c r="HW187" s="262">
        <f t="shared" si="435"/>
        <v>0</v>
      </c>
      <c r="HX187" s="262">
        <f t="shared" si="436"/>
        <v>0</v>
      </c>
      <c r="HY187" s="262">
        <f t="shared" si="437"/>
        <v>0</v>
      </c>
      <c r="HZ187" s="262">
        <f t="shared" si="438"/>
        <v>0</v>
      </c>
      <c r="IA187" s="262">
        <f t="shared" si="439"/>
        <v>0</v>
      </c>
      <c r="IB187" s="262">
        <f t="shared" si="440"/>
        <v>0</v>
      </c>
      <c r="IC187" s="262">
        <f t="shared" si="441"/>
        <v>0</v>
      </c>
      <c r="ID187" s="262">
        <f t="shared" si="442"/>
        <v>0</v>
      </c>
      <c r="IE187" s="262">
        <f t="shared" si="443"/>
        <v>0</v>
      </c>
      <c r="IF187" s="262">
        <f t="shared" si="444"/>
        <v>0</v>
      </c>
      <c r="IG187" s="262">
        <f t="shared" si="445"/>
        <v>0</v>
      </c>
      <c r="IH187" s="262">
        <f t="shared" si="446"/>
        <v>0</v>
      </c>
      <c r="II187" s="262">
        <f t="shared" si="447"/>
        <v>0</v>
      </c>
      <c r="IJ187" s="262">
        <f t="shared" si="448"/>
        <v>0</v>
      </c>
      <c r="IK187" s="262">
        <f t="shared" si="449"/>
        <v>0</v>
      </c>
      <c r="IL187" s="262">
        <f t="shared" si="450"/>
        <v>0</v>
      </c>
      <c r="IM187" s="262">
        <f t="shared" si="451"/>
        <v>0</v>
      </c>
      <c r="IN187" s="262">
        <f t="shared" si="452"/>
        <v>0</v>
      </c>
      <c r="IO187" s="262">
        <f t="shared" si="453"/>
        <v>0</v>
      </c>
      <c r="IP187" s="262">
        <f t="shared" si="454"/>
        <v>0</v>
      </c>
      <c r="IQ187" s="262">
        <f t="shared" si="455"/>
        <v>0</v>
      </c>
      <c r="IR187" s="262">
        <f t="shared" si="456"/>
        <v>0</v>
      </c>
      <c r="IS187" s="262">
        <f t="shared" si="457"/>
        <v>0</v>
      </c>
      <c r="IT187" s="262">
        <f t="shared" si="458"/>
        <v>0</v>
      </c>
      <c r="IU187" s="262">
        <f t="shared" si="459"/>
        <v>0</v>
      </c>
      <c r="IV187" s="262">
        <f t="shared" si="460"/>
        <v>0</v>
      </c>
      <c r="IW187" s="262">
        <f t="shared" si="461"/>
        <v>0</v>
      </c>
      <c r="IX187" s="262">
        <f t="shared" si="462"/>
        <v>0</v>
      </c>
      <c r="IY187" s="262">
        <f t="shared" si="463"/>
        <v>0</v>
      </c>
      <c r="IZ187" s="262">
        <f t="shared" si="464"/>
        <v>0</v>
      </c>
      <c r="JA187" s="262">
        <f t="shared" si="465"/>
        <v>0</v>
      </c>
      <c r="JB187" s="262">
        <f t="shared" si="466"/>
        <v>0</v>
      </c>
      <c r="JC187" s="262">
        <f t="shared" si="467"/>
        <v>0</v>
      </c>
      <c r="JD187" s="262">
        <f t="shared" si="468"/>
        <v>0</v>
      </c>
      <c r="JE187" s="262">
        <f t="shared" si="469"/>
        <v>0</v>
      </c>
      <c r="JF187" s="262">
        <f t="shared" si="470"/>
        <v>0</v>
      </c>
      <c r="JG187" s="262">
        <f t="shared" si="471"/>
        <v>0</v>
      </c>
      <c r="JH187" s="262">
        <f t="shared" si="472"/>
        <v>0</v>
      </c>
      <c r="JI187" s="262">
        <f t="shared" si="473"/>
        <v>0</v>
      </c>
      <c r="JJ187" s="262">
        <f t="shared" si="474"/>
        <v>0</v>
      </c>
      <c r="JK187" s="262">
        <f t="shared" si="475"/>
        <v>0</v>
      </c>
      <c r="JL187" s="262">
        <f t="shared" si="476"/>
        <v>0</v>
      </c>
      <c r="JM187" s="262">
        <f t="shared" si="477"/>
        <v>0</v>
      </c>
      <c r="JN187" s="262">
        <f t="shared" si="478"/>
        <v>0</v>
      </c>
      <c r="JO187" s="262">
        <f t="shared" si="479"/>
        <v>0</v>
      </c>
      <c r="JP187" s="262">
        <f t="shared" si="480"/>
        <v>0</v>
      </c>
      <c r="JQ187" s="262">
        <f t="shared" si="481"/>
        <v>0</v>
      </c>
      <c r="JR187" s="262">
        <f t="shared" si="482"/>
        <v>0</v>
      </c>
      <c r="JS187" s="262">
        <f t="shared" si="483"/>
        <v>0</v>
      </c>
      <c r="JT187" s="262">
        <f t="shared" si="484"/>
        <v>0</v>
      </c>
      <c r="JU187" s="262">
        <f t="shared" si="485"/>
        <v>0</v>
      </c>
      <c r="JV187" s="262">
        <f t="shared" si="486"/>
        <v>0</v>
      </c>
      <c r="JW187" s="262">
        <f t="shared" si="487"/>
        <v>0</v>
      </c>
      <c r="JX187" s="262">
        <f t="shared" si="488"/>
        <v>0</v>
      </c>
      <c r="JY187" s="262">
        <f t="shared" si="489"/>
        <v>0</v>
      </c>
      <c r="JZ187" s="262">
        <f t="shared" si="490"/>
        <v>0</v>
      </c>
      <c r="KA187" s="262">
        <f t="shared" si="491"/>
        <v>0</v>
      </c>
      <c r="KB187" s="262">
        <f t="shared" si="492"/>
        <v>0</v>
      </c>
      <c r="KC187" s="262">
        <f t="shared" si="493"/>
        <v>0</v>
      </c>
      <c r="KD187" s="262">
        <f t="shared" si="494"/>
        <v>0</v>
      </c>
      <c r="KE187" s="262">
        <f t="shared" si="495"/>
        <v>0</v>
      </c>
      <c r="KF187" s="262">
        <f t="shared" si="496"/>
        <v>0</v>
      </c>
      <c r="KG187" s="262">
        <f t="shared" si="497"/>
        <v>0</v>
      </c>
      <c r="KH187" s="262">
        <f t="shared" si="498"/>
        <v>0</v>
      </c>
      <c r="KI187" s="262">
        <f t="shared" si="499"/>
        <v>0</v>
      </c>
      <c r="KJ187" s="262">
        <f t="shared" si="500"/>
        <v>0</v>
      </c>
      <c r="KK187" s="262">
        <f t="shared" si="501"/>
        <v>0</v>
      </c>
      <c r="KL187" s="262">
        <f t="shared" si="502"/>
        <v>0</v>
      </c>
      <c r="KM187" s="262">
        <f t="shared" si="503"/>
        <v>0</v>
      </c>
      <c r="KN187" s="262">
        <f t="shared" si="504"/>
        <v>0</v>
      </c>
      <c r="KO187" s="262">
        <f t="shared" si="505"/>
        <v>0</v>
      </c>
      <c r="KP187" s="262">
        <f t="shared" si="506"/>
        <v>0</v>
      </c>
      <c r="KQ187" s="262">
        <f t="shared" si="507"/>
        <v>0</v>
      </c>
      <c r="KR187" s="262">
        <f t="shared" si="508"/>
        <v>0</v>
      </c>
      <c r="KS187" s="262">
        <f t="shared" si="509"/>
        <v>0</v>
      </c>
      <c r="KT187" s="262">
        <f t="shared" si="510"/>
        <v>0</v>
      </c>
      <c r="KU187" s="262">
        <f t="shared" si="511"/>
        <v>0</v>
      </c>
      <c r="KV187" s="262">
        <f t="shared" si="512"/>
        <v>0</v>
      </c>
      <c r="KW187" s="262">
        <f t="shared" si="513"/>
        <v>0</v>
      </c>
      <c r="KX187" s="262">
        <f t="shared" si="514"/>
        <v>0</v>
      </c>
      <c r="KY187" s="262">
        <f t="shared" si="515"/>
        <v>0</v>
      </c>
      <c r="KZ187" s="262">
        <f t="shared" si="516"/>
        <v>0</v>
      </c>
      <c r="LA187" s="262">
        <f t="shared" si="517"/>
        <v>0</v>
      </c>
      <c r="LB187" s="262">
        <f t="shared" si="518"/>
        <v>0</v>
      </c>
      <c r="LC187" s="262">
        <f t="shared" si="519"/>
        <v>0</v>
      </c>
      <c r="LD187" s="262">
        <f t="shared" si="520"/>
        <v>0</v>
      </c>
      <c r="LE187" s="262">
        <f t="shared" si="521"/>
        <v>0</v>
      </c>
      <c r="LF187" s="262">
        <f t="shared" si="522"/>
        <v>0</v>
      </c>
      <c r="LG187" s="262">
        <f t="shared" si="523"/>
        <v>0</v>
      </c>
      <c r="LH187" s="262">
        <f t="shared" si="524"/>
        <v>0</v>
      </c>
      <c r="LI187" s="262">
        <f t="shared" si="525"/>
        <v>0</v>
      </c>
      <c r="LJ187" s="262">
        <f t="shared" si="526"/>
        <v>0</v>
      </c>
      <c r="LK187" s="262">
        <f t="shared" si="527"/>
        <v>0</v>
      </c>
      <c r="LL187" s="262">
        <f t="shared" si="528"/>
        <v>0</v>
      </c>
    </row>
    <row r="188" spans="2:324" ht="39.950000000000003" hidden="1" customHeight="1" x14ac:dyDescent="0.25">
      <c r="B188" s="5">
        <v>3.3</v>
      </c>
      <c r="C188" s="68" t="s">
        <v>59</v>
      </c>
      <c r="D188" s="5" t="s">
        <v>79</v>
      </c>
      <c r="F188" s="262">
        <f>'SS to Constituents'!N188</f>
        <v>0</v>
      </c>
      <c r="H188" s="262">
        <f>'SS to Constituents'!O188</f>
        <v>0</v>
      </c>
      <c r="I188" s="264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X188" s="91">
        <f t="shared" si="529"/>
        <v>0</v>
      </c>
      <c r="Y188" s="91">
        <f t="shared" si="530"/>
        <v>0</v>
      </c>
      <c r="Z188" s="91">
        <f t="shared" si="531"/>
        <v>0</v>
      </c>
      <c r="AA188" s="91">
        <f t="shared" si="532"/>
        <v>0</v>
      </c>
      <c r="AB188" s="91">
        <f t="shared" si="533"/>
        <v>0</v>
      </c>
      <c r="AC188" s="91">
        <f t="shared" si="534"/>
        <v>0</v>
      </c>
      <c r="AD188" s="91">
        <f t="shared" si="535"/>
        <v>0</v>
      </c>
      <c r="AE188" s="91">
        <f t="shared" si="536"/>
        <v>0</v>
      </c>
      <c r="AF188" s="91">
        <f t="shared" si="537"/>
        <v>0</v>
      </c>
      <c r="AG188" s="91">
        <f t="shared" si="538"/>
        <v>0</v>
      </c>
      <c r="AH188" s="91">
        <f t="shared" si="539"/>
        <v>0</v>
      </c>
      <c r="AI188" s="91">
        <f t="shared" si="540"/>
        <v>0</v>
      </c>
      <c r="AJ188" s="91">
        <f t="shared" si="541"/>
        <v>0</v>
      </c>
      <c r="AL188" s="91">
        <f t="shared" si="542"/>
        <v>0</v>
      </c>
      <c r="AM188" s="91">
        <f t="shared" si="543"/>
        <v>0</v>
      </c>
      <c r="AN188" s="91">
        <f t="shared" si="544"/>
        <v>0</v>
      </c>
      <c r="AO188" s="91">
        <f t="shared" si="545"/>
        <v>0</v>
      </c>
      <c r="AP188" s="91">
        <f t="shared" si="546"/>
        <v>0</v>
      </c>
      <c r="AR188" s="91">
        <f t="shared" si="547"/>
        <v>0</v>
      </c>
      <c r="AS188" s="91">
        <f t="shared" si="548"/>
        <v>0</v>
      </c>
      <c r="AT188" s="91">
        <f t="shared" si="549"/>
        <v>0</v>
      </c>
      <c r="AV188" s="91">
        <f t="shared" si="550"/>
        <v>0</v>
      </c>
      <c r="AX188" s="91">
        <f t="shared" si="551"/>
        <v>0</v>
      </c>
      <c r="AZ188" s="91">
        <f t="shared" si="552"/>
        <v>0</v>
      </c>
      <c r="BB188" s="262">
        <f>'SS to Constituents'!P188</f>
        <v>0</v>
      </c>
      <c r="BC188" s="264"/>
      <c r="BD188" s="285"/>
      <c r="BE188" s="285"/>
      <c r="BF188" s="285"/>
      <c r="BG188" s="285"/>
      <c r="BH188" s="285"/>
      <c r="BI188" s="285"/>
      <c r="BJ188" s="285"/>
      <c r="BK188" s="285"/>
      <c r="BL188" s="285"/>
      <c r="BM188" s="285"/>
      <c r="BN188" s="285"/>
      <c r="BO188" s="285"/>
      <c r="BP188" s="285"/>
      <c r="BQ188" s="285"/>
      <c r="BR188" s="285"/>
      <c r="BS188" s="285"/>
      <c r="BT188" s="285"/>
      <c r="BU188" s="285"/>
      <c r="BV188" s="285"/>
      <c r="BW188" s="285"/>
      <c r="BY188" s="91">
        <f t="shared" si="553"/>
        <v>0</v>
      </c>
      <c r="BZ188" s="91">
        <f t="shared" si="570"/>
        <v>0</v>
      </c>
      <c r="CA188" s="91">
        <f t="shared" si="571"/>
        <v>0</v>
      </c>
      <c r="CB188" s="91">
        <f t="shared" si="572"/>
        <v>0</v>
      </c>
      <c r="CC188" s="91">
        <f t="shared" si="573"/>
        <v>0</v>
      </c>
      <c r="CD188" s="91">
        <f t="shared" si="574"/>
        <v>0</v>
      </c>
      <c r="CE188" s="91">
        <f t="shared" si="575"/>
        <v>0</v>
      </c>
      <c r="CF188" s="91">
        <f t="shared" si="576"/>
        <v>0</v>
      </c>
      <c r="CG188" s="91">
        <f t="shared" si="577"/>
        <v>0</v>
      </c>
      <c r="CH188" s="91">
        <f t="shared" si="559"/>
        <v>0</v>
      </c>
      <c r="CI188" s="91">
        <f t="shared" si="560"/>
        <v>0</v>
      </c>
      <c r="CJ188" s="91">
        <f t="shared" si="561"/>
        <v>0</v>
      </c>
      <c r="CK188" s="91">
        <f t="shared" si="562"/>
        <v>0</v>
      </c>
      <c r="CL188" s="91">
        <f t="shared" si="563"/>
        <v>0</v>
      </c>
      <c r="CM188" s="91">
        <f t="shared" si="564"/>
        <v>0</v>
      </c>
      <c r="CN188" s="91">
        <f t="shared" si="565"/>
        <v>0</v>
      </c>
      <c r="CO188" s="91">
        <f t="shared" si="566"/>
        <v>0</v>
      </c>
      <c r="CP188" s="91">
        <f t="shared" si="567"/>
        <v>0</v>
      </c>
      <c r="CQ188" s="91">
        <f t="shared" si="568"/>
        <v>0</v>
      </c>
      <c r="CR188" s="91">
        <f t="shared" si="569"/>
        <v>0</v>
      </c>
      <c r="CT188" s="91">
        <f t="shared" si="554"/>
        <v>0</v>
      </c>
      <c r="CV188" s="262">
        <f>'SS to Constituents'!Q188</f>
        <v>0</v>
      </c>
      <c r="CW188" s="264"/>
      <c r="CX188" s="285"/>
      <c r="CY188" s="285"/>
      <c r="CZ188" s="285"/>
      <c r="DA188" s="285"/>
      <c r="DB188" s="285"/>
      <c r="DC188" s="285"/>
      <c r="DD188" s="285"/>
      <c r="DE188" s="285"/>
      <c r="DF188" s="285"/>
      <c r="DG188" s="285"/>
      <c r="DH188" s="285"/>
      <c r="DI188" s="285"/>
      <c r="DJ188" s="285"/>
      <c r="DK188" s="285"/>
      <c r="DL188" s="285"/>
      <c r="DM188" s="285"/>
      <c r="DN188" s="285"/>
      <c r="DO188" s="285"/>
      <c r="DP188" s="285"/>
      <c r="DQ188" s="285"/>
      <c r="DR188" s="285"/>
      <c r="DS188" s="285"/>
      <c r="DT188" s="285"/>
      <c r="DU188" s="285"/>
      <c r="DV188" s="285"/>
      <c r="DW188" s="285"/>
      <c r="DX188" s="285"/>
      <c r="DY188" s="285"/>
      <c r="DZ188" s="285"/>
      <c r="EA188" s="285"/>
      <c r="EB188" s="285"/>
      <c r="EC188" s="285"/>
      <c r="ED188" s="285"/>
      <c r="EE188" s="285"/>
      <c r="EF188" s="285"/>
      <c r="EG188" s="285"/>
      <c r="EH188" s="285"/>
      <c r="EI188" s="285"/>
      <c r="EJ188" s="285"/>
      <c r="EK188" s="285"/>
      <c r="EL188" s="285"/>
      <c r="EM188" s="285"/>
      <c r="EN188" s="285"/>
      <c r="EO188" s="285"/>
      <c r="EP188" s="285"/>
      <c r="EQ188" s="285"/>
      <c r="ER188" s="285"/>
      <c r="ES188" s="285"/>
      <c r="ET188" s="285"/>
      <c r="EU188" s="285"/>
      <c r="EV188" s="285"/>
      <c r="EW188" s="285"/>
      <c r="EX188" s="285"/>
      <c r="EY188" s="285"/>
      <c r="EZ188" s="285"/>
      <c r="FA188" s="285"/>
      <c r="FB188" s="285"/>
      <c r="FC188" s="285"/>
      <c r="FD188" s="285"/>
      <c r="FE188" s="285"/>
      <c r="FG188" s="91">
        <f t="shared" si="555"/>
        <v>0</v>
      </c>
      <c r="FH188" s="91">
        <f t="shared" si="579"/>
        <v>0</v>
      </c>
      <c r="FI188" s="91">
        <f t="shared" si="580"/>
        <v>0</v>
      </c>
      <c r="FJ188" s="91">
        <f t="shared" si="581"/>
        <v>0</v>
      </c>
      <c r="FK188" s="91">
        <f t="shared" si="582"/>
        <v>0</v>
      </c>
      <c r="FL188" s="91">
        <f t="shared" si="583"/>
        <v>0</v>
      </c>
      <c r="FM188" s="91">
        <f t="shared" si="584"/>
        <v>0</v>
      </c>
      <c r="FN188" s="91">
        <f t="shared" si="585"/>
        <v>0</v>
      </c>
      <c r="FO188" s="91">
        <f t="shared" si="586"/>
        <v>0</v>
      </c>
      <c r="FP188" s="91">
        <f t="shared" si="587"/>
        <v>0</v>
      </c>
      <c r="FQ188" s="91">
        <f t="shared" si="588"/>
        <v>0</v>
      </c>
      <c r="FR188" s="91">
        <f t="shared" si="589"/>
        <v>0</v>
      </c>
      <c r="FS188" s="91">
        <f t="shared" si="590"/>
        <v>0</v>
      </c>
      <c r="FT188" s="91">
        <f t="shared" si="591"/>
        <v>0</v>
      </c>
      <c r="FU188" s="91">
        <f t="shared" si="592"/>
        <v>0</v>
      </c>
      <c r="FV188" s="91">
        <f t="shared" si="593"/>
        <v>0</v>
      </c>
      <c r="FW188" s="91">
        <f t="shared" si="578"/>
        <v>0</v>
      </c>
      <c r="FX188" s="91">
        <f t="shared" si="594"/>
        <v>0</v>
      </c>
      <c r="FY188" s="91">
        <f t="shared" si="595"/>
        <v>0</v>
      </c>
      <c r="FZ188" s="91">
        <f t="shared" si="596"/>
        <v>0</v>
      </c>
      <c r="GA188" s="91">
        <f t="shared" si="622"/>
        <v>0</v>
      </c>
      <c r="GB188" s="91">
        <f t="shared" si="623"/>
        <v>0</v>
      </c>
      <c r="GC188" s="91">
        <f t="shared" si="624"/>
        <v>0</v>
      </c>
      <c r="GD188" s="91">
        <f t="shared" si="625"/>
        <v>0</v>
      </c>
      <c r="GE188" s="91">
        <f t="shared" si="626"/>
        <v>0</v>
      </c>
      <c r="GF188" s="91">
        <f t="shared" si="627"/>
        <v>0</v>
      </c>
      <c r="GG188" s="91">
        <f t="shared" si="628"/>
        <v>0</v>
      </c>
      <c r="GH188" s="91">
        <f t="shared" si="629"/>
        <v>0</v>
      </c>
      <c r="GI188" s="91">
        <f t="shared" si="630"/>
        <v>0</v>
      </c>
      <c r="GJ188" s="91">
        <f t="shared" si="631"/>
        <v>0</v>
      </c>
      <c r="GK188" s="91">
        <f t="shared" si="632"/>
        <v>0</v>
      </c>
      <c r="GL188" s="91">
        <f t="shared" si="633"/>
        <v>0</v>
      </c>
      <c r="GM188" s="91">
        <f t="shared" si="634"/>
        <v>0</v>
      </c>
      <c r="GN188" s="91">
        <f t="shared" si="635"/>
        <v>0</v>
      </c>
      <c r="GO188" s="91">
        <f t="shared" si="636"/>
        <v>0</v>
      </c>
      <c r="GP188" s="91">
        <f t="shared" si="617"/>
        <v>0</v>
      </c>
      <c r="GQ188" s="91">
        <f t="shared" si="618"/>
        <v>0</v>
      </c>
      <c r="GR188" s="91">
        <f t="shared" si="619"/>
        <v>0</v>
      </c>
      <c r="GS188" s="91">
        <f t="shared" si="620"/>
        <v>0</v>
      </c>
      <c r="GT188" s="91">
        <f t="shared" si="621"/>
        <v>0</v>
      </c>
      <c r="GU188" s="91">
        <f t="shared" si="597"/>
        <v>0</v>
      </c>
      <c r="GV188" s="91">
        <f t="shared" si="598"/>
        <v>0</v>
      </c>
      <c r="GW188" s="91">
        <f t="shared" si="599"/>
        <v>0</v>
      </c>
      <c r="GX188" s="91">
        <f t="shared" si="600"/>
        <v>0</v>
      </c>
      <c r="GY188" s="91">
        <f t="shared" si="601"/>
        <v>0</v>
      </c>
      <c r="GZ188" s="91">
        <f t="shared" si="602"/>
        <v>0</v>
      </c>
      <c r="HA188" s="91">
        <f t="shared" si="603"/>
        <v>0</v>
      </c>
      <c r="HB188" s="91">
        <f t="shared" si="604"/>
        <v>0</v>
      </c>
      <c r="HC188" s="91">
        <f t="shared" si="605"/>
        <v>0</v>
      </c>
      <c r="HD188" s="91">
        <f t="shared" si="606"/>
        <v>0</v>
      </c>
      <c r="HE188" s="91">
        <f t="shared" si="607"/>
        <v>0</v>
      </c>
      <c r="HF188" s="91">
        <f t="shared" si="608"/>
        <v>0</v>
      </c>
      <c r="HG188" s="91">
        <f t="shared" si="609"/>
        <v>0</v>
      </c>
      <c r="HH188" s="91">
        <f t="shared" si="610"/>
        <v>0</v>
      </c>
      <c r="HI188" s="91">
        <f t="shared" si="611"/>
        <v>0</v>
      </c>
      <c r="HJ188" s="91">
        <f t="shared" si="612"/>
        <v>0</v>
      </c>
      <c r="HK188" s="91">
        <f t="shared" si="613"/>
        <v>0</v>
      </c>
      <c r="HL188" s="91">
        <f t="shared" si="614"/>
        <v>0</v>
      </c>
      <c r="HM188" s="91">
        <f t="shared" si="615"/>
        <v>0</v>
      </c>
      <c r="HN188" s="91">
        <f t="shared" si="616"/>
        <v>0</v>
      </c>
      <c r="HP188" s="91">
        <f t="shared" si="556"/>
        <v>0</v>
      </c>
      <c r="HR188" s="262">
        <f t="shared" si="557"/>
        <v>0</v>
      </c>
      <c r="HS188" s="91">
        <f>HR188-'SS to Constituents'!F188</f>
        <v>0</v>
      </c>
      <c r="HV188" s="289" t="str">
        <f t="shared" si="558"/>
        <v>3.3.UKLM</v>
      </c>
      <c r="HW188" s="262">
        <f t="shared" si="435"/>
        <v>0</v>
      </c>
      <c r="HX188" s="262">
        <f t="shared" si="436"/>
        <v>0</v>
      </c>
      <c r="HY188" s="262">
        <f t="shared" si="437"/>
        <v>0</v>
      </c>
      <c r="HZ188" s="262">
        <f t="shared" si="438"/>
        <v>0</v>
      </c>
      <c r="IA188" s="262">
        <f t="shared" si="439"/>
        <v>0</v>
      </c>
      <c r="IB188" s="262">
        <f t="shared" si="440"/>
        <v>0</v>
      </c>
      <c r="IC188" s="262">
        <f t="shared" si="441"/>
        <v>0</v>
      </c>
      <c r="ID188" s="262">
        <f t="shared" si="442"/>
        <v>0</v>
      </c>
      <c r="IE188" s="262">
        <f t="shared" si="443"/>
        <v>0</v>
      </c>
      <c r="IF188" s="262">
        <f t="shared" si="444"/>
        <v>0</v>
      </c>
      <c r="IG188" s="262">
        <f t="shared" si="445"/>
        <v>0</v>
      </c>
      <c r="IH188" s="262">
        <f t="shared" si="446"/>
        <v>0</v>
      </c>
      <c r="II188" s="262">
        <f t="shared" si="447"/>
        <v>0</v>
      </c>
      <c r="IJ188" s="262">
        <f t="shared" si="448"/>
        <v>0</v>
      </c>
      <c r="IK188" s="262">
        <f t="shared" si="449"/>
        <v>0</v>
      </c>
      <c r="IL188" s="262">
        <f t="shared" si="450"/>
        <v>0</v>
      </c>
      <c r="IM188" s="262">
        <f t="shared" si="451"/>
        <v>0</v>
      </c>
      <c r="IN188" s="262">
        <f t="shared" si="452"/>
        <v>0</v>
      </c>
      <c r="IO188" s="262">
        <f t="shared" si="453"/>
        <v>0</v>
      </c>
      <c r="IP188" s="262">
        <f t="shared" si="454"/>
        <v>0</v>
      </c>
      <c r="IQ188" s="262">
        <f t="shared" si="455"/>
        <v>0</v>
      </c>
      <c r="IR188" s="262">
        <f t="shared" si="456"/>
        <v>0</v>
      </c>
      <c r="IS188" s="262">
        <f t="shared" si="457"/>
        <v>0</v>
      </c>
      <c r="IT188" s="262">
        <f t="shared" si="458"/>
        <v>0</v>
      </c>
      <c r="IU188" s="262">
        <f t="shared" si="459"/>
        <v>0</v>
      </c>
      <c r="IV188" s="262">
        <f t="shared" si="460"/>
        <v>0</v>
      </c>
      <c r="IW188" s="262">
        <f t="shared" si="461"/>
        <v>0</v>
      </c>
      <c r="IX188" s="262">
        <f t="shared" si="462"/>
        <v>0</v>
      </c>
      <c r="IY188" s="262">
        <f t="shared" si="463"/>
        <v>0</v>
      </c>
      <c r="IZ188" s="262">
        <f t="shared" si="464"/>
        <v>0</v>
      </c>
      <c r="JA188" s="262">
        <f t="shared" si="465"/>
        <v>0</v>
      </c>
      <c r="JB188" s="262">
        <f t="shared" si="466"/>
        <v>0</v>
      </c>
      <c r="JC188" s="262">
        <f t="shared" si="467"/>
        <v>0</v>
      </c>
      <c r="JD188" s="262">
        <f t="shared" si="468"/>
        <v>0</v>
      </c>
      <c r="JE188" s="262">
        <f t="shared" si="469"/>
        <v>0</v>
      </c>
      <c r="JF188" s="262">
        <f t="shared" si="470"/>
        <v>0</v>
      </c>
      <c r="JG188" s="262">
        <f t="shared" si="471"/>
        <v>0</v>
      </c>
      <c r="JH188" s="262">
        <f t="shared" si="472"/>
        <v>0</v>
      </c>
      <c r="JI188" s="262">
        <f t="shared" si="473"/>
        <v>0</v>
      </c>
      <c r="JJ188" s="262">
        <f t="shared" si="474"/>
        <v>0</v>
      </c>
      <c r="JK188" s="262">
        <f t="shared" si="475"/>
        <v>0</v>
      </c>
      <c r="JL188" s="262">
        <f t="shared" si="476"/>
        <v>0</v>
      </c>
      <c r="JM188" s="262">
        <f t="shared" si="477"/>
        <v>0</v>
      </c>
      <c r="JN188" s="262">
        <f t="shared" si="478"/>
        <v>0</v>
      </c>
      <c r="JO188" s="262">
        <f t="shared" si="479"/>
        <v>0</v>
      </c>
      <c r="JP188" s="262">
        <f t="shared" si="480"/>
        <v>0</v>
      </c>
      <c r="JQ188" s="262">
        <f t="shared" si="481"/>
        <v>0</v>
      </c>
      <c r="JR188" s="262">
        <f t="shared" si="482"/>
        <v>0</v>
      </c>
      <c r="JS188" s="262">
        <f t="shared" si="483"/>
        <v>0</v>
      </c>
      <c r="JT188" s="262">
        <f t="shared" si="484"/>
        <v>0</v>
      </c>
      <c r="JU188" s="262">
        <f t="shared" si="485"/>
        <v>0</v>
      </c>
      <c r="JV188" s="262">
        <f t="shared" si="486"/>
        <v>0</v>
      </c>
      <c r="JW188" s="262">
        <f t="shared" si="487"/>
        <v>0</v>
      </c>
      <c r="JX188" s="262">
        <f t="shared" si="488"/>
        <v>0</v>
      </c>
      <c r="JY188" s="262">
        <f t="shared" si="489"/>
        <v>0</v>
      </c>
      <c r="JZ188" s="262">
        <f t="shared" si="490"/>
        <v>0</v>
      </c>
      <c r="KA188" s="262">
        <f t="shared" si="491"/>
        <v>0</v>
      </c>
      <c r="KB188" s="262">
        <f t="shared" si="492"/>
        <v>0</v>
      </c>
      <c r="KC188" s="262">
        <f t="shared" si="493"/>
        <v>0</v>
      </c>
      <c r="KD188" s="262">
        <f t="shared" si="494"/>
        <v>0</v>
      </c>
      <c r="KE188" s="262">
        <f t="shared" si="495"/>
        <v>0</v>
      </c>
      <c r="KF188" s="262">
        <f t="shared" si="496"/>
        <v>0</v>
      </c>
      <c r="KG188" s="262">
        <f t="shared" si="497"/>
        <v>0</v>
      </c>
      <c r="KH188" s="262">
        <f t="shared" si="498"/>
        <v>0</v>
      </c>
      <c r="KI188" s="262">
        <f t="shared" si="499"/>
        <v>0</v>
      </c>
      <c r="KJ188" s="262">
        <f t="shared" si="500"/>
        <v>0</v>
      </c>
      <c r="KK188" s="262">
        <f t="shared" si="501"/>
        <v>0</v>
      </c>
      <c r="KL188" s="262">
        <f t="shared" si="502"/>
        <v>0</v>
      </c>
      <c r="KM188" s="262">
        <f t="shared" si="503"/>
        <v>0</v>
      </c>
      <c r="KN188" s="262">
        <f t="shared" si="504"/>
        <v>0</v>
      </c>
      <c r="KO188" s="262">
        <f t="shared" si="505"/>
        <v>0</v>
      </c>
      <c r="KP188" s="262">
        <f t="shared" si="506"/>
        <v>0</v>
      </c>
      <c r="KQ188" s="262">
        <f t="shared" si="507"/>
        <v>0</v>
      </c>
      <c r="KR188" s="262">
        <f t="shared" si="508"/>
        <v>0</v>
      </c>
      <c r="KS188" s="262">
        <f t="shared" si="509"/>
        <v>0</v>
      </c>
      <c r="KT188" s="262">
        <f t="shared" si="510"/>
        <v>0</v>
      </c>
      <c r="KU188" s="262">
        <f t="shared" si="511"/>
        <v>0</v>
      </c>
      <c r="KV188" s="262">
        <f t="shared" si="512"/>
        <v>0</v>
      </c>
      <c r="KW188" s="262">
        <f t="shared" si="513"/>
        <v>0</v>
      </c>
      <c r="KX188" s="262">
        <f t="shared" si="514"/>
        <v>0</v>
      </c>
      <c r="KY188" s="262">
        <f t="shared" si="515"/>
        <v>0</v>
      </c>
      <c r="KZ188" s="262">
        <f t="shared" si="516"/>
        <v>0</v>
      </c>
      <c r="LA188" s="262">
        <f t="shared" si="517"/>
        <v>0</v>
      </c>
      <c r="LB188" s="262">
        <f t="shared" si="518"/>
        <v>0</v>
      </c>
      <c r="LC188" s="262">
        <f t="shared" si="519"/>
        <v>0</v>
      </c>
      <c r="LD188" s="262">
        <f t="shared" si="520"/>
        <v>0</v>
      </c>
      <c r="LE188" s="262">
        <f t="shared" si="521"/>
        <v>0</v>
      </c>
      <c r="LF188" s="262">
        <f t="shared" si="522"/>
        <v>0</v>
      </c>
      <c r="LG188" s="262">
        <f t="shared" si="523"/>
        <v>0</v>
      </c>
      <c r="LH188" s="262">
        <f t="shared" si="524"/>
        <v>0</v>
      </c>
      <c r="LI188" s="262">
        <f t="shared" si="525"/>
        <v>0</v>
      </c>
      <c r="LJ188" s="262">
        <f t="shared" si="526"/>
        <v>0</v>
      </c>
      <c r="LK188" s="262">
        <f t="shared" si="527"/>
        <v>0</v>
      </c>
      <c r="LL188" s="262">
        <f t="shared" si="528"/>
        <v>0</v>
      </c>
    </row>
    <row r="189" spans="2:324" ht="39.950000000000003" hidden="1" customHeight="1" x14ac:dyDescent="0.25">
      <c r="B189" s="5">
        <v>3.3</v>
      </c>
      <c r="C189" s="68" t="s">
        <v>59</v>
      </c>
      <c r="D189" s="5" t="s">
        <v>80</v>
      </c>
      <c r="F189" s="262">
        <f>'SS to Constituents'!N189</f>
        <v>0</v>
      </c>
      <c r="H189" s="262">
        <f>'SS to Constituents'!O189</f>
        <v>0</v>
      </c>
      <c r="I189" s="264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X189" s="91">
        <f t="shared" si="529"/>
        <v>0</v>
      </c>
      <c r="Y189" s="91">
        <f t="shared" si="530"/>
        <v>0</v>
      </c>
      <c r="Z189" s="91">
        <f t="shared" si="531"/>
        <v>0</v>
      </c>
      <c r="AA189" s="91">
        <f t="shared" si="532"/>
        <v>0</v>
      </c>
      <c r="AB189" s="91">
        <f t="shared" si="533"/>
        <v>0</v>
      </c>
      <c r="AC189" s="91">
        <f t="shared" si="534"/>
        <v>0</v>
      </c>
      <c r="AD189" s="91">
        <f t="shared" si="535"/>
        <v>0</v>
      </c>
      <c r="AE189" s="91">
        <f t="shared" si="536"/>
        <v>0</v>
      </c>
      <c r="AF189" s="91">
        <f t="shared" si="537"/>
        <v>0</v>
      </c>
      <c r="AG189" s="91">
        <f t="shared" si="538"/>
        <v>0</v>
      </c>
      <c r="AH189" s="91">
        <f t="shared" si="539"/>
        <v>0</v>
      </c>
      <c r="AI189" s="91">
        <f t="shared" si="540"/>
        <v>0</v>
      </c>
      <c r="AJ189" s="91">
        <f t="shared" si="541"/>
        <v>0</v>
      </c>
      <c r="AL189" s="91">
        <f t="shared" si="542"/>
        <v>0</v>
      </c>
      <c r="AM189" s="91">
        <f t="shared" si="543"/>
        <v>0</v>
      </c>
      <c r="AN189" s="91">
        <f t="shared" si="544"/>
        <v>0</v>
      </c>
      <c r="AO189" s="91">
        <f t="shared" si="545"/>
        <v>0</v>
      </c>
      <c r="AP189" s="91">
        <f t="shared" si="546"/>
        <v>0</v>
      </c>
      <c r="AR189" s="91">
        <f t="shared" si="547"/>
        <v>0</v>
      </c>
      <c r="AS189" s="91">
        <f t="shared" si="548"/>
        <v>0</v>
      </c>
      <c r="AT189" s="91">
        <f t="shared" si="549"/>
        <v>0</v>
      </c>
      <c r="AV189" s="91">
        <f t="shared" si="550"/>
        <v>0</v>
      </c>
      <c r="AX189" s="91">
        <f t="shared" si="551"/>
        <v>0</v>
      </c>
      <c r="AZ189" s="91">
        <f t="shared" si="552"/>
        <v>0</v>
      </c>
      <c r="BB189" s="262">
        <f>'SS to Constituents'!P189</f>
        <v>0</v>
      </c>
      <c r="BC189" s="264"/>
      <c r="BD189" s="285"/>
      <c r="BE189" s="285"/>
      <c r="BF189" s="285"/>
      <c r="BG189" s="285"/>
      <c r="BH189" s="285"/>
      <c r="BI189" s="285"/>
      <c r="BJ189" s="285"/>
      <c r="BK189" s="285"/>
      <c r="BL189" s="285"/>
      <c r="BM189" s="285"/>
      <c r="BN189" s="285"/>
      <c r="BO189" s="285"/>
      <c r="BP189" s="285"/>
      <c r="BQ189" s="285"/>
      <c r="BR189" s="285"/>
      <c r="BS189" s="285"/>
      <c r="BT189" s="285"/>
      <c r="BU189" s="285"/>
      <c r="BV189" s="285"/>
      <c r="BW189" s="285"/>
      <c r="BY189" s="91">
        <f t="shared" si="553"/>
        <v>0</v>
      </c>
      <c r="BZ189" s="91">
        <f t="shared" si="570"/>
        <v>0</v>
      </c>
      <c r="CA189" s="91">
        <f t="shared" si="571"/>
        <v>0</v>
      </c>
      <c r="CB189" s="91">
        <f t="shared" si="572"/>
        <v>0</v>
      </c>
      <c r="CC189" s="91">
        <f t="shared" si="573"/>
        <v>0</v>
      </c>
      <c r="CD189" s="91">
        <f t="shared" si="574"/>
        <v>0</v>
      </c>
      <c r="CE189" s="91">
        <f t="shared" si="575"/>
        <v>0</v>
      </c>
      <c r="CF189" s="91">
        <f t="shared" si="576"/>
        <v>0</v>
      </c>
      <c r="CG189" s="91">
        <f t="shared" si="577"/>
        <v>0</v>
      </c>
      <c r="CH189" s="91">
        <f t="shared" si="559"/>
        <v>0</v>
      </c>
      <c r="CI189" s="91">
        <f t="shared" si="560"/>
        <v>0</v>
      </c>
      <c r="CJ189" s="91">
        <f t="shared" si="561"/>
        <v>0</v>
      </c>
      <c r="CK189" s="91">
        <f t="shared" si="562"/>
        <v>0</v>
      </c>
      <c r="CL189" s="91">
        <f t="shared" si="563"/>
        <v>0</v>
      </c>
      <c r="CM189" s="91">
        <f t="shared" si="564"/>
        <v>0</v>
      </c>
      <c r="CN189" s="91">
        <f t="shared" si="565"/>
        <v>0</v>
      </c>
      <c r="CO189" s="91">
        <f t="shared" si="566"/>
        <v>0</v>
      </c>
      <c r="CP189" s="91">
        <f t="shared" si="567"/>
        <v>0</v>
      </c>
      <c r="CQ189" s="91">
        <f t="shared" si="568"/>
        <v>0</v>
      </c>
      <c r="CR189" s="91">
        <f t="shared" si="569"/>
        <v>0</v>
      </c>
      <c r="CT189" s="91">
        <f t="shared" si="554"/>
        <v>0</v>
      </c>
      <c r="CV189" s="262">
        <f>'SS to Constituents'!Q189</f>
        <v>0</v>
      </c>
      <c r="CW189" s="264"/>
      <c r="CX189" s="285"/>
      <c r="CY189" s="285"/>
      <c r="CZ189" s="285"/>
      <c r="DA189" s="285"/>
      <c r="DB189" s="285"/>
      <c r="DC189" s="285"/>
      <c r="DD189" s="285"/>
      <c r="DE189" s="285"/>
      <c r="DF189" s="285"/>
      <c r="DG189" s="285"/>
      <c r="DH189" s="285"/>
      <c r="DI189" s="285"/>
      <c r="DJ189" s="285"/>
      <c r="DK189" s="285"/>
      <c r="DL189" s="285"/>
      <c r="DM189" s="285"/>
      <c r="DN189" s="285"/>
      <c r="DO189" s="285"/>
      <c r="DP189" s="285"/>
      <c r="DQ189" s="285"/>
      <c r="DR189" s="285"/>
      <c r="DS189" s="285"/>
      <c r="DT189" s="285"/>
      <c r="DU189" s="285"/>
      <c r="DV189" s="285"/>
      <c r="DW189" s="285"/>
      <c r="DX189" s="285"/>
      <c r="DY189" s="285"/>
      <c r="DZ189" s="285"/>
      <c r="EA189" s="285"/>
      <c r="EB189" s="285"/>
      <c r="EC189" s="285"/>
      <c r="ED189" s="285"/>
      <c r="EE189" s="285"/>
      <c r="EF189" s="285"/>
      <c r="EG189" s="285"/>
      <c r="EH189" s="285"/>
      <c r="EI189" s="285"/>
      <c r="EJ189" s="285"/>
      <c r="EK189" s="285"/>
      <c r="EL189" s="285"/>
      <c r="EM189" s="285"/>
      <c r="EN189" s="285"/>
      <c r="EO189" s="285"/>
      <c r="EP189" s="285"/>
      <c r="EQ189" s="285"/>
      <c r="ER189" s="285"/>
      <c r="ES189" s="285"/>
      <c r="ET189" s="285"/>
      <c r="EU189" s="285"/>
      <c r="EV189" s="285"/>
      <c r="EW189" s="285"/>
      <c r="EX189" s="285"/>
      <c r="EY189" s="285"/>
      <c r="EZ189" s="285"/>
      <c r="FA189" s="285"/>
      <c r="FB189" s="285"/>
      <c r="FC189" s="285"/>
      <c r="FD189" s="285"/>
      <c r="FE189" s="285"/>
      <c r="FG189" s="91">
        <f t="shared" si="555"/>
        <v>0</v>
      </c>
      <c r="FH189" s="91">
        <f t="shared" si="579"/>
        <v>0</v>
      </c>
      <c r="FI189" s="91">
        <f t="shared" si="580"/>
        <v>0</v>
      </c>
      <c r="FJ189" s="91">
        <f t="shared" si="581"/>
        <v>0</v>
      </c>
      <c r="FK189" s="91">
        <f t="shared" si="582"/>
        <v>0</v>
      </c>
      <c r="FL189" s="91">
        <f t="shared" si="583"/>
        <v>0</v>
      </c>
      <c r="FM189" s="91">
        <f t="shared" si="584"/>
        <v>0</v>
      </c>
      <c r="FN189" s="91">
        <f t="shared" si="585"/>
        <v>0</v>
      </c>
      <c r="FO189" s="91">
        <f t="shared" si="586"/>
        <v>0</v>
      </c>
      <c r="FP189" s="91">
        <f t="shared" si="587"/>
        <v>0</v>
      </c>
      <c r="FQ189" s="91">
        <f t="shared" si="588"/>
        <v>0</v>
      </c>
      <c r="FR189" s="91">
        <f t="shared" si="589"/>
        <v>0</v>
      </c>
      <c r="FS189" s="91">
        <f t="shared" si="590"/>
        <v>0</v>
      </c>
      <c r="FT189" s="91">
        <f t="shared" si="591"/>
        <v>0</v>
      </c>
      <c r="FU189" s="91">
        <f t="shared" si="592"/>
        <v>0</v>
      </c>
      <c r="FV189" s="91">
        <f t="shared" si="593"/>
        <v>0</v>
      </c>
      <c r="FW189" s="91">
        <f t="shared" si="578"/>
        <v>0</v>
      </c>
      <c r="FX189" s="91">
        <f t="shared" si="594"/>
        <v>0</v>
      </c>
      <c r="FY189" s="91">
        <f t="shared" si="595"/>
        <v>0</v>
      </c>
      <c r="FZ189" s="91">
        <f t="shared" si="596"/>
        <v>0</v>
      </c>
      <c r="GA189" s="91">
        <f t="shared" si="622"/>
        <v>0</v>
      </c>
      <c r="GB189" s="91">
        <f t="shared" si="623"/>
        <v>0</v>
      </c>
      <c r="GC189" s="91">
        <f t="shared" si="624"/>
        <v>0</v>
      </c>
      <c r="GD189" s="91">
        <f t="shared" si="625"/>
        <v>0</v>
      </c>
      <c r="GE189" s="91">
        <f t="shared" si="626"/>
        <v>0</v>
      </c>
      <c r="GF189" s="91">
        <f t="shared" si="627"/>
        <v>0</v>
      </c>
      <c r="GG189" s="91">
        <f t="shared" si="628"/>
        <v>0</v>
      </c>
      <c r="GH189" s="91">
        <f t="shared" si="629"/>
        <v>0</v>
      </c>
      <c r="GI189" s="91">
        <f t="shared" si="630"/>
        <v>0</v>
      </c>
      <c r="GJ189" s="91">
        <f t="shared" si="631"/>
        <v>0</v>
      </c>
      <c r="GK189" s="91">
        <f t="shared" si="632"/>
        <v>0</v>
      </c>
      <c r="GL189" s="91">
        <f t="shared" si="633"/>
        <v>0</v>
      </c>
      <c r="GM189" s="91">
        <f t="shared" si="634"/>
        <v>0</v>
      </c>
      <c r="GN189" s="91">
        <f t="shared" si="635"/>
        <v>0</v>
      </c>
      <c r="GO189" s="91">
        <f t="shared" si="636"/>
        <v>0</v>
      </c>
      <c r="GP189" s="91">
        <f t="shared" si="617"/>
        <v>0</v>
      </c>
      <c r="GQ189" s="91">
        <f t="shared" si="618"/>
        <v>0</v>
      </c>
      <c r="GR189" s="91">
        <f t="shared" si="619"/>
        <v>0</v>
      </c>
      <c r="GS189" s="91">
        <f t="shared" si="620"/>
        <v>0</v>
      </c>
      <c r="GT189" s="91">
        <f t="shared" si="621"/>
        <v>0</v>
      </c>
      <c r="GU189" s="91">
        <f t="shared" si="597"/>
        <v>0</v>
      </c>
      <c r="GV189" s="91">
        <f t="shared" si="598"/>
        <v>0</v>
      </c>
      <c r="GW189" s="91">
        <f t="shared" si="599"/>
        <v>0</v>
      </c>
      <c r="GX189" s="91">
        <f t="shared" si="600"/>
        <v>0</v>
      </c>
      <c r="GY189" s="91">
        <f t="shared" si="601"/>
        <v>0</v>
      </c>
      <c r="GZ189" s="91">
        <f t="shared" si="602"/>
        <v>0</v>
      </c>
      <c r="HA189" s="91">
        <f t="shared" si="603"/>
        <v>0</v>
      </c>
      <c r="HB189" s="91">
        <f t="shared" si="604"/>
        <v>0</v>
      </c>
      <c r="HC189" s="91">
        <f t="shared" si="605"/>
        <v>0</v>
      </c>
      <c r="HD189" s="91">
        <f t="shared" si="606"/>
        <v>0</v>
      </c>
      <c r="HE189" s="91">
        <f t="shared" si="607"/>
        <v>0</v>
      </c>
      <c r="HF189" s="91">
        <f t="shared" si="608"/>
        <v>0</v>
      </c>
      <c r="HG189" s="91">
        <f t="shared" si="609"/>
        <v>0</v>
      </c>
      <c r="HH189" s="91">
        <f t="shared" si="610"/>
        <v>0</v>
      </c>
      <c r="HI189" s="91">
        <f t="shared" si="611"/>
        <v>0</v>
      </c>
      <c r="HJ189" s="91">
        <f t="shared" si="612"/>
        <v>0</v>
      </c>
      <c r="HK189" s="91">
        <f t="shared" si="613"/>
        <v>0</v>
      </c>
      <c r="HL189" s="91">
        <f t="shared" si="614"/>
        <v>0</v>
      </c>
      <c r="HM189" s="91">
        <f t="shared" si="615"/>
        <v>0</v>
      </c>
      <c r="HN189" s="91">
        <f t="shared" si="616"/>
        <v>0</v>
      </c>
      <c r="HP189" s="91">
        <f t="shared" si="556"/>
        <v>0</v>
      </c>
      <c r="HR189" s="262">
        <f t="shared" si="557"/>
        <v>0</v>
      </c>
      <c r="HS189" s="91">
        <f>HR189-'SS to Constituents'!F189</f>
        <v>0</v>
      </c>
      <c r="HV189" s="289" t="str">
        <f t="shared" si="558"/>
        <v>3.3.IGTAD</v>
      </c>
      <c r="HW189" s="262">
        <f t="shared" si="435"/>
        <v>0</v>
      </c>
      <c r="HX189" s="262">
        <f t="shared" si="436"/>
        <v>0</v>
      </c>
      <c r="HY189" s="262">
        <f t="shared" si="437"/>
        <v>0</v>
      </c>
      <c r="HZ189" s="262">
        <f t="shared" si="438"/>
        <v>0</v>
      </c>
      <c r="IA189" s="262">
        <f t="shared" si="439"/>
        <v>0</v>
      </c>
      <c r="IB189" s="262">
        <f t="shared" si="440"/>
        <v>0</v>
      </c>
      <c r="IC189" s="262">
        <f t="shared" si="441"/>
        <v>0</v>
      </c>
      <c r="ID189" s="262">
        <f t="shared" si="442"/>
        <v>0</v>
      </c>
      <c r="IE189" s="262">
        <f t="shared" si="443"/>
        <v>0</v>
      </c>
      <c r="IF189" s="262">
        <f t="shared" si="444"/>
        <v>0</v>
      </c>
      <c r="IG189" s="262">
        <f t="shared" si="445"/>
        <v>0</v>
      </c>
      <c r="IH189" s="262">
        <f t="shared" si="446"/>
        <v>0</v>
      </c>
      <c r="II189" s="262">
        <f t="shared" si="447"/>
        <v>0</v>
      </c>
      <c r="IJ189" s="262">
        <f t="shared" si="448"/>
        <v>0</v>
      </c>
      <c r="IK189" s="262">
        <f t="shared" si="449"/>
        <v>0</v>
      </c>
      <c r="IL189" s="262">
        <f t="shared" si="450"/>
        <v>0</v>
      </c>
      <c r="IM189" s="262">
        <f t="shared" si="451"/>
        <v>0</v>
      </c>
      <c r="IN189" s="262">
        <f t="shared" si="452"/>
        <v>0</v>
      </c>
      <c r="IO189" s="262">
        <f t="shared" si="453"/>
        <v>0</v>
      </c>
      <c r="IP189" s="262">
        <f t="shared" si="454"/>
        <v>0</v>
      </c>
      <c r="IQ189" s="262">
        <f t="shared" si="455"/>
        <v>0</v>
      </c>
      <c r="IR189" s="262">
        <f t="shared" si="456"/>
        <v>0</v>
      </c>
      <c r="IS189" s="262">
        <f t="shared" si="457"/>
        <v>0</v>
      </c>
      <c r="IT189" s="262">
        <f t="shared" si="458"/>
        <v>0</v>
      </c>
      <c r="IU189" s="262">
        <f t="shared" si="459"/>
        <v>0</v>
      </c>
      <c r="IV189" s="262">
        <f t="shared" si="460"/>
        <v>0</v>
      </c>
      <c r="IW189" s="262">
        <f t="shared" si="461"/>
        <v>0</v>
      </c>
      <c r="IX189" s="262">
        <f t="shared" si="462"/>
        <v>0</v>
      </c>
      <c r="IY189" s="262">
        <f t="shared" si="463"/>
        <v>0</v>
      </c>
      <c r="IZ189" s="262">
        <f t="shared" si="464"/>
        <v>0</v>
      </c>
      <c r="JA189" s="262">
        <f t="shared" si="465"/>
        <v>0</v>
      </c>
      <c r="JB189" s="262">
        <f t="shared" si="466"/>
        <v>0</v>
      </c>
      <c r="JC189" s="262">
        <f t="shared" si="467"/>
        <v>0</v>
      </c>
      <c r="JD189" s="262">
        <f t="shared" si="468"/>
        <v>0</v>
      </c>
      <c r="JE189" s="262">
        <f t="shared" si="469"/>
        <v>0</v>
      </c>
      <c r="JF189" s="262">
        <f t="shared" si="470"/>
        <v>0</v>
      </c>
      <c r="JG189" s="262">
        <f t="shared" si="471"/>
        <v>0</v>
      </c>
      <c r="JH189" s="262">
        <f t="shared" si="472"/>
        <v>0</v>
      </c>
      <c r="JI189" s="262">
        <f t="shared" si="473"/>
        <v>0</v>
      </c>
      <c r="JJ189" s="262">
        <f t="shared" si="474"/>
        <v>0</v>
      </c>
      <c r="JK189" s="262">
        <f t="shared" si="475"/>
        <v>0</v>
      </c>
      <c r="JL189" s="262">
        <f t="shared" si="476"/>
        <v>0</v>
      </c>
      <c r="JM189" s="262">
        <f t="shared" si="477"/>
        <v>0</v>
      </c>
      <c r="JN189" s="262">
        <f t="shared" si="478"/>
        <v>0</v>
      </c>
      <c r="JO189" s="262">
        <f t="shared" si="479"/>
        <v>0</v>
      </c>
      <c r="JP189" s="262">
        <f t="shared" si="480"/>
        <v>0</v>
      </c>
      <c r="JQ189" s="262">
        <f t="shared" si="481"/>
        <v>0</v>
      </c>
      <c r="JR189" s="262">
        <f t="shared" si="482"/>
        <v>0</v>
      </c>
      <c r="JS189" s="262">
        <f t="shared" si="483"/>
        <v>0</v>
      </c>
      <c r="JT189" s="262">
        <f t="shared" si="484"/>
        <v>0</v>
      </c>
      <c r="JU189" s="262">
        <f t="shared" si="485"/>
        <v>0</v>
      </c>
      <c r="JV189" s="262">
        <f t="shared" si="486"/>
        <v>0</v>
      </c>
      <c r="JW189" s="262">
        <f t="shared" si="487"/>
        <v>0</v>
      </c>
      <c r="JX189" s="262">
        <f t="shared" si="488"/>
        <v>0</v>
      </c>
      <c r="JY189" s="262">
        <f t="shared" si="489"/>
        <v>0</v>
      </c>
      <c r="JZ189" s="262">
        <f t="shared" si="490"/>
        <v>0</v>
      </c>
      <c r="KA189" s="262">
        <f t="shared" si="491"/>
        <v>0</v>
      </c>
      <c r="KB189" s="262">
        <f t="shared" si="492"/>
        <v>0</v>
      </c>
      <c r="KC189" s="262">
        <f t="shared" si="493"/>
        <v>0</v>
      </c>
      <c r="KD189" s="262">
        <f t="shared" si="494"/>
        <v>0</v>
      </c>
      <c r="KE189" s="262">
        <f t="shared" si="495"/>
        <v>0</v>
      </c>
      <c r="KF189" s="262">
        <f t="shared" si="496"/>
        <v>0</v>
      </c>
      <c r="KG189" s="262">
        <f t="shared" si="497"/>
        <v>0</v>
      </c>
      <c r="KH189" s="262">
        <f t="shared" si="498"/>
        <v>0</v>
      </c>
      <c r="KI189" s="262">
        <f t="shared" si="499"/>
        <v>0</v>
      </c>
      <c r="KJ189" s="262">
        <f t="shared" si="500"/>
        <v>0</v>
      </c>
      <c r="KK189" s="262">
        <f t="shared" si="501"/>
        <v>0</v>
      </c>
      <c r="KL189" s="262">
        <f t="shared" si="502"/>
        <v>0</v>
      </c>
      <c r="KM189" s="262">
        <f t="shared" si="503"/>
        <v>0</v>
      </c>
      <c r="KN189" s="262">
        <f t="shared" si="504"/>
        <v>0</v>
      </c>
      <c r="KO189" s="262">
        <f t="shared" si="505"/>
        <v>0</v>
      </c>
      <c r="KP189" s="262">
        <f t="shared" si="506"/>
        <v>0</v>
      </c>
      <c r="KQ189" s="262">
        <f t="shared" si="507"/>
        <v>0</v>
      </c>
      <c r="KR189" s="262">
        <f t="shared" si="508"/>
        <v>0</v>
      </c>
      <c r="KS189" s="262">
        <f t="shared" si="509"/>
        <v>0</v>
      </c>
      <c r="KT189" s="262">
        <f t="shared" si="510"/>
        <v>0</v>
      </c>
      <c r="KU189" s="262">
        <f t="shared" si="511"/>
        <v>0</v>
      </c>
      <c r="KV189" s="262">
        <f t="shared" si="512"/>
        <v>0</v>
      </c>
      <c r="KW189" s="262">
        <f t="shared" si="513"/>
        <v>0</v>
      </c>
      <c r="KX189" s="262">
        <f t="shared" si="514"/>
        <v>0</v>
      </c>
      <c r="KY189" s="262">
        <f t="shared" si="515"/>
        <v>0</v>
      </c>
      <c r="KZ189" s="262">
        <f t="shared" si="516"/>
        <v>0</v>
      </c>
      <c r="LA189" s="262">
        <f t="shared" si="517"/>
        <v>0</v>
      </c>
      <c r="LB189" s="262">
        <f t="shared" si="518"/>
        <v>0</v>
      </c>
      <c r="LC189" s="262">
        <f t="shared" si="519"/>
        <v>0</v>
      </c>
      <c r="LD189" s="262">
        <f t="shared" si="520"/>
        <v>0</v>
      </c>
      <c r="LE189" s="262">
        <f t="shared" si="521"/>
        <v>0</v>
      </c>
      <c r="LF189" s="262">
        <f t="shared" si="522"/>
        <v>0</v>
      </c>
      <c r="LG189" s="262">
        <f t="shared" si="523"/>
        <v>0</v>
      </c>
      <c r="LH189" s="262">
        <f t="shared" si="524"/>
        <v>0</v>
      </c>
      <c r="LI189" s="262">
        <f t="shared" si="525"/>
        <v>0</v>
      </c>
      <c r="LJ189" s="262">
        <f t="shared" si="526"/>
        <v>0</v>
      </c>
      <c r="LK189" s="262">
        <f t="shared" si="527"/>
        <v>0</v>
      </c>
      <c r="LL189" s="262">
        <f t="shared" si="528"/>
        <v>0</v>
      </c>
    </row>
    <row r="190" spans="2:324" ht="39.950000000000003" hidden="1" customHeight="1" x14ac:dyDescent="0.25">
      <c r="B190" s="5">
        <v>3.3</v>
      </c>
      <c r="C190" s="68" t="s">
        <v>59</v>
      </c>
      <c r="D190" s="5" t="s">
        <v>91</v>
      </c>
      <c r="F190" s="262">
        <f>'SS to Constituents'!N190</f>
        <v>0</v>
      </c>
      <c r="H190" s="262">
        <f>'SS to Constituents'!O190</f>
        <v>0</v>
      </c>
      <c r="I190" s="264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X190" s="91">
        <f t="shared" si="529"/>
        <v>0</v>
      </c>
      <c r="Y190" s="91">
        <f t="shared" si="530"/>
        <v>0</v>
      </c>
      <c r="Z190" s="91">
        <f t="shared" si="531"/>
        <v>0</v>
      </c>
      <c r="AA190" s="91">
        <f t="shared" si="532"/>
        <v>0</v>
      </c>
      <c r="AB190" s="91">
        <f t="shared" si="533"/>
        <v>0</v>
      </c>
      <c r="AC190" s="91">
        <f t="shared" si="534"/>
        <v>0</v>
      </c>
      <c r="AD190" s="91">
        <f t="shared" si="535"/>
        <v>0</v>
      </c>
      <c r="AE190" s="91">
        <f t="shared" si="536"/>
        <v>0</v>
      </c>
      <c r="AF190" s="91">
        <f t="shared" si="537"/>
        <v>0</v>
      </c>
      <c r="AG190" s="91">
        <f t="shared" si="538"/>
        <v>0</v>
      </c>
      <c r="AH190" s="91">
        <f t="shared" si="539"/>
        <v>0</v>
      </c>
      <c r="AI190" s="91">
        <f t="shared" si="540"/>
        <v>0</v>
      </c>
      <c r="AJ190" s="91">
        <f t="shared" si="541"/>
        <v>0</v>
      </c>
      <c r="AL190" s="91">
        <f t="shared" si="542"/>
        <v>0</v>
      </c>
      <c r="AM190" s="91">
        <f t="shared" si="543"/>
        <v>0</v>
      </c>
      <c r="AN190" s="91">
        <f t="shared" si="544"/>
        <v>0</v>
      </c>
      <c r="AO190" s="91">
        <f t="shared" si="545"/>
        <v>0</v>
      </c>
      <c r="AP190" s="91">
        <f t="shared" si="546"/>
        <v>0</v>
      </c>
      <c r="AR190" s="91">
        <f t="shared" si="547"/>
        <v>0</v>
      </c>
      <c r="AS190" s="91">
        <f t="shared" si="548"/>
        <v>0</v>
      </c>
      <c r="AT190" s="91">
        <f t="shared" si="549"/>
        <v>0</v>
      </c>
      <c r="AV190" s="91">
        <f t="shared" si="550"/>
        <v>0</v>
      </c>
      <c r="AX190" s="91">
        <f t="shared" si="551"/>
        <v>0</v>
      </c>
      <c r="AZ190" s="91">
        <f t="shared" si="552"/>
        <v>0</v>
      </c>
      <c r="BB190" s="262">
        <f>'SS to Constituents'!P190</f>
        <v>0</v>
      </c>
      <c r="BC190" s="264"/>
      <c r="BD190" s="285"/>
      <c r="BE190" s="285"/>
      <c r="BF190" s="285"/>
      <c r="BG190" s="285"/>
      <c r="BH190" s="285"/>
      <c r="BI190" s="285"/>
      <c r="BJ190" s="285"/>
      <c r="BK190" s="285"/>
      <c r="BL190" s="285"/>
      <c r="BM190" s="285"/>
      <c r="BN190" s="285"/>
      <c r="BO190" s="285"/>
      <c r="BP190" s="285"/>
      <c r="BQ190" s="285"/>
      <c r="BR190" s="285"/>
      <c r="BS190" s="285"/>
      <c r="BT190" s="285"/>
      <c r="BU190" s="285"/>
      <c r="BV190" s="285"/>
      <c r="BW190" s="285"/>
      <c r="BY190" s="91">
        <f t="shared" si="553"/>
        <v>0</v>
      </c>
      <c r="BZ190" s="91">
        <f t="shared" si="570"/>
        <v>0</v>
      </c>
      <c r="CA190" s="91">
        <f t="shared" si="571"/>
        <v>0</v>
      </c>
      <c r="CB190" s="91">
        <f t="shared" si="572"/>
        <v>0</v>
      </c>
      <c r="CC190" s="91">
        <f t="shared" si="573"/>
        <v>0</v>
      </c>
      <c r="CD190" s="91">
        <f t="shared" si="574"/>
        <v>0</v>
      </c>
      <c r="CE190" s="91">
        <f t="shared" si="575"/>
        <v>0</v>
      </c>
      <c r="CF190" s="91">
        <f t="shared" si="576"/>
        <v>0</v>
      </c>
      <c r="CG190" s="91">
        <f t="shared" si="577"/>
        <v>0</v>
      </c>
      <c r="CH190" s="91">
        <f t="shared" si="559"/>
        <v>0</v>
      </c>
      <c r="CI190" s="91">
        <f t="shared" si="560"/>
        <v>0</v>
      </c>
      <c r="CJ190" s="91">
        <f t="shared" si="561"/>
        <v>0</v>
      </c>
      <c r="CK190" s="91">
        <f t="shared" si="562"/>
        <v>0</v>
      </c>
      <c r="CL190" s="91">
        <f t="shared" si="563"/>
        <v>0</v>
      </c>
      <c r="CM190" s="91">
        <f t="shared" si="564"/>
        <v>0</v>
      </c>
      <c r="CN190" s="91">
        <f t="shared" si="565"/>
        <v>0</v>
      </c>
      <c r="CO190" s="91">
        <f t="shared" si="566"/>
        <v>0</v>
      </c>
      <c r="CP190" s="91">
        <f t="shared" si="567"/>
        <v>0</v>
      </c>
      <c r="CQ190" s="91">
        <f t="shared" si="568"/>
        <v>0</v>
      </c>
      <c r="CR190" s="91">
        <f t="shared" si="569"/>
        <v>0</v>
      </c>
      <c r="CT190" s="91">
        <f t="shared" si="554"/>
        <v>0</v>
      </c>
      <c r="CV190" s="262">
        <f>'SS to Constituents'!Q190</f>
        <v>0</v>
      </c>
      <c r="CW190" s="264"/>
      <c r="CX190" s="285"/>
      <c r="CY190" s="285"/>
      <c r="CZ190" s="285"/>
      <c r="DA190" s="285"/>
      <c r="DB190" s="285"/>
      <c r="DC190" s="285"/>
      <c r="DD190" s="285"/>
      <c r="DE190" s="285"/>
      <c r="DF190" s="285"/>
      <c r="DG190" s="285"/>
      <c r="DH190" s="285"/>
      <c r="DI190" s="285"/>
      <c r="DJ190" s="285"/>
      <c r="DK190" s="285"/>
      <c r="DL190" s="285"/>
      <c r="DM190" s="285"/>
      <c r="DN190" s="285"/>
      <c r="DO190" s="285"/>
      <c r="DP190" s="285"/>
      <c r="DQ190" s="285"/>
      <c r="DR190" s="285"/>
      <c r="DS190" s="285"/>
      <c r="DT190" s="285"/>
      <c r="DU190" s="285"/>
      <c r="DV190" s="285"/>
      <c r="DW190" s="285"/>
      <c r="DX190" s="285"/>
      <c r="DY190" s="285"/>
      <c r="DZ190" s="285"/>
      <c r="EA190" s="285"/>
      <c r="EB190" s="285"/>
      <c r="EC190" s="285"/>
      <c r="ED190" s="285"/>
      <c r="EE190" s="285"/>
      <c r="EF190" s="285"/>
      <c r="EG190" s="285"/>
      <c r="EH190" s="285"/>
      <c r="EI190" s="285"/>
      <c r="EJ190" s="285"/>
      <c r="EK190" s="285"/>
      <c r="EL190" s="285"/>
      <c r="EM190" s="285"/>
      <c r="EN190" s="285"/>
      <c r="EO190" s="285"/>
      <c r="EP190" s="285"/>
      <c r="EQ190" s="285"/>
      <c r="ER190" s="285"/>
      <c r="ES190" s="285"/>
      <c r="ET190" s="285"/>
      <c r="EU190" s="285"/>
      <c r="EV190" s="285"/>
      <c r="EW190" s="285"/>
      <c r="EX190" s="285"/>
      <c r="EY190" s="285"/>
      <c r="EZ190" s="285"/>
      <c r="FA190" s="285"/>
      <c r="FB190" s="285"/>
      <c r="FC190" s="285"/>
      <c r="FD190" s="285"/>
      <c r="FE190" s="285"/>
      <c r="FG190" s="91">
        <f t="shared" si="555"/>
        <v>0</v>
      </c>
      <c r="FH190" s="91">
        <f t="shared" si="579"/>
        <v>0</v>
      </c>
      <c r="FI190" s="91">
        <f t="shared" si="580"/>
        <v>0</v>
      </c>
      <c r="FJ190" s="91">
        <f t="shared" si="581"/>
        <v>0</v>
      </c>
      <c r="FK190" s="91">
        <f t="shared" si="582"/>
        <v>0</v>
      </c>
      <c r="FL190" s="91">
        <f t="shared" si="583"/>
        <v>0</v>
      </c>
      <c r="FM190" s="91">
        <f t="shared" si="584"/>
        <v>0</v>
      </c>
      <c r="FN190" s="91">
        <f t="shared" si="585"/>
        <v>0</v>
      </c>
      <c r="FO190" s="91">
        <f t="shared" si="586"/>
        <v>0</v>
      </c>
      <c r="FP190" s="91">
        <f t="shared" si="587"/>
        <v>0</v>
      </c>
      <c r="FQ190" s="91">
        <f t="shared" si="588"/>
        <v>0</v>
      </c>
      <c r="FR190" s="91">
        <f t="shared" si="589"/>
        <v>0</v>
      </c>
      <c r="FS190" s="91">
        <f t="shared" si="590"/>
        <v>0</v>
      </c>
      <c r="FT190" s="91">
        <f t="shared" si="591"/>
        <v>0</v>
      </c>
      <c r="FU190" s="91">
        <f t="shared" si="592"/>
        <v>0</v>
      </c>
      <c r="FV190" s="91">
        <f t="shared" si="593"/>
        <v>0</v>
      </c>
      <c r="FW190" s="91">
        <f t="shared" si="578"/>
        <v>0</v>
      </c>
      <c r="FX190" s="91">
        <f t="shared" si="594"/>
        <v>0</v>
      </c>
      <c r="FY190" s="91">
        <f t="shared" si="595"/>
        <v>0</v>
      </c>
      <c r="FZ190" s="91">
        <f t="shared" si="596"/>
        <v>0</v>
      </c>
      <c r="GA190" s="91">
        <f t="shared" si="622"/>
        <v>0</v>
      </c>
      <c r="GB190" s="91">
        <f t="shared" si="623"/>
        <v>0</v>
      </c>
      <c r="GC190" s="91">
        <f t="shared" si="624"/>
        <v>0</v>
      </c>
      <c r="GD190" s="91">
        <f t="shared" si="625"/>
        <v>0</v>
      </c>
      <c r="GE190" s="91">
        <f t="shared" si="626"/>
        <v>0</v>
      </c>
      <c r="GF190" s="91">
        <f t="shared" si="627"/>
        <v>0</v>
      </c>
      <c r="GG190" s="91">
        <f t="shared" si="628"/>
        <v>0</v>
      </c>
      <c r="GH190" s="91">
        <f t="shared" si="629"/>
        <v>0</v>
      </c>
      <c r="GI190" s="91">
        <f t="shared" si="630"/>
        <v>0</v>
      </c>
      <c r="GJ190" s="91">
        <f t="shared" si="631"/>
        <v>0</v>
      </c>
      <c r="GK190" s="91">
        <f t="shared" si="632"/>
        <v>0</v>
      </c>
      <c r="GL190" s="91">
        <f t="shared" si="633"/>
        <v>0</v>
      </c>
      <c r="GM190" s="91">
        <f t="shared" si="634"/>
        <v>0</v>
      </c>
      <c r="GN190" s="91">
        <f t="shared" si="635"/>
        <v>0</v>
      </c>
      <c r="GO190" s="91">
        <f t="shared" si="636"/>
        <v>0</v>
      </c>
      <c r="GP190" s="91">
        <f t="shared" si="617"/>
        <v>0</v>
      </c>
      <c r="GQ190" s="91">
        <f t="shared" si="618"/>
        <v>0</v>
      </c>
      <c r="GR190" s="91">
        <f t="shared" si="619"/>
        <v>0</v>
      </c>
      <c r="GS190" s="91">
        <f t="shared" si="620"/>
        <v>0</v>
      </c>
      <c r="GT190" s="91">
        <f t="shared" si="621"/>
        <v>0</v>
      </c>
      <c r="GU190" s="91">
        <f t="shared" si="597"/>
        <v>0</v>
      </c>
      <c r="GV190" s="91">
        <f t="shared" si="598"/>
        <v>0</v>
      </c>
      <c r="GW190" s="91">
        <f t="shared" si="599"/>
        <v>0</v>
      </c>
      <c r="GX190" s="91">
        <f t="shared" si="600"/>
        <v>0</v>
      </c>
      <c r="GY190" s="91">
        <f t="shared" si="601"/>
        <v>0</v>
      </c>
      <c r="GZ190" s="91">
        <f t="shared" si="602"/>
        <v>0</v>
      </c>
      <c r="HA190" s="91">
        <f t="shared" si="603"/>
        <v>0</v>
      </c>
      <c r="HB190" s="91">
        <f t="shared" si="604"/>
        <v>0</v>
      </c>
      <c r="HC190" s="91">
        <f t="shared" si="605"/>
        <v>0</v>
      </c>
      <c r="HD190" s="91">
        <f t="shared" si="606"/>
        <v>0</v>
      </c>
      <c r="HE190" s="91">
        <f t="shared" si="607"/>
        <v>0</v>
      </c>
      <c r="HF190" s="91">
        <f t="shared" si="608"/>
        <v>0</v>
      </c>
      <c r="HG190" s="91">
        <f t="shared" si="609"/>
        <v>0</v>
      </c>
      <c r="HH190" s="91">
        <f t="shared" si="610"/>
        <v>0</v>
      </c>
      <c r="HI190" s="91">
        <f t="shared" si="611"/>
        <v>0</v>
      </c>
      <c r="HJ190" s="91">
        <f t="shared" si="612"/>
        <v>0</v>
      </c>
      <c r="HK190" s="91">
        <f t="shared" si="613"/>
        <v>0</v>
      </c>
      <c r="HL190" s="91">
        <f t="shared" si="614"/>
        <v>0</v>
      </c>
      <c r="HM190" s="91">
        <f t="shared" si="615"/>
        <v>0</v>
      </c>
      <c r="HN190" s="91">
        <f t="shared" si="616"/>
        <v>0</v>
      </c>
      <c r="HP190" s="91">
        <f t="shared" si="556"/>
        <v>0</v>
      </c>
      <c r="HR190" s="262">
        <f t="shared" si="557"/>
        <v>0</v>
      </c>
      <c r="HS190" s="91">
        <f>HR190-'SS to Constituents'!F190</f>
        <v>0</v>
      </c>
      <c r="HV190" s="289" t="str">
        <f t="shared" si="558"/>
        <v>3.3.MAM &amp; MAP</v>
      </c>
      <c r="HW190" s="262">
        <f t="shared" si="435"/>
        <v>0</v>
      </c>
      <c r="HX190" s="262">
        <f t="shared" si="436"/>
        <v>0</v>
      </c>
      <c r="HY190" s="262">
        <f t="shared" si="437"/>
        <v>0</v>
      </c>
      <c r="HZ190" s="262">
        <f t="shared" si="438"/>
        <v>0</v>
      </c>
      <c r="IA190" s="262">
        <f t="shared" si="439"/>
        <v>0</v>
      </c>
      <c r="IB190" s="262">
        <f t="shared" si="440"/>
        <v>0</v>
      </c>
      <c r="IC190" s="262">
        <f t="shared" si="441"/>
        <v>0</v>
      </c>
      <c r="ID190" s="262">
        <f t="shared" si="442"/>
        <v>0</v>
      </c>
      <c r="IE190" s="262">
        <f t="shared" si="443"/>
        <v>0</v>
      </c>
      <c r="IF190" s="262">
        <f t="shared" si="444"/>
        <v>0</v>
      </c>
      <c r="IG190" s="262">
        <f t="shared" si="445"/>
        <v>0</v>
      </c>
      <c r="IH190" s="262">
        <f t="shared" si="446"/>
        <v>0</v>
      </c>
      <c r="II190" s="262">
        <f t="shared" si="447"/>
        <v>0</v>
      </c>
      <c r="IJ190" s="262">
        <f t="shared" si="448"/>
        <v>0</v>
      </c>
      <c r="IK190" s="262">
        <f t="shared" si="449"/>
        <v>0</v>
      </c>
      <c r="IL190" s="262">
        <f t="shared" si="450"/>
        <v>0</v>
      </c>
      <c r="IM190" s="262">
        <f t="shared" si="451"/>
        <v>0</v>
      </c>
      <c r="IN190" s="262">
        <f t="shared" si="452"/>
        <v>0</v>
      </c>
      <c r="IO190" s="262">
        <f t="shared" si="453"/>
        <v>0</v>
      </c>
      <c r="IP190" s="262">
        <f t="shared" si="454"/>
        <v>0</v>
      </c>
      <c r="IQ190" s="262">
        <f t="shared" si="455"/>
        <v>0</v>
      </c>
      <c r="IR190" s="262">
        <f t="shared" si="456"/>
        <v>0</v>
      </c>
      <c r="IS190" s="262">
        <f t="shared" si="457"/>
        <v>0</v>
      </c>
      <c r="IT190" s="262">
        <f t="shared" si="458"/>
        <v>0</v>
      </c>
      <c r="IU190" s="262">
        <f t="shared" si="459"/>
        <v>0</v>
      </c>
      <c r="IV190" s="262">
        <f t="shared" si="460"/>
        <v>0</v>
      </c>
      <c r="IW190" s="262">
        <f t="shared" si="461"/>
        <v>0</v>
      </c>
      <c r="IX190" s="262">
        <f t="shared" si="462"/>
        <v>0</v>
      </c>
      <c r="IY190" s="262">
        <f t="shared" si="463"/>
        <v>0</v>
      </c>
      <c r="IZ190" s="262">
        <f t="shared" si="464"/>
        <v>0</v>
      </c>
      <c r="JA190" s="262">
        <f t="shared" si="465"/>
        <v>0</v>
      </c>
      <c r="JB190" s="262">
        <f t="shared" si="466"/>
        <v>0</v>
      </c>
      <c r="JC190" s="262">
        <f t="shared" si="467"/>
        <v>0</v>
      </c>
      <c r="JD190" s="262">
        <f t="shared" si="468"/>
        <v>0</v>
      </c>
      <c r="JE190" s="262">
        <f t="shared" si="469"/>
        <v>0</v>
      </c>
      <c r="JF190" s="262">
        <f t="shared" si="470"/>
        <v>0</v>
      </c>
      <c r="JG190" s="262">
        <f t="shared" si="471"/>
        <v>0</v>
      </c>
      <c r="JH190" s="262">
        <f t="shared" si="472"/>
        <v>0</v>
      </c>
      <c r="JI190" s="262">
        <f t="shared" si="473"/>
        <v>0</v>
      </c>
      <c r="JJ190" s="262">
        <f t="shared" si="474"/>
        <v>0</v>
      </c>
      <c r="JK190" s="262">
        <f t="shared" si="475"/>
        <v>0</v>
      </c>
      <c r="JL190" s="262">
        <f t="shared" si="476"/>
        <v>0</v>
      </c>
      <c r="JM190" s="262">
        <f t="shared" si="477"/>
        <v>0</v>
      </c>
      <c r="JN190" s="262">
        <f t="shared" si="478"/>
        <v>0</v>
      </c>
      <c r="JO190" s="262">
        <f t="shared" si="479"/>
        <v>0</v>
      </c>
      <c r="JP190" s="262">
        <f t="shared" si="480"/>
        <v>0</v>
      </c>
      <c r="JQ190" s="262">
        <f t="shared" si="481"/>
        <v>0</v>
      </c>
      <c r="JR190" s="262">
        <f t="shared" si="482"/>
        <v>0</v>
      </c>
      <c r="JS190" s="262">
        <f t="shared" si="483"/>
        <v>0</v>
      </c>
      <c r="JT190" s="262">
        <f t="shared" si="484"/>
        <v>0</v>
      </c>
      <c r="JU190" s="262">
        <f t="shared" si="485"/>
        <v>0</v>
      </c>
      <c r="JV190" s="262">
        <f t="shared" si="486"/>
        <v>0</v>
      </c>
      <c r="JW190" s="262">
        <f t="shared" si="487"/>
        <v>0</v>
      </c>
      <c r="JX190" s="262">
        <f t="shared" si="488"/>
        <v>0</v>
      </c>
      <c r="JY190" s="262">
        <f t="shared" si="489"/>
        <v>0</v>
      </c>
      <c r="JZ190" s="262">
        <f t="shared" si="490"/>
        <v>0</v>
      </c>
      <c r="KA190" s="262">
        <f t="shared" si="491"/>
        <v>0</v>
      </c>
      <c r="KB190" s="262">
        <f t="shared" si="492"/>
        <v>0</v>
      </c>
      <c r="KC190" s="262">
        <f t="shared" si="493"/>
        <v>0</v>
      </c>
      <c r="KD190" s="262">
        <f t="shared" si="494"/>
        <v>0</v>
      </c>
      <c r="KE190" s="262">
        <f t="shared" si="495"/>
        <v>0</v>
      </c>
      <c r="KF190" s="262">
        <f t="shared" si="496"/>
        <v>0</v>
      </c>
      <c r="KG190" s="262">
        <f t="shared" si="497"/>
        <v>0</v>
      </c>
      <c r="KH190" s="262">
        <f t="shared" si="498"/>
        <v>0</v>
      </c>
      <c r="KI190" s="262">
        <f t="shared" si="499"/>
        <v>0</v>
      </c>
      <c r="KJ190" s="262">
        <f t="shared" si="500"/>
        <v>0</v>
      </c>
      <c r="KK190" s="262">
        <f t="shared" si="501"/>
        <v>0</v>
      </c>
      <c r="KL190" s="262">
        <f t="shared" si="502"/>
        <v>0</v>
      </c>
      <c r="KM190" s="262">
        <f t="shared" si="503"/>
        <v>0</v>
      </c>
      <c r="KN190" s="262">
        <f t="shared" si="504"/>
        <v>0</v>
      </c>
      <c r="KO190" s="262">
        <f t="shared" si="505"/>
        <v>0</v>
      </c>
      <c r="KP190" s="262">
        <f t="shared" si="506"/>
        <v>0</v>
      </c>
      <c r="KQ190" s="262">
        <f t="shared" si="507"/>
        <v>0</v>
      </c>
      <c r="KR190" s="262">
        <f t="shared" si="508"/>
        <v>0</v>
      </c>
      <c r="KS190" s="262">
        <f t="shared" si="509"/>
        <v>0</v>
      </c>
      <c r="KT190" s="262">
        <f t="shared" si="510"/>
        <v>0</v>
      </c>
      <c r="KU190" s="262">
        <f t="shared" si="511"/>
        <v>0</v>
      </c>
      <c r="KV190" s="262">
        <f t="shared" si="512"/>
        <v>0</v>
      </c>
      <c r="KW190" s="262">
        <f t="shared" si="513"/>
        <v>0</v>
      </c>
      <c r="KX190" s="262">
        <f t="shared" si="514"/>
        <v>0</v>
      </c>
      <c r="KY190" s="262">
        <f t="shared" si="515"/>
        <v>0</v>
      </c>
      <c r="KZ190" s="262">
        <f t="shared" si="516"/>
        <v>0</v>
      </c>
      <c r="LA190" s="262">
        <f t="shared" si="517"/>
        <v>0</v>
      </c>
      <c r="LB190" s="262">
        <f t="shared" si="518"/>
        <v>0</v>
      </c>
      <c r="LC190" s="262">
        <f t="shared" si="519"/>
        <v>0</v>
      </c>
      <c r="LD190" s="262">
        <f t="shared" si="520"/>
        <v>0</v>
      </c>
      <c r="LE190" s="262">
        <f t="shared" si="521"/>
        <v>0</v>
      </c>
      <c r="LF190" s="262">
        <f t="shared" si="522"/>
        <v>0</v>
      </c>
      <c r="LG190" s="262">
        <f t="shared" si="523"/>
        <v>0</v>
      </c>
      <c r="LH190" s="262">
        <f t="shared" si="524"/>
        <v>0</v>
      </c>
      <c r="LI190" s="262">
        <f t="shared" si="525"/>
        <v>0</v>
      </c>
      <c r="LJ190" s="262">
        <f t="shared" si="526"/>
        <v>0</v>
      </c>
      <c r="LK190" s="262">
        <f t="shared" si="527"/>
        <v>0</v>
      </c>
      <c r="LL190" s="262">
        <f t="shared" si="528"/>
        <v>0</v>
      </c>
    </row>
    <row r="191" spans="2:324" ht="39.950000000000003" hidden="1" customHeight="1" x14ac:dyDescent="0.25">
      <c r="B191" s="5">
        <v>3.4</v>
      </c>
      <c r="C191" s="68" t="s">
        <v>60</v>
      </c>
      <c r="D191" s="5" t="s">
        <v>72</v>
      </c>
      <c r="F191" s="262">
        <f>'SS to Constituents'!N191</f>
        <v>0</v>
      </c>
      <c r="H191" s="262">
        <f>'SS to Constituents'!O191</f>
        <v>0</v>
      </c>
      <c r="I191" s="264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X191" s="91">
        <f t="shared" si="529"/>
        <v>0</v>
      </c>
      <c r="Y191" s="91">
        <f t="shared" si="530"/>
        <v>0</v>
      </c>
      <c r="Z191" s="91">
        <f t="shared" si="531"/>
        <v>0</v>
      </c>
      <c r="AA191" s="91">
        <f t="shared" si="532"/>
        <v>0</v>
      </c>
      <c r="AB191" s="91">
        <f t="shared" si="533"/>
        <v>0</v>
      </c>
      <c r="AC191" s="91">
        <f t="shared" si="534"/>
        <v>0</v>
      </c>
      <c r="AD191" s="91">
        <f t="shared" si="535"/>
        <v>0</v>
      </c>
      <c r="AE191" s="91">
        <f t="shared" si="536"/>
        <v>0</v>
      </c>
      <c r="AF191" s="91">
        <f t="shared" si="537"/>
        <v>0</v>
      </c>
      <c r="AG191" s="91">
        <f t="shared" si="538"/>
        <v>0</v>
      </c>
      <c r="AH191" s="91">
        <f t="shared" si="539"/>
        <v>0</v>
      </c>
      <c r="AI191" s="91">
        <f t="shared" si="540"/>
        <v>0</v>
      </c>
      <c r="AJ191" s="91">
        <f t="shared" si="541"/>
        <v>0</v>
      </c>
      <c r="AL191" s="91">
        <f t="shared" si="542"/>
        <v>0</v>
      </c>
      <c r="AM191" s="91">
        <f t="shared" si="543"/>
        <v>0</v>
      </c>
      <c r="AN191" s="91">
        <f t="shared" si="544"/>
        <v>0</v>
      </c>
      <c r="AO191" s="91">
        <f t="shared" si="545"/>
        <v>0</v>
      </c>
      <c r="AP191" s="91">
        <f t="shared" si="546"/>
        <v>0</v>
      </c>
      <c r="AR191" s="91">
        <f t="shared" si="547"/>
        <v>0</v>
      </c>
      <c r="AS191" s="91">
        <f t="shared" si="548"/>
        <v>0</v>
      </c>
      <c r="AT191" s="91">
        <f t="shared" si="549"/>
        <v>0</v>
      </c>
      <c r="AV191" s="91">
        <f t="shared" si="550"/>
        <v>0</v>
      </c>
      <c r="AX191" s="91">
        <f t="shared" si="551"/>
        <v>0</v>
      </c>
      <c r="AZ191" s="91">
        <f t="shared" si="552"/>
        <v>0</v>
      </c>
      <c r="BB191" s="262">
        <f>'SS to Constituents'!P191</f>
        <v>0</v>
      </c>
      <c r="BC191" s="264"/>
      <c r="BD191" s="285"/>
      <c r="BE191" s="285"/>
      <c r="BF191" s="285"/>
      <c r="BG191" s="285"/>
      <c r="BH191" s="285"/>
      <c r="BI191" s="285"/>
      <c r="BJ191" s="285"/>
      <c r="BK191" s="285"/>
      <c r="BL191" s="285"/>
      <c r="BM191" s="285"/>
      <c r="BN191" s="285"/>
      <c r="BO191" s="285"/>
      <c r="BP191" s="285"/>
      <c r="BQ191" s="285"/>
      <c r="BR191" s="285"/>
      <c r="BS191" s="285"/>
      <c r="BT191" s="285"/>
      <c r="BU191" s="285"/>
      <c r="BV191" s="285"/>
      <c r="BW191" s="285"/>
      <c r="BY191" s="91">
        <f t="shared" si="553"/>
        <v>0</v>
      </c>
      <c r="BZ191" s="91">
        <f t="shared" si="570"/>
        <v>0</v>
      </c>
      <c r="CA191" s="91">
        <f t="shared" si="571"/>
        <v>0</v>
      </c>
      <c r="CB191" s="91">
        <f t="shared" si="572"/>
        <v>0</v>
      </c>
      <c r="CC191" s="91">
        <f t="shared" si="573"/>
        <v>0</v>
      </c>
      <c r="CD191" s="91">
        <f t="shared" si="574"/>
        <v>0</v>
      </c>
      <c r="CE191" s="91">
        <f t="shared" si="575"/>
        <v>0</v>
      </c>
      <c r="CF191" s="91">
        <f t="shared" si="576"/>
        <v>0</v>
      </c>
      <c r="CG191" s="91">
        <f t="shared" si="577"/>
        <v>0</v>
      </c>
      <c r="CH191" s="91">
        <f t="shared" si="559"/>
        <v>0</v>
      </c>
      <c r="CI191" s="91">
        <f t="shared" si="560"/>
        <v>0</v>
      </c>
      <c r="CJ191" s="91">
        <f t="shared" si="561"/>
        <v>0</v>
      </c>
      <c r="CK191" s="91">
        <f t="shared" si="562"/>
        <v>0</v>
      </c>
      <c r="CL191" s="91">
        <f t="shared" si="563"/>
        <v>0</v>
      </c>
      <c r="CM191" s="91">
        <f t="shared" si="564"/>
        <v>0</v>
      </c>
      <c r="CN191" s="91">
        <f t="shared" si="565"/>
        <v>0</v>
      </c>
      <c r="CO191" s="91">
        <f t="shared" si="566"/>
        <v>0</v>
      </c>
      <c r="CP191" s="91">
        <f t="shared" si="567"/>
        <v>0</v>
      </c>
      <c r="CQ191" s="91">
        <f t="shared" si="568"/>
        <v>0</v>
      </c>
      <c r="CR191" s="91">
        <f t="shared" si="569"/>
        <v>0</v>
      </c>
      <c r="CT191" s="91">
        <f t="shared" si="554"/>
        <v>0</v>
      </c>
      <c r="CV191" s="262">
        <f>'SS to Constituents'!Q191</f>
        <v>0</v>
      </c>
      <c r="CW191" s="264"/>
      <c r="CX191" s="285"/>
      <c r="CY191" s="285"/>
      <c r="CZ191" s="285"/>
      <c r="DA191" s="285"/>
      <c r="DB191" s="285"/>
      <c r="DC191" s="285"/>
      <c r="DD191" s="285"/>
      <c r="DE191" s="285"/>
      <c r="DF191" s="285"/>
      <c r="DG191" s="285"/>
      <c r="DH191" s="285"/>
      <c r="DI191" s="285"/>
      <c r="DJ191" s="285"/>
      <c r="DK191" s="285"/>
      <c r="DL191" s="285"/>
      <c r="DM191" s="285"/>
      <c r="DN191" s="285"/>
      <c r="DO191" s="285"/>
      <c r="DP191" s="285"/>
      <c r="DQ191" s="285"/>
      <c r="DR191" s="285"/>
      <c r="DS191" s="285"/>
      <c r="DT191" s="285"/>
      <c r="DU191" s="285"/>
      <c r="DV191" s="285"/>
      <c r="DW191" s="285"/>
      <c r="DX191" s="285"/>
      <c r="DY191" s="285"/>
      <c r="DZ191" s="285"/>
      <c r="EA191" s="285"/>
      <c r="EB191" s="285"/>
      <c r="EC191" s="285"/>
      <c r="ED191" s="285"/>
      <c r="EE191" s="285"/>
      <c r="EF191" s="285"/>
      <c r="EG191" s="285"/>
      <c r="EH191" s="285"/>
      <c r="EI191" s="285"/>
      <c r="EJ191" s="285"/>
      <c r="EK191" s="285"/>
      <c r="EL191" s="285"/>
      <c r="EM191" s="285"/>
      <c r="EN191" s="285"/>
      <c r="EO191" s="285"/>
      <c r="EP191" s="285"/>
      <c r="EQ191" s="285"/>
      <c r="ER191" s="285"/>
      <c r="ES191" s="285"/>
      <c r="ET191" s="285"/>
      <c r="EU191" s="285"/>
      <c r="EV191" s="285"/>
      <c r="EW191" s="285"/>
      <c r="EX191" s="285"/>
      <c r="EY191" s="285"/>
      <c r="EZ191" s="285"/>
      <c r="FA191" s="285"/>
      <c r="FB191" s="285"/>
      <c r="FC191" s="285"/>
      <c r="FD191" s="285"/>
      <c r="FE191" s="285"/>
      <c r="FG191" s="91">
        <f t="shared" si="555"/>
        <v>0</v>
      </c>
      <c r="FH191" s="91">
        <f t="shared" si="579"/>
        <v>0</v>
      </c>
      <c r="FI191" s="91">
        <f t="shared" si="580"/>
        <v>0</v>
      </c>
      <c r="FJ191" s="91">
        <f t="shared" si="581"/>
        <v>0</v>
      </c>
      <c r="FK191" s="91">
        <f t="shared" si="582"/>
        <v>0</v>
      </c>
      <c r="FL191" s="91">
        <f t="shared" si="583"/>
        <v>0</v>
      </c>
      <c r="FM191" s="91">
        <f t="shared" si="584"/>
        <v>0</v>
      </c>
      <c r="FN191" s="91">
        <f t="shared" si="585"/>
        <v>0</v>
      </c>
      <c r="FO191" s="91">
        <f t="shared" si="586"/>
        <v>0</v>
      </c>
      <c r="FP191" s="91">
        <f t="shared" si="587"/>
        <v>0</v>
      </c>
      <c r="FQ191" s="91">
        <f t="shared" si="588"/>
        <v>0</v>
      </c>
      <c r="FR191" s="91">
        <f t="shared" si="589"/>
        <v>0</v>
      </c>
      <c r="FS191" s="91">
        <f t="shared" si="590"/>
        <v>0</v>
      </c>
      <c r="FT191" s="91">
        <f t="shared" si="591"/>
        <v>0</v>
      </c>
      <c r="FU191" s="91">
        <f t="shared" si="592"/>
        <v>0</v>
      </c>
      <c r="FV191" s="91">
        <f t="shared" si="593"/>
        <v>0</v>
      </c>
      <c r="FW191" s="91">
        <f t="shared" si="578"/>
        <v>0</v>
      </c>
      <c r="FX191" s="91">
        <f t="shared" si="594"/>
        <v>0</v>
      </c>
      <c r="FY191" s="91">
        <f t="shared" si="595"/>
        <v>0</v>
      </c>
      <c r="FZ191" s="91">
        <f t="shared" si="596"/>
        <v>0</v>
      </c>
      <c r="GA191" s="91">
        <f t="shared" si="622"/>
        <v>0</v>
      </c>
      <c r="GB191" s="91">
        <f t="shared" si="623"/>
        <v>0</v>
      </c>
      <c r="GC191" s="91">
        <f t="shared" si="624"/>
        <v>0</v>
      </c>
      <c r="GD191" s="91">
        <f t="shared" si="625"/>
        <v>0</v>
      </c>
      <c r="GE191" s="91">
        <f t="shared" si="626"/>
        <v>0</v>
      </c>
      <c r="GF191" s="91">
        <f t="shared" si="627"/>
        <v>0</v>
      </c>
      <c r="GG191" s="91">
        <f t="shared" si="628"/>
        <v>0</v>
      </c>
      <c r="GH191" s="91">
        <f t="shared" si="629"/>
        <v>0</v>
      </c>
      <c r="GI191" s="91">
        <f t="shared" si="630"/>
        <v>0</v>
      </c>
      <c r="GJ191" s="91">
        <f t="shared" si="631"/>
        <v>0</v>
      </c>
      <c r="GK191" s="91">
        <f t="shared" si="632"/>
        <v>0</v>
      </c>
      <c r="GL191" s="91">
        <f t="shared" si="633"/>
        <v>0</v>
      </c>
      <c r="GM191" s="91">
        <f t="shared" si="634"/>
        <v>0</v>
      </c>
      <c r="GN191" s="91">
        <f t="shared" si="635"/>
        <v>0</v>
      </c>
      <c r="GO191" s="91">
        <f t="shared" si="636"/>
        <v>0</v>
      </c>
      <c r="GP191" s="91">
        <f t="shared" si="617"/>
        <v>0</v>
      </c>
      <c r="GQ191" s="91">
        <f t="shared" si="618"/>
        <v>0</v>
      </c>
      <c r="GR191" s="91">
        <f t="shared" si="619"/>
        <v>0</v>
      </c>
      <c r="GS191" s="91">
        <f t="shared" si="620"/>
        <v>0</v>
      </c>
      <c r="GT191" s="91">
        <f t="shared" si="621"/>
        <v>0</v>
      </c>
      <c r="GU191" s="91">
        <f t="shared" si="597"/>
        <v>0</v>
      </c>
      <c r="GV191" s="91">
        <f t="shared" si="598"/>
        <v>0</v>
      </c>
      <c r="GW191" s="91">
        <f t="shared" si="599"/>
        <v>0</v>
      </c>
      <c r="GX191" s="91">
        <f t="shared" si="600"/>
        <v>0</v>
      </c>
      <c r="GY191" s="91">
        <f t="shared" si="601"/>
        <v>0</v>
      </c>
      <c r="GZ191" s="91">
        <f t="shared" si="602"/>
        <v>0</v>
      </c>
      <c r="HA191" s="91">
        <f t="shared" si="603"/>
        <v>0</v>
      </c>
      <c r="HB191" s="91">
        <f t="shared" si="604"/>
        <v>0</v>
      </c>
      <c r="HC191" s="91">
        <f t="shared" si="605"/>
        <v>0</v>
      </c>
      <c r="HD191" s="91">
        <f t="shared" si="606"/>
        <v>0</v>
      </c>
      <c r="HE191" s="91">
        <f t="shared" si="607"/>
        <v>0</v>
      </c>
      <c r="HF191" s="91">
        <f t="shared" si="608"/>
        <v>0</v>
      </c>
      <c r="HG191" s="91">
        <f t="shared" si="609"/>
        <v>0</v>
      </c>
      <c r="HH191" s="91">
        <f t="shared" si="610"/>
        <v>0</v>
      </c>
      <c r="HI191" s="91">
        <f t="shared" si="611"/>
        <v>0</v>
      </c>
      <c r="HJ191" s="91">
        <f t="shared" si="612"/>
        <v>0</v>
      </c>
      <c r="HK191" s="91">
        <f t="shared" si="613"/>
        <v>0</v>
      </c>
      <c r="HL191" s="91">
        <f t="shared" si="614"/>
        <v>0</v>
      </c>
      <c r="HM191" s="91">
        <f t="shared" si="615"/>
        <v>0</v>
      </c>
      <c r="HN191" s="91">
        <f t="shared" si="616"/>
        <v>0</v>
      </c>
      <c r="HP191" s="91">
        <f t="shared" si="556"/>
        <v>0</v>
      </c>
      <c r="HR191" s="262">
        <f t="shared" si="557"/>
        <v>0</v>
      </c>
      <c r="HS191" s="91">
        <f>HR191-'SS to Constituents'!F191</f>
        <v>0</v>
      </c>
      <c r="HV191" s="289" t="str">
        <f t="shared" si="558"/>
        <v>3.4.DC</v>
      </c>
      <c r="HW191" s="262">
        <f t="shared" si="435"/>
        <v>0</v>
      </c>
      <c r="HX191" s="262">
        <f t="shared" si="436"/>
        <v>0</v>
      </c>
      <c r="HY191" s="262">
        <f t="shared" si="437"/>
        <v>0</v>
      </c>
      <c r="HZ191" s="262">
        <f t="shared" si="438"/>
        <v>0</v>
      </c>
      <c r="IA191" s="262">
        <f t="shared" si="439"/>
        <v>0</v>
      </c>
      <c r="IB191" s="262">
        <f t="shared" si="440"/>
        <v>0</v>
      </c>
      <c r="IC191" s="262">
        <f t="shared" si="441"/>
        <v>0</v>
      </c>
      <c r="ID191" s="262">
        <f t="shared" si="442"/>
        <v>0</v>
      </c>
      <c r="IE191" s="262">
        <f t="shared" si="443"/>
        <v>0</v>
      </c>
      <c r="IF191" s="262">
        <f t="shared" si="444"/>
        <v>0</v>
      </c>
      <c r="IG191" s="262">
        <f t="shared" si="445"/>
        <v>0</v>
      </c>
      <c r="IH191" s="262">
        <f t="shared" si="446"/>
        <v>0</v>
      </c>
      <c r="II191" s="262">
        <f t="shared" si="447"/>
        <v>0</v>
      </c>
      <c r="IJ191" s="262">
        <f t="shared" si="448"/>
        <v>0</v>
      </c>
      <c r="IK191" s="262">
        <f t="shared" si="449"/>
        <v>0</v>
      </c>
      <c r="IL191" s="262">
        <f t="shared" si="450"/>
        <v>0</v>
      </c>
      <c r="IM191" s="262">
        <f t="shared" si="451"/>
        <v>0</v>
      </c>
      <c r="IN191" s="262">
        <f t="shared" si="452"/>
        <v>0</v>
      </c>
      <c r="IO191" s="262">
        <f t="shared" si="453"/>
        <v>0</v>
      </c>
      <c r="IP191" s="262">
        <f t="shared" si="454"/>
        <v>0</v>
      </c>
      <c r="IQ191" s="262">
        <f t="shared" si="455"/>
        <v>0</v>
      </c>
      <c r="IR191" s="262">
        <f t="shared" si="456"/>
        <v>0</v>
      </c>
      <c r="IS191" s="262">
        <f t="shared" si="457"/>
        <v>0</v>
      </c>
      <c r="IT191" s="262">
        <f t="shared" si="458"/>
        <v>0</v>
      </c>
      <c r="IU191" s="262">
        <f t="shared" si="459"/>
        <v>0</v>
      </c>
      <c r="IV191" s="262">
        <f t="shared" si="460"/>
        <v>0</v>
      </c>
      <c r="IW191" s="262">
        <f t="shared" si="461"/>
        <v>0</v>
      </c>
      <c r="IX191" s="262">
        <f t="shared" si="462"/>
        <v>0</v>
      </c>
      <c r="IY191" s="262">
        <f t="shared" si="463"/>
        <v>0</v>
      </c>
      <c r="IZ191" s="262">
        <f t="shared" si="464"/>
        <v>0</v>
      </c>
      <c r="JA191" s="262">
        <f t="shared" si="465"/>
        <v>0</v>
      </c>
      <c r="JB191" s="262">
        <f t="shared" si="466"/>
        <v>0</v>
      </c>
      <c r="JC191" s="262">
        <f t="shared" si="467"/>
        <v>0</v>
      </c>
      <c r="JD191" s="262">
        <f t="shared" si="468"/>
        <v>0</v>
      </c>
      <c r="JE191" s="262">
        <f t="shared" si="469"/>
        <v>0</v>
      </c>
      <c r="JF191" s="262">
        <f t="shared" si="470"/>
        <v>0</v>
      </c>
      <c r="JG191" s="262">
        <f t="shared" si="471"/>
        <v>0</v>
      </c>
      <c r="JH191" s="262">
        <f t="shared" si="472"/>
        <v>0</v>
      </c>
      <c r="JI191" s="262">
        <f t="shared" si="473"/>
        <v>0</v>
      </c>
      <c r="JJ191" s="262">
        <f t="shared" si="474"/>
        <v>0</v>
      </c>
      <c r="JK191" s="262">
        <f t="shared" si="475"/>
        <v>0</v>
      </c>
      <c r="JL191" s="262">
        <f t="shared" si="476"/>
        <v>0</v>
      </c>
      <c r="JM191" s="262">
        <f t="shared" si="477"/>
        <v>0</v>
      </c>
      <c r="JN191" s="262">
        <f t="shared" si="478"/>
        <v>0</v>
      </c>
      <c r="JO191" s="262">
        <f t="shared" si="479"/>
        <v>0</v>
      </c>
      <c r="JP191" s="262">
        <f t="shared" si="480"/>
        <v>0</v>
      </c>
      <c r="JQ191" s="262">
        <f t="shared" si="481"/>
        <v>0</v>
      </c>
      <c r="JR191" s="262">
        <f t="shared" si="482"/>
        <v>0</v>
      </c>
      <c r="JS191" s="262">
        <f t="shared" si="483"/>
        <v>0</v>
      </c>
      <c r="JT191" s="262">
        <f t="shared" si="484"/>
        <v>0</v>
      </c>
      <c r="JU191" s="262">
        <f t="shared" si="485"/>
        <v>0</v>
      </c>
      <c r="JV191" s="262">
        <f t="shared" si="486"/>
        <v>0</v>
      </c>
      <c r="JW191" s="262">
        <f t="shared" si="487"/>
        <v>0</v>
      </c>
      <c r="JX191" s="262">
        <f t="shared" si="488"/>
        <v>0</v>
      </c>
      <c r="JY191" s="262">
        <f t="shared" si="489"/>
        <v>0</v>
      </c>
      <c r="JZ191" s="262">
        <f t="shared" si="490"/>
        <v>0</v>
      </c>
      <c r="KA191" s="262">
        <f t="shared" si="491"/>
        <v>0</v>
      </c>
      <c r="KB191" s="262">
        <f t="shared" si="492"/>
        <v>0</v>
      </c>
      <c r="KC191" s="262">
        <f t="shared" si="493"/>
        <v>0</v>
      </c>
      <c r="KD191" s="262">
        <f t="shared" si="494"/>
        <v>0</v>
      </c>
      <c r="KE191" s="262">
        <f t="shared" si="495"/>
        <v>0</v>
      </c>
      <c r="KF191" s="262">
        <f t="shared" si="496"/>
        <v>0</v>
      </c>
      <c r="KG191" s="262">
        <f t="shared" si="497"/>
        <v>0</v>
      </c>
      <c r="KH191" s="262">
        <f t="shared" si="498"/>
        <v>0</v>
      </c>
      <c r="KI191" s="262">
        <f t="shared" si="499"/>
        <v>0</v>
      </c>
      <c r="KJ191" s="262">
        <f t="shared" si="500"/>
        <v>0</v>
      </c>
      <c r="KK191" s="262">
        <f t="shared" si="501"/>
        <v>0</v>
      </c>
      <c r="KL191" s="262">
        <f t="shared" si="502"/>
        <v>0</v>
      </c>
      <c r="KM191" s="262">
        <f t="shared" si="503"/>
        <v>0</v>
      </c>
      <c r="KN191" s="262">
        <f t="shared" si="504"/>
        <v>0</v>
      </c>
      <c r="KO191" s="262">
        <f t="shared" si="505"/>
        <v>0</v>
      </c>
      <c r="KP191" s="262">
        <f t="shared" si="506"/>
        <v>0</v>
      </c>
      <c r="KQ191" s="262">
        <f t="shared" si="507"/>
        <v>0</v>
      </c>
      <c r="KR191" s="262">
        <f t="shared" si="508"/>
        <v>0</v>
      </c>
      <c r="KS191" s="262">
        <f t="shared" si="509"/>
        <v>0</v>
      </c>
      <c r="KT191" s="262">
        <f t="shared" si="510"/>
        <v>0</v>
      </c>
      <c r="KU191" s="262">
        <f t="shared" si="511"/>
        <v>0</v>
      </c>
      <c r="KV191" s="262">
        <f t="shared" si="512"/>
        <v>0</v>
      </c>
      <c r="KW191" s="262">
        <f t="shared" si="513"/>
        <v>0</v>
      </c>
      <c r="KX191" s="262">
        <f t="shared" si="514"/>
        <v>0</v>
      </c>
      <c r="KY191" s="262">
        <f t="shared" si="515"/>
        <v>0</v>
      </c>
      <c r="KZ191" s="262">
        <f t="shared" si="516"/>
        <v>0</v>
      </c>
      <c r="LA191" s="262">
        <f t="shared" si="517"/>
        <v>0</v>
      </c>
      <c r="LB191" s="262">
        <f t="shared" si="518"/>
        <v>0</v>
      </c>
      <c r="LC191" s="262">
        <f t="shared" si="519"/>
        <v>0</v>
      </c>
      <c r="LD191" s="262">
        <f t="shared" si="520"/>
        <v>0</v>
      </c>
      <c r="LE191" s="262">
        <f t="shared" si="521"/>
        <v>0</v>
      </c>
      <c r="LF191" s="262">
        <f t="shared" si="522"/>
        <v>0</v>
      </c>
      <c r="LG191" s="262">
        <f t="shared" si="523"/>
        <v>0</v>
      </c>
      <c r="LH191" s="262">
        <f t="shared" si="524"/>
        <v>0</v>
      </c>
      <c r="LI191" s="262">
        <f t="shared" si="525"/>
        <v>0</v>
      </c>
      <c r="LJ191" s="262">
        <f t="shared" si="526"/>
        <v>0</v>
      </c>
      <c r="LK191" s="262">
        <f t="shared" si="527"/>
        <v>0</v>
      </c>
      <c r="LL191" s="262">
        <f t="shared" si="528"/>
        <v>0</v>
      </c>
    </row>
    <row r="192" spans="2:324" ht="39.950000000000003" hidden="1" customHeight="1" x14ac:dyDescent="0.25">
      <c r="B192" s="5">
        <v>3.4</v>
      </c>
      <c r="C192" s="68" t="s">
        <v>60</v>
      </c>
      <c r="D192" s="5" t="s">
        <v>73</v>
      </c>
      <c r="F192" s="262">
        <f>'SS to Constituents'!N192</f>
        <v>0</v>
      </c>
      <c r="H192" s="262">
        <f>'SS to Constituents'!O192</f>
        <v>0</v>
      </c>
      <c r="I192" s="264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X192" s="91">
        <f t="shared" si="529"/>
        <v>0</v>
      </c>
      <c r="Y192" s="91">
        <f t="shared" si="530"/>
        <v>0</v>
      </c>
      <c r="Z192" s="91">
        <f t="shared" si="531"/>
        <v>0</v>
      </c>
      <c r="AA192" s="91">
        <f t="shared" si="532"/>
        <v>0</v>
      </c>
      <c r="AB192" s="91">
        <f t="shared" si="533"/>
        <v>0</v>
      </c>
      <c r="AC192" s="91">
        <f t="shared" si="534"/>
        <v>0</v>
      </c>
      <c r="AD192" s="91">
        <f t="shared" si="535"/>
        <v>0</v>
      </c>
      <c r="AE192" s="91">
        <f t="shared" si="536"/>
        <v>0</v>
      </c>
      <c r="AF192" s="91">
        <f t="shared" si="537"/>
        <v>0</v>
      </c>
      <c r="AG192" s="91">
        <f t="shared" si="538"/>
        <v>0</v>
      </c>
      <c r="AH192" s="91">
        <f t="shared" si="539"/>
        <v>0</v>
      </c>
      <c r="AI192" s="91">
        <f t="shared" si="540"/>
        <v>0</v>
      </c>
      <c r="AJ192" s="91">
        <f t="shared" si="541"/>
        <v>0</v>
      </c>
      <c r="AL192" s="91">
        <f t="shared" si="542"/>
        <v>0</v>
      </c>
      <c r="AM192" s="91">
        <f t="shared" si="543"/>
        <v>0</v>
      </c>
      <c r="AN192" s="91">
        <f t="shared" si="544"/>
        <v>0</v>
      </c>
      <c r="AO192" s="91">
        <f t="shared" si="545"/>
        <v>0</v>
      </c>
      <c r="AP192" s="91">
        <f t="shared" si="546"/>
        <v>0</v>
      </c>
      <c r="AR192" s="91">
        <f t="shared" si="547"/>
        <v>0</v>
      </c>
      <c r="AS192" s="91">
        <f t="shared" si="548"/>
        <v>0</v>
      </c>
      <c r="AT192" s="91">
        <f t="shared" si="549"/>
        <v>0</v>
      </c>
      <c r="AV192" s="91">
        <f t="shared" si="550"/>
        <v>0</v>
      </c>
      <c r="AX192" s="91">
        <f t="shared" si="551"/>
        <v>0</v>
      </c>
      <c r="AZ192" s="91">
        <f t="shared" si="552"/>
        <v>0</v>
      </c>
      <c r="BB192" s="262">
        <f>'SS to Constituents'!P192</f>
        <v>0</v>
      </c>
      <c r="BC192" s="264"/>
      <c r="BD192" s="285"/>
      <c r="BE192" s="285"/>
      <c r="BF192" s="285"/>
      <c r="BG192" s="285"/>
      <c r="BH192" s="285"/>
      <c r="BI192" s="285"/>
      <c r="BJ192" s="285"/>
      <c r="BK192" s="285"/>
      <c r="BL192" s="285"/>
      <c r="BM192" s="285"/>
      <c r="BN192" s="285"/>
      <c r="BO192" s="285"/>
      <c r="BP192" s="285"/>
      <c r="BQ192" s="285"/>
      <c r="BR192" s="285"/>
      <c r="BS192" s="285"/>
      <c r="BT192" s="285"/>
      <c r="BU192" s="285"/>
      <c r="BV192" s="285"/>
      <c r="BW192" s="285"/>
      <c r="BY192" s="91">
        <f t="shared" si="553"/>
        <v>0</v>
      </c>
      <c r="BZ192" s="91">
        <f t="shared" si="570"/>
        <v>0</v>
      </c>
      <c r="CA192" s="91">
        <f t="shared" si="571"/>
        <v>0</v>
      </c>
      <c r="CB192" s="91">
        <f t="shared" si="572"/>
        <v>0</v>
      </c>
      <c r="CC192" s="91">
        <f t="shared" si="573"/>
        <v>0</v>
      </c>
      <c r="CD192" s="91">
        <f t="shared" si="574"/>
        <v>0</v>
      </c>
      <c r="CE192" s="91">
        <f t="shared" si="575"/>
        <v>0</v>
      </c>
      <c r="CF192" s="91">
        <f t="shared" si="576"/>
        <v>0</v>
      </c>
      <c r="CG192" s="91">
        <f t="shared" si="577"/>
        <v>0</v>
      </c>
      <c r="CH192" s="91">
        <f t="shared" si="559"/>
        <v>0</v>
      </c>
      <c r="CI192" s="91">
        <f t="shared" si="560"/>
        <v>0</v>
      </c>
      <c r="CJ192" s="91">
        <f t="shared" si="561"/>
        <v>0</v>
      </c>
      <c r="CK192" s="91">
        <f t="shared" si="562"/>
        <v>0</v>
      </c>
      <c r="CL192" s="91">
        <f t="shared" si="563"/>
        <v>0</v>
      </c>
      <c r="CM192" s="91">
        <f t="shared" si="564"/>
        <v>0</v>
      </c>
      <c r="CN192" s="91">
        <f t="shared" si="565"/>
        <v>0</v>
      </c>
      <c r="CO192" s="91">
        <f t="shared" si="566"/>
        <v>0</v>
      </c>
      <c r="CP192" s="91">
        <f t="shared" si="567"/>
        <v>0</v>
      </c>
      <c r="CQ192" s="91">
        <f t="shared" si="568"/>
        <v>0</v>
      </c>
      <c r="CR192" s="91">
        <f t="shared" si="569"/>
        <v>0</v>
      </c>
      <c r="CT192" s="91">
        <f t="shared" si="554"/>
        <v>0</v>
      </c>
      <c r="CV192" s="262">
        <f>'SS to Constituents'!Q192</f>
        <v>0</v>
      </c>
      <c r="CW192" s="264"/>
      <c r="CX192" s="285"/>
      <c r="CY192" s="285"/>
      <c r="CZ192" s="285"/>
      <c r="DA192" s="285"/>
      <c r="DB192" s="285"/>
      <c r="DC192" s="285"/>
      <c r="DD192" s="285"/>
      <c r="DE192" s="285"/>
      <c r="DF192" s="285"/>
      <c r="DG192" s="285"/>
      <c r="DH192" s="285"/>
      <c r="DI192" s="285"/>
      <c r="DJ192" s="285"/>
      <c r="DK192" s="285"/>
      <c r="DL192" s="285"/>
      <c r="DM192" s="285"/>
      <c r="DN192" s="285"/>
      <c r="DO192" s="285"/>
      <c r="DP192" s="285"/>
      <c r="DQ192" s="285"/>
      <c r="DR192" s="285"/>
      <c r="DS192" s="285"/>
      <c r="DT192" s="285"/>
      <c r="DU192" s="285"/>
      <c r="DV192" s="285"/>
      <c r="DW192" s="285"/>
      <c r="DX192" s="285"/>
      <c r="DY192" s="285"/>
      <c r="DZ192" s="285"/>
      <c r="EA192" s="285"/>
      <c r="EB192" s="285"/>
      <c r="EC192" s="285"/>
      <c r="ED192" s="285"/>
      <c r="EE192" s="285"/>
      <c r="EF192" s="285"/>
      <c r="EG192" s="285"/>
      <c r="EH192" s="285"/>
      <c r="EI192" s="285"/>
      <c r="EJ192" s="285"/>
      <c r="EK192" s="285"/>
      <c r="EL192" s="285"/>
      <c r="EM192" s="285"/>
      <c r="EN192" s="285"/>
      <c r="EO192" s="285"/>
      <c r="EP192" s="285"/>
      <c r="EQ192" s="285"/>
      <c r="ER192" s="285"/>
      <c r="ES192" s="285"/>
      <c r="ET192" s="285"/>
      <c r="EU192" s="285"/>
      <c r="EV192" s="285"/>
      <c r="EW192" s="285"/>
      <c r="EX192" s="285"/>
      <c r="EY192" s="285"/>
      <c r="EZ192" s="285"/>
      <c r="FA192" s="285"/>
      <c r="FB192" s="285"/>
      <c r="FC192" s="285"/>
      <c r="FD192" s="285"/>
      <c r="FE192" s="285"/>
      <c r="FG192" s="91">
        <f t="shared" si="555"/>
        <v>0</v>
      </c>
      <c r="FH192" s="91">
        <f t="shared" si="579"/>
        <v>0</v>
      </c>
      <c r="FI192" s="91">
        <f t="shared" si="580"/>
        <v>0</v>
      </c>
      <c r="FJ192" s="91">
        <f t="shared" si="581"/>
        <v>0</v>
      </c>
      <c r="FK192" s="91">
        <f t="shared" si="582"/>
        <v>0</v>
      </c>
      <c r="FL192" s="91">
        <f t="shared" si="583"/>
        <v>0</v>
      </c>
      <c r="FM192" s="91">
        <f t="shared" si="584"/>
        <v>0</v>
      </c>
      <c r="FN192" s="91">
        <f t="shared" si="585"/>
        <v>0</v>
      </c>
      <c r="FO192" s="91">
        <f t="shared" si="586"/>
        <v>0</v>
      </c>
      <c r="FP192" s="91">
        <f t="shared" si="587"/>
        <v>0</v>
      </c>
      <c r="FQ192" s="91">
        <f t="shared" si="588"/>
        <v>0</v>
      </c>
      <c r="FR192" s="91">
        <f t="shared" si="589"/>
        <v>0</v>
      </c>
      <c r="FS192" s="91">
        <f t="shared" si="590"/>
        <v>0</v>
      </c>
      <c r="FT192" s="91">
        <f t="shared" si="591"/>
        <v>0</v>
      </c>
      <c r="FU192" s="91">
        <f t="shared" si="592"/>
        <v>0</v>
      </c>
      <c r="FV192" s="91">
        <f t="shared" si="593"/>
        <v>0</v>
      </c>
      <c r="FW192" s="91">
        <f t="shared" si="578"/>
        <v>0</v>
      </c>
      <c r="FX192" s="91">
        <f t="shared" si="594"/>
        <v>0</v>
      </c>
      <c r="FY192" s="91">
        <f t="shared" si="595"/>
        <v>0</v>
      </c>
      <c r="FZ192" s="91">
        <f t="shared" si="596"/>
        <v>0</v>
      </c>
      <c r="GA192" s="91">
        <f t="shared" si="622"/>
        <v>0</v>
      </c>
      <c r="GB192" s="91">
        <f t="shared" si="623"/>
        <v>0</v>
      </c>
      <c r="GC192" s="91">
        <f t="shared" si="624"/>
        <v>0</v>
      </c>
      <c r="GD192" s="91">
        <f t="shared" si="625"/>
        <v>0</v>
      </c>
      <c r="GE192" s="91">
        <f t="shared" si="626"/>
        <v>0</v>
      </c>
      <c r="GF192" s="91">
        <f t="shared" si="627"/>
        <v>0</v>
      </c>
      <c r="GG192" s="91">
        <f t="shared" si="628"/>
        <v>0</v>
      </c>
      <c r="GH192" s="91">
        <f t="shared" si="629"/>
        <v>0</v>
      </c>
      <c r="GI192" s="91">
        <f t="shared" si="630"/>
        <v>0</v>
      </c>
      <c r="GJ192" s="91">
        <f t="shared" si="631"/>
        <v>0</v>
      </c>
      <c r="GK192" s="91">
        <f t="shared" si="632"/>
        <v>0</v>
      </c>
      <c r="GL192" s="91">
        <f t="shared" si="633"/>
        <v>0</v>
      </c>
      <c r="GM192" s="91">
        <f t="shared" si="634"/>
        <v>0</v>
      </c>
      <c r="GN192" s="91">
        <f t="shared" si="635"/>
        <v>0</v>
      </c>
      <c r="GO192" s="91">
        <f t="shared" si="636"/>
        <v>0</v>
      </c>
      <c r="GP192" s="91">
        <f t="shared" si="617"/>
        <v>0</v>
      </c>
      <c r="GQ192" s="91">
        <f t="shared" si="618"/>
        <v>0</v>
      </c>
      <c r="GR192" s="91">
        <f t="shared" si="619"/>
        <v>0</v>
      </c>
      <c r="GS192" s="91">
        <f t="shared" si="620"/>
        <v>0</v>
      </c>
      <c r="GT192" s="91">
        <f t="shared" si="621"/>
        <v>0</v>
      </c>
      <c r="GU192" s="91">
        <f t="shared" si="597"/>
        <v>0</v>
      </c>
      <c r="GV192" s="91">
        <f t="shared" si="598"/>
        <v>0</v>
      </c>
      <c r="GW192" s="91">
        <f t="shared" si="599"/>
        <v>0</v>
      </c>
      <c r="GX192" s="91">
        <f t="shared" si="600"/>
        <v>0</v>
      </c>
      <c r="GY192" s="91">
        <f t="shared" si="601"/>
        <v>0</v>
      </c>
      <c r="GZ192" s="91">
        <f t="shared" si="602"/>
        <v>0</v>
      </c>
      <c r="HA192" s="91">
        <f t="shared" si="603"/>
        <v>0</v>
      </c>
      <c r="HB192" s="91">
        <f t="shared" si="604"/>
        <v>0</v>
      </c>
      <c r="HC192" s="91">
        <f t="shared" si="605"/>
        <v>0</v>
      </c>
      <c r="HD192" s="91">
        <f t="shared" si="606"/>
        <v>0</v>
      </c>
      <c r="HE192" s="91">
        <f t="shared" si="607"/>
        <v>0</v>
      </c>
      <c r="HF192" s="91">
        <f t="shared" si="608"/>
        <v>0</v>
      </c>
      <c r="HG192" s="91">
        <f t="shared" si="609"/>
        <v>0</v>
      </c>
      <c r="HH192" s="91">
        <f t="shared" si="610"/>
        <v>0</v>
      </c>
      <c r="HI192" s="91">
        <f t="shared" si="611"/>
        <v>0</v>
      </c>
      <c r="HJ192" s="91">
        <f t="shared" si="612"/>
        <v>0</v>
      </c>
      <c r="HK192" s="91">
        <f t="shared" si="613"/>
        <v>0</v>
      </c>
      <c r="HL192" s="91">
        <f t="shared" si="614"/>
        <v>0</v>
      </c>
      <c r="HM192" s="91">
        <f t="shared" si="615"/>
        <v>0</v>
      </c>
      <c r="HN192" s="91">
        <f t="shared" si="616"/>
        <v>0</v>
      </c>
      <c r="HP192" s="91">
        <f t="shared" si="556"/>
        <v>0</v>
      </c>
      <c r="HR192" s="262">
        <f t="shared" si="557"/>
        <v>0</v>
      </c>
      <c r="HS192" s="91">
        <f>HR192-'SS to Constituents'!F192</f>
        <v>0</v>
      </c>
      <c r="HV192" s="289" t="str">
        <f t="shared" si="558"/>
        <v>3.4.DNC</v>
      </c>
      <c r="HW192" s="262">
        <f t="shared" si="435"/>
        <v>0</v>
      </c>
      <c r="HX192" s="262">
        <f t="shared" si="436"/>
        <v>0</v>
      </c>
      <c r="HY192" s="262">
        <f t="shared" si="437"/>
        <v>0</v>
      </c>
      <c r="HZ192" s="262">
        <f t="shared" si="438"/>
        <v>0</v>
      </c>
      <c r="IA192" s="262">
        <f t="shared" si="439"/>
        <v>0</v>
      </c>
      <c r="IB192" s="262">
        <f t="shared" si="440"/>
        <v>0</v>
      </c>
      <c r="IC192" s="262">
        <f t="shared" si="441"/>
        <v>0</v>
      </c>
      <c r="ID192" s="262">
        <f t="shared" si="442"/>
        <v>0</v>
      </c>
      <c r="IE192" s="262">
        <f t="shared" si="443"/>
        <v>0</v>
      </c>
      <c r="IF192" s="262">
        <f t="shared" si="444"/>
        <v>0</v>
      </c>
      <c r="IG192" s="262">
        <f t="shared" si="445"/>
        <v>0</v>
      </c>
      <c r="IH192" s="262">
        <f t="shared" si="446"/>
        <v>0</v>
      </c>
      <c r="II192" s="262">
        <f t="shared" si="447"/>
        <v>0</v>
      </c>
      <c r="IJ192" s="262">
        <f t="shared" si="448"/>
        <v>0</v>
      </c>
      <c r="IK192" s="262">
        <f t="shared" si="449"/>
        <v>0</v>
      </c>
      <c r="IL192" s="262">
        <f t="shared" si="450"/>
        <v>0</v>
      </c>
      <c r="IM192" s="262">
        <f t="shared" si="451"/>
        <v>0</v>
      </c>
      <c r="IN192" s="262">
        <f t="shared" si="452"/>
        <v>0</v>
      </c>
      <c r="IO192" s="262">
        <f t="shared" si="453"/>
        <v>0</v>
      </c>
      <c r="IP192" s="262">
        <f t="shared" si="454"/>
        <v>0</v>
      </c>
      <c r="IQ192" s="262">
        <f t="shared" si="455"/>
        <v>0</v>
      </c>
      <c r="IR192" s="262">
        <f t="shared" si="456"/>
        <v>0</v>
      </c>
      <c r="IS192" s="262">
        <f t="shared" si="457"/>
        <v>0</v>
      </c>
      <c r="IT192" s="262">
        <f t="shared" si="458"/>
        <v>0</v>
      </c>
      <c r="IU192" s="262">
        <f t="shared" si="459"/>
        <v>0</v>
      </c>
      <c r="IV192" s="262">
        <f t="shared" si="460"/>
        <v>0</v>
      </c>
      <c r="IW192" s="262">
        <f t="shared" si="461"/>
        <v>0</v>
      </c>
      <c r="IX192" s="262">
        <f t="shared" si="462"/>
        <v>0</v>
      </c>
      <c r="IY192" s="262">
        <f t="shared" si="463"/>
        <v>0</v>
      </c>
      <c r="IZ192" s="262">
        <f t="shared" si="464"/>
        <v>0</v>
      </c>
      <c r="JA192" s="262">
        <f t="shared" si="465"/>
        <v>0</v>
      </c>
      <c r="JB192" s="262">
        <f t="shared" si="466"/>
        <v>0</v>
      </c>
      <c r="JC192" s="262">
        <f t="shared" si="467"/>
        <v>0</v>
      </c>
      <c r="JD192" s="262">
        <f t="shared" si="468"/>
        <v>0</v>
      </c>
      <c r="JE192" s="262">
        <f t="shared" si="469"/>
        <v>0</v>
      </c>
      <c r="JF192" s="262">
        <f t="shared" si="470"/>
        <v>0</v>
      </c>
      <c r="JG192" s="262">
        <f t="shared" si="471"/>
        <v>0</v>
      </c>
      <c r="JH192" s="262">
        <f t="shared" si="472"/>
        <v>0</v>
      </c>
      <c r="JI192" s="262">
        <f t="shared" si="473"/>
        <v>0</v>
      </c>
      <c r="JJ192" s="262">
        <f t="shared" si="474"/>
        <v>0</v>
      </c>
      <c r="JK192" s="262">
        <f t="shared" si="475"/>
        <v>0</v>
      </c>
      <c r="JL192" s="262">
        <f t="shared" si="476"/>
        <v>0</v>
      </c>
      <c r="JM192" s="262">
        <f t="shared" si="477"/>
        <v>0</v>
      </c>
      <c r="JN192" s="262">
        <f t="shared" si="478"/>
        <v>0</v>
      </c>
      <c r="JO192" s="262">
        <f t="shared" si="479"/>
        <v>0</v>
      </c>
      <c r="JP192" s="262">
        <f t="shared" si="480"/>
        <v>0</v>
      </c>
      <c r="JQ192" s="262">
        <f t="shared" si="481"/>
        <v>0</v>
      </c>
      <c r="JR192" s="262">
        <f t="shared" si="482"/>
        <v>0</v>
      </c>
      <c r="JS192" s="262">
        <f t="shared" si="483"/>
        <v>0</v>
      </c>
      <c r="JT192" s="262">
        <f t="shared" si="484"/>
        <v>0</v>
      </c>
      <c r="JU192" s="262">
        <f t="shared" si="485"/>
        <v>0</v>
      </c>
      <c r="JV192" s="262">
        <f t="shared" si="486"/>
        <v>0</v>
      </c>
      <c r="JW192" s="262">
        <f t="shared" si="487"/>
        <v>0</v>
      </c>
      <c r="JX192" s="262">
        <f t="shared" si="488"/>
        <v>0</v>
      </c>
      <c r="JY192" s="262">
        <f t="shared" si="489"/>
        <v>0</v>
      </c>
      <c r="JZ192" s="262">
        <f t="shared" si="490"/>
        <v>0</v>
      </c>
      <c r="KA192" s="262">
        <f t="shared" si="491"/>
        <v>0</v>
      </c>
      <c r="KB192" s="262">
        <f t="shared" si="492"/>
        <v>0</v>
      </c>
      <c r="KC192" s="262">
        <f t="shared" si="493"/>
        <v>0</v>
      </c>
      <c r="KD192" s="262">
        <f t="shared" si="494"/>
        <v>0</v>
      </c>
      <c r="KE192" s="262">
        <f t="shared" si="495"/>
        <v>0</v>
      </c>
      <c r="KF192" s="262">
        <f t="shared" si="496"/>
        <v>0</v>
      </c>
      <c r="KG192" s="262">
        <f t="shared" si="497"/>
        <v>0</v>
      </c>
      <c r="KH192" s="262">
        <f t="shared" si="498"/>
        <v>0</v>
      </c>
      <c r="KI192" s="262">
        <f t="shared" si="499"/>
        <v>0</v>
      </c>
      <c r="KJ192" s="262">
        <f t="shared" si="500"/>
        <v>0</v>
      </c>
      <c r="KK192" s="262">
        <f t="shared" si="501"/>
        <v>0</v>
      </c>
      <c r="KL192" s="262">
        <f t="shared" si="502"/>
        <v>0</v>
      </c>
      <c r="KM192" s="262">
        <f t="shared" si="503"/>
        <v>0</v>
      </c>
      <c r="KN192" s="262">
        <f t="shared" si="504"/>
        <v>0</v>
      </c>
      <c r="KO192" s="262">
        <f t="shared" si="505"/>
        <v>0</v>
      </c>
      <c r="KP192" s="262">
        <f t="shared" si="506"/>
        <v>0</v>
      </c>
      <c r="KQ192" s="262">
        <f t="shared" si="507"/>
        <v>0</v>
      </c>
      <c r="KR192" s="262">
        <f t="shared" si="508"/>
        <v>0</v>
      </c>
      <c r="KS192" s="262">
        <f t="shared" si="509"/>
        <v>0</v>
      </c>
      <c r="KT192" s="262">
        <f t="shared" si="510"/>
        <v>0</v>
      </c>
      <c r="KU192" s="262">
        <f t="shared" si="511"/>
        <v>0</v>
      </c>
      <c r="KV192" s="262">
        <f t="shared" si="512"/>
        <v>0</v>
      </c>
      <c r="KW192" s="262">
        <f t="shared" si="513"/>
        <v>0</v>
      </c>
      <c r="KX192" s="262">
        <f t="shared" si="514"/>
        <v>0</v>
      </c>
      <c r="KY192" s="262">
        <f t="shared" si="515"/>
        <v>0</v>
      </c>
      <c r="KZ192" s="262">
        <f t="shared" si="516"/>
        <v>0</v>
      </c>
      <c r="LA192" s="262">
        <f t="shared" si="517"/>
        <v>0</v>
      </c>
      <c r="LB192" s="262">
        <f t="shared" si="518"/>
        <v>0</v>
      </c>
      <c r="LC192" s="262">
        <f t="shared" si="519"/>
        <v>0</v>
      </c>
      <c r="LD192" s="262">
        <f t="shared" si="520"/>
        <v>0</v>
      </c>
      <c r="LE192" s="262">
        <f t="shared" si="521"/>
        <v>0</v>
      </c>
      <c r="LF192" s="262">
        <f t="shared" si="522"/>
        <v>0</v>
      </c>
      <c r="LG192" s="262">
        <f t="shared" si="523"/>
        <v>0</v>
      </c>
      <c r="LH192" s="262">
        <f t="shared" si="524"/>
        <v>0</v>
      </c>
      <c r="LI192" s="262">
        <f t="shared" si="525"/>
        <v>0</v>
      </c>
      <c r="LJ192" s="262">
        <f t="shared" si="526"/>
        <v>0</v>
      </c>
      <c r="LK192" s="262">
        <f t="shared" si="527"/>
        <v>0</v>
      </c>
      <c r="LL192" s="262">
        <f t="shared" si="528"/>
        <v>0</v>
      </c>
    </row>
    <row r="193" spans="2:324" ht="39.950000000000003" hidden="1" customHeight="1" x14ac:dyDescent="0.25">
      <c r="B193" s="5">
        <v>3.4</v>
      </c>
      <c r="C193" s="68" t="s">
        <v>60</v>
      </c>
      <c r="D193" s="5" t="s">
        <v>74</v>
      </c>
      <c r="F193" s="262">
        <f>'SS to Constituents'!N193</f>
        <v>0</v>
      </c>
      <c r="H193" s="262">
        <f>'SS to Constituents'!O193</f>
        <v>0</v>
      </c>
      <c r="I193" s="264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X193" s="91">
        <f t="shared" si="529"/>
        <v>0</v>
      </c>
      <c r="Y193" s="91">
        <f t="shared" si="530"/>
        <v>0</v>
      </c>
      <c r="Z193" s="91">
        <f t="shared" si="531"/>
        <v>0</v>
      </c>
      <c r="AA193" s="91">
        <f t="shared" si="532"/>
        <v>0</v>
      </c>
      <c r="AB193" s="91">
        <f t="shared" si="533"/>
        <v>0</v>
      </c>
      <c r="AC193" s="91">
        <f t="shared" si="534"/>
        <v>0</v>
      </c>
      <c r="AD193" s="91">
        <f t="shared" si="535"/>
        <v>0</v>
      </c>
      <c r="AE193" s="91">
        <f t="shared" si="536"/>
        <v>0</v>
      </c>
      <c r="AF193" s="91">
        <f t="shared" si="537"/>
        <v>0</v>
      </c>
      <c r="AG193" s="91">
        <f t="shared" si="538"/>
        <v>0</v>
      </c>
      <c r="AH193" s="91">
        <f t="shared" si="539"/>
        <v>0</v>
      </c>
      <c r="AI193" s="91">
        <f t="shared" si="540"/>
        <v>0</v>
      </c>
      <c r="AJ193" s="91">
        <f t="shared" si="541"/>
        <v>0</v>
      </c>
      <c r="AL193" s="91">
        <f t="shared" si="542"/>
        <v>0</v>
      </c>
      <c r="AM193" s="91">
        <f t="shared" si="543"/>
        <v>0</v>
      </c>
      <c r="AN193" s="91">
        <f t="shared" si="544"/>
        <v>0</v>
      </c>
      <c r="AO193" s="91">
        <f t="shared" si="545"/>
        <v>0</v>
      </c>
      <c r="AP193" s="91">
        <f t="shared" si="546"/>
        <v>0</v>
      </c>
      <c r="AR193" s="91">
        <f t="shared" si="547"/>
        <v>0</v>
      </c>
      <c r="AS193" s="91">
        <f t="shared" si="548"/>
        <v>0</v>
      </c>
      <c r="AT193" s="91">
        <f t="shared" si="549"/>
        <v>0</v>
      </c>
      <c r="AV193" s="91">
        <f t="shared" si="550"/>
        <v>0</v>
      </c>
      <c r="AX193" s="91">
        <f t="shared" si="551"/>
        <v>0</v>
      </c>
      <c r="AZ193" s="91">
        <f t="shared" si="552"/>
        <v>0</v>
      </c>
      <c r="BB193" s="262">
        <f>'SS to Constituents'!P193</f>
        <v>0</v>
      </c>
      <c r="BC193" s="264"/>
      <c r="BD193" s="285"/>
      <c r="BE193" s="285"/>
      <c r="BF193" s="285"/>
      <c r="BG193" s="285"/>
      <c r="BH193" s="285"/>
      <c r="BI193" s="285"/>
      <c r="BJ193" s="285"/>
      <c r="BK193" s="285"/>
      <c r="BL193" s="285"/>
      <c r="BM193" s="285"/>
      <c r="BN193" s="285"/>
      <c r="BO193" s="285"/>
      <c r="BP193" s="285"/>
      <c r="BQ193" s="285"/>
      <c r="BR193" s="285"/>
      <c r="BS193" s="285"/>
      <c r="BT193" s="285"/>
      <c r="BU193" s="285"/>
      <c r="BV193" s="285"/>
      <c r="BW193" s="285"/>
      <c r="BY193" s="91">
        <f t="shared" si="553"/>
        <v>0</v>
      </c>
      <c r="BZ193" s="91">
        <f t="shared" si="570"/>
        <v>0</v>
      </c>
      <c r="CA193" s="91">
        <f t="shared" si="571"/>
        <v>0</v>
      </c>
      <c r="CB193" s="91">
        <f t="shared" si="572"/>
        <v>0</v>
      </c>
      <c r="CC193" s="91">
        <f t="shared" si="573"/>
        <v>0</v>
      </c>
      <c r="CD193" s="91">
        <f t="shared" si="574"/>
        <v>0</v>
      </c>
      <c r="CE193" s="91">
        <f t="shared" si="575"/>
        <v>0</v>
      </c>
      <c r="CF193" s="91">
        <f t="shared" si="576"/>
        <v>0</v>
      </c>
      <c r="CG193" s="91">
        <f t="shared" si="577"/>
        <v>0</v>
      </c>
      <c r="CH193" s="91">
        <f t="shared" si="559"/>
        <v>0</v>
      </c>
      <c r="CI193" s="91">
        <f t="shared" si="560"/>
        <v>0</v>
      </c>
      <c r="CJ193" s="91">
        <f t="shared" si="561"/>
        <v>0</v>
      </c>
      <c r="CK193" s="91">
        <f t="shared" si="562"/>
        <v>0</v>
      </c>
      <c r="CL193" s="91">
        <f t="shared" si="563"/>
        <v>0</v>
      </c>
      <c r="CM193" s="91">
        <f t="shared" si="564"/>
        <v>0</v>
      </c>
      <c r="CN193" s="91">
        <f t="shared" si="565"/>
        <v>0</v>
      </c>
      <c r="CO193" s="91">
        <f t="shared" si="566"/>
        <v>0</v>
      </c>
      <c r="CP193" s="91">
        <f t="shared" si="567"/>
        <v>0</v>
      </c>
      <c r="CQ193" s="91">
        <f t="shared" si="568"/>
        <v>0</v>
      </c>
      <c r="CR193" s="91">
        <f t="shared" si="569"/>
        <v>0</v>
      </c>
      <c r="CT193" s="91">
        <f t="shared" si="554"/>
        <v>0</v>
      </c>
      <c r="CV193" s="262">
        <f>'SS to Constituents'!Q193</f>
        <v>0</v>
      </c>
      <c r="CW193" s="264"/>
      <c r="CX193" s="285"/>
      <c r="CY193" s="285"/>
      <c r="CZ193" s="285"/>
      <c r="DA193" s="285"/>
      <c r="DB193" s="285"/>
      <c r="DC193" s="285"/>
      <c r="DD193" s="285"/>
      <c r="DE193" s="285"/>
      <c r="DF193" s="285"/>
      <c r="DG193" s="285"/>
      <c r="DH193" s="285"/>
      <c r="DI193" s="285"/>
      <c r="DJ193" s="285"/>
      <c r="DK193" s="285"/>
      <c r="DL193" s="285"/>
      <c r="DM193" s="285"/>
      <c r="DN193" s="285"/>
      <c r="DO193" s="285"/>
      <c r="DP193" s="285"/>
      <c r="DQ193" s="285"/>
      <c r="DR193" s="285"/>
      <c r="DS193" s="285"/>
      <c r="DT193" s="285"/>
      <c r="DU193" s="285"/>
      <c r="DV193" s="285"/>
      <c r="DW193" s="285"/>
      <c r="DX193" s="285"/>
      <c r="DY193" s="285"/>
      <c r="DZ193" s="285"/>
      <c r="EA193" s="285"/>
      <c r="EB193" s="285"/>
      <c r="EC193" s="285"/>
      <c r="ED193" s="285"/>
      <c r="EE193" s="285"/>
      <c r="EF193" s="285"/>
      <c r="EG193" s="285"/>
      <c r="EH193" s="285"/>
      <c r="EI193" s="285"/>
      <c r="EJ193" s="285"/>
      <c r="EK193" s="285"/>
      <c r="EL193" s="285"/>
      <c r="EM193" s="285"/>
      <c r="EN193" s="285"/>
      <c r="EO193" s="285"/>
      <c r="EP193" s="285"/>
      <c r="EQ193" s="285"/>
      <c r="ER193" s="285"/>
      <c r="ES193" s="285"/>
      <c r="ET193" s="285"/>
      <c r="EU193" s="285"/>
      <c r="EV193" s="285"/>
      <c r="EW193" s="285"/>
      <c r="EX193" s="285"/>
      <c r="EY193" s="285"/>
      <c r="EZ193" s="285"/>
      <c r="FA193" s="285"/>
      <c r="FB193" s="285"/>
      <c r="FC193" s="285"/>
      <c r="FD193" s="285"/>
      <c r="FE193" s="285"/>
      <c r="FG193" s="91">
        <f t="shared" si="555"/>
        <v>0</v>
      </c>
      <c r="FH193" s="91">
        <f t="shared" si="579"/>
        <v>0</v>
      </c>
      <c r="FI193" s="91">
        <f t="shared" si="580"/>
        <v>0</v>
      </c>
      <c r="FJ193" s="91">
        <f t="shared" si="581"/>
        <v>0</v>
      </c>
      <c r="FK193" s="91">
        <f t="shared" si="582"/>
        <v>0</v>
      </c>
      <c r="FL193" s="91">
        <f t="shared" si="583"/>
        <v>0</v>
      </c>
      <c r="FM193" s="91">
        <f t="shared" si="584"/>
        <v>0</v>
      </c>
      <c r="FN193" s="91">
        <f t="shared" si="585"/>
        <v>0</v>
      </c>
      <c r="FO193" s="91">
        <f t="shared" si="586"/>
        <v>0</v>
      </c>
      <c r="FP193" s="91">
        <f t="shared" si="587"/>
        <v>0</v>
      </c>
      <c r="FQ193" s="91">
        <f t="shared" si="588"/>
        <v>0</v>
      </c>
      <c r="FR193" s="91">
        <f t="shared" si="589"/>
        <v>0</v>
      </c>
      <c r="FS193" s="91">
        <f t="shared" si="590"/>
        <v>0</v>
      </c>
      <c r="FT193" s="91">
        <f t="shared" si="591"/>
        <v>0</v>
      </c>
      <c r="FU193" s="91">
        <f t="shared" si="592"/>
        <v>0</v>
      </c>
      <c r="FV193" s="91">
        <f t="shared" si="593"/>
        <v>0</v>
      </c>
      <c r="FW193" s="91">
        <f t="shared" si="578"/>
        <v>0</v>
      </c>
      <c r="FX193" s="91">
        <f t="shared" si="594"/>
        <v>0</v>
      </c>
      <c r="FY193" s="91">
        <f t="shared" si="595"/>
        <v>0</v>
      </c>
      <c r="FZ193" s="91">
        <f t="shared" si="596"/>
        <v>0</v>
      </c>
      <c r="GA193" s="91">
        <f t="shared" si="622"/>
        <v>0</v>
      </c>
      <c r="GB193" s="91">
        <f t="shared" si="623"/>
        <v>0</v>
      </c>
      <c r="GC193" s="91">
        <f t="shared" si="624"/>
        <v>0</v>
      </c>
      <c r="GD193" s="91">
        <f t="shared" si="625"/>
        <v>0</v>
      </c>
      <c r="GE193" s="91">
        <f t="shared" si="626"/>
        <v>0</v>
      </c>
      <c r="GF193" s="91">
        <f t="shared" si="627"/>
        <v>0</v>
      </c>
      <c r="GG193" s="91">
        <f t="shared" si="628"/>
        <v>0</v>
      </c>
      <c r="GH193" s="91">
        <f t="shared" si="629"/>
        <v>0</v>
      </c>
      <c r="GI193" s="91">
        <f t="shared" si="630"/>
        <v>0</v>
      </c>
      <c r="GJ193" s="91">
        <f t="shared" si="631"/>
        <v>0</v>
      </c>
      <c r="GK193" s="91">
        <f t="shared" si="632"/>
        <v>0</v>
      </c>
      <c r="GL193" s="91">
        <f t="shared" si="633"/>
        <v>0</v>
      </c>
      <c r="GM193" s="91">
        <f t="shared" si="634"/>
        <v>0</v>
      </c>
      <c r="GN193" s="91">
        <f t="shared" si="635"/>
        <v>0</v>
      </c>
      <c r="GO193" s="91">
        <f t="shared" si="636"/>
        <v>0</v>
      </c>
      <c r="GP193" s="91">
        <f t="shared" si="617"/>
        <v>0</v>
      </c>
      <c r="GQ193" s="91">
        <f t="shared" si="618"/>
        <v>0</v>
      </c>
      <c r="GR193" s="91">
        <f t="shared" si="619"/>
        <v>0</v>
      </c>
      <c r="GS193" s="91">
        <f t="shared" si="620"/>
        <v>0</v>
      </c>
      <c r="GT193" s="91">
        <f t="shared" si="621"/>
        <v>0</v>
      </c>
      <c r="GU193" s="91">
        <f t="shared" si="597"/>
        <v>0</v>
      </c>
      <c r="GV193" s="91">
        <f t="shared" si="598"/>
        <v>0</v>
      </c>
      <c r="GW193" s="91">
        <f t="shared" si="599"/>
        <v>0</v>
      </c>
      <c r="GX193" s="91">
        <f t="shared" si="600"/>
        <v>0</v>
      </c>
      <c r="GY193" s="91">
        <f t="shared" si="601"/>
        <v>0</v>
      </c>
      <c r="GZ193" s="91">
        <f t="shared" si="602"/>
        <v>0</v>
      </c>
      <c r="HA193" s="91">
        <f t="shared" si="603"/>
        <v>0</v>
      </c>
      <c r="HB193" s="91">
        <f t="shared" si="604"/>
        <v>0</v>
      </c>
      <c r="HC193" s="91">
        <f t="shared" si="605"/>
        <v>0</v>
      </c>
      <c r="HD193" s="91">
        <f t="shared" si="606"/>
        <v>0</v>
      </c>
      <c r="HE193" s="91">
        <f t="shared" si="607"/>
        <v>0</v>
      </c>
      <c r="HF193" s="91">
        <f t="shared" si="608"/>
        <v>0</v>
      </c>
      <c r="HG193" s="91">
        <f t="shared" si="609"/>
        <v>0</v>
      </c>
      <c r="HH193" s="91">
        <f t="shared" si="610"/>
        <v>0</v>
      </c>
      <c r="HI193" s="91">
        <f t="shared" si="611"/>
        <v>0</v>
      </c>
      <c r="HJ193" s="91">
        <f t="shared" si="612"/>
        <v>0</v>
      </c>
      <c r="HK193" s="91">
        <f t="shared" si="613"/>
        <v>0</v>
      </c>
      <c r="HL193" s="91">
        <f t="shared" si="614"/>
        <v>0</v>
      </c>
      <c r="HM193" s="91">
        <f t="shared" si="615"/>
        <v>0</v>
      </c>
      <c r="HN193" s="91">
        <f t="shared" si="616"/>
        <v>0</v>
      </c>
      <c r="HP193" s="91">
        <f t="shared" si="556"/>
        <v>0</v>
      </c>
      <c r="HR193" s="262">
        <f t="shared" si="557"/>
        <v>0</v>
      </c>
      <c r="HS193" s="91">
        <f>HR193-'SS to Constituents'!F193</f>
        <v>0</v>
      </c>
      <c r="HV193" s="289" t="str">
        <f t="shared" si="558"/>
        <v>3.4.GTAC</v>
      </c>
      <c r="HW193" s="262">
        <f t="shared" si="435"/>
        <v>0</v>
      </c>
      <c r="HX193" s="262">
        <f t="shared" si="436"/>
        <v>0</v>
      </c>
      <c r="HY193" s="262">
        <f t="shared" si="437"/>
        <v>0</v>
      </c>
      <c r="HZ193" s="262">
        <f t="shared" si="438"/>
        <v>0</v>
      </c>
      <c r="IA193" s="262">
        <f t="shared" si="439"/>
        <v>0</v>
      </c>
      <c r="IB193" s="262">
        <f t="shared" si="440"/>
        <v>0</v>
      </c>
      <c r="IC193" s="262">
        <f t="shared" si="441"/>
        <v>0</v>
      </c>
      <c r="ID193" s="262">
        <f t="shared" si="442"/>
        <v>0</v>
      </c>
      <c r="IE193" s="262">
        <f t="shared" si="443"/>
        <v>0</v>
      </c>
      <c r="IF193" s="262">
        <f t="shared" si="444"/>
        <v>0</v>
      </c>
      <c r="IG193" s="262">
        <f t="shared" si="445"/>
        <v>0</v>
      </c>
      <c r="IH193" s="262">
        <f t="shared" si="446"/>
        <v>0</v>
      </c>
      <c r="II193" s="262">
        <f t="shared" si="447"/>
        <v>0</v>
      </c>
      <c r="IJ193" s="262">
        <f t="shared" si="448"/>
        <v>0</v>
      </c>
      <c r="IK193" s="262">
        <f t="shared" si="449"/>
        <v>0</v>
      </c>
      <c r="IL193" s="262">
        <f t="shared" si="450"/>
        <v>0</v>
      </c>
      <c r="IM193" s="262">
        <f t="shared" si="451"/>
        <v>0</v>
      </c>
      <c r="IN193" s="262">
        <f t="shared" si="452"/>
        <v>0</v>
      </c>
      <c r="IO193" s="262">
        <f t="shared" si="453"/>
        <v>0</v>
      </c>
      <c r="IP193" s="262">
        <f t="shared" si="454"/>
        <v>0</v>
      </c>
      <c r="IQ193" s="262">
        <f t="shared" si="455"/>
        <v>0</v>
      </c>
      <c r="IR193" s="262">
        <f t="shared" si="456"/>
        <v>0</v>
      </c>
      <c r="IS193" s="262">
        <f t="shared" si="457"/>
        <v>0</v>
      </c>
      <c r="IT193" s="262">
        <f t="shared" si="458"/>
        <v>0</v>
      </c>
      <c r="IU193" s="262">
        <f t="shared" si="459"/>
        <v>0</v>
      </c>
      <c r="IV193" s="262">
        <f t="shared" si="460"/>
        <v>0</v>
      </c>
      <c r="IW193" s="262">
        <f t="shared" si="461"/>
        <v>0</v>
      </c>
      <c r="IX193" s="262">
        <f t="shared" si="462"/>
        <v>0</v>
      </c>
      <c r="IY193" s="262">
        <f t="shared" si="463"/>
        <v>0</v>
      </c>
      <c r="IZ193" s="262">
        <f t="shared" si="464"/>
        <v>0</v>
      </c>
      <c r="JA193" s="262">
        <f t="shared" si="465"/>
        <v>0</v>
      </c>
      <c r="JB193" s="262">
        <f t="shared" si="466"/>
        <v>0</v>
      </c>
      <c r="JC193" s="262">
        <f t="shared" si="467"/>
        <v>0</v>
      </c>
      <c r="JD193" s="262">
        <f t="shared" si="468"/>
        <v>0</v>
      </c>
      <c r="JE193" s="262">
        <f t="shared" si="469"/>
        <v>0</v>
      </c>
      <c r="JF193" s="262">
        <f t="shared" si="470"/>
        <v>0</v>
      </c>
      <c r="JG193" s="262">
        <f t="shared" si="471"/>
        <v>0</v>
      </c>
      <c r="JH193" s="262">
        <f t="shared" si="472"/>
        <v>0</v>
      </c>
      <c r="JI193" s="262">
        <f t="shared" si="473"/>
        <v>0</v>
      </c>
      <c r="JJ193" s="262">
        <f t="shared" si="474"/>
        <v>0</v>
      </c>
      <c r="JK193" s="262">
        <f t="shared" si="475"/>
        <v>0</v>
      </c>
      <c r="JL193" s="262">
        <f t="shared" si="476"/>
        <v>0</v>
      </c>
      <c r="JM193" s="262">
        <f t="shared" si="477"/>
        <v>0</v>
      </c>
      <c r="JN193" s="262">
        <f t="shared" si="478"/>
        <v>0</v>
      </c>
      <c r="JO193" s="262">
        <f t="shared" si="479"/>
        <v>0</v>
      </c>
      <c r="JP193" s="262">
        <f t="shared" si="480"/>
        <v>0</v>
      </c>
      <c r="JQ193" s="262">
        <f t="shared" si="481"/>
        <v>0</v>
      </c>
      <c r="JR193" s="262">
        <f t="shared" si="482"/>
        <v>0</v>
      </c>
      <c r="JS193" s="262">
        <f t="shared" si="483"/>
        <v>0</v>
      </c>
      <c r="JT193" s="262">
        <f t="shared" si="484"/>
        <v>0</v>
      </c>
      <c r="JU193" s="262">
        <f t="shared" si="485"/>
        <v>0</v>
      </c>
      <c r="JV193" s="262">
        <f t="shared" si="486"/>
        <v>0</v>
      </c>
      <c r="JW193" s="262">
        <f t="shared" si="487"/>
        <v>0</v>
      </c>
      <c r="JX193" s="262">
        <f t="shared" si="488"/>
        <v>0</v>
      </c>
      <c r="JY193" s="262">
        <f t="shared" si="489"/>
        <v>0</v>
      </c>
      <c r="JZ193" s="262">
        <f t="shared" si="490"/>
        <v>0</v>
      </c>
      <c r="KA193" s="262">
        <f t="shared" si="491"/>
        <v>0</v>
      </c>
      <c r="KB193" s="262">
        <f t="shared" si="492"/>
        <v>0</v>
      </c>
      <c r="KC193" s="262">
        <f t="shared" si="493"/>
        <v>0</v>
      </c>
      <c r="KD193" s="262">
        <f t="shared" si="494"/>
        <v>0</v>
      </c>
      <c r="KE193" s="262">
        <f t="shared" si="495"/>
        <v>0</v>
      </c>
      <c r="KF193" s="262">
        <f t="shared" si="496"/>
        <v>0</v>
      </c>
      <c r="KG193" s="262">
        <f t="shared" si="497"/>
        <v>0</v>
      </c>
      <c r="KH193" s="262">
        <f t="shared" si="498"/>
        <v>0</v>
      </c>
      <c r="KI193" s="262">
        <f t="shared" si="499"/>
        <v>0</v>
      </c>
      <c r="KJ193" s="262">
        <f t="shared" si="500"/>
        <v>0</v>
      </c>
      <c r="KK193" s="262">
        <f t="shared" si="501"/>
        <v>0</v>
      </c>
      <c r="KL193" s="262">
        <f t="shared" si="502"/>
        <v>0</v>
      </c>
      <c r="KM193" s="262">
        <f t="shared" si="503"/>
        <v>0</v>
      </c>
      <c r="KN193" s="262">
        <f t="shared" si="504"/>
        <v>0</v>
      </c>
      <c r="KO193" s="262">
        <f t="shared" si="505"/>
        <v>0</v>
      </c>
      <c r="KP193" s="262">
        <f t="shared" si="506"/>
        <v>0</v>
      </c>
      <c r="KQ193" s="262">
        <f t="shared" si="507"/>
        <v>0</v>
      </c>
      <c r="KR193" s="262">
        <f t="shared" si="508"/>
        <v>0</v>
      </c>
      <c r="KS193" s="262">
        <f t="shared" si="509"/>
        <v>0</v>
      </c>
      <c r="KT193" s="262">
        <f t="shared" si="510"/>
        <v>0</v>
      </c>
      <c r="KU193" s="262">
        <f t="shared" si="511"/>
        <v>0</v>
      </c>
      <c r="KV193" s="262">
        <f t="shared" si="512"/>
        <v>0</v>
      </c>
      <c r="KW193" s="262">
        <f t="shared" si="513"/>
        <v>0</v>
      </c>
      <c r="KX193" s="262">
        <f t="shared" si="514"/>
        <v>0</v>
      </c>
      <c r="KY193" s="262">
        <f t="shared" si="515"/>
        <v>0</v>
      </c>
      <c r="KZ193" s="262">
        <f t="shared" si="516"/>
        <v>0</v>
      </c>
      <c r="LA193" s="262">
        <f t="shared" si="517"/>
        <v>0</v>
      </c>
      <c r="LB193" s="262">
        <f t="shared" si="518"/>
        <v>0</v>
      </c>
      <c r="LC193" s="262">
        <f t="shared" si="519"/>
        <v>0</v>
      </c>
      <c r="LD193" s="262">
        <f t="shared" si="520"/>
        <v>0</v>
      </c>
      <c r="LE193" s="262">
        <f t="shared" si="521"/>
        <v>0</v>
      </c>
      <c r="LF193" s="262">
        <f t="shared" si="522"/>
        <v>0</v>
      </c>
      <c r="LG193" s="262">
        <f t="shared" si="523"/>
        <v>0</v>
      </c>
      <c r="LH193" s="262">
        <f t="shared" si="524"/>
        <v>0</v>
      </c>
      <c r="LI193" s="262">
        <f t="shared" si="525"/>
        <v>0</v>
      </c>
      <c r="LJ193" s="262">
        <f t="shared" si="526"/>
        <v>0</v>
      </c>
      <c r="LK193" s="262">
        <f t="shared" si="527"/>
        <v>0</v>
      </c>
      <c r="LL193" s="262">
        <f t="shared" si="528"/>
        <v>0</v>
      </c>
    </row>
    <row r="194" spans="2:324" ht="39.950000000000003" hidden="1" customHeight="1" x14ac:dyDescent="0.25">
      <c r="B194" s="5">
        <v>3.4</v>
      </c>
      <c r="C194" s="68" t="s">
        <v>60</v>
      </c>
      <c r="D194" s="5" t="s">
        <v>75</v>
      </c>
      <c r="F194" s="262">
        <f>'SS to Constituents'!N194</f>
        <v>0</v>
      </c>
      <c r="H194" s="262">
        <f>'SS to Constituents'!O194</f>
        <v>0</v>
      </c>
      <c r="I194" s="264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X194" s="91">
        <f t="shared" si="529"/>
        <v>0</v>
      </c>
      <c r="Y194" s="91">
        <f t="shared" si="530"/>
        <v>0</v>
      </c>
      <c r="Z194" s="91">
        <f t="shared" si="531"/>
        <v>0</v>
      </c>
      <c r="AA194" s="91">
        <f t="shared" si="532"/>
        <v>0</v>
      </c>
      <c r="AB194" s="91">
        <f t="shared" si="533"/>
        <v>0</v>
      </c>
      <c r="AC194" s="91">
        <f t="shared" si="534"/>
        <v>0</v>
      </c>
      <c r="AD194" s="91">
        <f t="shared" si="535"/>
        <v>0</v>
      </c>
      <c r="AE194" s="91">
        <f t="shared" si="536"/>
        <v>0</v>
      </c>
      <c r="AF194" s="91">
        <f t="shared" si="537"/>
        <v>0</v>
      </c>
      <c r="AG194" s="91">
        <f t="shared" si="538"/>
        <v>0</v>
      </c>
      <c r="AH194" s="91">
        <f t="shared" si="539"/>
        <v>0</v>
      </c>
      <c r="AI194" s="91">
        <f t="shared" si="540"/>
        <v>0</v>
      </c>
      <c r="AJ194" s="91">
        <f t="shared" si="541"/>
        <v>0</v>
      </c>
      <c r="AL194" s="91">
        <f t="shared" si="542"/>
        <v>0</v>
      </c>
      <c r="AM194" s="91">
        <f t="shared" si="543"/>
        <v>0</v>
      </c>
      <c r="AN194" s="91">
        <f t="shared" si="544"/>
        <v>0</v>
      </c>
      <c r="AO194" s="91">
        <f t="shared" si="545"/>
        <v>0</v>
      </c>
      <c r="AP194" s="91">
        <f t="shared" si="546"/>
        <v>0</v>
      </c>
      <c r="AR194" s="91">
        <f t="shared" si="547"/>
        <v>0</v>
      </c>
      <c r="AS194" s="91">
        <f t="shared" si="548"/>
        <v>0</v>
      </c>
      <c r="AT194" s="91">
        <f t="shared" si="549"/>
        <v>0</v>
      </c>
      <c r="AV194" s="91">
        <f t="shared" si="550"/>
        <v>0</v>
      </c>
      <c r="AX194" s="91">
        <f t="shared" si="551"/>
        <v>0</v>
      </c>
      <c r="AZ194" s="91">
        <f t="shared" si="552"/>
        <v>0</v>
      </c>
      <c r="BB194" s="262">
        <f>'SS to Constituents'!P194</f>
        <v>0</v>
      </c>
      <c r="BC194" s="264"/>
      <c r="BD194" s="285"/>
      <c r="BE194" s="285"/>
      <c r="BF194" s="285"/>
      <c r="BG194" s="285"/>
      <c r="BH194" s="285"/>
      <c r="BI194" s="285"/>
      <c r="BJ194" s="285"/>
      <c r="BK194" s="285"/>
      <c r="BL194" s="285"/>
      <c r="BM194" s="285"/>
      <c r="BN194" s="285"/>
      <c r="BO194" s="285"/>
      <c r="BP194" s="285"/>
      <c r="BQ194" s="285"/>
      <c r="BR194" s="285"/>
      <c r="BS194" s="285"/>
      <c r="BT194" s="285"/>
      <c r="BU194" s="285"/>
      <c r="BV194" s="285"/>
      <c r="BW194" s="285"/>
      <c r="BY194" s="91">
        <f t="shared" si="553"/>
        <v>0</v>
      </c>
      <c r="BZ194" s="91">
        <f t="shared" si="570"/>
        <v>0</v>
      </c>
      <c r="CA194" s="91">
        <f t="shared" si="571"/>
        <v>0</v>
      </c>
      <c r="CB194" s="91">
        <f t="shared" si="572"/>
        <v>0</v>
      </c>
      <c r="CC194" s="91">
        <f t="shared" si="573"/>
        <v>0</v>
      </c>
      <c r="CD194" s="91">
        <f t="shared" si="574"/>
        <v>0</v>
      </c>
      <c r="CE194" s="91">
        <f t="shared" si="575"/>
        <v>0</v>
      </c>
      <c r="CF194" s="91">
        <f t="shared" si="576"/>
        <v>0</v>
      </c>
      <c r="CG194" s="91">
        <f t="shared" si="577"/>
        <v>0</v>
      </c>
      <c r="CH194" s="91">
        <f t="shared" si="559"/>
        <v>0</v>
      </c>
      <c r="CI194" s="91">
        <f t="shared" si="560"/>
        <v>0</v>
      </c>
      <c r="CJ194" s="91">
        <f t="shared" si="561"/>
        <v>0</v>
      </c>
      <c r="CK194" s="91">
        <f t="shared" si="562"/>
        <v>0</v>
      </c>
      <c r="CL194" s="91">
        <f t="shared" si="563"/>
        <v>0</v>
      </c>
      <c r="CM194" s="91">
        <f t="shared" si="564"/>
        <v>0</v>
      </c>
      <c r="CN194" s="91">
        <f t="shared" si="565"/>
        <v>0</v>
      </c>
      <c r="CO194" s="91">
        <f t="shared" si="566"/>
        <v>0</v>
      </c>
      <c r="CP194" s="91">
        <f t="shared" si="567"/>
        <v>0</v>
      </c>
      <c r="CQ194" s="91">
        <f t="shared" si="568"/>
        <v>0</v>
      </c>
      <c r="CR194" s="91">
        <f t="shared" si="569"/>
        <v>0</v>
      </c>
      <c r="CT194" s="91">
        <f t="shared" si="554"/>
        <v>0</v>
      </c>
      <c r="CV194" s="262">
        <f>'SS to Constituents'!Q194</f>
        <v>0</v>
      </c>
      <c r="CW194" s="264"/>
      <c r="CX194" s="285"/>
      <c r="CY194" s="285"/>
      <c r="CZ194" s="285"/>
      <c r="DA194" s="285"/>
      <c r="DB194" s="285"/>
      <c r="DC194" s="285"/>
      <c r="DD194" s="285"/>
      <c r="DE194" s="285"/>
      <c r="DF194" s="285"/>
      <c r="DG194" s="285"/>
      <c r="DH194" s="285"/>
      <c r="DI194" s="285"/>
      <c r="DJ194" s="285"/>
      <c r="DK194" s="285"/>
      <c r="DL194" s="285"/>
      <c r="DM194" s="285"/>
      <c r="DN194" s="285"/>
      <c r="DO194" s="285"/>
      <c r="DP194" s="285"/>
      <c r="DQ194" s="285"/>
      <c r="DR194" s="285"/>
      <c r="DS194" s="285"/>
      <c r="DT194" s="285"/>
      <c r="DU194" s="285"/>
      <c r="DV194" s="285"/>
      <c r="DW194" s="285"/>
      <c r="DX194" s="285"/>
      <c r="DY194" s="285"/>
      <c r="DZ194" s="285"/>
      <c r="EA194" s="285"/>
      <c r="EB194" s="285"/>
      <c r="EC194" s="285"/>
      <c r="ED194" s="285"/>
      <c r="EE194" s="285"/>
      <c r="EF194" s="285"/>
      <c r="EG194" s="285"/>
      <c r="EH194" s="285"/>
      <c r="EI194" s="285"/>
      <c r="EJ194" s="285"/>
      <c r="EK194" s="285"/>
      <c r="EL194" s="285"/>
      <c r="EM194" s="285"/>
      <c r="EN194" s="285"/>
      <c r="EO194" s="285"/>
      <c r="EP194" s="285"/>
      <c r="EQ194" s="285"/>
      <c r="ER194" s="285"/>
      <c r="ES194" s="285"/>
      <c r="ET194" s="285"/>
      <c r="EU194" s="285"/>
      <c r="EV194" s="285"/>
      <c r="EW194" s="285"/>
      <c r="EX194" s="285"/>
      <c r="EY194" s="285"/>
      <c r="EZ194" s="285"/>
      <c r="FA194" s="285"/>
      <c r="FB194" s="285"/>
      <c r="FC194" s="285"/>
      <c r="FD194" s="285"/>
      <c r="FE194" s="285"/>
      <c r="FG194" s="91">
        <f t="shared" si="555"/>
        <v>0</v>
      </c>
      <c r="FH194" s="91">
        <f t="shared" si="579"/>
        <v>0</v>
      </c>
      <c r="FI194" s="91">
        <f t="shared" si="580"/>
        <v>0</v>
      </c>
      <c r="FJ194" s="91">
        <f t="shared" si="581"/>
        <v>0</v>
      </c>
      <c r="FK194" s="91">
        <f t="shared" si="582"/>
        <v>0</v>
      </c>
      <c r="FL194" s="91">
        <f t="shared" si="583"/>
        <v>0</v>
      </c>
      <c r="FM194" s="91">
        <f t="shared" si="584"/>
        <v>0</v>
      </c>
      <c r="FN194" s="91">
        <f t="shared" si="585"/>
        <v>0</v>
      </c>
      <c r="FO194" s="91">
        <f t="shared" si="586"/>
        <v>0</v>
      </c>
      <c r="FP194" s="91">
        <f t="shared" si="587"/>
        <v>0</v>
      </c>
      <c r="FQ194" s="91">
        <f t="shared" si="588"/>
        <v>0</v>
      </c>
      <c r="FR194" s="91">
        <f t="shared" si="589"/>
        <v>0</v>
      </c>
      <c r="FS194" s="91">
        <f t="shared" si="590"/>
        <v>0</v>
      </c>
      <c r="FT194" s="91">
        <f t="shared" si="591"/>
        <v>0</v>
      </c>
      <c r="FU194" s="91">
        <f t="shared" si="592"/>
        <v>0</v>
      </c>
      <c r="FV194" s="91">
        <f t="shared" si="593"/>
        <v>0</v>
      </c>
      <c r="FW194" s="91">
        <f t="shared" si="578"/>
        <v>0</v>
      </c>
      <c r="FX194" s="91">
        <f t="shared" si="594"/>
        <v>0</v>
      </c>
      <c r="FY194" s="91">
        <f t="shared" si="595"/>
        <v>0</v>
      </c>
      <c r="FZ194" s="91">
        <f t="shared" si="596"/>
        <v>0</v>
      </c>
      <c r="GA194" s="91">
        <f t="shared" si="622"/>
        <v>0</v>
      </c>
      <c r="GB194" s="91">
        <f t="shared" si="623"/>
        <v>0</v>
      </c>
      <c r="GC194" s="91">
        <f t="shared" si="624"/>
        <v>0</v>
      </c>
      <c r="GD194" s="91">
        <f t="shared" si="625"/>
        <v>0</v>
      </c>
      <c r="GE194" s="91">
        <f t="shared" si="626"/>
        <v>0</v>
      </c>
      <c r="GF194" s="91">
        <f t="shared" si="627"/>
        <v>0</v>
      </c>
      <c r="GG194" s="91">
        <f t="shared" si="628"/>
        <v>0</v>
      </c>
      <c r="GH194" s="91">
        <f t="shared" si="629"/>
        <v>0</v>
      </c>
      <c r="GI194" s="91">
        <f t="shared" si="630"/>
        <v>0</v>
      </c>
      <c r="GJ194" s="91">
        <f t="shared" si="631"/>
        <v>0</v>
      </c>
      <c r="GK194" s="91">
        <f t="shared" si="632"/>
        <v>0</v>
      </c>
      <c r="GL194" s="91">
        <f t="shared" si="633"/>
        <v>0</v>
      </c>
      <c r="GM194" s="91">
        <f t="shared" si="634"/>
        <v>0</v>
      </c>
      <c r="GN194" s="91">
        <f t="shared" si="635"/>
        <v>0</v>
      </c>
      <c r="GO194" s="91">
        <f t="shared" si="636"/>
        <v>0</v>
      </c>
      <c r="GP194" s="91">
        <f t="shared" si="617"/>
        <v>0</v>
      </c>
      <c r="GQ194" s="91">
        <f t="shared" si="618"/>
        <v>0</v>
      </c>
      <c r="GR194" s="91">
        <f t="shared" si="619"/>
        <v>0</v>
      </c>
      <c r="GS194" s="91">
        <f t="shared" si="620"/>
        <v>0</v>
      </c>
      <c r="GT194" s="91">
        <f t="shared" si="621"/>
        <v>0</v>
      </c>
      <c r="GU194" s="91">
        <f t="shared" si="597"/>
        <v>0</v>
      </c>
      <c r="GV194" s="91">
        <f t="shared" si="598"/>
        <v>0</v>
      </c>
      <c r="GW194" s="91">
        <f t="shared" si="599"/>
        <v>0</v>
      </c>
      <c r="GX194" s="91">
        <f t="shared" si="600"/>
        <v>0</v>
      </c>
      <c r="GY194" s="91">
        <f t="shared" si="601"/>
        <v>0</v>
      </c>
      <c r="GZ194" s="91">
        <f t="shared" si="602"/>
        <v>0</v>
      </c>
      <c r="HA194" s="91">
        <f t="shared" si="603"/>
        <v>0</v>
      </c>
      <c r="HB194" s="91">
        <f t="shared" si="604"/>
        <v>0</v>
      </c>
      <c r="HC194" s="91">
        <f t="shared" si="605"/>
        <v>0</v>
      </c>
      <c r="HD194" s="91">
        <f t="shared" si="606"/>
        <v>0</v>
      </c>
      <c r="HE194" s="91">
        <f t="shared" si="607"/>
        <v>0</v>
      </c>
      <c r="HF194" s="91">
        <f t="shared" si="608"/>
        <v>0</v>
      </c>
      <c r="HG194" s="91">
        <f t="shared" si="609"/>
        <v>0</v>
      </c>
      <c r="HH194" s="91">
        <f t="shared" si="610"/>
        <v>0</v>
      </c>
      <c r="HI194" s="91">
        <f t="shared" si="611"/>
        <v>0</v>
      </c>
      <c r="HJ194" s="91">
        <f t="shared" si="612"/>
        <v>0</v>
      </c>
      <c r="HK194" s="91">
        <f t="shared" si="613"/>
        <v>0</v>
      </c>
      <c r="HL194" s="91">
        <f t="shared" si="614"/>
        <v>0</v>
      </c>
      <c r="HM194" s="91">
        <f t="shared" si="615"/>
        <v>0</v>
      </c>
      <c r="HN194" s="91">
        <f t="shared" si="616"/>
        <v>0</v>
      </c>
      <c r="HP194" s="91">
        <f t="shared" si="556"/>
        <v>0</v>
      </c>
      <c r="HR194" s="262">
        <f t="shared" si="557"/>
        <v>0</v>
      </c>
      <c r="HS194" s="91">
        <f>HR194-'SS to Constituents'!F194</f>
        <v>0</v>
      </c>
      <c r="HV194" s="289" t="str">
        <f t="shared" si="558"/>
        <v>3.4.GTANC</v>
      </c>
      <c r="HW194" s="262">
        <f t="shared" si="435"/>
        <v>0</v>
      </c>
      <c r="HX194" s="262">
        <f t="shared" si="436"/>
        <v>0</v>
      </c>
      <c r="HY194" s="262">
        <f t="shared" si="437"/>
        <v>0</v>
      </c>
      <c r="HZ194" s="262">
        <f t="shared" si="438"/>
        <v>0</v>
      </c>
      <c r="IA194" s="262">
        <f t="shared" si="439"/>
        <v>0</v>
      </c>
      <c r="IB194" s="262">
        <f t="shared" si="440"/>
        <v>0</v>
      </c>
      <c r="IC194" s="262">
        <f t="shared" si="441"/>
        <v>0</v>
      </c>
      <c r="ID194" s="262">
        <f t="shared" si="442"/>
        <v>0</v>
      </c>
      <c r="IE194" s="262">
        <f t="shared" si="443"/>
        <v>0</v>
      </c>
      <c r="IF194" s="262">
        <f t="shared" si="444"/>
        <v>0</v>
      </c>
      <c r="IG194" s="262">
        <f t="shared" si="445"/>
        <v>0</v>
      </c>
      <c r="IH194" s="262">
        <f t="shared" si="446"/>
        <v>0</v>
      </c>
      <c r="II194" s="262">
        <f t="shared" si="447"/>
        <v>0</v>
      </c>
      <c r="IJ194" s="262">
        <f t="shared" si="448"/>
        <v>0</v>
      </c>
      <c r="IK194" s="262">
        <f t="shared" si="449"/>
        <v>0</v>
      </c>
      <c r="IL194" s="262">
        <f t="shared" si="450"/>
        <v>0</v>
      </c>
      <c r="IM194" s="262">
        <f t="shared" si="451"/>
        <v>0</v>
      </c>
      <c r="IN194" s="262">
        <f t="shared" si="452"/>
        <v>0</v>
      </c>
      <c r="IO194" s="262">
        <f t="shared" si="453"/>
        <v>0</v>
      </c>
      <c r="IP194" s="262">
        <f t="shared" si="454"/>
        <v>0</v>
      </c>
      <c r="IQ194" s="262">
        <f t="shared" si="455"/>
        <v>0</v>
      </c>
      <c r="IR194" s="262">
        <f t="shared" si="456"/>
        <v>0</v>
      </c>
      <c r="IS194" s="262">
        <f t="shared" si="457"/>
        <v>0</v>
      </c>
      <c r="IT194" s="262">
        <f t="shared" si="458"/>
        <v>0</v>
      </c>
      <c r="IU194" s="262">
        <f t="shared" si="459"/>
        <v>0</v>
      </c>
      <c r="IV194" s="262">
        <f t="shared" si="460"/>
        <v>0</v>
      </c>
      <c r="IW194" s="262">
        <f t="shared" si="461"/>
        <v>0</v>
      </c>
      <c r="IX194" s="262">
        <f t="shared" si="462"/>
        <v>0</v>
      </c>
      <c r="IY194" s="262">
        <f t="shared" si="463"/>
        <v>0</v>
      </c>
      <c r="IZ194" s="262">
        <f t="shared" si="464"/>
        <v>0</v>
      </c>
      <c r="JA194" s="262">
        <f t="shared" si="465"/>
        <v>0</v>
      </c>
      <c r="JB194" s="262">
        <f t="shared" si="466"/>
        <v>0</v>
      </c>
      <c r="JC194" s="262">
        <f t="shared" si="467"/>
        <v>0</v>
      </c>
      <c r="JD194" s="262">
        <f t="shared" si="468"/>
        <v>0</v>
      </c>
      <c r="JE194" s="262">
        <f t="shared" si="469"/>
        <v>0</v>
      </c>
      <c r="JF194" s="262">
        <f t="shared" si="470"/>
        <v>0</v>
      </c>
      <c r="JG194" s="262">
        <f t="shared" si="471"/>
        <v>0</v>
      </c>
      <c r="JH194" s="262">
        <f t="shared" si="472"/>
        <v>0</v>
      </c>
      <c r="JI194" s="262">
        <f t="shared" si="473"/>
        <v>0</v>
      </c>
      <c r="JJ194" s="262">
        <f t="shared" si="474"/>
        <v>0</v>
      </c>
      <c r="JK194" s="262">
        <f t="shared" si="475"/>
        <v>0</v>
      </c>
      <c r="JL194" s="262">
        <f t="shared" si="476"/>
        <v>0</v>
      </c>
      <c r="JM194" s="262">
        <f t="shared" si="477"/>
        <v>0</v>
      </c>
      <c r="JN194" s="262">
        <f t="shared" si="478"/>
        <v>0</v>
      </c>
      <c r="JO194" s="262">
        <f t="shared" si="479"/>
        <v>0</v>
      </c>
      <c r="JP194" s="262">
        <f t="shared" si="480"/>
        <v>0</v>
      </c>
      <c r="JQ194" s="262">
        <f t="shared" si="481"/>
        <v>0</v>
      </c>
      <c r="JR194" s="262">
        <f t="shared" si="482"/>
        <v>0</v>
      </c>
      <c r="JS194" s="262">
        <f t="shared" si="483"/>
        <v>0</v>
      </c>
      <c r="JT194" s="262">
        <f t="shared" si="484"/>
        <v>0</v>
      </c>
      <c r="JU194" s="262">
        <f t="shared" si="485"/>
        <v>0</v>
      </c>
      <c r="JV194" s="262">
        <f t="shared" si="486"/>
        <v>0</v>
      </c>
      <c r="JW194" s="262">
        <f t="shared" si="487"/>
        <v>0</v>
      </c>
      <c r="JX194" s="262">
        <f t="shared" si="488"/>
        <v>0</v>
      </c>
      <c r="JY194" s="262">
        <f t="shared" si="489"/>
        <v>0</v>
      </c>
      <c r="JZ194" s="262">
        <f t="shared" si="490"/>
        <v>0</v>
      </c>
      <c r="KA194" s="262">
        <f t="shared" si="491"/>
        <v>0</v>
      </c>
      <c r="KB194" s="262">
        <f t="shared" si="492"/>
        <v>0</v>
      </c>
      <c r="KC194" s="262">
        <f t="shared" si="493"/>
        <v>0</v>
      </c>
      <c r="KD194" s="262">
        <f t="shared" si="494"/>
        <v>0</v>
      </c>
      <c r="KE194" s="262">
        <f t="shared" si="495"/>
        <v>0</v>
      </c>
      <c r="KF194" s="262">
        <f t="shared" si="496"/>
        <v>0</v>
      </c>
      <c r="KG194" s="262">
        <f t="shared" si="497"/>
        <v>0</v>
      </c>
      <c r="KH194" s="262">
        <f t="shared" si="498"/>
        <v>0</v>
      </c>
      <c r="KI194" s="262">
        <f t="shared" si="499"/>
        <v>0</v>
      </c>
      <c r="KJ194" s="262">
        <f t="shared" si="500"/>
        <v>0</v>
      </c>
      <c r="KK194" s="262">
        <f t="shared" si="501"/>
        <v>0</v>
      </c>
      <c r="KL194" s="262">
        <f t="shared" si="502"/>
        <v>0</v>
      </c>
      <c r="KM194" s="262">
        <f t="shared" si="503"/>
        <v>0</v>
      </c>
      <c r="KN194" s="262">
        <f t="shared" si="504"/>
        <v>0</v>
      </c>
      <c r="KO194" s="262">
        <f t="shared" si="505"/>
        <v>0</v>
      </c>
      <c r="KP194" s="262">
        <f t="shared" si="506"/>
        <v>0</v>
      </c>
      <c r="KQ194" s="262">
        <f t="shared" si="507"/>
        <v>0</v>
      </c>
      <c r="KR194" s="262">
        <f t="shared" si="508"/>
        <v>0</v>
      </c>
      <c r="KS194" s="262">
        <f t="shared" si="509"/>
        <v>0</v>
      </c>
      <c r="KT194" s="262">
        <f t="shared" si="510"/>
        <v>0</v>
      </c>
      <c r="KU194" s="262">
        <f t="shared" si="511"/>
        <v>0</v>
      </c>
      <c r="KV194" s="262">
        <f t="shared" si="512"/>
        <v>0</v>
      </c>
      <c r="KW194" s="262">
        <f t="shared" si="513"/>
        <v>0</v>
      </c>
      <c r="KX194" s="262">
        <f t="shared" si="514"/>
        <v>0</v>
      </c>
      <c r="KY194" s="262">
        <f t="shared" si="515"/>
        <v>0</v>
      </c>
      <c r="KZ194" s="262">
        <f t="shared" si="516"/>
        <v>0</v>
      </c>
      <c r="LA194" s="262">
        <f t="shared" si="517"/>
        <v>0</v>
      </c>
      <c r="LB194" s="262">
        <f t="shared" si="518"/>
        <v>0</v>
      </c>
      <c r="LC194" s="262">
        <f t="shared" si="519"/>
        <v>0</v>
      </c>
      <c r="LD194" s="262">
        <f t="shared" si="520"/>
        <v>0</v>
      </c>
      <c r="LE194" s="262">
        <f t="shared" si="521"/>
        <v>0</v>
      </c>
      <c r="LF194" s="262">
        <f t="shared" si="522"/>
        <v>0</v>
      </c>
      <c r="LG194" s="262">
        <f t="shared" si="523"/>
        <v>0</v>
      </c>
      <c r="LH194" s="262">
        <f t="shared" si="524"/>
        <v>0</v>
      </c>
      <c r="LI194" s="262">
        <f t="shared" si="525"/>
        <v>0</v>
      </c>
      <c r="LJ194" s="262">
        <f t="shared" si="526"/>
        <v>0</v>
      </c>
      <c r="LK194" s="262">
        <f t="shared" si="527"/>
        <v>0</v>
      </c>
      <c r="LL194" s="262">
        <f t="shared" si="528"/>
        <v>0</v>
      </c>
    </row>
    <row r="195" spans="2:324" ht="39.950000000000003" hidden="1" customHeight="1" x14ac:dyDescent="0.25">
      <c r="B195" s="5">
        <v>3.4</v>
      </c>
      <c r="C195" s="68" t="s">
        <v>60</v>
      </c>
      <c r="D195" s="5" t="s">
        <v>76</v>
      </c>
      <c r="F195" s="262">
        <f>'SS to Constituents'!N195</f>
        <v>0</v>
      </c>
      <c r="H195" s="262">
        <f>'SS to Constituents'!O195</f>
        <v>0</v>
      </c>
      <c r="I195" s="264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X195" s="91">
        <f t="shared" si="529"/>
        <v>0</v>
      </c>
      <c r="Y195" s="91">
        <f t="shared" si="530"/>
        <v>0</v>
      </c>
      <c r="Z195" s="91">
        <f t="shared" si="531"/>
        <v>0</v>
      </c>
      <c r="AA195" s="91">
        <f t="shared" si="532"/>
        <v>0</v>
      </c>
      <c r="AB195" s="91">
        <f t="shared" si="533"/>
        <v>0</v>
      </c>
      <c r="AC195" s="91">
        <f t="shared" si="534"/>
        <v>0</v>
      </c>
      <c r="AD195" s="91">
        <f t="shared" si="535"/>
        <v>0</v>
      </c>
      <c r="AE195" s="91">
        <f t="shared" si="536"/>
        <v>0</v>
      </c>
      <c r="AF195" s="91">
        <f t="shared" si="537"/>
        <v>0</v>
      </c>
      <c r="AG195" s="91">
        <f t="shared" si="538"/>
        <v>0</v>
      </c>
      <c r="AH195" s="91">
        <f t="shared" si="539"/>
        <v>0</v>
      </c>
      <c r="AI195" s="91">
        <f t="shared" si="540"/>
        <v>0</v>
      </c>
      <c r="AJ195" s="91">
        <f t="shared" si="541"/>
        <v>0</v>
      </c>
      <c r="AL195" s="91">
        <f t="shared" si="542"/>
        <v>0</v>
      </c>
      <c r="AM195" s="91">
        <f t="shared" si="543"/>
        <v>0</v>
      </c>
      <c r="AN195" s="91">
        <f t="shared" si="544"/>
        <v>0</v>
      </c>
      <c r="AO195" s="91">
        <f t="shared" si="545"/>
        <v>0</v>
      </c>
      <c r="AP195" s="91">
        <f t="shared" si="546"/>
        <v>0</v>
      </c>
      <c r="AR195" s="91">
        <f t="shared" si="547"/>
        <v>0</v>
      </c>
      <c r="AS195" s="91">
        <f t="shared" si="548"/>
        <v>0</v>
      </c>
      <c r="AT195" s="91">
        <f t="shared" si="549"/>
        <v>0</v>
      </c>
      <c r="AV195" s="91">
        <f t="shared" si="550"/>
        <v>0</v>
      </c>
      <c r="AX195" s="91">
        <f t="shared" si="551"/>
        <v>0</v>
      </c>
      <c r="AZ195" s="91">
        <f t="shared" si="552"/>
        <v>0</v>
      </c>
      <c r="BB195" s="262">
        <f>'SS to Constituents'!P195</f>
        <v>0</v>
      </c>
      <c r="BC195" s="264"/>
      <c r="BD195" s="285"/>
      <c r="BE195" s="285"/>
      <c r="BF195" s="285"/>
      <c r="BG195" s="285"/>
      <c r="BH195" s="285"/>
      <c r="BI195" s="285"/>
      <c r="BJ195" s="285"/>
      <c r="BK195" s="285"/>
      <c r="BL195" s="285"/>
      <c r="BM195" s="285"/>
      <c r="BN195" s="285"/>
      <c r="BO195" s="285"/>
      <c r="BP195" s="285"/>
      <c r="BQ195" s="285"/>
      <c r="BR195" s="285"/>
      <c r="BS195" s="285"/>
      <c r="BT195" s="285"/>
      <c r="BU195" s="285"/>
      <c r="BV195" s="285"/>
      <c r="BW195" s="285"/>
      <c r="BY195" s="91">
        <f t="shared" si="553"/>
        <v>0</v>
      </c>
      <c r="BZ195" s="91">
        <f t="shared" si="570"/>
        <v>0</v>
      </c>
      <c r="CA195" s="91">
        <f t="shared" si="571"/>
        <v>0</v>
      </c>
      <c r="CB195" s="91">
        <f t="shared" si="572"/>
        <v>0</v>
      </c>
      <c r="CC195" s="91">
        <f t="shared" si="573"/>
        <v>0</v>
      </c>
      <c r="CD195" s="91">
        <f t="shared" si="574"/>
        <v>0</v>
      </c>
      <c r="CE195" s="91">
        <f t="shared" si="575"/>
        <v>0</v>
      </c>
      <c r="CF195" s="91">
        <f t="shared" si="576"/>
        <v>0</v>
      </c>
      <c r="CG195" s="91">
        <f t="shared" si="577"/>
        <v>0</v>
      </c>
      <c r="CH195" s="91">
        <f t="shared" si="559"/>
        <v>0</v>
      </c>
      <c r="CI195" s="91">
        <f t="shared" si="560"/>
        <v>0</v>
      </c>
      <c r="CJ195" s="91">
        <f t="shared" si="561"/>
        <v>0</v>
      </c>
      <c r="CK195" s="91">
        <f t="shared" si="562"/>
        <v>0</v>
      </c>
      <c r="CL195" s="91">
        <f t="shared" si="563"/>
        <v>0</v>
      </c>
      <c r="CM195" s="91">
        <f t="shared" si="564"/>
        <v>0</v>
      </c>
      <c r="CN195" s="91">
        <f t="shared" si="565"/>
        <v>0</v>
      </c>
      <c r="CO195" s="91">
        <f t="shared" si="566"/>
        <v>0</v>
      </c>
      <c r="CP195" s="91">
        <f t="shared" si="567"/>
        <v>0</v>
      </c>
      <c r="CQ195" s="91">
        <f t="shared" si="568"/>
        <v>0</v>
      </c>
      <c r="CR195" s="91">
        <f t="shared" si="569"/>
        <v>0</v>
      </c>
      <c r="CT195" s="91">
        <f t="shared" si="554"/>
        <v>0</v>
      </c>
      <c r="CV195" s="262">
        <f>'SS to Constituents'!Q195</f>
        <v>0</v>
      </c>
      <c r="CW195" s="264"/>
      <c r="CX195" s="285"/>
      <c r="CY195" s="285"/>
      <c r="CZ195" s="285"/>
      <c r="DA195" s="285"/>
      <c r="DB195" s="285"/>
      <c r="DC195" s="285"/>
      <c r="DD195" s="285"/>
      <c r="DE195" s="285"/>
      <c r="DF195" s="285"/>
      <c r="DG195" s="285"/>
      <c r="DH195" s="285"/>
      <c r="DI195" s="285"/>
      <c r="DJ195" s="285"/>
      <c r="DK195" s="285"/>
      <c r="DL195" s="285"/>
      <c r="DM195" s="285"/>
      <c r="DN195" s="285"/>
      <c r="DO195" s="285"/>
      <c r="DP195" s="285"/>
      <c r="DQ195" s="285"/>
      <c r="DR195" s="285"/>
      <c r="DS195" s="285"/>
      <c r="DT195" s="285"/>
      <c r="DU195" s="285"/>
      <c r="DV195" s="285"/>
      <c r="DW195" s="285"/>
      <c r="DX195" s="285"/>
      <c r="DY195" s="285"/>
      <c r="DZ195" s="285"/>
      <c r="EA195" s="285"/>
      <c r="EB195" s="285"/>
      <c r="EC195" s="285"/>
      <c r="ED195" s="285"/>
      <c r="EE195" s="285"/>
      <c r="EF195" s="285"/>
      <c r="EG195" s="285"/>
      <c r="EH195" s="285"/>
      <c r="EI195" s="285"/>
      <c r="EJ195" s="285"/>
      <c r="EK195" s="285"/>
      <c r="EL195" s="285"/>
      <c r="EM195" s="285"/>
      <c r="EN195" s="285"/>
      <c r="EO195" s="285"/>
      <c r="EP195" s="285"/>
      <c r="EQ195" s="285"/>
      <c r="ER195" s="285"/>
      <c r="ES195" s="285"/>
      <c r="ET195" s="285"/>
      <c r="EU195" s="285"/>
      <c r="EV195" s="285"/>
      <c r="EW195" s="285"/>
      <c r="EX195" s="285"/>
      <c r="EY195" s="285"/>
      <c r="EZ195" s="285"/>
      <c r="FA195" s="285"/>
      <c r="FB195" s="285"/>
      <c r="FC195" s="285"/>
      <c r="FD195" s="285"/>
      <c r="FE195" s="285"/>
      <c r="FG195" s="91">
        <f t="shared" si="555"/>
        <v>0</v>
      </c>
      <c r="FH195" s="91">
        <f t="shared" si="579"/>
        <v>0</v>
      </c>
      <c r="FI195" s="91">
        <f t="shared" si="580"/>
        <v>0</v>
      </c>
      <c r="FJ195" s="91">
        <f t="shared" si="581"/>
        <v>0</v>
      </c>
      <c r="FK195" s="91">
        <f t="shared" si="582"/>
        <v>0</v>
      </c>
      <c r="FL195" s="91">
        <f t="shared" si="583"/>
        <v>0</v>
      </c>
      <c r="FM195" s="91">
        <f t="shared" si="584"/>
        <v>0</v>
      </c>
      <c r="FN195" s="91">
        <f t="shared" si="585"/>
        <v>0</v>
      </c>
      <c r="FO195" s="91">
        <f t="shared" si="586"/>
        <v>0</v>
      </c>
      <c r="FP195" s="91">
        <f t="shared" si="587"/>
        <v>0</v>
      </c>
      <c r="FQ195" s="91">
        <f t="shared" si="588"/>
        <v>0</v>
      </c>
      <c r="FR195" s="91">
        <f t="shared" si="589"/>
        <v>0</v>
      </c>
      <c r="FS195" s="91">
        <f t="shared" si="590"/>
        <v>0</v>
      </c>
      <c r="FT195" s="91">
        <f t="shared" si="591"/>
        <v>0</v>
      </c>
      <c r="FU195" s="91">
        <f t="shared" si="592"/>
        <v>0</v>
      </c>
      <c r="FV195" s="91">
        <f t="shared" si="593"/>
        <v>0</v>
      </c>
      <c r="FW195" s="91">
        <f t="shared" si="578"/>
        <v>0</v>
      </c>
      <c r="FX195" s="91">
        <f t="shared" si="594"/>
        <v>0</v>
      </c>
      <c r="FY195" s="91">
        <f t="shared" si="595"/>
        <v>0</v>
      </c>
      <c r="FZ195" s="91">
        <f t="shared" si="596"/>
        <v>0</v>
      </c>
      <c r="GA195" s="91">
        <f t="shared" si="622"/>
        <v>0</v>
      </c>
      <c r="GB195" s="91">
        <f t="shared" si="623"/>
        <v>0</v>
      </c>
      <c r="GC195" s="91">
        <f t="shared" si="624"/>
        <v>0</v>
      </c>
      <c r="GD195" s="91">
        <f t="shared" si="625"/>
        <v>0</v>
      </c>
      <c r="GE195" s="91">
        <f t="shared" si="626"/>
        <v>0</v>
      </c>
      <c r="GF195" s="91">
        <f t="shared" si="627"/>
        <v>0</v>
      </c>
      <c r="GG195" s="91">
        <f t="shared" si="628"/>
        <v>0</v>
      </c>
      <c r="GH195" s="91">
        <f t="shared" si="629"/>
        <v>0</v>
      </c>
      <c r="GI195" s="91">
        <f t="shared" si="630"/>
        <v>0</v>
      </c>
      <c r="GJ195" s="91">
        <f t="shared" si="631"/>
        <v>0</v>
      </c>
      <c r="GK195" s="91">
        <f t="shared" si="632"/>
        <v>0</v>
      </c>
      <c r="GL195" s="91">
        <f t="shared" si="633"/>
        <v>0</v>
      </c>
      <c r="GM195" s="91">
        <f t="shared" si="634"/>
        <v>0</v>
      </c>
      <c r="GN195" s="91">
        <f t="shared" si="635"/>
        <v>0</v>
      </c>
      <c r="GO195" s="91">
        <f t="shared" si="636"/>
        <v>0</v>
      </c>
      <c r="GP195" s="91">
        <f t="shared" si="617"/>
        <v>0</v>
      </c>
      <c r="GQ195" s="91">
        <f t="shared" si="618"/>
        <v>0</v>
      </c>
      <c r="GR195" s="91">
        <f t="shared" si="619"/>
        <v>0</v>
      </c>
      <c r="GS195" s="91">
        <f t="shared" si="620"/>
        <v>0</v>
      </c>
      <c r="GT195" s="91">
        <f t="shared" si="621"/>
        <v>0</v>
      </c>
      <c r="GU195" s="91">
        <f t="shared" si="597"/>
        <v>0</v>
      </c>
      <c r="GV195" s="91">
        <f t="shared" si="598"/>
        <v>0</v>
      </c>
      <c r="GW195" s="91">
        <f t="shared" si="599"/>
        <v>0</v>
      </c>
      <c r="GX195" s="91">
        <f t="shared" si="600"/>
        <v>0</v>
      </c>
      <c r="GY195" s="91">
        <f t="shared" si="601"/>
        <v>0</v>
      </c>
      <c r="GZ195" s="91">
        <f t="shared" si="602"/>
        <v>0</v>
      </c>
      <c r="HA195" s="91">
        <f t="shared" si="603"/>
        <v>0</v>
      </c>
      <c r="HB195" s="91">
        <f t="shared" si="604"/>
        <v>0</v>
      </c>
      <c r="HC195" s="91">
        <f t="shared" si="605"/>
        <v>0</v>
      </c>
      <c r="HD195" s="91">
        <f t="shared" si="606"/>
        <v>0</v>
      </c>
      <c r="HE195" s="91">
        <f t="shared" si="607"/>
        <v>0</v>
      </c>
      <c r="HF195" s="91">
        <f t="shared" si="608"/>
        <v>0</v>
      </c>
      <c r="HG195" s="91">
        <f t="shared" si="609"/>
        <v>0</v>
      </c>
      <c r="HH195" s="91">
        <f t="shared" si="610"/>
        <v>0</v>
      </c>
      <c r="HI195" s="91">
        <f t="shared" si="611"/>
        <v>0</v>
      </c>
      <c r="HJ195" s="91">
        <f t="shared" si="612"/>
        <v>0</v>
      </c>
      <c r="HK195" s="91">
        <f t="shared" si="613"/>
        <v>0</v>
      </c>
      <c r="HL195" s="91">
        <f t="shared" si="614"/>
        <v>0</v>
      </c>
      <c r="HM195" s="91">
        <f t="shared" si="615"/>
        <v>0</v>
      </c>
      <c r="HN195" s="91">
        <f t="shared" si="616"/>
        <v>0</v>
      </c>
      <c r="HP195" s="91">
        <f t="shared" si="556"/>
        <v>0</v>
      </c>
      <c r="HR195" s="262">
        <f t="shared" si="557"/>
        <v>0</v>
      </c>
      <c r="HS195" s="91">
        <f>HR195-'SS to Constituents'!F195</f>
        <v>0</v>
      </c>
      <c r="HV195" s="289" t="str">
        <f t="shared" si="558"/>
        <v>3.4.IGTAC</v>
      </c>
      <c r="HW195" s="262">
        <f t="shared" si="435"/>
        <v>0</v>
      </c>
      <c r="HX195" s="262">
        <f t="shared" si="436"/>
        <v>0</v>
      </c>
      <c r="HY195" s="262">
        <f t="shared" si="437"/>
        <v>0</v>
      </c>
      <c r="HZ195" s="262">
        <f t="shared" si="438"/>
        <v>0</v>
      </c>
      <c r="IA195" s="262">
        <f t="shared" si="439"/>
        <v>0</v>
      </c>
      <c r="IB195" s="262">
        <f t="shared" si="440"/>
        <v>0</v>
      </c>
      <c r="IC195" s="262">
        <f t="shared" si="441"/>
        <v>0</v>
      </c>
      <c r="ID195" s="262">
        <f t="shared" si="442"/>
        <v>0</v>
      </c>
      <c r="IE195" s="262">
        <f t="shared" si="443"/>
        <v>0</v>
      </c>
      <c r="IF195" s="262">
        <f t="shared" si="444"/>
        <v>0</v>
      </c>
      <c r="IG195" s="262">
        <f t="shared" si="445"/>
        <v>0</v>
      </c>
      <c r="IH195" s="262">
        <f t="shared" si="446"/>
        <v>0</v>
      </c>
      <c r="II195" s="262">
        <f t="shared" si="447"/>
        <v>0</v>
      </c>
      <c r="IJ195" s="262">
        <f t="shared" si="448"/>
        <v>0</v>
      </c>
      <c r="IK195" s="262">
        <f t="shared" si="449"/>
        <v>0</v>
      </c>
      <c r="IL195" s="262">
        <f t="shared" si="450"/>
        <v>0</v>
      </c>
      <c r="IM195" s="262">
        <f t="shared" si="451"/>
        <v>0</v>
      </c>
      <c r="IN195" s="262">
        <f t="shared" si="452"/>
        <v>0</v>
      </c>
      <c r="IO195" s="262">
        <f t="shared" si="453"/>
        <v>0</v>
      </c>
      <c r="IP195" s="262">
        <f t="shared" si="454"/>
        <v>0</v>
      </c>
      <c r="IQ195" s="262">
        <f t="shared" si="455"/>
        <v>0</v>
      </c>
      <c r="IR195" s="262">
        <f t="shared" si="456"/>
        <v>0</v>
      </c>
      <c r="IS195" s="262">
        <f t="shared" si="457"/>
        <v>0</v>
      </c>
      <c r="IT195" s="262">
        <f t="shared" si="458"/>
        <v>0</v>
      </c>
      <c r="IU195" s="262">
        <f t="shared" si="459"/>
        <v>0</v>
      </c>
      <c r="IV195" s="262">
        <f t="shared" si="460"/>
        <v>0</v>
      </c>
      <c r="IW195" s="262">
        <f t="shared" si="461"/>
        <v>0</v>
      </c>
      <c r="IX195" s="262">
        <f t="shared" si="462"/>
        <v>0</v>
      </c>
      <c r="IY195" s="262">
        <f t="shared" si="463"/>
        <v>0</v>
      </c>
      <c r="IZ195" s="262">
        <f t="shared" si="464"/>
        <v>0</v>
      </c>
      <c r="JA195" s="262">
        <f t="shared" si="465"/>
        <v>0</v>
      </c>
      <c r="JB195" s="262">
        <f t="shared" si="466"/>
        <v>0</v>
      </c>
      <c r="JC195" s="262">
        <f t="shared" si="467"/>
        <v>0</v>
      </c>
      <c r="JD195" s="262">
        <f t="shared" si="468"/>
        <v>0</v>
      </c>
      <c r="JE195" s="262">
        <f t="shared" si="469"/>
        <v>0</v>
      </c>
      <c r="JF195" s="262">
        <f t="shared" si="470"/>
        <v>0</v>
      </c>
      <c r="JG195" s="262">
        <f t="shared" si="471"/>
        <v>0</v>
      </c>
      <c r="JH195" s="262">
        <f t="shared" si="472"/>
        <v>0</v>
      </c>
      <c r="JI195" s="262">
        <f t="shared" si="473"/>
        <v>0</v>
      </c>
      <c r="JJ195" s="262">
        <f t="shared" si="474"/>
        <v>0</v>
      </c>
      <c r="JK195" s="262">
        <f t="shared" si="475"/>
        <v>0</v>
      </c>
      <c r="JL195" s="262">
        <f t="shared" si="476"/>
        <v>0</v>
      </c>
      <c r="JM195" s="262">
        <f t="shared" si="477"/>
        <v>0</v>
      </c>
      <c r="JN195" s="262">
        <f t="shared" si="478"/>
        <v>0</v>
      </c>
      <c r="JO195" s="262">
        <f t="shared" si="479"/>
        <v>0</v>
      </c>
      <c r="JP195" s="262">
        <f t="shared" si="480"/>
        <v>0</v>
      </c>
      <c r="JQ195" s="262">
        <f t="shared" si="481"/>
        <v>0</v>
      </c>
      <c r="JR195" s="262">
        <f t="shared" si="482"/>
        <v>0</v>
      </c>
      <c r="JS195" s="262">
        <f t="shared" si="483"/>
        <v>0</v>
      </c>
      <c r="JT195" s="262">
        <f t="shared" si="484"/>
        <v>0</v>
      </c>
      <c r="JU195" s="262">
        <f t="shared" si="485"/>
        <v>0</v>
      </c>
      <c r="JV195" s="262">
        <f t="shared" si="486"/>
        <v>0</v>
      </c>
      <c r="JW195" s="262">
        <f t="shared" si="487"/>
        <v>0</v>
      </c>
      <c r="JX195" s="262">
        <f t="shared" si="488"/>
        <v>0</v>
      </c>
      <c r="JY195" s="262">
        <f t="shared" si="489"/>
        <v>0</v>
      </c>
      <c r="JZ195" s="262">
        <f t="shared" si="490"/>
        <v>0</v>
      </c>
      <c r="KA195" s="262">
        <f t="shared" si="491"/>
        <v>0</v>
      </c>
      <c r="KB195" s="262">
        <f t="shared" si="492"/>
        <v>0</v>
      </c>
      <c r="KC195" s="262">
        <f t="shared" si="493"/>
        <v>0</v>
      </c>
      <c r="KD195" s="262">
        <f t="shared" si="494"/>
        <v>0</v>
      </c>
      <c r="KE195" s="262">
        <f t="shared" si="495"/>
        <v>0</v>
      </c>
      <c r="KF195" s="262">
        <f t="shared" si="496"/>
        <v>0</v>
      </c>
      <c r="KG195" s="262">
        <f t="shared" si="497"/>
        <v>0</v>
      </c>
      <c r="KH195" s="262">
        <f t="shared" si="498"/>
        <v>0</v>
      </c>
      <c r="KI195" s="262">
        <f t="shared" si="499"/>
        <v>0</v>
      </c>
      <c r="KJ195" s="262">
        <f t="shared" si="500"/>
        <v>0</v>
      </c>
      <c r="KK195" s="262">
        <f t="shared" si="501"/>
        <v>0</v>
      </c>
      <c r="KL195" s="262">
        <f t="shared" si="502"/>
        <v>0</v>
      </c>
      <c r="KM195" s="262">
        <f t="shared" si="503"/>
        <v>0</v>
      </c>
      <c r="KN195" s="262">
        <f t="shared" si="504"/>
        <v>0</v>
      </c>
      <c r="KO195" s="262">
        <f t="shared" si="505"/>
        <v>0</v>
      </c>
      <c r="KP195" s="262">
        <f t="shared" si="506"/>
        <v>0</v>
      </c>
      <c r="KQ195" s="262">
        <f t="shared" si="507"/>
        <v>0</v>
      </c>
      <c r="KR195" s="262">
        <f t="shared" si="508"/>
        <v>0</v>
      </c>
      <c r="KS195" s="262">
        <f t="shared" si="509"/>
        <v>0</v>
      </c>
      <c r="KT195" s="262">
        <f t="shared" si="510"/>
        <v>0</v>
      </c>
      <c r="KU195" s="262">
        <f t="shared" si="511"/>
        <v>0</v>
      </c>
      <c r="KV195" s="262">
        <f t="shared" si="512"/>
        <v>0</v>
      </c>
      <c r="KW195" s="262">
        <f t="shared" si="513"/>
        <v>0</v>
      </c>
      <c r="KX195" s="262">
        <f t="shared" si="514"/>
        <v>0</v>
      </c>
      <c r="KY195" s="262">
        <f t="shared" si="515"/>
        <v>0</v>
      </c>
      <c r="KZ195" s="262">
        <f t="shared" si="516"/>
        <v>0</v>
      </c>
      <c r="LA195" s="262">
        <f t="shared" si="517"/>
        <v>0</v>
      </c>
      <c r="LB195" s="262">
        <f t="shared" si="518"/>
        <v>0</v>
      </c>
      <c r="LC195" s="262">
        <f t="shared" si="519"/>
        <v>0</v>
      </c>
      <c r="LD195" s="262">
        <f t="shared" si="520"/>
        <v>0</v>
      </c>
      <c r="LE195" s="262">
        <f t="shared" si="521"/>
        <v>0</v>
      </c>
      <c r="LF195" s="262">
        <f t="shared" si="522"/>
        <v>0</v>
      </c>
      <c r="LG195" s="262">
        <f t="shared" si="523"/>
        <v>0</v>
      </c>
      <c r="LH195" s="262">
        <f t="shared" si="524"/>
        <v>0</v>
      </c>
      <c r="LI195" s="262">
        <f t="shared" si="525"/>
        <v>0</v>
      </c>
      <c r="LJ195" s="262">
        <f t="shared" si="526"/>
        <v>0</v>
      </c>
      <c r="LK195" s="262">
        <f t="shared" si="527"/>
        <v>0</v>
      </c>
      <c r="LL195" s="262">
        <f t="shared" si="528"/>
        <v>0</v>
      </c>
    </row>
    <row r="196" spans="2:324" ht="39.950000000000003" hidden="1" customHeight="1" x14ac:dyDescent="0.25">
      <c r="B196" s="5">
        <v>3.4</v>
      </c>
      <c r="C196" s="68" t="s">
        <v>60</v>
      </c>
      <c r="D196" s="5" t="s">
        <v>77</v>
      </c>
      <c r="F196" s="262">
        <f>'SS to Constituents'!N196</f>
        <v>0</v>
      </c>
      <c r="H196" s="262">
        <f>'SS to Constituents'!O196</f>
        <v>0</v>
      </c>
      <c r="I196" s="264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X196" s="91">
        <f t="shared" si="529"/>
        <v>0</v>
      </c>
      <c r="Y196" s="91">
        <f t="shared" si="530"/>
        <v>0</v>
      </c>
      <c r="Z196" s="91">
        <f t="shared" si="531"/>
        <v>0</v>
      </c>
      <c r="AA196" s="91">
        <f t="shared" si="532"/>
        <v>0</v>
      </c>
      <c r="AB196" s="91">
        <f t="shared" si="533"/>
        <v>0</v>
      </c>
      <c r="AC196" s="91">
        <f t="shared" si="534"/>
        <v>0</v>
      </c>
      <c r="AD196" s="91">
        <f t="shared" si="535"/>
        <v>0</v>
      </c>
      <c r="AE196" s="91">
        <f t="shared" si="536"/>
        <v>0</v>
      </c>
      <c r="AF196" s="91">
        <f t="shared" si="537"/>
        <v>0</v>
      </c>
      <c r="AG196" s="91">
        <f t="shared" si="538"/>
        <v>0</v>
      </c>
      <c r="AH196" s="91">
        <f t="shared" si="539"/>
        <v>0</v>
      </c>
      <c r="AI196" s="91">
        <f t="shared" si="540"/>
        <v>0</v>
      </c>
      <c r="AJ196" s="91">
        <f t="shared" si="541"/>
        <v>0</v>
      </c>
      <c r="AL196" s="91">
        <f t="shared" si="542"/>
        <v>0</v>
      </c>
      <c r="AM196" s="91">
        <f t="shared" si="543"/>
        <v>0</v>
      </c>
      <c r="AN196" s="91">
        <f t="shared" si="544"/>
        <v>0</v>
      </c>
      <c r="AO196" s="91">
        <f t="shared" si="545"/>
        <v>0</v>
      </c>
      <c r="AP196" s="91">
        <f t="shared" si="546"/>
        <v>0</v>
      </c>
      <c r="AR196" s="91">
        <f t="shared" si="547"/>
        <v>0</v>
      </c>
      <c r="AS196" s="91">
        <f t="shared" si="548"/>
        <v>0</v>
      </c>
      <c r="AT196" s="91">
        <f t="shared" si="549"/>
        <v>0</v>
      </c>
      <c r="AV196" s="91">
        <f t="shared" si="550"/>
        <v>0</v>
      </c>
      <c r="AX196" s="91">
        <f t="shared" si="551"/>
        <v>0</v>
      </c>
      <c r="AZ196" s="91">
        <f t="shared" si="552"/>
        <v>0</v>
      </c>
      <c r="BB196" s="262">
        <f>'SS to Constituents'!P196</f>
        <v>0</v>
      </c>
      <c r="BC196" s="264"/>
      <c r="BD196" s="285"/>
      <c r="BE196" s="285"/>
      <c r="BF196" s="285"/>
      <c r="BG196" s="285"/>
      <c r="BH196" s="285"/>
      <c r="BI196" s="285"/>
      <c r="BJ196" s="285"/>
      <c r="BK196" s="285"/>
      <c r="BL196" s="285"/>
      <c r="BM196" s="285"/>
      <c r="BN196" s="285"/>
      <c r="BO196" s="285"/>
      <c r="BP196" s="285"/>
      <c r="BQ196" s="285"/>
      <c r="BR196" s="285"/>
      <c r="BS196" s="285"/>
      <c r="BT196" s="285"/>
      <c r="BU196" s="285"/>
      <c r="BV196" s="285"/>
      <c r="BW196" s="285"/>
      <c r="BY196" s="91">
        <f t="shared" si="553"/>
        <v>0</v>
      </c>
      <c r="BZ196" s="91">
        <f t="shared" si="570"/>
        <v>0</v>
      </c>
      <c r="CA196" s="91">
        <f t="shared" si="571"/>
        <v>0</v>
      </c>
      <c r="CB196" s="91">
        <f t="shared" si="572"/>
        <v>0</v>
      </c>
      <c r="CC196" s="91">
        <f t="shared" si="573"/>
        <v>0</v>
      </c>
      <c r="CD196" s="91">
        <f t="shared" si="574"/>
        <v>0</v>
      </c>
      <c r="CE196" s="91">
        <f t="shared" si="575"/>
        <v>0</v>
      </c>
      <c r="CF196" s="91">
        <f t="shared" si="576"/>
        <v>0</v>
      </c>
      <c r="CG196" s="91">
        <f t="shared" si="577"/>
        <v>0</v>
      </c>
      <c r="CH196" s="91">
        <f t="shared" si="559"/>
        <v>0</v>
      </c>
      <c r="CI196" s="91">
        <f t="shared" si="560"/>
        <v>0</v>
      </c>
      <c r="CJ196" s="91">
        <f t="shared" si="561"/>
        <v>0</v>
      </c>
      <c r="CK196" s="91">
        <f t="shared" si="562"/>
        <v>0</v>
      </c>
      <c r="CL196" s="91">
        <f t="shared" si="563"/>
        <v>0</v>
      </c>
      <c r="CM196" s="91">
        <f t="shared" si="564"/>
        <v>0</v>
      </c>
      <c r="CN196" s="91">
        <f t="shared" si="565"/>
        <v>0</v>
      </c>
      <c r="CO196" s="91">
        <f t="shared" si="566"/>
        <v>0</v>
      </c>
      <c r="CP196" s="91">
        <f t="shared" si="567"/>
        <v>0</v>
      </c>
      <c r="CQ196" s="91">
        <f t="shared" si="568"/>
        <v>0</v>
      </c>
      <c r="CR196" s="91">
        <f t="shared" si="569"/>
        <v>0</v>
      </c>
      <c r="CT196" s="91">
        <f t="shared" si="554"/>
        <v>0</v>
      </c>
      <c r="CV196" s="262">
        <f>'SS to Constituents'!Q196</f>
        <v>0</v>
      </c>
      <c r="CW196" s="264"/>
      <c r="CX196" s="285"/>
      <c r="CY196" s="285"/>
      <c r="CZ196" s="285"/>
      <c r="DA196" s="285"/>
      <c r="DB196" s="285"/>
      <c r="DC196" s="285"/>
      <c r="DD196" s="285"/>
      <c r="DE196" s="285"/>
      <c r="DF196" s="285"/>
      <c r="DG196" s="285"/>
      <c r="DH196" s="285"/>
      <c r="DI196" s="285"/>
      <c r="DJ196" s="285"/>
      <c r="DK196" s="285"/>
      <c r="DL196" s="285"/>
      <c r="DM196" s="285"/>
      <c r="DN196" s="285"/>
      <c r="DO196" s="285"/>
      <c r="DP196" s="285"/>
      <c r="DQ196" s="285"/>
      <c r="DR196" s="285"/>
      <c r="DS196" s="285"/>
      <c r="DT196" s="285"/>
      <c r="DU196" s="285"/>
      <c r="DV196" s="285"/>
      <c r="DW196" s="285"/>
      <c r="DX196" s="285"/>
      <c r="DY196" s="285"/>
      <c r="DZ196" s="285"/>
      <c r="EA196" s="285"/>
      <c r="EB196" s="285"/>
      <c r="EC196" s="285"/>
      <c r="ED196" s="285"/>
      <c r="EE196" s="285"/>
      <c r="EF196" s="285"/>
      <c r="EG196" s="285"/>
      <c r="EH196" s="285"/>
      <c r="EI196" s="285"/>
      <c r="EJ196" s="285"/>
      <c r="EK196" s="285"/>
      <c r="EL196" s="285"/>
      <c r="EM196" s="285"/>
      <c r="EN196" s="285"/>
      <c r="EO196" s="285"/>
      <c r="EP196" s="285"/>
      <c r="EQ196" s="285"/>
      <c r="ER196" s="285"/>
      <c r="ES196" s="285"/>
      <c r="ET196" s="285"/>
      <c r="EU196" s="285"/>
      <c r="EV196" s="285"/>
      <c r="EW196" s="285"/>
      <c r="EX196" s="285"/>
      <c r="EY196" s="285"/>
      <c r="EZ196" s="285"/>
      <c r="FA196" s="285"/>
      <c r="FB196" s="285"/>
      <c r="FC196" s="285"/>
      <c r="FD196" s="285"/>
      <c r="FE196" s="285"/>
      <c r="FG196" s="91">
        <f t="shared" si="555"/>
        <v>0</v>
      </c>
      <c r="FH196" s="91">
        <f t="shared" si="579"/>
        <v>0</v>
      </c>
      <c r="FI196" s="91">
        <f t="shared" si="580"/>
        <v>0</v>
      </c>
      <c r="FJ196" s="91">
        <f t="shared" si="581"/>
        <v>0</v>
      </c>
      <c r="FK196" s="91">
        <f t="shared" si="582"/>
        <v>0</v>
      </c>
      <c r="FL196" s="91">
        <f t="shared" si="583"/>
        <v>0</v>
      </c>
      <c r="FM196" s="91">
        <f t="shared" si="584"/>
        <v>0</v>
      </c>
      <c r="FN196" s="91">
        <f t="shared" si="585"/>
        <v>0</v>
      </c>
      <c r="FO196" s="91">
        <f t="shared" si="586"/>
        <v>0</v>
      </c>
      <c r="FP196" s="91">
        <f t="shared" si="587"/>
        <v>0</v>
      </c>
      <c r="FQ196" s="91">
        <f t="shared" si="588"/>
        <v>0</v>
      </c>
      <c r="FR196" s="91">
        <f t="shared" si="589"/>
        <v>0</v>
      </c>
      <c r="FS196" s="91">
        <f t="shared" si="590"/>
        <v>0</v>
      </c>
      <c r="FT196" s="91">
        <f t="shared" si="591"/>
        <v>0</v>
      </c>
      <c r="FU196" s="91">
        <f t="shared" si="592"/>
        <v>0</v>
      </c>
      <c r="FV196" s="91">
        <f t="shared" si="593"/>
        <v>0</v>
      </c>
      <c r="FW196" s="91">
        <f t="shared" si="578"/>
        <v>0</v>
      </c>
      <c r="FX196" s="91">
        <f t="shared" si="594"/>
        <v>0</v>
      </c>
      <c r="FY196" s="91">
        <f t="shared" si="595"/>
        <v>0</v>
      </c>
      <c r="FZ196" s="91">
        <f t="shared" si="596"/>
        <v>0</v>
      </c>
      <c r="GA196" s="91">
        <f t="shared" si="622"/>
        <v>0</v>
      </c>
      <c r="GB196" s="91">
        <f t="shared" si="623"/>
        <v>0</v>
      </c>
      <c r="GC196" s="91">
        <f t="shared" si="624"/>
        <v>0</v>
      </c>
      <c r="GD196" s="91">
        <f t="shared" si="625"/>
        <v>0</v>
      </c>
      <c r="GE196" s="91">
        <f t="shared" si="626"/>
        <v>0</v>
      </c>
      <c r="GF196" s="91">
        <f t="shared" si="627"/>
        <v>0</v>
      </c>
      <c r="GG196" s="91">
        <f t="shared" si="628"/>
        <v>0</v>
      </c>
      <c r="GH196" s="91">
        <f t="shared" si="629"/>
        <v>0</v>
      </c>
      <c r="GI196" s="91">
        <f t="shared" si="630"/>
        <v>0</v>
      </c>
      <c r="GJ196" s="91">
        <f t="shared" si="631"/>
        <v>0</v>
      </c>
      <c r="GK196" s="91">
        <f t="shared" si="632"/>
        <v>0</v>
      </c>
      <c r="GL196" s="91">
        <f t="shared" si="633"/>
        <v>0</v>
      </c>
      <c r="GM196" s="91">
        <f t="shared" si="634"/>
        <v>0</v>
      </c>
      <c r="GN196" s="91">
        <f t="shared" si="635"/>
        <v>0</v>
      </c>
      <c r="GO196" s="91">
        <f t="shared" si="636"/>
        <v>0</v>
      </c>
      <c r="GP196" s="91">
        <f t="shared" si="617"/>
        <v>0</v>
      </c>
      <c r="GQ196" s="91">
        <f t="shared" si="618"/>
        <v>0</v>
      </c>
      <c r="GR196" s="91">
        <f t="shared" si="619"/>
        <v>0</v>
      </c>
      <c r="GS196" s="91">
        <f t="shared" si="620"/>
        <v>0</v>
      </c>
      <c r="GT196" s="91">
        <f t="shared" si="621"/>
        <v>0</v>
      </c>
      <c r="GU196" s="91">
        <f t="shared" si="597"/>
        <v>0</v>
      </c>
      <c r="GV196" s="91">
        <f t="shared" si="598"/>
        <v>0</v>
      </c>
      <c r="GW196" s="91">
        <f t="shared" si="599"/>
        <v>0</v>
      </c>
      <c r="GX196" s="91">
        <f t="shared" si="600"/>
        <v>0</v>
      </c>
      <c r="GY196" s="91">
        <f t="shared" si="601"/>
        <v>0</v>
      </c>
      <c r="GZ196" s="91">
        <f t="shared" si="602"/>
        <v>0</v>
      </c>
      <c r="HA196" s="91">
        <f t="shared" si="603"/>
        <v>0</v>
      </c>
      <c r="HB196" s="91">
        <f t="shared" si="604"/>
        <v>0</v>
      </c>
      <c r="HC196" s="91">
        <f t="shared" si="605"/>
        <v>0</v>
      </c>
      <c r="HD196" s="91">
        <f t="shared" si="606"/>
        <v>0</v>
      </c>
      <c r="HE196" s="91">
        <f t="shared" si="607"/>
        <v>0</v>
      </c>
      <c r="HF196" s="91">
        <f t="shared" si="608"/>
        <v>0</v>
      </c>
      <c r="HG196" s="91">
        <f t="shared" si="609"/>
        <v>0</v>
      </c>
      <c r="HH196" s="91">
        <f t="shared" si="610"/>
        <v>0</v>
      </c>
      <c r="HI196" s="91">
        <f t="shared" si="611"/>
        <v>0</v>
      </c>
      <c r="HJ196" s="91">
        <f t="shared" si="612"/>
        <v>0</v>
      </c>
      <c r="HK196" s="91">
        <f t="shared" si="613"/>
        <v>0</v>
      </c>
      <c r="HL196" s="91">
        <f t="shared" si="614"/>
        <v>0</v>
      </c>
      <c r="HM196" s="91">
        <f t="shared" si="615"/>
        <v>0</v>
      </c>
      <c r="HN196" s="91">
        <f t="shared" si="616"/>
        <v>0</v>
      </c>
      <c r="HP196" s="91">
        <f t="shared" si="556"/>
        <v>0</v>
      </c>
      <c r="HR196" s="262">
        <f t="shared" si="557"/>
        <v>0</v>
      </c>
      <c r="HS196" s="91">
        <f>HR196-'SS to Constituents'!F196</f>
        <v>0</v>
      </c>
      <c r="HV196" s="289" t="str">
        <f t="shared" si="558"/>
        <v>3.4.IGTANC</v>
      </c>
      <c r="HW196" s="262">
        <f t="shared" si="435"/>
        <v>0</v>
      </c>
      <c r="HX196" s="262">
        <f t="shared" si="436"/>
        <v>0</v>
      </c>
      <c r="HY196" s="262">
        <f t="shared" si="437"/>
        <v>0</v>
      </c>
      <c r="HZ196" s="262">
        <f t="shared" si="438"/>
        <v>0</v>
      </c>
      <c r="IA196" s="262">
        <f t="shared" si="439"/>
        <v>0</v>
      </c>
      <c r="IB196" s="262">
        <f t="shared" si="440"/>
        <v>0</v>
      </c>
      <c r="IC196" s="262">
        <f t="shared" si="441"/>
        <v>0</v>
      </c>
      <c r="ID196" s="262">
        <f t="shared" si="442"/>
        <v>0</v>
      </c>
      <c r="IE196" s="262">
        <f t="shared" si="443"/>
        <v>0</v>
      </c>
      <c r="IF196" s="262">
        <f t="shared" si="444"/>
        <v>0</v>
      </c>
      <c r="IG196" s="262">
        <f t="shared" si="445"/>
        <v>0</v>
      </c>
      <c r="IH196" s="262">
        <f t="shared" si="446"/>
        <v>0</v>
      </c>
      <c r="II196" s="262">
        <f t="shared" si="447"/>
        <v>0</v>
      </c>
      <c r="IJ196" s="262">
        <f t="shared" si="448"/>
        <v>0</v>
      </c>
      <c r="IK196" s="262">
        <f t="shared" si="449"/>
        <v>0</v>
      </c>
      <c r="IL196" s="262">
        <f t="shared" si="450"/>
        <v>0</v>
      </c>
      <c r="IM196" s="262">
        <f t="shared" si="451"/>
        <v>0</v>
      </c>
      <c r="IN196" s="262">
        <f t="shared" si="452"/>
        <v>0</v>
      </c>
      <c r="IO196" s="262">
        <f t="shared" si="453"/>
        <v>0</v>
      </c>
      <c r="IP196" s="262">
        <f t="shared" si="454"/>
        <v>0</v>
      </c>
      <c r="IQ196" s="262">
        <f t="shared" si="455"/>
        <v>0</v>
      </c>
      <c r="IR196" s="262">
        <f t="shared" si="456"/>
        <v>0</v>
      </c>
      <c r="IS196" s="262">
        <f t="shared" si="457"/>
        <v>0</v>
      </c>
      <c r="IT196" s="262">
        <f t="shared" si="458"/>
        <v>0</v>
      </c>
      <c r="IU196" s="262">
        <f t="shared" si="459"/>
        <v>0</v>
      </c>
      <c r="IV196" s="262">
        <f t="shared" si="460"/>
        <v>0</v>
      </c>
      <c r="IW196" s="262">
        <f t="shared" si="461"/>
        <v>0</v>
      </c>
      <c r="IX196" s="262">
        <f t="shared" si="462"/>
        <v>0</v>
      </c>
      <c r="IY196" s="262">
        <f t="shared" si="463"/>
        <v>0</v>
      </c>
      <c r="IZ196" s="262">
        <f t="shared" si="464"/>
        <v>0</v>
      </c>
      <c r="JA196" s="262">
        <f t="shared" si="465"/>
        <v>0</v>
      </c>
      <c r="JB196" s="262">
        <f t="shared" si="466"/>
        <v>0</v>
      </c>
      <c r="JC196" s="262">
        <f t="shared" si="467"/>
        <v>0</v>
      </c>
      <c r="JD196" s="262">
        <f t="shared" si="468"/>
        <v>0</v>
      </c>
      <c r="JE196" s="262">
        <f t="shared" si="469"/>
        <v>0</v>
      </c>
      <c r="JF196" s="262">
        <f t="shared" si="470"/>
        <v>0</v>
      </c>
      <c r="JG196" s="262">
        <f t="shared" si="471"/>
        <v>0</v>
      </c>
      <c r="JH196" s="262">
        <f t="shared" si="472"/>
        <v>0</v>
      </c>
      <c r="JI196" s="262">
        <f t="shared" si="473"/>
        <v>0</v>
      </c>
      <c r="JJ196" s="262">
        <f t="shared" si="474"/>
        <v>0</v>
      </c>
      <c r="JK196" s="262">
        <f t="shared" si="475"/>
        <v>0</v>
      </c>
      <c r="JL196" s="262">
        <f t="shared" si="476"/>
        <v>0</v>
      </c>
      <c r="JM196" s="262">
        <f t="shared" si="477"/>
        <v>0</v>
      </c>
      <c r="JN196" s="262">
        <f t="shared" si="478"/>
        <v>0</v>
      </c>
      <c r="JO196" s="262">
        <f t="shared" si="479"/>
        <v>0</v>
      </c>
      <c r="JP196" s="262">
        <f t="shared" si="480"/>
        <v>0</v>
      </c>
      <c r="JQ196" s="262">
        <f t="shared" si="481"/>
        <v>0</v>
      </c>
      <c r="JR196" s="262">
        <f t="shared" si="482"/>
        <v>0</v>
      </c>
      <c r="JS196" s="262">
        <f t="shared" si="483"/>
        <v>0</v>
      </c>
      <c r="JT196" s="262">
        <f t="shared" si="484"/>
        <v>0</v>
      </c>
      <c r="JU196" s="262">
        <f t="shared" si="485"/>
        <v>0</v>
      </c>
      <c r="JV196" s="262">
        <f t="shared" si="486"/>
        <v>0</v>
      </c>
      <c r="JW196" s="262">
        <f t="shared" si="487"/>
        <v>0</v>
      </c>
      <c r="JX196" s="262">
        <f t="shared" si="488"/>
        <v>0</v>
      </c>
      <c r="JY196" s="262">
        <f t="shared" si="489"/>
        <v>0</v>
      </c>
      <c r="JZ196" s="262">
        <f t="shared" si="490"/>
        <v>0</v>
      </c>
      <c r="KA196" s="262">
        <f t="shared" si="491"/>
        <v>0</v>
      </c>
      <c r="KB196" s="262">
        <f t="shared" si="492"/>
        <v>0</v>
      </c>
      <c r="KC196" s="262">
        <f t="shared" si="493"/>
        <v>0</v>
      </c>
      <c r="KD196" s="262">
        <f t="shared" si="494"/>
        <v>0</v>
      </c>
      <c r="KE196" s="262">
        <f t="shared" si="495"/>
        <v>0</v>
      </c>
      <c r="KF196" s="262">
        <f t="shared" si="496"/>
        <v>0</v>
      </c>
      <c r="KG196" s="262">
        <f t="shared" si="497"/>
        <v>0</v>
      </c>
      <c r="KH196" s="262">
        <f t="shared" si="498"/>
        <v>0</v>
      </c>
      <c r="KI196" s="262">
        <f t="shared" si="499"/>
        <v>0</v>
      </c>
      <c r="KJ196" s="262">
        <f t="shared" si="500"/>
        <v>0</v>
      </c>
      <c r="KK196" s="262">
        <f t="shared" si="501"/>
        <v>0</v>
      </c>
      <c r="KL196" s="262">
        <f t="shared" si="502"/>
        <v>0</v>
      </c>
      <c r="KM196" s="262">
        <f t="shared" si="503"/>
        <v>0</v>
      </c>
      <c r="KN196" s="262">
        <f t="shared" si="504"/>
        <v>0</v>
      </c>
      <c r="KO196" s="262">
        <f t="shared" si="505"/>
        <v>0</v>
      </c>
      <c r="KP196" s="262">
        <f t="shared" si="506"/>
        <v>0</v>
      </c>
      <c r="KQ196" s="262">
        <f t="shared" si="507"/>
        <v>0</v>
      </c>
      <c r="KR196" s="262">
        <f t="shared" si="508"/>
        <v>0</v>
      </c>
      <c r="KS196" s="262">
        <f t="shared" si="509"/>
        <v>0</v>
      </c>
      <c r="KT196" s="262">
        <f t="shared" si="510"/>
        <v>0</v>
      </c>
      <c r="KU196" s="262">
        <f t="shared" si="511"/>
        <v>0</v>
      </c>
      <c r="KV196" s="262">
        <f t="shared" si="512"/>
        <v>0</v>
      </c>
      <c r="KW196" s="262">
        <f t="shared" si="513"/>
        <v>0</v>
      </c>
      <c r="KX196" s="262">
        <f t="shared" si="514"/>
        <v>0</v>
      </c>
      <c r="KY196" s="262">
        <f t="shared" si="515"/>
        <v>0</v>
      </c>
      <c r="KZ196" s="262">
        <f t="shared" si="516"/>
        <v>0</v>
      </c>
      <c r="LA196" s="262">
        <f t="shared" si="517"/>
        <v>0</v>
      </c>
      <c r="LB196" s="262">
        <f t="shared" si="518"/>
        <v>0</v>
      </c>
      <c r="LC196" s="262">
        <f t="shared" si="519"/>
        <v>0</v>
      </c>
      <c r="LD196" s="262">
        <f t="shared" si="520"/>
        <v>0</v>
      </c>
      <c r="LE196" s="262">
        <f t="shared" si="521"/>
        <v>0</v>
      </c>
      <c r="LF196" s="262">
        <f t="shared" si="522"/>
        <v>0</v>
      </c>
      <c r="LG196" s="262">
        <f t="shared" si="523"/>
        <v>0</v>
      </c>
      <c r="LH196" s="262">
        <f t="shared" si="524"/>
        <v>0</v>
      </c>
      <c r="LI196" s="262">
        <f t="shared" si="525"/>
        <v>0</v>
      </c>
      <c r="LJ196" s="262">
        <f t="shared" si="526"/>
        <v>0</v>
      </c>
      <c r="LK196" s="262">
        <f t="shared" si="527"/>
        <v>0</v>
      </c>
      <c r="LL196" s="262">
        <f t="shared" si="528"/>
        <v>0</v>
      </c>
    </row>
    <row r="197" spans="2:324" ht="39.950000000000003" hidden="1" customHeight="1" x14ac:dyDescent="0.25">
      <c r="B197" s="5">
        <v>3.4</v>
      </c>
      <c r="C197" s="68" t="s">
        <v>60</v>
      </c>
      <c r="D197" s="5" t="s">
        <v>79</v>
      </c>
      <c r="F197" s="262">
        <f>'SS to Constituents'!N197</f>
        <v>0</v>
      </c>
      <c r="H197" s="262">
        <f>'SS to Constituents'!O197</f>
        <v>0</v>
      </c>
      <c r="I197" s="264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X197" s="91">
        <f t="shared" si="529"/>
        <v>0</v>
      </c>
      <c r="Y197" s="91">
        <f t="shared" si="530"/>
        <v>0</v>
      </c>
      <c r="Z197" s="91">
        <f t="shared" si="531"/>
        <v>0</v>
      </c>
      <c r="AA197" s="91">
        <f t="shared" si="532"/>
        <v>0</v>
      </c>
      <c r="AB197" s="91">
        <f t="shared" si="533"/>
        <v>0</v>
      </c>
      <c r="AC197" s="91">
        <f t="shared" si="534"/>
        <v>0</v>
      </c>
      <c r="AD197" s="91">
        <f t="shared" si="535"/>
        <v>0</v>
      </c>
      <c r="AE197" s="91">
        <f t="shared" si="536"/>
        <v>0</v>
      </c>
      <c r="AF197" s="91">
        <f t="shared" si="537"/>
        <v>0</v>
      </c>
      <c r="AG197" s="91">
        <f t="shared" si="538"/>
        <v>0</v>
      </c>
      <c r="AH197" s="91">
        <f t="shared" si="539"/>
        <v>0</v>
      </c>
      <c r="AI197" s="91">
        <f t="shared" si="540"/>
        <v>0</v>
      </c>
      <c r="AJ197" s="91">
        <f t="shared" si="541"/>
        <v>0</v>
      </c>
      <c r="AL197" s="91">
        <f t="shared" si="542"/>
        <v>0</v>
      </c>
      <c r="AM197" s="91">
        <f t="shared" si="543"/>
        <v>0</v>
      </c>
      <c r="AN197" s="91">
        <f t="shared" si="544"/>
        <v>0</v>
      </c>
      <c r="AO197" s="91">
        <f t="shared" si="545"/>
        <v>0</v>
      </c>
      <c r="AP197" s="91">
        <f t="shared" si="546"/>
        <v>0</v>
      </c>
      <c r="AR197" s="91">
        <f t="shared" si="547"/>
        <v>0</v>
      </c>
      <c r="AS197" s="91">
        <f t="shared" si="548"/>
        <v>0</v>
      </c>
      <c r="AT197" s="91">
        <f t="shared" si="549"/>
        <v>0</v>
      </c>
      <c r="AV197" s="91">
        <f t="shared" si="550"/>
        <v>0</v>
      </c>
      <c r="AX197" s="91">
        <f t="shared" si="551"/>
        <v>0</v>
      </c>
      <c r="AZ197" s="91">
        <f t="shared" si="552"/>
        <v>0</v>
      </c>
      <c r="BB197" s="262">
        <f>'SS to Constituents'!P197</f>
        <v>0</v>
      </c>
      <c r="BC197" s="264"/>
      <c r="BD197" s="285"/>
      <c r="BE197" s="285"/>
      <c r="BF197" s="285"/>
      <c r="BG197" s="285"/>
      <c r="BH197" s="285"/>
      <c r="BI197" s="285"/>
      <c r="BJ197" s="285"/>
      <c r="BK197" s="285"/>
      <c r="BL197" s="285"/>
      <c r="BM197" s="285"/>
      <c r="BN197" s="285"/>
      <c r="BO197" s="285"/>
      <c r="BP197" s="285"/>
      <c r="BQ197" s="285"/>
      <c r="BR197" s="285"/>
      <c r="BS197" s="285"/>
      <c r="BT197" s="285"/>
      <c r="BU197" s="285"/>
      <c r="BV197" s="285"/>
      <c r="BW197" s="285"/>
      <c r="BY197" s="91">
        <f t="shared" si="553"/>
        <v>0</v>
      </c>
      <c r="BZ197" s="91">
        <f t="shared" si="570"/>
        <v>0</v>
      </c>
      <c r="CA197" s="91">
        <f t="shared" si="571"/>
        <v>0</v>
      </c>
      <c r="CB197" s="91">
        <f t="shared" si="572"/>
        <v>0</v>
      </c>
      <c r="CC197" s="91">
        <f t="shared" si="573"/>
        <v>0</v>
      </c>
      <c r="CD197" s="91">
        <f t="shared" si="574"/>
        <v>0</v>
      </c>
      <c r="CE197" s="91">
        <f t="shared" si="575"/>
        <v>0</v>
      </c>
      <c r="CF197" s="91">
        <f t="shared" si="576"/>
        <v>0</v>
      </c>
      <c r="CG197" s="91">
        <f t="shared" si="577"/>
        <v>0</v>
      </c>
      <c r="CH197" s="91">
        <f t="shared" si="559"/>
        <v>0</v>
      </c>
      <c r="CI197" s="91">
        <f t="shared" si="560"/>
        <v>0</v>
      </c>
      <c r="CJ197" s="91">
        <f t="shared" si="561"/>
        <v>0</v>
      </c>
      <c r="CK197" s="91">
        <f t="shared" si="562"/>
        <v>0</v>
      </c>
      <c r="CL197" s="91">
        <f t="shared" si="563"/>
        <v>0</v>
      </c>
      <c r="CM197" s="91">
        <f t="shared" si="564"/>
        <v>0</v>
      </c>
      <c r="CN197" s="91">
        <f t="shared" si="565"/>
        <v>0</v>
      </c>
      <c r="CO197" s="91">
        <f t="shared" si="566"/>
        <v>0</v>
      </c>
      <c r="CP197" s="91">
        <f t="shared" si="567"/>
        <v>0</v>
      </c>
      <c r="CQ197" s="91">
        <f t="shared" si="568"/>
        <v>0</v>
      </c>
      <c r="CR197" s="91">
        <f t="shared" si="569"/>
        <v>0</v>
      </c>
      <c r="CT197" s="91">
        <f t="shared" si="554"/>
        <v>0</v>
      </c>
      <c r="CV197" s="262">
        <f>'SS to Constituents'!Q197</f>
        <v>0</v>
      </c>
      <c r="CW197" s="264"/>
      <c r="CX197" s="285"/>
      <c r="CY197" s="285"/>
      <c r="CZ197" s="285"/>
      <c r="DA197" s="285"/>
      <c r="DB197" s="285"/>
      <c r="DC197" s="285"/>
      <c r="DD197" s="285"/>
      <c r="DE197" s="285"/>
      <c r="DF197" s="285"/>
      <c r="DG197" s="285"/>
      <c r="DH197" s="285"/>
      <c r="DI197" s="285"/>
      <c r="DJ197" s="285"/>
      <c r="DK197" s="285"/>
      <c r="DL197" s="285"/>
      <c r="DM197" s="285"/>
      <c r="DN197" s="285"/>
      <c r="DO197" s="285"/>
      <c r="DP197" s="285"/>
      <c r="DQ197" s="285"/>
      <c r="DR197" s="285"/>
      <c r="DS197" s="285"/>
      <c r="DT197" s="285"/>
      <c r="DU197" s="285"/>
      <c r="DV197" s="285"/>
      <c r="DW197" s="285"/>
      <c r="DX197" s="285"/>
      <c r="DY197" s="285"/>
      <c r="DZ197" s="285"/>
      <c r="EA197" s="285"/>
      <c r="EB197" s="285"/>
      <c r="EC197" s="285"/>
      <c r="ED197" s="285"/>
      <c r="EE197" s="285"/>
      <c r="EF197" s="285"/>
      <c r="EG197" s="285"/>
      <c r="EH197" s="285"/>
      <c r="EI197" s="285"/>
      <c r="EJ197" s="285"/>
      <c r="EK197" s="285"/>
      <c r="EL197" s="285"/>
      <c r="EM197" s="285"/>
      <c r="EN197" s="285"/>
      <c r="EO197" s="285"/>
      <c r="EP197" s="285"/>
      <c r="EQ197" s="285"/>
      <c r="ER197" s="285"/>
      <c r="ES197" s="285"/>
      <c r="ET197" s="285"/>
      <c r="EU197" s="285"/>
      <c r="EV197" s="285"/>
      <c r="EW197" s="285"/>
      <c r="EX197" s="285"/>
      <c r="EY197" s="285"/>
      <c r="EZ197" s="285"/>
      <c r="FA197" s="285"/>
      <c r="FB197" s="285"/>
      <c r="FC197" s="285"/>
      <c r="FD197" s="285"/>
      <c r="FE197" s="285"/>
      <c r="FG197" s="91">
        <f t="shared" si="555"/>
        <v>0</v>
      </c>
      <c r="FH197" s="91">
        <f t="shared" si="579"/>
        <v>0</v>
      </c>
      <c r="FI197" s="91">
        <f t="shared" si="580"/>
        <v>0</v>
      </c>
      <c r="FJ197" s="91">
        <f t="shared" si="581"/>
        <v>0</v>
      </c>
      <c r="FK197" s="91">
        <f t="shared" si="582"/>
        <v>0</v>
      </c>
      <c r="FL197" s="91">
        <f t="shared" si="583"/>
        <v>0</v>
      </c>
      <c r="FM197" s="91">
        <f t="shared" si="584"/>
        <v>0</v>
      </c>
      <c r="FN197" s="91">
        <f t="shared" si="585"/>
        <v>0</v>
      </c>
      <c r="FO197" s="91">
        <f t="shared" si="586"/>
        <v>0</v>
      </c>
      <c r="FP197" s="91">
        <f t="shared" si="587"/>
        <v>0</v>
      </c>
      <c r="FQ197" s="91">
        <f t="shared" si="588"/>
        <v>0</v>
      </c>
      <c r="FR197" s="91">
        <f t="shared" si="589"/>
        <v>0</v>
      </c>
      <c r="FS197" s="91">
        <f t="shared" si="590"/>
        <v>0</v>
      </c>
      <c r="FT197" s="91">
        <f t="shared" si="591"/>
        <v>0</v>
      </c>
      <c r="FU197" s="91">
        <f t="shared" si="592"/>
        <v>0</v>
      </c>
      <c r="FV197" s="91">
        <f t="shared" si="593"/>
        <v>0</v>
      </c>
      <c r="FW197" s="91">
        <f t="shared" si="578"/>
        <v>0</v>
      </c>
      <c r="FX197" s="91">
        <f t="shared" si="594"/>
        <v>0</v>
      </c>
      <c r="FY197" s="91">
        <f t="shared" si="595"/>
        <v>0</v>
      </c>
      <c r="FZ197" s="91">
        <f t="shared" si="596"/>
        <v>0</v>
      </c>
      <c r="GA197" s="91">
        <f t="shared" si="622"/>
        <v>0</v>
      </c>
      <c r="GB197" s="91">
        <f t="shared" si="623"/>
        <v>0</v>
      </c>
      <c r="GC197" s="91">
        <f t="shared" si="624"/>
        <v>0</v>
      </c>
      <c r="GD197" s="91">
        <f t="shared" si="625"/>
        <v>0</v>
      </c>
      <c r="GE197" s="91">
        <f t="shared" si="626"/>
        <v>0</v>
      </c>
      <c r="GF197" s="91">
        <f t="shared" si="627"/>
        <v>0</v>
      </c>
      <c r="GG197" s="91">
        <f t="shared" si="628"/>
        <v>0</v>
      </c>
      <c r="GH197" s="91">
        <f t="shared" si="629"/>
        <v>0</v>
      </c>
      <c r="GI197" s="91">
        <f t="shared" si="630"/>
        <v>0</v>
      </c>
      <c r="GJ197" s="91">
        <f t="shared" si="631"/>
        <v>0</v>
      </c>
      <c r="GK197" s="91">
        <f t="shared" si="632"/>
        <v>0</v>
      </c>
      <c r="GL197" s="91">
        <f t="shared" si="633"/>
        <v>0</v>
      </c>
      <c r="GM197" s="91">
        <f t="shared" si="634"/>
        <v>0</v>
      </c>
      <c r="GN197" s="91">
        <f t="shared" si="635"/>
        <v>0</v>
      </c>
      <c r="GO197" s="91">
        <f t="shared" si="636"/>
        <v>0</v>
      </c>
      <c r="GP197" s="91">
        <f t="shared" si="617"/>
        <v>0</v>
      </c>
      <c r="GQ197" s="91">
        <f t="shared" si="618"/>
        <v>0</v>
      </c>
      <c r="GR197" s="91">
        <f t="shared" si="619"/>
        <v>0</v>
      </c>
      <c r="GS197" s="91">
        <f t="shared" si="620"/>
        <v>0</v>
      </c>
      <c r="GT197" s="91">
        <f t="shared" si="621"/>
        <v>0</v>
      </c>
      <c r="GU197" s="91">
        <f t="shared" si="597"/>
        <v>0</v>
      </c>
      <c r="GV197" s="91">
        <f t="shared" si="598"/>
        <v>0</v>
      </c>
      <c r="GW197" s="91">
        <f t="shared" si="599"/>
        <v>0</v>
      </c>
      <c r="GX197" s="91">
        <f t="shared" si="600"/>
        <v>0</v>
      </c>
      <c r="GY197" s="91">
        <f t="shared" si="601"/>
        <v>0</v>
      </c>
      <c r="GZ197" s="91">
        <f t="shared" si="602"/>
        <v>0</v>
      </c>
      <c r="HA197" s="91">
        <f t="shared" si="603"/>
        <v>0</v>
      </c>
      <c r="HB197" s="91">
        <f t="shared" si="604"/>
        <v>0</v>
      </c>
      <c r="HC197" s="91">
        <f t="shared" si="605"/>
        <v>0</v>
      </c>
      <c r="HD197" s="91">
        <f t="shared" si="606"/>
        <v>0</v>
      </c>
      <c r="HE197" s="91">
        <f t="shared" si="607"/>
        <v>0</v>
      </c>
      <c r="HF197" s="91">
        <f t="shared" si="608"/>
        <v>0</v>
      </c>
      <c r="HG197" s="91">
        <f t="shared" si="609"/>
        <v>0</v>
      </c>
      <c r="HH197" s="91">
        <f t="shared" si="610"/>
        <v>0</v>
      </c>
      <c r="HI197" s="91">
        <f t="shared" si="611"/>
        <v>0</v>
      </c>
      <c r="HJ197" s="91">
        <f t="shared" si="612"/>
        <v>0</v>
      </c>
      <c r="HK197" s="91">
        <f t="shared" si="613"/>
        <v>0</v>
      </c>
      <c r="HL197" s="91">
        <f t="shared" si="614"/>
        <v>0</v>
      </c>
      <c r="HM197" s="91">
        <f t="shared" si="615"/>
        <v>0</v>
      </c>
      <c r="HN197" s="91">
        <f t="shared" si="616"/>
        <v>0</v>
      </c>
      <c r="HP197" s="91">
        <f t="shared" si="556"/>
        <v>0</v>
      </c>
      <c r="HR197" s="262">
        <f t="shared" si="557"/>
        <v>0</v>
      </c>
      <c r="HS197" s="91">
        <f>HR197-'SS to Constituents'!F197</f>
        <v>0</v>
      </c>
      <c r="HV197" s="289" t="str">
        <f t="shared" si="558"/>
        <v>3.4.UKLM</v>
      </c>
      <c r="HW197" s="262">
        <f t="shared" si="435"/>
        <v>0</v>
      </c>
      <c r="HX197" s="262">
        <f t="shared" si="436"/>
        <v>0</v>
      </c>
      <c r="HY197" s="262">
        <f t="shared" si="437"/>
        <v>0</v>
      </c>
      <c r="HZ197" s="262">
        <f t="shared" si="438"/>
        <v>0</v>
      </c>
      <c r="IA197" s="262">
        <f t="shared" si="439"/>
        <v>0</v>
      </c>
      <c r="IB197" s="262">
        <f t="shared" si="440"/>
        <v>0</v>
      </c>
      <c r="IC197" s="262">
        <f t="shared" si="441"/>
        <v>0</v>
      </c>
      <c r="ID197" s="262">
        <f t="shared" si="442"/>
        <v>0</v>
      </c>
      <c r="IE197" s="262">
        <f t="shared" si="443"/>
        <v>0</v>
      </c>
      <c r="IF197" s="262">
        <f t="shared" si="444"/>
        <v>0</v>
      </c>
      <c r="IG197" s="262">
        <f t="shared" si="445"/>
        <v>0</v>
      </c>
      <c r="IH197" s="262">
        <f t="shared" si="446"/>
        <v>0</v>
      </c>
      <c r="II197" s="262">
        <f t="shared" si="447"/>
        <v>0</v>
      </c>
      <c r="IJ197" s="262">
        <f t="shared" si="448"/>
        <v>0</v>
      </c>
      <c r="IK197" s="262">
        <f t="shared" si="449"/>
        <v>0</v>
      </c>
      <c r="IL197" s="262">
        <f t="shared" si="450"/>
        <v>0</v>
      </c>
      <c r="IM197" s="262">
        <f t="shared" si="451"/>
        <v>0</v>
      </c>
      <c r="IN197" s="262">
        <f t="shared" si="452"/>
        <v>0</v>
      </c>
      <c r="IO197" s="262">
        <f t="shared" si="453"/>
        <v>0</v>
      </c>
      <c r="IP197" s="262">
        <f t="shared" si="454"/>
        <v>0</v>
      </c>
      <c r="IQ197" s="262">
        <f t="shared" si="455"/>
        <v>0</v>
      </c>
      <c r="IR197" s="262">
        <f t="shared" si="456"/>
        <v>0</v>
      </c>
      <c r="IS197" s="262">
        <f t="shared" si="457"/>
        <v>0</v>
      </c>
      <c r="IT197" s="262">
        <f t="shared" si="458"/>
        <v>0</v>
      </c>
      <c r="IU197" s="262">
        <f t="shared" si="459"/>
        <v>0</v>
      </c>
      <c r="IV197" s="262">
        <f t="shared" si="460"/>
        <v>0</v>
      </c>
      <c r="IW197" s="262">
        <f t="shared" si="461"/>
        <v>0</v>
      </c>
      <c r="IX197" s="262">
        <f t="shared" si="462"/>
        <v>0</v>
      </c>
      <c r="IY197" s="262">
        <f t="shared" si="463"/>
        <v>0</v>
      </c>
      <c r="IZ197" s="262">
        <f t="shared" si="464"/>
        <v>0</v>
      </c>
      <c r="JA197" s="262">
        <f t="shared" si="465"/>
        <v>0</v>
      </c>
      <c r="JB197" s="262">
        <f t="shared" si="466"/>
        <v>0</v>
      </c>
      <c r="JC197" s="262">
        <f t="shared" si="467"/>
        <v>0</v>
      </c>
      <c r="JD197" s="262">
        <f t="shared" si="468"/>
        <v>0</v>
      </c>
      <c r="JE197" s="262">
        <f t="shared" si="469"/>
        <v>0</v>
      </c>
      <c r="JF197" s="262">
        <f t="shared" si="470"/>
        <v>0</v>
      </c>
      <c r="JG197" s="262">
        <f t="shared" si="471"/>
        <v>0</v>
      </c>
      <c r="JH197" s="262">
        <f t="shared" si="472"/>
        <v>0</v>
      </c>
      <c r="JI197" s="262">
        <f t="shared" si="473"/>
        <v>0</v>
      </c>
      <c r="JJ197" s="262">
        <f t="shared" si="474"/>
        <v>0</v>
      </c>
      <c r="JK197" s="262">
        <f t="shared" si="475"/>
        <v>0</v>
      </c>
      <c r="JL197" s="262">
        <f t="shared" si="476"/>
        <v>0</v>
      </c>
      <c r="JM197" s="262">
        <f t="shared" si="477"/>
        <v>0</v>
      </c>
      <c r="JN197" s="262">
        <f t="shared" si="478"/>
        <v>0</v>
      </c>
      <c r="JO197" s="262">
        <f t="shared" si="479"/>
        <v>0</v>
      </c>
      <c r="JP197" s="262">
        <f t="shared" si="480"/>
        <v>0</v>
      </c>
      <c r="JQ197" s="262">
        <f t="shared" si="481"/>
        <v>0</v>
      </c>
      <c r="JR197" s="262">
        <f t="shared" si="482"/>
        <v>0</v>
      </c>
      <c r="JS197" s="262">
        <f t="shared" si="483"/>
        <v>0</v>
      </c>
      <c r="JT197" s="262">
        <f t="shared" si="484"/>
        <v>0</v>
      </c>
      <c r="JU197" s="262">
        <f t="shared" si="485"/>
        <v>0</v>
      </c>
      <c r="JV197" s="262">
        <f t="shared" si="486"/>
        <v>0</v>
      </c>
      <c r="JW197" s="262">
        <f t="shared" si="487"/>
        <v>0</v>
      </c>
      <c r="JX197" s="262">
        <f t="shared" si="488"/>
        <v>0</v>
      </c>
      <c r="JY197" s="262">
        <f t="shared" si="489"/>
        <v>0</v>
      </c>
      <c r="JZ197" s="262">
        <f t="shared" si="490"/>
        <v>0</v>
      </c>
      <c r="KA197" s="262">
        <f t="shared" si="491"/>
        <v>0</v>
      </c>
      <c r="KB197" s="262">
        <f t="shared" si="492"/>
        <v>0</v>
      </c>
      <c r="KC197" s="262">
        <f t="shared" si="493"/>
        <v>0</v>
      </c>
      <c r="KD197" s="262">
        <f t="shared" si="494"/>
        <v>0</v>
      </c>
      <c r="KE197" s="262">
        <f t="shared" si="495"/>
        <v>0</v>
      </c>
      <c r="KF197" s="262">
        <f t="shared" si="496"/>
        <v>0</v>
      </c>
      <c r="KG197" s="262">
        <f t="shared" si="497"/>
        <v>0</v>
      </c>
      <c r="KH197" s="262">
        <f t="shared" si="498"/>
        <v>0</v>
      </c>
      <c r="KI197" s="262">
        <f t="shared" si="499"/>
        <v>0</v>
      </c>
      <c r="KJ197" s="262">
        <f t="shared" si="500"/>
        <v>0</v>
      </c>
      <c r="KK197" s="262">
        <f t="shared" si="501"/>
        <v>0</v>
      </c>
      <c r="KL197" s="262">
        <f t="shared" si="502"/>
        <v>0</v>
      </c>
      <c r="KM197" s="262">
        <f t="shared" si="503"/>
        <v>0</v>
      </c>
      <c r="KN197" s="262">
        <f t="shared" si="504"/>
        <v>0</v>
      </c>
      <c r="KO197" s="262">
        <f t="shared" si="505"/>
        <v>0</v>
      </c>
      <c r="KP197" s="262">
        <f t="shared" si="506"/>
        <v>0</v>
      </c>
      <c r="KQ197" s="262">
        <f t="shared" si="507"/>
        <v>0</v>
      </c>
      <c r="KR197" s="262">
        <f t="shared" si="508"/>
        <v>0</v>
      </c>
      <c r="KS197" s="262">
        <f t="shared" si="509"/>
        <v>0</v>
      </c>
      <c r="KT197" s="262">
        <f t="shared" si="510"/>
        <v>0</v>
      </c>
      <c r="KU197" s="262">
        <f t="shared" si="511"/>
        <v>0</v>
      </c>
      <c r="KV197" s="262">
        <f t="shared" si="512"/>
        <v>0</v>
      </c>
      <c r="KW197" s="262">
        <f t="shared" si="513"/>
        <v>0</v>
      </c>
      <c r="KX197" s="262">
        <f t="shared" si="514"/>
        <v>0</v>
      </c>
      <c r="KY197" s="262">
        <f t="shared" si="515"/>
        <v>0</v>
      </c>
      <c r="KZ197" s="262">
        <f t="shared" si="516"/>
        <v>0</v>
      </c>
      <c r="LA197" s="262">
        <f t="shared" si="517"/>
        <v>0</v>
      </c>
      <c r="LB197" s="262">
        <f t="shared" si="518"/>
        <v>0</v>
      </c>
      <c r="LC197" s="262">
        <f t="shared" si="519"/>
        <v>0</v>
      </c>
      <c r="LD197" s="262">
        <f t="shared" si="520"/>
        <v>0</v>
      </c>
      <c r="LE197" s="262">
        <f t="shared" si="521"/>
        <v>0</v>
      </c>
      <c r="LF197" s="262">
        <f t="shared" si="522"/>
        <v>0</v>
      </c>
      <c r="LG197" s="262">
        <f t="shared" si="523"/>
        <v>0</v>
      </c>
      <c r="LH197" s="262">
        <f t="shared" si="524"/>
        <v>0</v>
      </c>
      <c r="LI197" s="262">
        <f t="shared" si="525"/>
        <v>0</v>
      </c>
      <c r="LJ197" s="262">
        <f t="shared" si="526"/>
        <v>0</v>
      </c>
      <c r="LK197" s="262">
        <f t="shared" si="527"/>
        <v>0</v>
      </c>
      <c r="LL197" s="262">
        <f t="shared" si="528"/>
        <v>0</v>
      </c>
    </row>
    <row r="198" spans="2:324" ht="39.950000000000003" hidden="1" customHeight="1" x14ac:dyDescent="0.25">
      <c r="B198" s="5">
        <v>3.4</v>
      </c>
      <c r="C198" s="68" t="s">
        <v>60</v>
      </c>
      <c r="D198" s="5" t="s">
        <v>80</v>
      </c>
      <c r="F198" s="262">
        <f>'SS to Constituents'!N198</f>
        <v>0</v>
      </c>
      <c r="H198" s="262">
        <f>'SS to Constituents'!O198</f>
        <v>0</v>
      </c>
      <c r="I198" s="264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X198" s="91">
        <f t="shared" si="529"/>
        <v>0</v>
      </c>
      <c r="Y198" s="91">
        <f t="shared" si="530"/>
        <v>0</v>
      </c>
      <c r="Z198" s="91">
        <f t="shared" si="531"/>
        <v>0</v>
      </c>
      <c r="AA198" s="91">
        <f t="shared" si="532"/>
        <v>0</v>
      </c>
      <c r="AB198" s="91">
        <f t="shared" si="533"/>
        <v>0</v>
      </c>
      <c r="AC198" s="91">
        <f t="shared" si="534"/>
        <v>0</v>
      </c>
      <c r="AD198" s="91">
        <f t="shared" si="535"/>
        <v>0</v>
      </c>
      <c r="AE198" s="91">
        <f t="shared" si="536"/>
        <v>0</v>
      </c>
      <c r="AF198" s="91">
        <f t="shared" si="537"/>
        <v>0</v>
      </c>
      <c r="AG198" s="91">
        <f t="shared" si="538"/>
        <v>0</v>
      </c>
      <c r="AH198" s="91">
        <f t="shared" si="539"/>
        <v>0</v>
      </c>
      <c r="AI198" s="91">
        <f t="shared" si="540"/>
        <v>0</v>
      </c>
      <c r="AJ198" s="91">
        <f t="shared" si="541"/>
        <v>0</v>
      </c>
      <c r="AL198" s="91">
        <f t="shared" si="542"/>
        <v>0</v>
      </c>
      <c r="AM198" s="91">
        <f t="shared" si="543"/>
        <v>0</v>
      </c>
      <c r="AN198" s="91">
        <f t="shared" si="544"/>
        <v>0</v>
      </c>
      <c r="AO198" s="91">
        <f t="shared" si="545"/>
        <v>0</v>
      </c>
      <c r="AP198" s="91">
        <f t="shared" si="546"/>
        <v>0</v>
      </c>
      <c r="AR198" s="91">
        <f t="shared" si="547"/>
        <v>0</v>
      </c>
      <c r="AS198" s="91">
        <f t="shared" si="548"/>
        <v>0</v>
      </c>
      <c r="AT198" s="91">
        <f t="shared" si="549"/>
        <v>0</v>
      </c>
      <c r="AV198" s="91">
        <f t="shared" si="550"/>
        <v>0</v>
      </c>
      <c r="AX198" s="91">
        <f t="shared" si="551"/>
        <v>0</v>
      </c>
      <c r="AZ198" s="91">
        <f t="shared" si="552"/>
        <v>0</v>
      </c>
      <c r="BB198" s="262">
        <f>'SS to Constituents'!P198</f>
        <v>0</v>
      </c>
      <c r="BC198" s="264"/>
      <c r="BD198" s="285"/>
      <c r="BE198" s="285"/>
      <c r="BF198" s="285"/>
      <c r="BG198" s="285"/>
      <c r="BH198" s="285"/>
      <c r="BI198" s="285"/>
      <c r="BJ198" s="285"/>
      <c r="BK198" s="285"/>
      <c r="BL198" s="285"/>
      <c r="BM198" s="285"/>
      <c r="BN198" s="285"/>
      <c r="BO198" s="285"/>
      <c r="BP198" s="285"/>
      <c r="BQ198" s="285"/>
      <c r="BR198" s="285"/>
      <c r="BS198" s="285"/>
      <c r="BT198" s="285"/>
      <c r="BU198" s="285"/>
      <c r="BV198" s="285"/>
      <c r="BW198" s="285"/>
      <c r="BY198" s="91">
        <f t="shared" si="553"/>
        <v>0</v>
      </c>
      <c r="BZ198" s="91">
        <f t="shared" si="570"/>
        <v>0</v>
      </c>
      <c r="CA198" s="91">
        <f t="shared" si="571"/>
        <v>0</v>
      </c>
      <c r="CB198" s="91">
        <f t="shared" si="572"/>
        <v>0</v>
      </c>
      <c r="CC198" s="91">
        <f t="shared" si="573"/>
        <v>0</v>
      </c>
      <c r="CD198" s="91">
        <f t="shared" si="574"/>
        <v>0</v>
      </c>
      <c r="CE198" s="91">
        <f t="shared" si="575"/>
        <v>0</v>
      </c>
      <c r="CF198" s="91">
        <f t="shared" si="576"/>
        <v>0</v>
      </c>
      <c r="CG198" s="91">
        <f t="shared" si="577"/>
        <v>0</v>
      </c>
      <c r="CH198" s="91">
        <f t="shared" si="559"/>
        <v>0</v>
      </c>
      <c r="CI198" s="91">
        <f t="shared" si="560"/>
        <v>0</v>
      </c>
      <c r="CJ198" s="91">
        <f t="shared" si="561"/>
        <v>0</v>
      </c>
      <c r="CK198" s="91">
        <f t="shared" si="562"/>
        <v>0</v>
      </c>
      <c r="CL198" s="91">
        <f t="shared" si="563"/>
        <v>0</v>
      </c>
      <c r="CM198" s="91">
        <f t="shared" si="564"/>
        <v>0</v>
      </c>
      <c r="CN198" s="91">
        <f t="shared" si="565"/>
        <v>0</v>
      </c>
      <c r="CO198" s="91">
        <f t="shared" si="566"/>
        <v>0</v>
      </c>
      <c r="CP198" s="91">
        <f t="shared" si="567"/>
        <v>0</v>
      </c>
      <c r="CQ198" s="91">
        <f t="shared" si="568"/>
        <v>0</v>
      </c>
      <c r="CR198" s="91">
        <f t="shared" si="569"/>
        <v>0</v>
      </c>
      <c r="CT198" s="91">
        <f t="shared" si="554"/>
        <v>0</v>
      </c>
      <c r="CV198" s="262">
        <f>'SS to Constituents'!Q198</f>
        <v>0</v>
      </c>
      <c r="CW198" s="264"/>
      <c r="CX198" s="285"/>
      <c r="CY198" s="285"/>
      <c r="CZ198" s="285"/>
      <c r="DA198" s="285"/>
      <c r="DB198" s="285"/>
      <c r="DC198" s="285"/>
      <c r="DD198" s="285"/>
      <c r="DE198" s="285"/>
      <c r="DF198" s="285"/>
      <c r="DG198" s="285"/>
      <c r="DH198" s="285"/>
      <c r="DI198" s="285"/>
      <c r="DJ198" s="285"/>
      <c r="DK198" s="285"/>
      <c r="DL198" s="285"/>
      <c r="DM198" s="285"/>
      <c r="DN198" s="285"/>
      <c r="DO198" s="285"/>
      <c r="DP198" s="285"/>
      <c r="DQ198" s="285"/>
      <c r="DR198" s="285"/>
      <c r="DS198" s="285"/>
      <c r="DT198" s="285"/>
      <c r="DU198" s="285"/>
      <c r="DV198" s="285"/>
      <c r="DW198" s="285"/>
      <c r="DX198" s="285"/>
      <c r="DY198" s="285"/>
      <c r="DZ198" s="285"/>
      <c r="EA198" s="285"/>
      <c r="EB198" s="285"/>
      <c r="EC198" s="285"/>
      <c r="ED198" s="285"/>
      <c r="EE198" s="285"/>
      <c r="EF198" s="285"/>
      <c r="EG198" s="285"/>
      <c r="EH198" s="285"/>
      <c r="EI198" s="285"/>
      <c r="EJ198" s="285"/>
      <c r="EK198" s="285"/>
      <c r="EL198" s="285"/>
      <c r="EM198" s="285"/>
      <c r="EN198" s="285"/>
      <c r="EO198" s="285"/>
      <c r="EP198" s="285"/>
      <c r="EQ198" s="285"/>
      <c r="ER198" s="285"/>
      <c r="ES198" s="285"/>
      <c r="ET198" s="285"/>
      <c r="EU198" s="285"/>
      <c r="EV198" s="285"/>
      <c r="EW198" s="285"/>
      <c r="EX198" s="285"/>
      <c r="EY198" s="285"/>
      <c r="EZ198" s="285"/>
      <c r="FA198" s="285"/>
      <c r="FB198" s="285"/>
      <c r="FC198" s="285"/>
      <c r="FD198" s="285"/>
      <c r="FE198" s="285"/>
      <c r="FG198" s="91">
        <f t="shared" si="555"/>
        <v>0</v>
      </c>
      <c r="FH198" s="91">
        <f t="shared" si="579"/>
        <v>0</v>
      </c>
      <c r="FI198" s="91">
        <f t="shared" si="580"/>
        <v>0</v>
      </c>
      <c r="FJ198" s="91">
        <f t="shared" si="581"/>
        <v>0</v>
      </c>
      <c r="FK198" s="91">
        <f t="shared" si="582"/>
        <v>0</v>
      </c>
      <c r="FL198" s="91">
        <f t="shared" si="583"/>
        <v>0</v>
      </c>
      <c r="FM198" s="91">
        <f t="shared" si="584"/>
        <v>0</v>
      </c>
      <c r="FN198" s="91">
        <f t="shared" si="585"/>
        <v>0</v>
      </c>
      <c r="FO198" s="91">
        <f t="shared" si="586"/>
        <v>0</v>
      </c>
      <c r="FP198" s="91">
        <f t="shared" si="587"/>
        <v>0</v>
      </c>
      <c r="FQ198" s="91">
        <f t="shared" si="588"/>
        <v>0</v>
      </c>
      <c r="FR198" s="91">
        <f t="shared" si="589"/>
        <v>0</v>
      </c>
      <c r="FS198" s="91">
        <f t="shared" si="590"/>
        <v>0</v>
      </c>
      <c r="FT198" s="91">
        <f t="shared" si="591"/>
        <v>0</v>
      </c>
      <c r="FU198" s="91">
        <f t="shared" si="592"/>
        <v>0</v>
      </c>
      <c r="FV198" s="91">
        <f t="shared" si="593"/>
        <v>0</v>
      </c>
      <c r="FW198" s="91">
        <f t="shared" si="578"/>
        <v>0</v>
      </c>
      <c r="FX198" s="91">
        <f t="shared" si="594"/>
        <v>0</v>
      </c>
      <c r="FY198" s="91">
        <f t="shared" si="595"/>
        <v>0</v>
      </c>
      <c r="FZ198" s="91">
        <f t="shared" si="596"/>
        <v>0</v>
      </c>
      <c r="GA198" s="91">
        <f t="shared" si="622"/>
        <v>0</v>
      </c>
      <c r="GB198" s="91">
        <f t="shared" si="623"/>
        <v>0</v>
      </c>
      <c r="GC198" s="91">
        <f t="shared" si="624"/>
        <v>0</v>
      </c>
      <c r="GD198" s="91">
        <f t="shared" si="625"/>
        <v>0</v>
      </c>
      <c r="GE198" s="91">
        <f t="shared" si="626"/>
        <v>0</v>
      </c>
      <c r="GF198" s="91">
        <f t="shared" si="627"/>
        <v>0</v>
      </c>
      <c r="GG198" s="91">
        <f t="shared" si="628"/>
        <v>0</v>
      </c>
      <c r="GH198" s="91">
        <f t="shared" si="629"/>
        <v>0</v>
      </c>
      <c r="GI198" s="91">
        <f t="shared" si="630"/>
        <v>0</v>
      </c>
      <c r="GJ198" s="91">
        <f t="shared" si="631"/>
        <v>0</v>
      </c>
      <c r="GK198" s="91">
        <f t="shared" si="632"/>
        <v>0</v>
      </c>
      <c r="GL198" s="91">
        <f t="shared" si="633"/>
        <v>0</v>
      </c>
      <c r="GM198" s="91">
        <f t="shared" si="634"/>
        <v>0</v>
      </c>
      <c r="GN198" s="91">
        <f t="shared" si="635"/>
        <v>0</v>
      </c>
      <c r="GO198" s="91">
        <f t="shared" si="636"/>
        <v>0</v>
      </c>
      <c r="GP198" s="91">
        <f t="shared" si="617"/>
        <v>0</v>
      </c>
      <c r="GQ198" s="91">
        <f t="shared" si="618"/>
        <v>0</v>
      </c>
      <c r="GR198" s="91">
        <f t="shared" si="619"/>
        <v>0</v>
      </c>
      <c r="GS198" s="91">
        <f t="shared" si="620"/>
        <v>0</v>
      </c>
      <c r="GT198" s="91">
        <f t="shared" si="621"/>
        <v>0</v>
      </c>
      <c r="GU198" s="91">
        <f t="shared" si="597"/>
        <v>0</v>
      </c>
      <c r="GV198" s="91">
        <f t="shared" si="598"/>
        <v>0</v>
      </c>
      <c r="GW198" s="91">
        <f t="shared" si="599"/>
        <v>0</v>
      </c>
      <c r="GX198" s="91">
        <f t="shared" si="600"/>
        <v>0</v>
      </c>
      <c r="GY198" s="91">
        <f t="shared" si="601"/>
        <v>0</v>
      </c>
      <c r="GZ198" s="91">
        <f t="shared" si="602"/>
        <v>0</v>
      </c>
      <c r="HA198" s="91">
        <f t="shared" si="603"/>
        <v>0</v>
      </c>
      <c r="HB198" s="91">
        <f t="shared" si="604"/>
        <v>0</v>
      </c>
      <c r="HC198" s="91">
        <f t="shared" si="605"/>
        <v>0</v>
      </c>
      <c r="HD198" s="91">
        <f t="shared" si="606"/>
        <v>0</v>
      </c>
      <c r="HE198" s="91">
        <f t="shared" si="607"/>
        <v>0</v>
      </c>
      <c r="HF198" s="91">
        <f t="shared" si="608"/>
        <v>0</v>
      </c>
      <c r="HG198" s="91">
        <f t="shared" si="609"/>
        <v>0</v>
      </c>
      <c r="HH198" s="91">
        <f t="shared" si="610"/>
        <v>0</v>
      </c>
      <c r="HI198" s="91">
        <f t="shared" si="611"/>
        <v>0</v>
      </c>
      <c r="HJ198" s="91">
        <f t="shared" si="612"/>
        <v>0</v>
      </c>
      <c r="HK198" s="91">
        <f t="shared" si="613"/>
        <v>0</v>
      </c>
      <c r="HL198" s="91">
        <f t="shared" si="614"/>
        <v>0</v>
      </c>
      <c r="HM198" s="91">
        <f t="shared" si="615"/>
        <v>0</v>
      </c>
      <c r="HN198" s="91">
        <f t="shared" si="616"/>
        <v>0</v>
      </c>
      <c r="HP198" s="91">
        <f t="shared" si="556"/>
        <v>0</v>
      </c>
      <c r="HR198" s="262">
        <f t="shared" si="557"/>
        <v>0</v>
      </c>
      <c r="HS198" s="91">
        <f>HR198-'SS to Constituents'!F198</f>
        <v>0</v>
      </c>
      <c r="HV198" s="289" t="str">
        <f t="shared" si="558"/>
        <v>3.4.IGTAD</v>
      </c>
      <c r="HW198" s="262">
        <f t="shared" si="435"/>
        <v>0</v>
      </c>
      <c r="HX198" s="262">
        <f t="shared" si="436"/>
        <v>0</v>
      </c>
      <c r="HY198" s="262">
        <f t="shared" si="437"/>
        <v>0</v>
      </c>
      <c r="HZ198" s="262">
        <f t="shared" si="438"/>
        <v>0</v>
      </c>
      <c r="IA198" s="262">
        <f t="shared" si="439"/>
        <v>0</v>
      </c>
      <c r="IB198" s="262">
        <f t="shared" si="440"/>
        <v>0</v>
      </c>
      <c r="IC198" s="262">
        <f t="shared" si="441"/>
        <v>0</v>
      </c>
      <c r="ID198" s="262">
        <f t="shared" si="442"/>
        <v>0</v>
      </c>
      <c r="IE198" s="262">
        <f t="shared" si="443"/>
        <v>0</v>
      </c>
      <c r="IF198" s="262">
        <f t="shared" si="444"/>
        <v>0</v>
      </c>
      <c r="IG198" s="262">
        <f t="shared" si="445"/>
        <v>0</v>
      </c>
      <c r="IH198" s="262">
        <f t="shared" si="446"/>
        <v>0</v>
      </c>
      <c r="II198" s="262">
        <f t="shared" si="447"/>
        <v>0</v>
      </c>
      <c r="IJ198" s="262">
        <f t="shared" si="448"/>
        <v>0</v>
      </c>
      <c r="IK198" s="262">
        <f t="shared" si="449"/>
        <v>0</v>
      </c>
      <c r="IL198" s="262">
        <f t="shared" si="450"/>
        <v>0</v>
      </c>
      <c r="IM198" s="262">
        <f t="shared" si="451"/>
        <v>0</v>
      </c>
      <c r="IN198" s="262">
        <f t="shared" si="452"/>
        <v>0</v>
      </c>
      <c r="IO198" s="262">
        <f t="shared" si="453"/>
        <v>0</v>
      </c>
      <c r="IP198" s="262">
        <f t="shared" si="454"/>
        <v>0</v>
      </c>
      <c r="IQ198" s="262">
        <f t="shared" si="455"/>
        <v>0</v>
      </c>
      <c r="IR198" s="262">
        <f t="shared" si="456"/>
        <v>0</v>
      </c>
      <c r="IS198" s="262">
        <f t="shared" si="457"/>
        <v>0</v>
      </c>
      <c r="IT198" s="262">
        <f t="shared" si="458"/>
        <v>0</v>
      </c>
      <c r="IU198" s="262">
        <f t="shared" si="459"/>
        <v>0</v>
      </c>
      <c r="IV198" s="262">
        <f t="shared" si="460"/>
        <v>0</v>
      </c>
      <c r="IW198" s="262">
        <f t="shared" si="461"/>
        <v>0</v>
      </c>
      <c r="IX198" s="262">
        <f t="shared" si="462"/>
        <v>0</v>
      </c>
      <c r="IY198" s="262">
        <f t="shared" si="463"/>
        <v>0</v>
      </c>
      <c r="IZ198" s="262">
        <f t="shared" si="464"/>
        <v>0</v>
      </c>
      <c r="JA198" s="262">
        <f t="shared" si="465"/>
        <v>0</v>
      </c>
      <c r="JB198" s="262">
        <f t="shared" si="466"/>
        <v>0</v>
      </c>
      <c r="JC198" s="262">
        <f t="shared" si="467"/>
        <v>0</v>
      </c>
      <c r="JD198" s="262">
        <f t="shared" si="468"/>
        <v>0</v>
      </c>
      <c r="JE198" s="262">
        <f t="shared" si="469"/>
        <v>0</v>
      </c>
      <c r="JF198" s="262">
        <f t="shared" si="470"/>
        <v>0</v>
      </c>
      <c r="JG198" s="262">
        <f t="shared" si="471"/>
        <v>0</v>
      </c>
      <c r="JH198" s="262">
        <f t="shared" si="472"/>
        <v>0</v>
      </c>
      <c r="JI198" s="262">
        <f t="shared" si="473"/>
        <v>0</v>
      </c>
      <c r="JJ198" s="262">
        <f t="shared" si="474"/>
        <v>0</v>
      </c>
      <c r="JK198" s="262">
        <f t="shared" si="475"/>
        <v>0</v>
      </c>
      <c r="JL198" s="262">
        <f t="shared" si="476"/>
        <v>0</v>
      </c>
      <c r="JM198" s="262">
        <f t="shared" si="477"/>
        <v>0</v>
      </c>
      <c r="JN198" s="262">
        <f t="shared" si="478"/>
        <v>0</v>
      </c>
      <c r="JO198" s="262">
        <f t="shared" si="479"/>
        <v>0</v>
      </c>
      <c r="JP198" s="262">
        <f t="shared" si="480"/>
        <v>0</v>
      </c>
      <c r="JQ198" s="262">
        <f t="shared" si="481"/>
        <v>0</v>
      </c>
      <c r="JR198" s="262">
        <f t="shared" si="482"/>
        <v>0</v>
      </c>
      <c r="JS198" s="262">
        <f t="shared" si="483"/>
        <v>0</v>
      </c>
      <c r="JT198" s="262">
        <f t="shared" si="484"/>
        <v>0</v>
      </c>
      <c r="JU198" s="262">
        <f t="shared" si="485"/>
        <v>0</v>
      </c>
      <c r="JV198" s="262">
        <f t="shared" si="486"/>
        <v>0</v>
      </c>
      <c r="JW198" s="262">
        <f t="shared" si="487"/>
        <v>0</v>
      </c>
      <c r="JX198" s="262">
        <f t="shared" si="488"/>
        <v>0</v>
      </c>
      <c r="JY198" s="262">
        <f t="shared" si="489"/>
        <v>0</v>
      </c>
      <c r="JZ198" s="262">
        <f t="shared" si="490"/>
        <v>0</v>
      </c>
      <c r="KA198" s="262">
        <f t="shared" si="491"/>
        <v>0</v>
      </c>
      <c r="KB198" s="262">
        <f t="shared" si="492"/>
        <v>0</v>
      </c>
      <c r="KC198" s="262">
        <f t="shared" si="493"/>
        <v>0</v>
      </c>
      <c r="KD198" s="262">
        <f t="shared" si="494"/>
        <v>0</v>
      </c>
      <c r="KE198" s="262">
        <f t="shared" si="495"/>
        <v>0</v>
      </c>
      <c r="KF198" s="262">
        <f t="shared" si="496"/>
        <v>0</v>
      </c>
      <c r="KG198" s="262">
        <f t="shared" si="497"/>
        <v>0</v>
      </c>
      <c r="KH198" s="262">
        <f t="shared" si="498"/>
        <v>0</v>
      </c>
      <c r="KI198" s="262">
        <f t="shared" si="499"/>
        <v>0</v>
      </c>
      <c r="KJ198" s="262">
        <f t="shared" si="500"/>
        <v>0</v>
      </c>
      <c r="KK198" s="262">
        <f t="shared" si="501"/>
        <v>0</v>
      </c>
      <c r="KL198" s="262">
        <f t="shared" si="502"/>
        <v>0</v>
      </c>
      <c r="KM198" s="262">
        <f t="shared" si="503"/>
        <v>0</v>
      </c>
      <c r="KN198" s="262">
        <f t="shared" si="504"/>
        <v>0</v>
      </c>
      <c r="KO198" s="262">
        <f t="shared" si="505"/>
        <v>0</v>
      </c>
      <c r="KP198" s="262">
        <f t="shared" si="506"/>
        <v>0</v>
      </c>
      <c r="KQ198" s="262">
        <f t="shared" si="507"/>
        <v>0</v>
      </c>
      <c r="KR198" s="262">
        <f t="shared" si="508"/>
        <v>0</v>
      </c>
      <c r="KS198" s="262">
        <f t="shared" si="509"/>
        <v>0</v>
      </c>
      <c r="KT198" s="262">
        <f t="shared" si="510"/>
        <v>0</v>
      </c>
      <c r="KU198" s="262">
        <f t="shared" si="511"/>
        <v>0</v>
      </c>
      <c r="KV198" s="262">
        <f t="shared" si="512"/>
        <v>0</v>
      </c>
      <c r="KW198" s="262">
        <f t="shared" si="513"/>
        <v>0</v>
      </c>
      <c r="KX198" s="262">
        <f t="shared" si="514"/>
        <v>0</v>
      </c>
      <c r="KY198" s="262">
        <f t="shared" si="515"/>
        <v>0</v>
      </c>
      <c r="KZ198" s="262">
        <f t="shared" si="516"/>
        <v>0</v>
      </c>
      <c r="LA198" s="262">
        <f t="shared" si="517"/>
        <v>0</v>
      </c>
      <c r="LB198" s="262">
        <f t="shared" si="518"/>
        <v>0</v>
      </c>
      <c r="LC198" s="262">
        <f t="shared" si="519"/>
        <v>0</v>
      </c>
      <c r="LD198" s="262">
        <f t="shared" si="520"/>
        <v>0</v>
      </c>
      <c r="LE198" s="262">
        <f t="shared" si="521"/>
        <v>0</v>
      </c>
      <c r="LF198" s="262">
        <f t="shared" si="522"/>
        <v>0</v>
      </c>
      <c r="LG198" s="262">
        <f t="shared" si="523"/>
        <v>0</v>
      </c>
      <c r="LH198" s="262">
        <f t="shared" si="524"/>
        <v>0</v>
      </c>
      <c r="LI198" s="262">
        <f t="shared" si="525"/>
        <v>0</v>
      </c>
      <c r="LJ198" s="262">
        <f t="shared" si="526"/>
        <v>0</v>
      </c>
      <c r="LK198" s="262">
        <f t="shared" si="527"/>
        <v>0</v>
      </c>
      <c r="LL198" s="262">
        <f t="shared" si="528"/>
        <v>0</v>
      </c>
    </row>
    <row r="199" spans="2:324" ht="39.950000000000003" hidden="1" customHeight="1" x14ac:dyDescent="0.25">
      <c r="B199" s="5">
        <v>3.4</v>
      </c>
      <c r="C199" s="68" t="s">
        <v>60</v>
      </c>
      <c r="D199" s="5" t="s">
        <v>91</v>
      </c>
      <c r="F199" s="262">
        <f>'SS to Constituents'!N199</f>
        <v>0</v>
      </c>
      <c r="H199" s="262">
        <f>'SS to Constituents'!O199</f>
        <v>0</v>
      </c>
      <c r="I199" s="264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X199" s="91">
        <f t="shared" si="529"/>
        <v>0</v>
      </c>
      <c r="Y199" s="91">
        <f t="shared" si="530"/>
        <v>0</v>
      </c>
      <c r="Z199" s="91">
        <f t="shared" si="531"/>
        <v>0</v>
      </c>
      <c r="AA199" s="91">
        <f t="shared" si="532"/>
        <v>0</v>
      </c>
      <c r="AB199" s="91">
        <f t="shared" si="533"/>
        <v>0</v>
      </c>
      <c r="AC199" s="91">
        <f t="shared" si="534"/>
        <v>0</v>
      </c>
      <c r="AD199" s="91">
        <f t="shared" si="535"/>
        <v>0</v>
      </c>
      <c r="AE199" s="91">
        <f t="shared" si="536"/>
        <v>0</v>
      </c>
      <c r="AF199" s="91">
        <f t="shared" si="537"/>
        <v>0</v>
      </c>
      <c r="AG199" s="91">
        <f t="shared" si="538"/>
        <v>0</v>
      </c>
      <c r="AH199" s="91">
        <f t="shared" si="539"/>
        <v>0</v>
      </c>
      <c r="AI199" s="91">
        <f t="shared" si="540"/>
        <v>0</v>
      </c>
      <c r="AJ199" s="91">
        <f t="shared" si="541"/>
        <v>0</v>
      </c>
      <c r="AL199" s="91">
        <f t="shared" si="542"/>
        <v>0</v>
      </c>
      <c r="AM199" s="91">
        <f t="shared" si="543"/>
        <v>0</v>
      </c>
      <c r="AN199" s="91">
        <f t="shared" si="544"/>
        <v>0</v>
      </c>
      <c r="AO199" s="91">
        <f t="shared" si="545"/>
        <v>0</v>
      </c>
      <c r="AP199" s="91">
        <f t="shared" si="546"/>
        <v>0</v>
      </c>
      <c r="AR199" s="91">
        <f t="shared" si="547"/>
        <v>0</v>
      </c>
      <c r="AS199" s="91">
        <f t="shared" si="548"/>
        <v>0</v>
      </c>
      <c r="AT199" s="91">
        <f t="shared" si="549"/>
        <v>0</v>
      </c>
      <c r="AV199" s="91">
        <f t="shared" si="550"/>
        <v>0</v>
      </c>
      <c r="AX199" s="91">
        <f t="shared" si="551"/>
        <v>0</v>
      </c>
      <c r="AZ199" s="91">
        <f t="shared" si="552"/>
        <v>0</v>
      </c>
      <c r="BB199" s="262">
        <f>'SS to Constituents'!P199</f>
        <v>0</v>
      </c>
      <c r="BC199" s="264"/>
      <c r="BD199" s="285"/>
      <c r="BE199" s="285"/>
      <c r="BF199" s="285"/>
      <c r="BG199" s="285"/>
      <c r="BH199" s="285"/>
      <c r="BI199" s="285"/>
      <c r="BJ199" s="285"/>
      <c r="BK199" s="285"/>
      <c r="BL199" s="285"/>
      <c r="BM199" s="285"/>
      <c r="BN199" s="285"/>
      <c r="BO199" s="285"/>
      <c r="BP199" s="285"/>
      <c r="BQ199" s="285"/>
      <c r="BR199" s="285"/>
      <c r="BS199" s="285"/>
      <c r="BT199" s="285"/>
      <c r="BU199" s="285"/>
      <c r="BV199" s="285"/>
      <c r="BW199" s="285"/>
      <c r="BY199" s="91">
        <f t="shared" si="553"/>
        <v>0</v>
      </c>
      <c r="BZ199" s="91">
        <f t="shared" si="570"/>
        <v>0</v>
      </c>
      <c r="CA199" s="91">
        <f t="shared" si="571"/>
        <v>0</v>
      </c>
      <c r="CB199" s="91">
        <f t="shared" si="572"/>
        <v>0</v>
      </c>
      <c r="CC199" s="91">
        <f t="shared" si="573"/>
        <v>0</v>
      </c>
      <c r="CD199" s="91">
        <f t="shared" si="574"/>
        <v>0</v>
      </c>
      <c r="CE199" s="91">
        <f t="shared" si="575"/>
        <v>0</v>
      </c>
      <c r="CF199" s="91">
        <f t="shared" si="576"/>
        <v>0</v>
      </c>
      <c r="CG199" s="91">
        <f t="shared" si="577"/>
        <v>0</v>
      </c>
      <c r="CH199" s="91">
        <f t="shared" si="559"/>
        <v>0</v>
      </c>
      <c r="CI199" s="91">
        <f t="shared" si="560"/>
        <v>0</v>
      </c>
      <c r="CJ199" s="91">
        <f t="shared" si="561"/>
        <v>0</v>
      </c>
      <c r="CK199" s="91">
        <f t="shared" si="562"/>
        <v>0</v>
      </c>
      <c r="CL199" s="91">
        <f t="shared" si="563"/>
        <v>0</v>
      </c>
      <c r="CM199" s="91">
        <f t="shared" si="564"/>
        <v>0</v>
      </c>
      <c r="CN199" s="91">
        <f t="shared" si="565"/>
        <v>0</v>
      </c>
      <c r="CO199" s="91">
        <f t="shared" si="566"/>
        <v>0</v>
      </c>
      <c r="CP199" s="91">
        <f t="shared" si="567"/>
        <v>0</v>
      </c>
      <c r="CQ199" s="91">
        <f t="shared" si="568"/>
        <v>0</v>
      </c>
      <c r="CR199" s="91">
        <f t="shared" si="569"/>
        <v>0</v>
      </c>
      <c r="CT199" s="91">
        <f t="shared" si="554"/>
        <v>0</v>
      </c>
      <c r="CV199" s="262">
        <f>'SS to Constituents'!Q199</f>
        <v>0</v>
      </c>
      <c r="CW199" s="264"/>
      <c r="CX199" s="285"/>
      <c r="CY199" s="285"/>
      <c r="CZ199" s="285"/>
      <c r="DA199" s="285"/>
      <c r="DB199" s="285"/>
      <c r="DC199" s="285"/>
      <c r="DD199" s="285"/>
      <c r="DE199" s="285"/>
      <c r="DF199" s="285"/>
      <c r="DG199" s="285"/>
      <c r="DH199" s="285"/>
      <c r="DI199" s="285"/>
      <c r="DJ199" s="285"/>
      <c r="DK199" s="285"/>
      <c r="DL199" s="285"/>
      <c r="DM199" s="285"/>
      <c r="DN199" s="285"/>
      <c r="DO199" s="285"/>
      <c r="DP199" s="285"/>
      <c r="DQ199" s="285"/>
      <c r="DR199" s="285"/>
      <c r="DS199" s="285"/>
      <c r="DT199" s="285"/>
      <c r="DU199" s="285"/>
      <c r="DV199" s="285"/>
      <c r="DW199" s="285"/>
      <c r="DX199" s="285"/>
      <c r="DY199" s="285"/>
      <c r="DZ199" s="285"/>
      <c r="EA199" s="285"/>
      <c r="EB199" s="285"/>
      <c r="EC199" s="285"/>
      <c r="ED199" s="285"/>
      <c r="EE199" s="285"/>
      <c r="EF199" s="285"/>
      <c r="EG199" s="285"/>
      <c r="EH199" s="285"/>
      <c r="EI199" s="285"/>
      <c r="EJ199" s="285"/>
      <c r="EK199" s="285"/>
      <c r="EL199" s="285"/>
      <c r="EM199" s="285"/>
      <c r="EN199" s="285"/>
      <c r="EO199" s="285"/>
      <c r="EP199" s="285"/>
      <c r="EQ199" s="285"/>
      <c r="ER199" s="285"/>
      <c r="ES199" s="285"/>
      <c r="ET199" s="285"/>
      <c r="EU199" s="285"/>
      <c r="EV199" s="285"/>
      <c r="EW199" s="285"/>
      <c r="EX199" s="285"/>
      <c r="EY199" s="285"/>
      <c r="EZ199" s="285"/>
      <c r="FA199" s="285"/>
      <c r="FB199" s="285"/>
      <c r="FC199" s="285"/>
      <c r="FD199" s="285"/>
      <c r="FE199" s="285"/>
      <c r="FG199" s="91">
        <f t="shared" si="555"/>
        <v>0</v>
      </c>
      <c r="FH199" s="91">
        <f t="shared" si="579"/>
        <v>0</v>
      </c>
      <c r="FI199" s="91">
        <f t="shared" si="580"/>
        <v>0</v>
      </c>
      <c r="FJ199" s="91">
        <f t="shared" si="581"/>
        <v>0</v>
      </c>
      <c r="FK199" s="91">
        <f t="shared" si="582"/>
        <v>0</v>
      </c>
      <c r="FL199" s="91">
        <f t="shared" si="583"/>
        <v>0</v>
      </c>
      <c r="FM199" s="91">
        <f t="shared" si="584"/>
        <v>0</v>
      </c>
      <c r="FN199" s="91">
        <f t="shared" si="585"/>
        <v>0</v>
      </c>
      <c r="FO199" s="91">
        <f t="shared" si="586"/>
        <v>0</v>
      </c>
      <c r="FP199" s="91">
        <f t="shared" si="587"/>
        <v>0</v>
      </c>
      <c r="FQ199" s="91">
        <f t="shared" si="588"/>
        <v>0</v>
      </c>
      <c r="FR199" s="91">
        <f t="shared" si="589"/>
        <v>0</v>
      </c>
      <c r="FS199" s="91">
        <f t="shared" si="590"/>
        <v>0</v>
      </c>
      <c r="FT199" s="91">
        <f t="shared" si="591"/>
        <v>0</v>
      </c>
      <c r="FU199" s="91">
        <f t="shared" si="592"/>
        <v>0</v>
      </c>
      <c r="FV199" s="91">
        <f t="shared" si="593"/>
        <v>0</v>
      </c>
      <c r="FW199" s="91">
        <f t="shared" si="578"/>
        <v>0</v>
      </c>
      <c r="FX199" s="91">
        <f t="shared" si="594"/>
        <v>0</v>
      </c>
      <c r="FY199" s="91">
        <f t="shared" si="595"/>
        <v>0</v>
      </c>
      <c r="FZ199" s="91">
        <f t="shared" si="596"/>
        <v>0</v>
      </c>
      <c r="GA199" s="91">
        <f t="shared" si="622"/>
        <v>0</v>
      </c>
      <c r="GB199" s="91">
        <f t="shared" si="623"/>
        <v>0</v>
      </c>
      <c r="GC199" s="91">
        <f t="shared" si="624"/>
        <v>0</v>
      </c>
      <c r="GD199" s="91">
        <f t="shared" si="625"/>
        <v>0</v>
      </c>
      <c r="GE199" s="91">
        <f t="shared" si="626"/>
        <v>0</v>
      </c>
      <c r="GF199" s="91">
        <f t="shared" si="627"/>
        <v>0</v>
      </c>
      <c r="GG199" s="91">
        <f t="shared" si="628"/>
        <v>0</v>
      </c>
      <c r="GH199" s="91">
        <f t="shared" si="629"/>
        <v>0</v>
      </c>
      <c r="GI199" s="91">
        <f t="shared" si="630"/>
        <v>0</v>
      </c>
      <c r="GJ199" s="91">
        <f t="shared" si="631"/>
        <v>0</v>
      </c>
      <c r="GK199" s="91">
        <f t="shared" si="632"/>
        <v>0</v>
      </c>
      <c r="GL199" s="91">
        <f t="shared" si="633"/>
        <v>0</v>
      </c>
      <c r="GM199" s="91">
        <f t="shared" si="634"/>
        <v>0</v>
      </c>
      <c r="GN199" s="91">
        <f t="shared" si="635"/>
        <v>0</v>
      </c>
      <c r="GO199" s="91">
        <f t="shared" si="636"/>
        <v>0</v>
      </c>
      <c r="GP199" s="91">
        <f t="shared" si="617"/>
        <v>0</v>
      </c>
      <c r="GQ199" s="91">
        <f t="shared" si="618"/>
        <v>0</v>
      </c>
      <c r="GR199" s="91">
        <f t="shared" si="619"/>
        <v>0</v>
      </c>
      <c r="GS199" s="91">
        <f t="shared" si="620"/>
        <v>0</v>
      </c>
      <c r="GT199" s="91">
        <f t="shared" si="621"/>
        <v>0</v>
      </c>
      <c r="GU199" s="91">
        <f t="shared" si="597"/>
        <v>0</v>
      </c>
      <c r="GV199" s="91">
        <f t="shared" si="598"/>
        <v>0</v>
      </c>
      <c r="GW199" s="91">
        <f t="shared" si="599"/>
        <v>0</v>
      </c>
      <c r="GX199" s="91">
        <f t="shared" si="600"/>
        <v>0</v>
      </c>
      <c r="GY199" s="91">
        <f t="shared" si="601"/>
        <v>0</v>
      </c>
      <c r="GZ199" s="91">
        <f t="shared" si="602"/>
        <v>0</v>
      </c>
      <c r="HA199" s="91">
        <f t="shared" si="603"/>
        <v>0</v>
      </c>
      <c r="HB199" s="91">
        <f t="shared" si="604"/>
        <v>0</v>
      </c>
      <c r="HC199" s="91">
        <f t="shared" si="605"/>
        <v>0</v>
      </c>
      <c r="HD199" s="91">
        <f t="shared" si="606"/>
        <v>0</v>
      </c>
      <c r="HE199" s="91">
        <f t="shared" si="607"/>
        <v>0</v>
      </c>
      <c r="HF199" s="91">
        <f t="shared" si="608"/>
        <v>0</v>
      </c>
      <c r="HG199" s="91">
        <f t="shared" si="609"/>
        <v>0</v>
      </c>
      <c r="HH199" s="91">
        <f t="shared" si="610"/>
        <v>0</v>
      </c>
      <c r="HI199" s="91">
        <f t="shared" si="611"/>
        <v>0</v>
      </c>
      <c r="HJ199" s="91">
        <f t="shared" si="612"/>
        <v>0</v>
      </c>
      <c r="HK199" s="91">
        <f t="shared" si="613"/>
        <v>0</v>
      </c>
      <c r="HL199" s="91">
        <f t="shared" si="614"/>
        <v>0</v>
      </c>
      <c r="HM199" s="91">
        <f t="shared" si="615"/>
        <v>0</v>
      </c>
      <c r="HN199" s="91">
        <f t="shared" si="616"/>
        <v>0</v>
      </c>
      <c r="HP199" s="91">
        <f t="shared" si="556"/>
        <v>0</v>
      </c>
      <c r="HR199" s="262">
        <f t="shared" si="557"/>
        <v>0</v>
      </c>
      <c r="HS199" s="91">
        <f>HR199-'SS to Constituents'!F199</f>
        <v>0</v>
      </c>
      <c r="HV199" s="289" t="str">
        <f t="shared" si="558"/>
        <v>3.4.MAM &amp; MAP</v>
      </c>
      <c r="HW199" s="262">
        <f t="shared" si="435"/>
        <v>0</v>
      </c>
      <c r="HX199" s="262">
        <f t="shared" si="436"/>
        <v>0</v>
      </c>
      <c r="HY199" s="262">
        <f t="shared" si="437"/>
        <v>0</v>
      </c>
      <c r="HZ199" s="262">
        <f t="shared" si="438"/>
        <v>0</v>
      </c>
      <c r="IA199" s="262">
        <f t="shared" si="439"/>
        <v>0</v>
      </c>
      <c r="IB199" s="262">
        <f t="shared" si="440"/>
        <v>0</v>
      </c>
      <c r="IC199" s="262">
        <f t="shared" si="441"/>
        <v>0</v>
      </c>
      <c r="ID199" s="262">
        <f t="shared" si="442"/>
        <v>0</v>
      </c>
      <c r="IE199" s="262">
        <f t="shared" si="443"/>
        <v>0</v>
      </c>
      <c r="IF199" s="262">
        <f t="shared" si="444"/>
        <v>0</v>
      </c>
      <c r="IG199" s="262">
        <f t="shared" si="445"/>
        <v>0</v>
      </c>
      <c r="IH199" s="262">
        <f t="shared" si="446"/>
        <v>0</v>
      </c>
      <c r="II199" s="262">
        <f t="shared" si="447"/>
        <v>0</v>
      </c>
      <c r="IJ199" s="262">
        <f t="shared" si="448"/>
        <v>0</v>
      </c>
      <c r="IK199" s="262">
        <f t="shared" si="449"/>
        <v>0</v>
      </c>
      <c r="IL199" s="262">
        <f t="shared" si="450"/>
        <v>0</v>
      </c>
      <c r="IM199" s="262">
        <f t="shared" si="451"/>
        <v>0</v>
      </c>
      <c r="IN199" s="262">
        <f t="shared" si="452"/>
        <v>0</v>
      </c>
      <c r="IO199" s="262">
        <f t="shared" si="453"/>
        <v>0</v>
      </c>
      <c r="IP199" s="262">
        <f t="shared" si="454"/>
        <v>0</v>
      </c>
      <c r="IQ199" s="262">
        <f t="shared" si="455"/>
        <v>0</v>
      </c>
      <c r="IR199" s="262">
        <f t="shared" si="456"/>
        <v>0</v>
      </c>
      <c r="IS199" s="262">
        <f t="shared" si="457"/>
        <v>0</v>
      </c>
      <c r="IT199" s="262">
        <f t="shared" si="458"/>
        <v>0</v>
      </c>
      <c r="IU199" s="262">
        <f t="shared" si="459"/>
        <v>0</v>
      </c>
      <c r="IV199" s="262">
        <f t="shared" si="460"/>
        <v>0</v>
      </c>
      <c r="IW199" s="262">
        <f t="shared" si="461"/>
        <v>0</v>
      </c>
      <c r="IX199" s="262">
        <f t="shared" si="462"/>
        <v>0</v>
      </c>
      <c r="IY199" s="262">
        <f t="shared" si="463"/>
        <v>0</v>
      </c>
      <c r="IZ199" s="262">
        <f t="shared" si="464"/>
        <v>0</v>
      </c>
      <c r="JA199" s="262">
        <f t="shared" si="465"/>
        <v>0</v>
      </c>
      <c r="JB199" s="262">
        <f t="shared" si="466"/>
        <v>0</v>
      </c>
      <c r="JC199" s="262">
        <f t="shared" si="467"/>
        <v>0</v>
      </c>
      <c r="JD199" s="262">
        <f t="shared" si="468"/>
        <v>0</v>
      </c>
      <c r="JE199" s="262">
        <f t="shared" si="469"/>
        <v>0</v>
      </c>
      <c r="JF199" s="262">
        <f t="shared" si="470"/>
        <v>0</v>
      </c>
      <c r="JG199" s="262">
        <f t="shared" si="471"/>
        <v>0</v>
      </c>
      <c r="JH199" s="262">
        <f t="shared" si="472"/>
        <v>0</v>
      </c>
      <c r="JI199" s="262">
        <f t="shared" si="473"/>
        <v>0</v>
      </c>
      <c r="JJ199" s="262">
        <f t="shared" si="474"/>
        <v>0</v>
      </c>
      <c r="JK199" s="262">
        <f t="shared" si="475"/>
        <v>0</v>
      </c>
      <c r="JL199" s="262">
        <f t="shared" si="476"/>
        <v>0</v>
      </c>
      <c r="JM199" s="262">
        <f t="shared" si="477"/>
        <v>0</v>
      </c>
      <c r="JN199" s="262">
        <f t="shared" si="478"/>
        <v>0</v>
      </c>
      <c r="JO199" s="262">
        <f t="shared" si="479"/>
        <v>0</v>
      </c>
      <c r="JP199" s="262">
        <f t="shared" si="480"/>
        <v>0</v>
      </c>
      <c r="JQ199" s="262">
        <f t="shared" si="481"/>
        <v>0</v>
      </c>
      <c r="JR199" s="262">
        <f t="shared" si="482"/>
        <v>0</v>
      </c>
      <c r="JS199" s="262">
        <f t="shared" si="483"/>
        <v>0</v>
      </c>
      <c r="JT199" s="262">
        <f t="shared" si="484"/>
        <v>0</v>
      </c>
      <c r="JU199" s="262">
        <f t="shared" si="485"/>
        <v>0</v>
      </c>
      <c r="JV199" s="262">
        <f t="shared" si="486"/>
        <v>0</v>
      </c>
      <c r="JW199" s="262">
        <f t="shared" si="487"/>
        <v>0</v>
      </c>
      <c r="JX199" s="262">
        <f t="shared" si="488"/>
        <v>0</v>
      </c>
      <c r="JY199" s="262">
        <f t="shared" si="489"/>
        <v>0</v>
      </c>
      <c r="JZ199" s="262">
        <f t="shared" si="490"/>
        <v>0</v>
      </c>
      <c r="KA199" s="262">
        <f t="shared" si="491"/>
        <v>0</v>
      </c>
      <c r="KB199" s="262">
        <f t="shared" si="492"/>
        <v>0</v>
      </c>
      <c r="KC199" s="262">
        <f t="shared" si="493"/>
        <v>0</v>
      </c>
      <c r="KD199" s="262">
        <f t="shared" si="494"/>
        <v>0</v>
      </c>
      <c r="KE199" s="262">
        <f t="shared" si="495"/>
        <v>0</v>
      </c>
      <c r="KF199" s="262">
        <f t="shared" si="496"/>
        <v>0</v>
      </c>
      <c r="KG199" s="262">
        <f t="shared" si="497"/>
        <v>0</v>
      </c>
      <c r="KH199" s="262">
        <f t="shared" si="498"/>
        <v>0</v>
      </c>
      <c r="KI199" s="262">
        <f t="shared" si="499"/>
        <v>0</v>
      </c>
      <c r="KJ199" s="262">
        <f t="shared" si="500"/>
        <v>0</v>
      </c>
      <c r="KK199" s="262">
        <f t="shared" si="501"/>
        <v>0</v>
      </c>
      <c r="KL199" s="262">
        <f t="shared" si="502"/>
        <v>0</v>
      </c>
      <c r="KM199" s="262">
        <f t="shared" si="503"/>
        <v>0</v>
      </c>
      <c r="KN199" s="262">
        <f t="shared" si="504"/>
        <v>0</v>
      </c>
      <c r="KO199" s="262">
        <f t="shared" si="505"/>
        <v>0</v>
      </c>
      <c r="KP199" s="262">
        <f t="shared" si="506"/>
        <v>0</v>
      </c>
      <c r="KQ199" s="262">
        <f t="shared" si="507"/>
        <v>0</v>
      </c>
      <c r="KR199" s="262">
        <f t="shared" si="508"/>
        <v>0</v>
      </c>
      <c r="KS199" s="262">
        <f t="shared" si="509"/>
        <v>0</v>
      </c>
      <c r="KT199" s="262">
        <f t="shared" si="510"/>
        <v>0</v>
      </c>
      <c r="KU199" s="262">
        <f t="shared" si="511"/>
        <v>0</v>
      </c>
      <c r="KV199" s="262">
        <f t="shared" si="512"/>
        <v>0</v>
      </c>
      <c r="KW199" s="262">
        <f t="shared" si="513"/>
        <v>0</v>
      </c>
      <c r="KX199" s="262">
        <f t="shared" si="514"/>
        <v>0</v>
      </c>
      <c r="KY199" s="262">
        <f t="shared" si="515"/>
        <v>0</v>
      </c>
      <c r="KZ199" s="262">
        <f t="shared" si="516"/>
        <v>0</v>
      </c>
      <c r="LA199" s="262">
        <f t="shared" si="517"/>
        <v>0</v>
      </c>
      <c r="LB199" s="262">
        <f t="shared" si="518"/>
        <v>0</v>
      </c>
      <c r="LC199" s="262">
        <f t="shared" si="519"/>
        <v>0</v>
      </c>
      <c r="LD199" s="262">
        <f t="shared" si="520"/>
        <v>0</v>
      </c>
      <c r="LE199" s="262">
        <f t="shared" si="521"/>
        <v>0</v>
      </c>
      <c r="LF199" s="262">
        <f t="shared" si="522"/>
        <v>0</v>
      </c>
      <c r="LG199" s="262">
        <f t="shared" si="523"/>
        <v>0</v>
      </c>
      <c r="LH199" s="262">
        <f t="shared" si="524"/>
        <v>0</v>
      </c>
      <c r="LI199" s="262">
        <f t="shared" si="525"/>
        <v>0</v>
      </c>
      <c r="LJ199" s="262">
        <f t="shared" si="526"/>
        <v>0</v>
      </c>
      <c r="LK199" s="262">
        <f t="shared" si="527"/>
        <v>0</v>
      </c>
      <c r="LL199" s="262">
        <f t="shared" si="528"/>
        <v>0</v>
      </c>
    </row>
    <row r="200" spans="2:324" ht="39.950000000000003" hidden="1" customHeight="1" x14ac:dyDescent="0.25">
      <c r="B200" s="5">
        <v>4.0999999999999996</v>
      </c>
      <c r="C200" s="68" t="s">
        <v>61</v>
      </c>
      <c r="D200" s="5" t="s">
        <v>72</v>
      </c>
      <c r="F200" s="262">
        <f>'SS to Constituents'!N200</f>
        <v>0</v>
      </c>
      <c r="H200" s="262">
        <f>'SS to Constituents'!O200</f>
        <v>0</v>
      </c>
      <c r="I200" s="264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X200" s="91">
        <f t="shared" si="529"/>
        <v>0</v>
      </c>
      <c r="Y200" s="91">
        <f t="shared" si="530"/>
        <v>0</v>
      </c>
      <c r="Z200" s="91">
        <f t="shared" si="531"/>
        <v>0</v>
      </c>
      <c r="AA200" s="91">
        <f t="shared" si="532"/>
        <v>0</v>
      </c>
      <c r="AB200" s="91">
        <f t="shared" si="533"/>
        <v>0</v>
      </c>
      <c r="AC200" s="91">
        <f t="shared" si="534"/>
        <v>0</v>
      </c>
      <c r="AD200" s="91">
        <f t="shared" si="535"/>
        <v>0</v>
      </c>
      <c r="AE200" s="91">
        <f t="shared" si="536"/>
        <v>0</v>
      </c>
      <c r="AF200" s="91">
        <f t="shared" si="537"/>
        <v>0</v>
      </c>
      <c r="AG200" s="91">
        <f t="shared" si="538"/>
        <v>0</v>
      </c>
      <c r="AH200" s="91">
        <f t="shared" si="539"/>
        <v>0</v>
      </c>
      <c r="AI200" s="91">
        <f t="shared" si="540"/>
        <v>0</v>
      </c>
      <c r="AJ200" s="91">
        <f t="shared" si="541"/>
        <v>0</v>
      </c>
      <c r="AL200" s="91">
        <f t="shared" si="542"/>
        <v>0</v>
      </c>
      <c r="AM200" s="91">
        <f t="shared" si="543"/>
        <v>0</v>
      </c>
      <c r="AN200" s="91">
        <f t="shared" si="544"/>
        <v>0</v>
      </c>
      <c r="AO200" s="91">
        <f t="shared" si="545"/>
        <v>0</v>
      </c>
      <c r="AP200" s="91">
        <f t="shared" si="546"/>
        <v>0</v>
      </c>
      <c r="AR200" s="91">
        <f t="shared" si="547"/>
        <v>0</v>
      </c>
      <c r="AS200" s="91">
        <f t="shared" si="548"/>
        <v>0</v>
      </c>
      <c r="AT200" s="91">
        <f t="shared" si="549"/>
        <v>0</v>
      </c>
      <c r="AV200" s="91">
        <f t="shared" si="550"/>
        <v>0</v>
      </c>
      <c r="AX200" s="91">
        <f t="shared" si="551"/>
        <v>0</v>
      </c>
      <c r="AZ200" s="91">
        <f t="shared" si="552"/>
        <v>0</v>
      </c>
      <c r="BB200" s="262">
        <f>'SS to Constituents'!P200</f>
        <v>0</v>
      </c>
      <c r="BC200" s="264"/>
      <c r="BD200" s="285"/>
      <c r="BE200" s="285"/>
      <c r="BF200" s="285"/>
      <c r="BG200" s="285"/>
      <c r="BH200" s="285"/>
      <c r="BI200" s="285"/>
      <c r="BJ200" s="285"/>
      <c r="BK200" s="285"/>
      <c r="BL200" s="285"/>
      <c r="BM200" s="285"/>
      <c r="BN200" s="285"/>
      <c r="BO200" s="285"/>
      <c r="BP200" s="285"/>
      <c r="BQ200" s="285"/>
      <c r="BR200" s="285"/>
      <c r="BS200" s="285"/>
      <c r="BT200" s="285"/>
      <c r="BU200" s="285"/>
      <c r="BV200" s="285"/>
      <c r="BW200" s="285"/>
      <c r="BY200" s="91">
        <f t="shared" si="553"/>
        <v>0</v>
      </c>
      <c r="BZ200" s="91">
        <f t="shared" si="570"/>
        <v>0</v>
      </c>
      <c r="CA200" s="91">
        <f t="shared" si="571"/>
        <v>0</v>
      </c>
      <c r="CB200" s="91">
        <f t="shared" si="572"/>
        <v>0</v>
      </c>
      <c r="CC200" s="91">
        <f t="shared" si="573"/>
        <v>0</v>
      </c>
      <c r="CD200" s="91">
        <f t="shared" si="574"/>
        <v>0</v>
      </c>
      <c r="CE200" s="91">
        <f t="shared" si="575"/>
        <v>0</v>
      </c>
      <c r="CF200" s="91">
        <f t="shared" si="576"/>
        <v>0</v>
      </c>
      <c r="CG200" s="91">
        <f t="shared" si="577"/>
        <v>0</v>
      </c>
      <c r="CH200" s="91">
        <f t="shared" si="559"/>
        <v>0</v>
      </c>
      <c r="CI200" s="91">
        <f t="shared" si="560"/>
        <v>0</v>
      </c>
      <c r="CJ200" s="91">
        <f t="shared" si="561"/>
        <v>0</v>
      </c>
      <c r="CK200" s="91">
        <f t="shared" si="562"/>
        <v>0</v>
      </c>
      <c r="CL200" s="91">
        <f t="shared" si="563"/>
        <v>0</v>
      </c>
      <c r="CM200" s="91">
        <f t="shared" si="564"/>
        <v>0</v>
      </c>
      <c r="CN200" s="91">
        <f t="shared" si="565"/>
        <v>0</v>
      </c>
      <c r="CO200" s="91">
        <f t="shared" si="566"/>
        <v>0</v>
      </c>
      <c r="CP200" s="91">
        <f t="shared" si="567"/>
        <v>0</v>
      </c>
      <c r="CQ200" s="91">
        <f t="shared" si="568"/>
        <v>0</v>
      </c>
      <c r="CR200" s="91">
        <f t="shared" si="569"/>
        <v>0</v>
      </c>
      <c r="CT200" s="91">
        <f t="shared" si="554"/>
        <v>0</v>
      </c>
      <c r="CV200" s="262">
        <f>'SS to Constituents'!Q200</f>
        <v>0</v>
      </c>
      <c r="CW200" s="264"/>
      <c r="CX200" s="285"/>
      <c r="CY200" s="285"/>
      <c r="CZ200" s="285"/>
      <c r="DA200" s="285"/>
      <c r="DB200" s="285"/>
      <c r="DC200" s="285"/>
      <c r="DD200" s="285"/>
      <c r="DE200" s="285"/>
      <c r="DF200" s="285"/>
      <c r="DG200" s="285"/>
      <c r="DH200" s="285"/>
      <c r="DI200" s="285"/>
      <c r="DJ200" s="285"/>
      <c r="DK200" s="285"/>
      <c r="DL200" s="285"/>
      <c r="DM200" s="285"/>
      <c r="DN200" s="285"/>
      <c r="DO200" s="285"/>
      <c r="DP200" s="285"/>
      <c r="DQ200" s="285"/>
      <c r="DR200" s="285"/>
      <c r="DS200" s="285"/>
      <c r="DT200" s="285"/>
      <c r="DU200" s="285"/>
      <c r="DV200" s="285"/>
      <c r="DW200" s="285"/>
      <c r="DX200" s="285"/>
      <c r="DY200" s="285"/>
      <c r="DZ200" s="285"/>
      <c r="EA200" s="285"/>
      <c r="EB200" s="285"/>
      <c r="EC200" s="285"/>
      <c r="ED200" s="285"/>
      <c r="EE200" s="285"/>
      <c r="EF200" s="285"/>
      <c r="EG200" s="285"/>
      <c r="EH200" s="285"/>
      <c r="EI200" s="285"/>
      <c r="EJ200" s="285"/>
      <c r="EK200" s="285"/>
      <c r="EL200" s="285"/>
      <c r="EM200" s="285"/>
      <c r="EN200" s="285"/>
      <c r="EO200" s="285"/>
      <c r="EP200" s="285"/>
      <c r="EQ200" s="285"/>
      <c r="ER200" s="285"/>
      <c r="ES200" s="285"/>
      <c r="ET200" s="285"/>
      <c r="EU200" s="285"/>
      <c r="EV200" s="285"/>
      <c r="EW200" s="285"/>
      <c r="EX200" s="285"/>
      <c r="EY200" s="285"/>
      <c r="EZ200" s="285"/>
      <c r="FA200" s="285"/>
      <c r="FB200" s="285"/>
      <c r="FC200" s="285"/>
      <c r="FD200" s="285"/>
      <c r="FE200" s="285"/>
      <c r="FG200" s="91">
        <f t="shared" si="555"/>
        <v>0</v>
      </c>
      <c r="FH200" s="91">
        <f t="shared" si="579"/>
        <v>0</v>
      </c>
      <c r="FI200" s="91">
        <f t="shared" si="580"/>
        <v>0</v>
      </c>
      <c r="FJ200" s="91">
        <f t="shared" si="581"/>
        <v>0</v>
      </c>
      <c r="FK200" s="91">
        <f t="shared" si="582"/>
        <v>0</v>
      </c>
      <c r="FL200" s="91">
        <f t="shared" si="583"/>
        <v>0</v>
      </c>
      <c r="FM200" s="91">
        <f t="shared" si="584"/>
        <v>0</v>
      </c>
      <c r="FN200" s="91">
        <f t="shared" si="585"/>
        <v>0</v>
      </c>
      <c r="FO200" s="91">
        <f t="shared" si="586"/>
        <v>0</v>
      </c>
      <c r="FP200" s="91">
        <f t="shared" si="587"/>
        <v>0</v>
      </c>
      <c r="FQ200" s="91">
        <f t="shared" si="588"/>
        <v>0</v>
      </c>
      <c r="FR200" s="91">
        <f t="shared" si="589"/>
        <v>0</v>
      </c>
      <c r="FS200" s="91">
        <f t="shared" si="590"/>
        <v>0</v>
      </c>
      <c r="FT200" s="91">
        <f t="shared" si="591"/>
        <v>0</v>
      </c>
      <c r="FU200" s="91">
        <f t="shared" si="592"/>
        <v>0</v>
      </c>
      <c r="FV200" s="91">
        <f t="shared" si="593"/>
        <v>0</v>
      </c>
      <c r="FW200" s="91">
        <f t="shared" si="578"/>
        <v>0</v>
      </c>
      <c r="FX200" s="91">
        <f t="shared" si="594"/>
        <v>0</v>
      </c>
      <c r="FY200" s="91">
        <f t="shared" si="595"/>
        <v>0</v>
      </c>
      <c r="FZ200" s="91">
        <f t="shared" si="596"/>
        <v>0</v>
      </c>
      <c r="GA200" s="91">
        <f t="shared" si="622"/>
        <v>0</v>
      </c>
      <c r="GB200" s="91">
        <f t="shared" si="623"/>
        <v>0</v>
      </c>
      <c r="GC200" s="91">
        <f t="shared" si="624"/>
        <v>0</v>
      </c>
      <c r="GD200" s="91">
        <f t="shared" si="625"/>
        <v>0</v>
      </c>
      <c r="GE200" s="91">
        <f t="shared" si="626"/>
        <v>0</v>
      </c>
      <c r="GF200" s="91">
        <f t="shared" si="627"/>
        <v>0</v>
      </c>
      <c r="GG200" s="91">
        <f t="shared" si="628"/>
        <v>0</v>
      </c>
      <c r="GH200" s="91">
        <f t="shared" si="629"/>
        <v>0</v>
      </c>
      <c r="GI200" s="91">
        <f t="shared" si="630"/>
        <v>0</v>
      </c>
      <c r="GJ200" s="91">
        <f t="shared" si="631"/>
        <v>0</v>
      </c>
      <c r="GK200" s="91">
        <f t="shared" si="632"/>
        <v>0</v>
      </c>
      <c r="GL200" s="91">
        <f t="shared" si="633"/>
        <v>0</v>
      </c>
      <c r="GM200" s="91">
        <f t="shared" si="634"/>
        <v>0</v>
      </c>
      <c r="GN200" s="91">
        <f t="shared" si="635"/>
        <v>0</v>
      </c>
      <c r="GO200" s="91">
        <f t="shared" si="636"/>
        <v>0</v>
      </c>
      <c r="GP200" s="91">
        <f t="shared" si="617"/>
        <v>0</v>
      </c>
      <c r="GQ200" s="91">
        <f t="shared" si="618"/>
        <v>0</v>
      </c>
      <c r="GR200" s="91">
        <f t="shared" si="619"/>
        <v>0</v>
      </c>
      <c r="GS200" s="91">
        <f t="shared" si="620"/>
        <v>0</v>
      </c>
      <c r="GT200" s="91">
        <f t="shared" si="621"/>
        <v>0</v>
      </c>
      <c r="GU200" s="91">
        <f t="shared" si="597"/>
        <v>0</v>
      </c>
      <c r="GV200" s="91">
        <f t="shared" si="598"/>
        <v>0</v>
      </c>
      <c r="GW200" s="91">
        <f t="shared" si="599"/>
        <v>0</v>
      </c>
      <c r="GX200" s="91">
        <f t="shared" si="600"/>
        <v>0</v>
      </c>
      <c r="GY200" s="91">
        <f t="shared" si="601"/>
        <v>0</v>
      </c>
      <c r="GZ200" s="91">
        <f t="shared" si="602"/>
        <v>0</v>
      </c>
      <c r="HA200" s="91">
        <f t="shared" si="603"/>
        <v>0</v>
      </c>
      <c r="HB200" s="91">
        <f t="shared" si="604"/>
        <v>0</v>
      </c>
      <c r="HC200" s="91">
        <f t="shared" si="605"/>
        <v>0</v>
      </c>
      <c r="HD200" s="91">
        <f t="shared" si="606"/>
        <v>0</v>
      </c>
      <c r="HE200" s="91">
        <f t="shared" si="607"/>
        <v>0</v>
      </c>
      <c r="HF200" s="91">
        <f t="shared" si="608"/>
        <v>0</v>
      </c>
      <c r="HG200" s="91">
        <f t="shared" si="609"/>
        <v>0</v>
      </c>
      <c r="HH200" s="91">
        <f t="shared" si="610"/>
        <v>0</v>
      </c>
      <c r="HI200" s="91">
        <f t="shared" si="611"/>
        <v>0</v>
      </c>
      <c r="HJ200" s="91">
        <f t="shared" si="612"/>
        <v>0</v>
      </c>
      <c r="HK200" s="91">
        <f t="shared" si="613"/>
        <v>0</v>
      </c>
      <c r="HL200" s="91">
        <f t="shared" si="614"/>
        <v>0</v>
      </c>
      <c r="HM200" s="91">
        <f t="shared" si="615"/>
        <v>0</v>
      </c>
      <c r="HN200" s="91">
        <f t="shared" si="616"/>
        <v>0</v>
      </c>
      <c r="HP200" s="91">
        <f t="shared" si="556"/>
        <v>0</v>
      </c>
      <c r="HR200" s="262">
        <f t="shared" si="557"/>
        <v>0</v>
      </c>
      <c r="HS200" s="91">
        <f>HR200-'SS to Constituents'!F200</f>
        <v>0</v>
      </c>
      <c r="HV200" s="289" t="str">
        <f t="shared" si="558"/>
        <v>4.1.DC</v>
      </c>
      <c r="HW200" s="262">
        <f t="shared" si="435"/>
        <v>0</v>
      </c>
      <c r="HX200" s="262">
        <f t="shared" si="436"/>
        <v>0</v>
      </c>
      <c r="HY200" s="262">
        <f t="shared" si="437"/>
        <v>0</v>
      </c>
      <c r="HZ200" s="262">
        <f t="shared" si="438"/>
        <v>0</v>
      </c>
      <c r="IA200" s="262">
        <f t="shared" si="439"/>
        <v>0</v>
      </c>
      <c r="IB200" s="262">
        <f t="shared" si="440"/>
        <v>0</v>
      </c>
      <c r="IC200" s="262">
        <f t="shared" si="441"/>
        <v>0</v>
      </c>
      <c r="ID200" s="262">
        <f t="shared" si="442"/>
        <v>0</v>
      </c>
      <c r="IE200" s="262">
        <f t="shared" si="443"/>
        <v>0</v>
      </c>
      <c r="IF200" s="262">
        <f t="shared" si="444"/>
        <v>0</v>
      </c>
      <c r="IG200" s="262">
        <f t="shared" si="445"/>
        <v>0</v>
      </c>
      <c r="IH200" s="262">
        <f t="shared" si="446"/>
        <v>0</v>
      </c>
      <c r="II200" s="262">
        <f t="shared" si="447"/>
        <v>0</v>
      </c>
      <c r="IJ200" s="262">
        <f t="shared" si="448"/>
        <v>0</v>
      </c>
      <c r="IK200" s="262">
        <f t="shared" si="449"/>
        <v>0</v>
      </c>
      <c r="IL200" s="262">
        <f t="shared" si="450"/>
        <v>0</v>
      </c>
      <c r="IM200" s="262">
        <f t="shared" si="451"/>
        <v>0</v>
      </c>
      <c r="IN200" s="262">
        <f t="shared" si="452"/>
        <v>0</v>
      </c>
      <c r="IO200" s="262">
        <f t="shared" si="453"/>
        <v>0</v>
      </c>
      <c r="IP200" s="262">
        <f t="shared" si="454"/>
        <v>0</v>
      </c>
      <c r="IQ200" s="262">
        <f t="shared" si="455"/>
        <v>0</v>
      </c>
      <c r="IR200" s="262">
        <f t="shared" si="456"/>
        <v>0</v>
      </c>
      <c r="IS200" s="262">
        <f t="shared" si="457"/>
        <v>0</v>
      </c>
      <c r="IT200" s="262">
        <f t="shared" si="458"/>
        <v>0</v>
      </c>
      <c r="IU200" s="262">
        <f t="shared" si="459"/>
        <v>0</v>
      </c>
      <c r="IV200" s="262">
        <f t="shared" si="460"/>
        <v>0</v>
      </c>
      <c r="IW200" s="262">
        <f t="shared" si="461"/>
        <v>0</v>
      </c>
      <c r="IX200" s="262">
        <f t="shared" si="462"/>
        <v>0</v>
      </c>
      <c r="IY200" s="262">
        <f t="shared" si="463"/>
        <v>0</v>
      </c>
      <c r="IZ200" s="262">
        <f t="shared" si="464"/>
        <v>0</v>
      </c>
      <c r="JA200" s="262">
        <f t="shared" si="465"/>
        <v>0</v>
      </c>
      <c r="JB200" s="262">
        <f t="shared" si="466"/>
        <v>0</v>
      </c>
      <c r="JC200" s="262">
        <f t="shared" si="467"/>
        <v>0</v>
      </c>
      <c r="JD200" s="262">
        <f t="shared" si="468"/>
        <v>0</v>
      </c>
      <c r="JE200" s="262">
        <f t="shared" si="469"/>
        <v>0</v>
      </c>
      <c r="JF200" s="262">
        <f t="shared" si="470"/>
        <v>0</v>
      </c>
      <c r="JG200" s="262">
        <f t="shared" si="471"/>
        <v>0</v>
      </c>
      <c r="JH200" s="262">
        <f t="shared" si="472"/>
        <v>0</v>
      </c>
      <c r="JI200" s="262">
        <f t="shared" si="473"/>
        <v>0</v>
      </c>
      <c r="JJ200" s="262">
        <f t="shared" si="474"/>
        <v>0</v>
      </c>
      <c r="JK200" s="262">
        <f t="shared" si="475"/>
        <v>0</v>
      </c>
      <c r="JL200" s="262">
        <f t="shared" si="476"/>
        <v>0</v>
      </c>
      <c r="JM200" s="262">
        <f t="shared" si="477"/>
        <v>0</v>
      </c>
      <c r="JN200" s="262">
        <f t="shared" si="478"/>
        <v>0</v>
      </c>
      <c r="JO200" s="262">
        <f t="shared" si="479"/>
        <v>0</v>
      </c>
      <c r="JP200" s="262">
        <f t="shared" si="480"/>
        <v>0</v>
      </c>
      <c r="JQ200" s="262">
        <f t="shared" si="481"/>
        <v>0</v>
      </c>
      <c r="JR200" s="262">
        <f t="shared" si="482"/>
        <v>0</v>
      </c>
      <c r="JS200" s="262">
        <f t="shared" si="483"/>
        <v>0</v>
      </c>
      <c r="JT200" s="262">
        <f t="shared" si="484"/>
        <v>0</v>
      </c>
      <c r="JU200" s="262">
        <f t="shared" si="485"/>
        <v>0</v>
      </c>
      <c r="JV200" s="262">
        <f t="shared" si="486"/>
        <v>0</v>
      </c>
      <c r="JW200" s="262">
        <f t="shared" si="487"/>
        <v>0</v>
      </c>
      <c r="JX200" s="262">
        <f t="shared" si="488"/>
        <v>0</v>
      </c>
      <c r="JY200" s="262">
        <f t="shared" si="489"/>
        <v>0</v>
      </c>
      <c r="JZ200" s="262">
        <f t="shared" si="490"/>
        <v>0</v>
      </c>
      <c r="KA200" s="262">
        <f t="shared" si="491"/>
        <v>0</v>
      </c>
      <c r="KB200" s="262">
        <f t="shared" si="492"/>
        <v>0</v>
      </c>
      <c r="KC200" s="262">
        <f t="shared" si="493"/>
        <v>0</v>
      </c>
      <c r="KD200" s="262">
        <f t="shared" si="494"/>
        <v>0</v>
      </c>
      <c r="KE200" s="262">
        <f t="shared" si="495"/>
        <v>0</v>
      </c>
      <c r="KF200" s="262">
        <f t="shared" si="496"/>
        <v>0</v>
      </c>
      <c r="KG200" s="262">
        <f t="shared" si="497"/>
        <v>0</v>
      </c>
      <c r="KH200" s="262">
        <f t="shared" si="498"/>
        <v>0</v>
      </c>
      <c r="KI200" s="262">
        <f t="shared" si="499"/>
        <v>0</v>
      </c>
      <c r="KJ200" s="262">
        <f t="shared" si="500"/>
        <v>0</v>
      </c>
      <c r="KK200" s="262">
        <f t="shared" si="501"/>
        <v>0</v>
      </c>
      <c r="KL200" s="262">
        <f t="shared" si="502"/>
        <v>0</v>
      </c>
      <c r="KM200" s="262">
        <f t="shared" si="503"/>
        <v>0</v>
      </c>
      <c r="KN200" s="262">
        <f t="shared" si="504"/>
        <v>0</v>
      </c>
      <c r="KO200" s="262">
        <f t="shared" si="505"/>
        <v>0</v>
      </c>
      <c r="KP200" s="262">
        <f t="shared" si="506"/>
        <v>0</v>
      </c>
      <c r="KQ200" s="262">
        <f t="shared" si="507"/>
        <v>0</v>
      </c>
      <c r="KR200" s="262">
        <f t="shared" si="508"/>
        <v>0</v>
      </c>
      <c r="KS200" s="262">
        <f t="shared" si="509"/>
        <v>0</v>
      </c>
      <c r="KT200" s="262">
        <f t="shared" si="510"/>
        <v>0</v>
      </c>
      <c r="KU200" s="262">
        <f t="shared" si="511"/>
        <v>0</v>
      </c>
      <c r="KV200" s="262">
        <f t="shared" si="512"/>
        <v>0</v>
      </c>
      <c r="KW200" s="262">
        <f t="shared" si="513"/>
        <v>0</v>
      </c>
      <c r="KX200" s="262">
        <f t="shared" si="514"/>
        <v>0</v>
      </c>
      <c r="KY200" s="262">
        <f t="shared" si="515"/>
        <v>0</v>
      </c>
      <c r="KZ200" s="262">
        <f t="shared" si="516"/>
        <v>0</v>
      </c>
      <c r="LA200" s="262">
        <f t="shared" si="517"/>
        <v>0</v>
      </c>
      <c r="LB200" s="262">
        <f t="shared" si="518"/>
        <v>0</v>
      </c>
      <c r="LC200" s="262">
        <f t="shared" si="519"/>
        <v>0</v>
      </c>
      <c r="LD200" s="262">
        <f t="shared" si="520"/>
        <v>0</v>
      </c>
      <c r="LE200" s="262">
        <f t="shared" si="521"/>
        <v>0</v>
      </c>
      <c r="LF200" s="262">
        <f t="shared" si="522"/>
        <v>0</v>
      </c>
      <c r="LG200" s="262">
        <f t="shared" si="523"/>
        <v>0</v>
      </c>
      <c r="LH200" s="262">
        <f t="shared" si="524"/>
        <v>0</v>
      </c>
      <c r="LI200" s="262">
        <f t="shared" si="525"/>
        <v>0</v>
      </c>
      <c r="LJ200" s="262">
        <f t="shared" si="526"/>
        <v>0</v>
      </c>
      <c r="LK200" s="262">
        <f t="shared" si="527"/>
        <v>0</v>
      </c>
      <c r="LL200" s="262">
        <f t="shared" si="528"/>
        <v>0</v>
      </c>
    </row>
    <row r="201" spans="2:324" ht="39.950000000000003" hidden="1" customHeight="1" x14ac:dyDescent="0.25">
      <c r="B201" s="5">
        <v>4.0999999999999996</v>
      </c>
      <c r="C201" s="68" t="s">
        <v>61</v>
      </c>
      <c r="D201" s="5" t="s">
        <v>73</v>
      </c>
      <c r="F201" s="262">
        <f>'SS to Constituents'!N201</f>
        <v>0</v>
      </c>
      <c r="H201" s="262">
        <f>'SS to Constituents'!O201</f>
        <v>0</v>
      </c>
      <c r="I201" s="264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X201" s="91">
        <f t="shared" si="529"/>
        <v>0</v>
      </c>
      <c r="Y201" s="91">
        <f t="shared" si="530"/>
        <v>0</v>
      </c>
      <c r="Z201" s="91">
        <f t="shared" si="531"/>
        <v>0</v>
      </c>
      <c r="AA201" s="91">
        <f t="shared" si="532"/>
        <v>0</v>
      </c>
      <c r="AB201" s="91">
        <f t="shared" si="533"/>
        <v>0</v>
      </c>
      <c r="AC201" s="91">
        <f t="shared" si="534"/>
        <v>0</v>
      </c>
      <c r="AD201" s="91">
        <f t="shared" si="535"/>
        <v>0</v>
      </c>
      <c r="AE201" s="91">
        <f t="shared" si="536"/>
        <v>0</v>
      </c>
      <c r="AF201" s="91">
        <f t="shared" si="537"/>
        <v>0</v>
      </c>
      <c r="AG201" s="91">
        <f t="shared" si="538"/>
        <v>0</v>
      </c>
      <c r="AH201" s="91">
        <f t="shared" si="539"/>
        <v>0</v>
      </c>
      <c r="AI201" s="91">
        <f t="shared" si="540"/>
        <v>0</v>
      </c>
      <c r="AJ201" s="91">
        <f t="shared" si="541"/>
        <v>0</v>
      </c>
      <c r="AL201" s="91">
        <f t="shared" si="542"/>
        <v>0</v>
      </c>
      <c r="AM201" s="91">
        <f t="shared" si="543"/>
        <v>0</v>
      </c>
      <c r="AN201" s="91">
        <f t="shared" si="544"/>
        <v>0</v>
      </c>
      <c r="AO201" s="91">
        <f t="shared" si="545"/>
        <v>0</v>
      </c>
      <c r="AP201" s="91">
        <f t="shared" si="546"/>
        <v>0</v>
      </c>
      <c r="AR201" s="91">
        <f t="shared" si="547"/>
        <v>0</v>
      </c>
      <c r="AS201" s="91">
        <f t="shared" si="548"/>
        <v>0</v>
      </c>
      <c r="AT201" s="91">
        <f t="shared" si="549"/>
        <v>0</v>
      </c>
      <c r="AV201" s="91">
        <f t="shared" si="550"/>
        <v>0</v>
      </c>
      <c r="AX201" s="91">
        <f t="shared" si="551"/>
        <v>0</v>
      </c>
      <c r="AZ201" s="91">
        <f t="shared" si="552"/>
        <v>0</v>
      </c>
      <c r="BB201" s="262">
        <f>'SS to Constituents'!P201</f>
        <v>0</v>
      </c>
      <c r="BC201" s="264"/>
      <c r="BD201" s="285"/>
      <c r="BE201" s="285"/>
      <c r="BF201" s="285"/>
      <c r="BG201" s="285"/>
      <c r="BH201" s="285"/>
      <c r="BI201" s="285"/>
      <c r="BJ201" s="285"/>
      <c r="BK201" s="285"/>
      <c r="BL201" s="285"/>
      <c r="BM201" s="285"/>
      <c r="BN201" s="285"/>
      <c r="BO201" s="285"/>
      <c r="BP201" s="285"/>
      <c r="BQ201" s="285"/>
      <c r="BR201" s="285"/>
      <c r="BS201" s="285"/>
      <c r="BT201" s="285"/>
      <c r="BU201" s="285"/>
      <c r="BV201" s="285"/>
      <c r="BW201" s="285"/>
      <c r="BY201" s="91">
        <f t="shared" si="553"/>
        <v>0</v>
      </c>
      <c r="BZ201" s="91">
        <f t="shared" si="570"/>
        <v>0</v>
      </c>
      <c r="CA201" s="91">
        <f t="shared" si="571"/>
        <v>0</v>
      </c>
      <c r="CB201" s="91">
        <f t="shared" si="572"/>
        <v>0</v>
      </c>
      <c r="CC201" s="91">
        <f t="shared" si="573"/>
        <v>0</v>
      </c>
      <c r="CD201" s="91">
        <f t="shared" si="574"/>
        <v>0</v>
      </c>
      <c r="CE201" s="91">
        <f t="shared" si="575"/>
        <v>0</v>
      </c>
      <c r="CF201" s="91">
        <f t="shared" si="576"/>
        <v>0</v>
      </c>
      <c r="CG201" s="91">
        <f t="shared" si="577"/>
        <v>0</v>
      </c>
      <c r="CH201" s="91">
        <f t="shared" si="559"/>
        <v>0</v>
      </c>
      <c r="CI201" s="91">
        <f t="shared" si="560"/>
        <v>0</v>
      </c>
      <c r="CJ201" s="91">
        <f t="shared" si="561"/>
        <v>0</v>
      </c>
      <c r="CK201" s="91">
        <f t="shared" si="562"/>
        <v>0</v>
      </c>
      <c r="CL201" s="91">
        <f t="shared" si="563"/>
        <v>0</v>
      </c>
      <c r="CM201" s="91">
        <f t="shared" si="564"/>
        <v>0</v>
      </c>
      <c r="CN201" s="91">
        <f t="shared" si="565"/>
        <v>0</v>
      </c>
      <c r="CO201" s="91">
        <f t="shared" si="566"/>
        <v>0</v>
      </c>
      <c r="CP201" s="91">
        <f t="shared" si="567"/>
        <v>0</v>
      </c>
      <c r="CQ201" s="91">
        <f t="shared" si="568"/>
        <v>0</v>
      </c>
      <c r="CR201" s="91">
        <f t="shared" si="569"/>
        <v>0</v>
      </c>
      <c r="CT201" s="91">
        <f t="shared" si="554"/>
        <v>0</v>
      </c>
      <c r="CV201" s="262">
        <f>'SS to Constituents'!Q201</f>
        <v>0</v>
      </c>
      <c r="CW201" s="264"/>
      <c r="CX201" s="285"/>
      <c r="CY201" s="285"/>
      <c r="CZ201" s="285"/>
      <c r="DA201" s="285"/>
      <c r="DB201" s="285"/>
      <c r="DC201" s="285"/>
      <c r="DD201" s="285"/>
      <c r="DE201" s="285"/>
      <c r="DF201" s="285"/>
      <c r="DG201" s="285"/>
      <c r="DH201" s="285"/>
      <c r="DI201" s="285"/>
      <c r="DJ201" s="285"/>
      <c r="DK201" s="285"/>
      <c r="DL201" s="285"/>
      <c r="DM201" s="285"/>
      <c r="DN201" s="285"/>
      <c r="DO201" s="285"/>
      <c r="DP201" s="285"/>
      <c r="DQ201" s="285"/>
      <c r="DR201" s="285"/>
      <c r="DS201" s="285"/>
      <c r="DT201" s="285"/>
      <c r="DU201" s="285"/>
      <c r="DV201" s="285"/>
      <c r="DW201" s="285"/>
      <c r="DX201" s="285"/>
      <c r="DY201" s="285"/>
      <c r="DZ201" s="285"/>
      <c r="EA201" s="285"/>
      <c r="EB201" s="285"/>
      <c r="EC201" s="285"/>
      <c r="ED201" s="285"/>
      <c r="EE201" s="285"/>
      <c r="EF201" s="285"/>
      <c r="EG201" s="285"/>
      <c r="EH201" s="285"/>
      <c r="EI201" s="285"/>
      <c r="EJ201" s="285"/>
      <c r="EK201" s="285"/>
      <c r="EL201" s="285"/>
      <c r="EM201" s="285"/>
      <c r="EN201" s="285"/>
      <c r="EO201" s="285"/>
      <c r="EP201" s="285"/>
      <c r="EQ201" s="285"/>
      <c r="ER201" s="285"/>
      <c r="ES201" s="285"/>
      <c r="ET201" s="285"/>
      <c r="EU201" s="285"/>
      <c r="EV201" s="285"/>
      <c r="EW201" s="285"/>
      <c r="EX201" s="285"/>
      <c r="EY201" s="285"/>
      <c r="EZ201" s="285"/>
      <c r="FA201" s="285"/>
      <c r="FB201" s="285"/>
      <c r="FC201" s="285"/>
      <c r="FD201" s="285"/>
      <c r="FE201" s="285"/>
      <c r="FG201" s="91">
        <f t="shared" si="555"/>
        <v>0</v>
      </c>
      <c r="FH201" s="91">
        <f t="shared" si="579"/>
        <v>0</v>
      </c>
      <c r="FI201" s="91">
        <f t="shared" si="580"/>
        <v>0</v>
      </c>
      <c r="FJ201" s="91">
        <f t="shared" si="581"/>
        <v>0</v>
      </c>
      <c r="FK201" s="91">
        <f t="shared" si="582"/>
        <v>0</v>
      </c>
      <c r="FL201" s="91">
        <f t="shared" si="583"/>
        <v>0</v>
      </c>
      <c r="FM201" s="91">
        <f t="shared" si="584"/>
        <v>0</v>
      </c>
      <c r="FN201" s="91">
        <f t="shared" si="585"/>
        <v>0</v>
      </c>
      <c r="FO201" s="91">
        <f t="shared" si="586"/>
        <v>0</v>
      </c>
      <c r="FP201" s="91">
        <f t="shared" si="587"/>
        <v>0</v>
      </c>
      <c r="FQ201" s="91">
        <f t="shared" si="588"/>
        <v>0</v>
      </c>
      <c r="FR201" s="91">
        <f t="shared" si="589"/>
        <v>0</v>
      </c>
      <c r="FS201" s="91">
        <f t="shared" si="590"/>
        <v>0</v>
      </c>
      <c r="FT201" s="91">
        <f t="shared" si="591"/>
        <v>0</v>
      </c>
      <c r="FU201" s="91">
        <f t="shared" si="592"/>
        <v>0</v>
      </c>
      <c r="FV201" s="91">
        <f t="shared" si="593"/>
        <v>0</v>
      </c>
      <c r="FW201" s="91">
        <f t="shared" si="578"/>
        <v>0</v>
      </c>
      <c r="FX201" s="91">
        <f t="shared" si="594"/>
        <v>0</v>
      </c>
      <c r="FY201" s="91">
        <f t="shared" si="595"/>
        <v>0</v>
      </c>
      <c r="FZ201" s="91">
        <f t="shared" si="596"/>
        <v>0</v>
      </c>
      <c r="GA201" s="91">
        <f t="shared" si="622"/>
        <v>0</v>
      </c>
      <c r="GB201" s="91">
        <f t="shared" si="623"/>
        <v>0</v>
      </c>
      <c r="GC201" s="91">
        <f t="shared" si="624"/>
        <v>0</v>
      </c>
      <c r="GD201" s="91">
        <f t="shared" si="625"/>
        <v>0</v>
      </c>
      <c r="GE201" s="91">
        <f t="shared" si="626"/>
        <v>0</v>
      </c>
      <c r="GF201" s="91">
        <f t="shared" si="627"/>
        <v>0</v>
      </c>
      <c r="GG201" s="91">
        <f t="shared" si="628"/>
        <v>0</v>
      </c>
      <c r="GH201" s="91">
        <f t="shared" si="629"/>
        <v>0</v>
      </c>
      <c r="GI201" s="91">
        <f t="shared" si="630"/>
        <v>0</v>
      </c>
      <c r="GJ201" s="91">
        <f t="shared" si="631"/>
        <v>0</v>
      </c>
      <c r="GK201" s="91">
        <f t="shared" si="632"/>
        <v>0</v>
      </c>
      <c r="GL201" s="91">
        <f t="shared" si="633"/>
        <v>0</v>
      </c>
      <c r="GM201" s="91">
        <f t="shared" si="634"/>
        <v>0</v>
      </c>
      <c r="GN201" s="91">
        <f t="shared" si="635"/>
        <v>0</v>
      </c>
      <c r="GO201" s="91">
        <f t="shared" si="636"/>
        <v>0</v>
      </c>
      <c r="GP201" s="91">
        <f t="shared" si="617"/>
        <v>0</v>
      </c>
      <c r="GQ201" s="91">
        <f t="shared" si="618"/>
        <v>0</v>
      </c>
      <c r="GR201" s="91">
        <f t="shared" si="619"/>
        <v>0</v>
      </c>
      <c r="GS201" s="91">
        <f t="shared" si="620"/>
        <v>0</v>
      </c>
      <c r="GT201" s="91">
        <f t="shared" si="621"/>
        <v>0</v>
      </c>
      <c r="GU201" s="91">
        <f t="shared" si="597"/>
        <v>0</v>
      </c>
      <c r="GV201" s="91">
        <f t="shared" si="598"/>
        <v>0</v>
      </c>
      <c r="GW201" s="91">
        <f t="shared" si="599"/>
        <v>0</v>
      </c>
      <c r="GX201" s="91">
        <f t="shared" si="600"/>
        <v>0</v>
      </c>
      <c r="GY201" s="91">
        <f t="shared" si="601"/>
        <v>0</v>
      </c>
      <c r="GZ201" s="91">
        <f t="shared" si="602"/>
        <v>0</v>
      </c>
      <c r="HA201" s="91">
        <f t="shared" si="603"/>
        <v>0</v>
      </c>
      <c r="HB201" s="91">
        <f t="shared" si="604"/>
        <v>0</v>
      </c>
      <c r="HC201" s="91">
        <f t="shared" si="605"/>
        <v>0</v>
      </c>
      <c r="HD201" s="91">
        <f t="shared" si="606"/>
        <v>0</v>
      </c>
      <c r="HE201" s="91">
        <f t="shared" si="607"/>
        <v>0</v>
      </c>
      <c r="HF201" s="91">
        <f t="shared" si="608"/>
        <v>0</v>
      </c>
      <c r="HG201" s="91">
        <f t="shared" si="609"/>
        <v>0</v>
      </c>
      <c r="HH201" s="91">
        <f t="shared" si="610"/>
        <v>0</v>
      </c>
      <c r="HI201" s="91">
        <f t="shared" si="611"/>
        <v>0</v>
      </c>
      <c r="HJ201" s="91">
        <f t="shared" si="612"/>
        <v>0</v>
      </c>
      <c r="HK201" s="91">
        <f t="shared" si="613"/>
        <v>0</v>
      </c>
      <c r="HL201" s="91">
        <f t="shared" si="614"/>
        <v>0</v>
      </c>
      <c r="HM201" s="91">
        <f t="shared" si="615"/>
        <v>0</v>
      </c>
      <c r="HN201" s="91">
        <f t="shared" si="616"/>
        <v>0</v>
      </c>
      <c r="HP201" s="91">
        <f t="shared" si="556"/>
        <v>0</v>
      </c>
      <c r="HR201" s="262">
        <f t="shared" si="557"/>
        <v>0</v>
      </c>
      <c r="HS201" s="91">
        <f>HR201-'SS to Constituents'!F201</f>
        <v>0</v>
      </c>
      <c r="HV201" s="289" t="str">
        <f t="shared" si="558"/>
        <v>4.1.DNC</v>
      </c>
      <c r="HW201" s="262">
        <f t="shared" si="435"/>
        <v>0</v>
      </c>
      <c r="HX201" s="262">
        <f t="shared" si="436"/>
        <v>0</v>
      </c>
      <c r="HY201" s="262">
        <f t="shared" si="437"/>
        <v>0</v>
      </c>
      <c r="HZ201" s="262">
        <f t="shared" si="438"/>
        <v>0</v>
      </c>
      <c r="IA201" s="262">
        <f t="shared" si="439"/>
        <v>0</v>
      </c>
      <c r="IB201" s="262">
        <f t="shared" si="440"/>
        <v>0</v>
      </c>
      <c r="IC201" s="262">
        <f t="shared" si="441"/>
        <v>0</v>
      </c>
      <c r="ID201" s="262">
        <f t="shared" si="442"/>
        <v>0</v>
      </c>
      <c r="IE201" s="262">
        <f t="shared" si="443"/>
        <v>0</v>
      </c>
      <c r="IF201" s="262">
        <f t="shared" si="444"/>
        <v>0</v>
      </c>
      <c r="IG201" s="262">
        <f t="shared" si="445"/>
        <v>0</v>
      </c>
      <c r="IH201" s="262">
        <f t="shared" si="446"/>
        <v>0</v>
      </c>
      <c r="II201" s="262">
        <f t="shared" si="447"/>
        <v>0</v>
      </c>
      <c r="IJ201" s="262">
        <f t="shared" si="448"/>
        <v>0</v>
      </c>
      <c r="IK201" s="262">
        <f t="shared" si="449"/>
        <v>0</v>
      </c>
      <c r="IL201" s="262">
        <f t="shared" si="450"/>
        <v>0</v>
      </c>
      <c r="IM201" s="262">
        <f t="shared" si="451"/>
        <v>0</v>
      </c>
      <c r="IN201" s="262">
        <f t="shared" si="452"/>
        <v>0</v>
      </c>
      <c r="IO201" s="262">
        <f t="shared" si="453"/>
        <v>0</v>
      </c>
      <c r="IP201" s="262">
        <f t="shared" si="454"/>
        <v>0</v>
      </c>
      <c r="IQ201" s="262">
        <f t="shared" si="455"/>
        <v>0</v>
      </c>
      <c r="IR201" s="262">
        <f t="shared" si="456"/>
        <v>0</v>
      </c>
      <c r="IS201" s="262">
        <f t="shared" si="457"/>
        <v>0</v>
      </c>
      <c r="IT201" s="262">
        <f t="shared" si="458"/>
        <v>0</v>
      </c>
      <c r="IU201" s="262">
        <f t="shared" si="459"/>
        <v>0</v>
      </c>
      <c r="IV201" s="262">
        <f t="shared" si="460"/>
        <v>0</v>
      </c>
      <c r="IW201" s="262">
        <f t="shared" si="461"/>
        <v>0</v>
      </c>
      <c r="IX201" s="262">
        <f t="shared" si="462"/>
        <v>0</v>
      </c>
      <c r="IY201" s="262">
        <f t="shared" si="463"/>
        <v>0</v>
      </c>
      <c r="IZ201" s="262">
        <f t="shared" si="464"/>
        <v>0</v>
      </c>
      <c r="JA201" s="262">
        <f t="shared" si="465"/>
        <v>0</v>
      </c>
      <c r="JB201" s="262">
        <f t="shared" si="466"/>
        <v>0</v>
      </c>
      <c r="JC201" s="262">
        <f t="shared" si="467"/>
        <v>0</v>
      </c>
      <c r="JD201" s="262">
        <f t="shared" si="468"/>
        <v>0</v>
      </c>
      <c r="JE201" s="262">
        <f t="shared" si="469"/>
        <v>0</v>
      </c>
      <c r="JF201" s="262">
        <f t="shared" si="470"/>
        <v>0</v>
      </c>
      <c r="JG201" s="262">
        <f t="shared" si="471"/>
        <v>0</v>
      </c>
      <c r="JH201" s="262">
        <f t="shared" si="472"/>
        <v>0</v>
      </c>
      <c r="JI201" s="262">
        <f t="shared" si="473"/>
        <v>0</v>
      </c>
      <c r="JJ201" s="262">
        <f t="shared" si="474"/>
        <v>0</v>
      </c>
      <c r="JK201" s="262">
        <f t="shared" si="475"/>
        <v>0</v>
      </c>
      <c r="JL201" s="262">
        <f t="shared" si="476"/>
        <v>0</v>
      </c>
      <c r="JM201" s="262">
        <f t="shared" si="477"/>
        <v>0</v>
      </c>
      <c r="JN201" s="262">
        <f t="shared" si="478"/>
        <v>0</v>
      </c>
      <c r="JO201" s="262">
        <f t="shared" si="479"/>
        <v>0</v>
      </c>
      <c r="JP201" s="262">
        <f t="shared" si="480"/>
        <v>0</v>
      </c>
      <c r="JQ201" s="262">
        <f t="shared" si="481"/>
        <v>0</v>
      </c>
      <c r="JR201" s="262">
        <f t="shared" si="482"/>
        <v>0</v>
      </c>
      <c r="JS201" s="262">
        <f t="shared" si="483"/>
        <v>0</v>
      </c>
      <c r="JT201" s="262">
        <f t="shared" si="484"/>
        <v>0</v>
      </c>
      <c r="JU201" s="262">
        <f t="shared" si="485"/>
        <v>0</v>
      </c>
      <c r="JV201" s="262">
        <f t="shared" si="486"/>
        <v>0</v>
      </c>
      <c r="JW201" s="262">
        <f t="shared" si="487"/>
        <v>0</v>
      </c>
      <c r="JX201" s="262">
        <f t="shared" si="488"/>
        <v>0</v>
      </c>
      <c r="JY201" s="262">
        <f t="shared" si="489"/>
        <v>0</v>
      </c>
      <c r="JZ201" s="262">
        <f t="shared" si="490"/>
        <v>0</v>
      </c>
      <c r="KA201" s="262">
        <f t="shared" si="491"/>
        <v>0</v>
      </c>
      <c r="KB201" s="262">
        <f t="shared" si="492"/>
        <v>0</v>
      </c>
      <c r="KC201" s="262">
        <f t="shared" si="493"/>
        <v>0</v>
      </c>
      <c r="KD201" s="262">
        <f t="shared" si="494"/>
        <v>0</v>
      </c>
      <c r="KE201" s="262">
        <f t="shared" si="495"/>
        <v>0</v>
      </c>
      <c r="KF201" s="262">
        <f t="shared" si="496"/>
        <v>0</v>
      </c>
      <c r="KG201" s="262">
        <f t="shared" si="497"/>
        <v>0</v>
      </c>
      <c r="KH201" s="262">
        <f t="shared" si="498"/>
        <v>0</v>
      </c>
      <c r="KI201" s="262">
        <f t="shared" si="499"/>
        <v>0</v>
      </c>
      <c r="KJ201" s="262">
        <f t="shared" si="500"/>
        <v>0</v>
      </c>
      <c r="KK201" s="262">
        <f t="shared" si="501"/>
        <v>0</v>
      </c>
      <c r="KL201" s="262">
        <f t="shared" si="502"/>
        <v>0</v>
      </c>
      <c r="KM201" s="262">
        <f t="shared" si="503"/>
        <v>0</v>
      </c>
      <c r="KN201" s="262">
        <f t="shared" si="504"/>
        <v>0</v>
      </c>
      <c r="KO201" s="262">
        <f t="shared" si="505"/>
        <v>0</v>
      </c>
      <c r="KP201" s="262">
        <f t="shared" si="506"/>
        <v>0</v>
      </c>
      <c r="KQ201" s="262">
        <f t="shared" si="507"/>
        <v>0</v>
      </c>
      <c r="KR201" s="262">
        <f t="shared" si="508"/>
        <v>0</v>
      </c>
      <c r="KS201" s="262">
        <f t="shared" si="509"/>
        <v>0</v>
      </c>
      <c r="KT201" s="262">
        <f t="shared" si="510"/>
        <v>0</v>
      </c>
      <c r="KU201" s="262">
        <f t="shared" si="511"/>
        <v>0</v>
      </c>
      <c r="KV201" s="262">
        <f t="shared" si="512"/>
        <v>0</v>
      </c>
      <c r="KW201" s="262">
        <f t="shared" si="513"/>
        <v>0</v>
      </c>
      <c r="KX201" s="262">
        <f t="shared" si="514"/>
        <v>0</v>
      </c>
      <c r="KY201" s="262">
        <f t="shared" si="515"/>
        <v>0</v>
      </c>
      <c r="KZ201" s="262">
        <f t="shared" si="516"/>
        <v>0</v>
      </c>
      <c r="LA201" s="262">
        <f t="shared" si="517"/>
        <v>0</v>
      </c>
      <c r="LB201" s="262">
        <f t="shared" si="518"/>
        <v>0</v>
      </c>
      <c r="LC201" s="262">
        <f t="shared" si="519"/>
        <v>0</v>
      </c>
      <c r="LD201" s="262">
        <f t="shared" si="520"/>
        <v>0</v>
      </c>
      <c r="LE201" s="262">
        <f t="shared" si="521"/>
        <v>0</v>
      </c>
      <c r="LF201" s="262">
        <f t="shared" si="522"/>
        <v>0</v>
      </c>
      <c r="LG201" s="262">
        <f t="shared" si="523"/>
        <v>0</v>
      </c>
      <c r="LH201" s="262">
        <f t="shared" si="524"/>
        <v>0</v>
      </c>
      <c r="LI201" s="262">
        <f t="shared" si="525"/>
        <v>0</v>
      </c>
      <c r="LJ201" s="262">
        <f t="shared" si="526"/>
        <v>0</v>
      </c>
      <c r="LK201" s="262">
        <f t="shared" si="527"/>
        <v>0</v>
      </c>
      <c r="LL201" s="262">
        <f t="shared" si="528"/>
        <v>0</v>
      </c>
    </row>
    <row r="202" spans="2:324" ht="39.950000000000003" hidden="1" customHeight="1" x14ac:dyDescent="0.25">
      <c r="B202" s="5">
        <v>4.0999999999999996</v>
      </c>
      <c r="C202" s="68" t="s">
        <v>61</v>
      </c>
      <c r="D202" s="5" t="s">
        <v>74</v>
      </c>
      <c r="F202" s="262">
        <f>'SS to Constituents'!N202</f>
        <v>0</v>
      </c>
      <c r="H202" s="262">
        <f>'SS to Constituents'!O202</f>
        <v>0</v>
      </c>
      <c r="I202" s="264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X202" s="91">
        <f t="shared" si="529"/>
        <v>0</v>
      </c>
      <c r="Y202" s="91">
        <f t="shared" si="530"/>
        <v>0</v>
      </c>
      <c r="Z202" s="91">
        <f t="shared" si="531"/>
        <v>0</v>
      </c>
      <c r="AA202" s="91">
        <f t="shared" si="532"/>
        <v>0</v>
      </c>
      <c r="AB202" s="91">
        <f t="shared" si="533"/>
        <v>0</v>
      </c>
      <c r="AC202" s="91">
        <f t="shared" si="534"/>
        <v>0</v>
      </c>
      <c r="AD202" s="91">
        <f t="shared" si="535"/>
        <v>0</v>
      </c>
      <c r="AE202" s="91">
        <f t="shared" si="536"/>
        <v>0</v>
      </c>
      <c r="AF202" s="91">
        <f t="shared" si="537"/>
        <v>0</v>
      </c>
      <c r="AG202" s="91">
        <f t="shared" si="538"/>
        <v>0</v>
      </c>
      <c r="AH202" s="91">
        <f t="shared" si="539"/>
        <v>0</v>
      </c>
      <c r="AI202" s="91">
        <f t="shared" si="540"/>
        <v>0</v>
      </c>
      <c r="AJ202" s="91">
        <f t="shared" si="541"/>
        <v>0</v>
      </c>
      <c r="AL202" s="91">
        <f t="shared" si="542"/>
        <v>0</v>
      </c>
      <c r="AM202" s="91">
        <f t="shared" si="543"/>
        <v>0</v>
      </c>
      <c r="AN202" s="91">
        <f t="shared" si="544"/>
        <v>0</v>
      </c>
      <c r="AO202" s="91">
        <f t="shared" si="545"/>
        <v>0</v>
      </c>
      <c r="AP202" s="91">
        <f t="shared" si="546"/>
        <v>0</v>
      </c>
      <c r="AR202" s="91">
        <f t="shared" si="547"/>
        <v>0</v>
      </c>
      <c r="AS202" s="91">
        <f t="shared" si="548"/>
        <v>0</v>
      </c>
      <c r="AT202" s="91">
        <f t="shared" si="549"/>
        <v>0</v>
      </c>
      <c r="AV202" s="91">
        <f t="shared" si="550"/>
        <v>0</v>
      </c>
      <c r="AX202" s="91">
        <f t="shared" si="551"/>
        <v>0</v>
      </c>
      <c r="AZ202" s="91">
        <f t="shared" si="552"/>
        <v>0</v>
      </c>
      <c r="BB202" s="262">
        <f>'SS to Constituents'!P202</f>
        <v>0</v>
      </c>
      <c r="BC202" s="264"/>
      <c r="BD202" s="285"/>
      <c r="BE202" s="285"/>
      <c r="BF202" s="285"/>
      <c r="BG202" s="285"/>
      <c r="BH202" s="285"/>
      <c r="BI202" s="285"/>
      <c r="BJ202" s="285"/>
      <c r="BK202" s="285"/>
      <c r="BL202" s="285"/>
      <c r="BM202" s="285"/>
      <c r="BN202" s="285"/>
      <c r="BO202" s="285"/>
      <c r="BP202" s="285"/>
      <c r="BQ202" s="285"/>
      <c r="BR202" s="285"/>
      <c r="BS202" s="285"/>
      <c r="BT202" s="285"/>
      <c r="BU202" s="285"/>
      <c r="BV202" s="285"/>
      <c r="BW202" s="285"/>
      <c r="BY202" s="91">
        <f t="shared" si="553"/>
        <v>0</v>
      </c>
      <c r="BZ202" s="91">
        <f t="shared" si="570"/>
        <v>0</v>
      </c>
      <c r="CA202" s="91">
        <f t="shared" si="571"/>
        <v>0</v>
      </c>
      <c r="CB202" s="91">
        <f t="shared" si="572"/>
        <v>0</v>
      </c>
      <c r="CC202" s="91">
        <f t="shared" si="573"/>
        <v>0</v>
      </c>
      <c r="CD202" s="91">
        <f t="shared" si="574"/>
        <v>0</v>
      </c>
      <c r="CE202" s="91">
        <f t="shared" si="575"/>
        <v>0</v>
      </c>
      <c r="CF202" s="91">
        <f t="shared" si="576"/>
        <v>0</v>
      </c>
      <c r="CG202" s="91">
        <f t="shared" si="577"/>
        <v>0</v>
      </c>
      <c r="CH202" s="91">
        <f t="shared" si="559"/>
        <v>0</v>
      </c>
      <c r="CI202" s="91">
        <f t="shared" si="560"/>
        <v>0</v>
      </c>
      <c r="CJ202" s="91">
        <f t="shared" si="561"/>
        <v>0</v>
      </c>
      <c r="CK202" s="91">
        <f t="shared" si="562"/>
        <v>0</v>
      </c>
      <c r="CL202" s="91">
        <f t="shared" si="563"/>
        <v>0</v>
      </c>
      <c r="CM202" s="91">
        <f t="shared" si="564"/>
        <v>0</v>
      </c>
      <c r="CN202" s="91">
        <f t="shared" si="565"/>
        <v>0</v>
      </c>
      <c r="CO202" s="91">
        <f t="shared" si="566"/>
        <v>0</v>
      </c>
      <c r="CP202" s="91">
        <f t="shared" si="567"/>
        <v>0</v>
      </c>
      <c r="CQ202" s="91">
        <f t="shared" si="568"/>
        <v>0</v>
      </c>
      <c r="CR202" s="91">
        <f t="shared" si="569"/>
        <v>0</v>
      </c>
      <c r="CT202" s="91">
        <f t="shared" si="554"/>
        <v>0</v>
      </c>
      <c r="CV202" s="262">
        <f>'SS to Constituents'!Q202</f>
        <v>0</v>
      </c>
      <c r="CW202" s="264"/>
      <c r="CX202" s="285"/>
      <c r="CY202" s="285"/>
      <c r="CZ202" s="285"/>
      <c r="DA202" s="285"/>
      <c r="DB202" s="285"/>
      <c r="DC202" s="285"/>
      <c r="DD202" s="285"/>
      <c r="DE202" s="285"/>
      <c r="DF202" s="285"/>
      <c r="DG202" s="285"/>
      <c r="DH202" s="285"/>
      <c r="DI202" s="285"/>
      <c r="DJ202" s="285"/>
      <c r="DK202" s="285"/>
      <c r="DL202" s="285"/>
      <c r="DM202" s="285"/>
      <c r="DN202" s="285"/>
      <c r="DO202" s="285"/>
      <c r="DP202" s="285"/>
      <c r="DQ202" s="285"/>
      <c r="DR202" s="285"/>
      <c r="DS202" s="285"/>
      <c r="DT202" s="285"/>
      <c r="DU202" s="285"/>
      <c r="DV202" s="285"/>
      <c r="DW202" s="285"/>
      <c r="DX202" s="285"/>
      <c r="DY202" s="285"/>
      <c r="DZ202" s="285"/>
      <c r="EA202" s="285"/>
      <c r="EB202" s="285"/>
      <c r="EC202" s="285"/>
      <c r="ED202" s="285"/>
      <c r="EE202" s="285"/>
      <c r="EF202" s="285"/>
      <c r="EG202" s="285"/>
      <c r="EH202" s="285"/>
      <c r="EI202" s="285"/>
      <c r="EJ202" s="285"/>
      <c r="EK202" s="285"/>
      <c r="EL202" s="285"/>
      <c r="EM202" s="285"/>
      <c r="EN202" s="285"/>
      <c r="EO202" s="285"/>
      <c r="EP202" s="285"/>
      <c r="EQ202" s="285"/>
      <c r="ER202" s="285"/>
      <c r="ES202" s="285"/>
      <c r="ET202" s="285"/>
      <c r="EU202" s="285"/>
      <c r="EV202" s="285"/>
      <c r="EW202" s="285"/>
      <c r="EX202" s="285"/>
      <c r="EY202" s="285"/>
      <c r="EZ202" s="285"/>
      <c r="FA202" s="285"/>
      <c r="FB202" s="285"/>
      <c r="FC202" s="285"/>
      <c r="FD202" s="285"/>
      <c r="FE202" s="285"/>
      <c r="FG202" s="91">
        <f t="shared" si="555"/>
        <v>0</v>
      </c>
      <c r="FH202" s="91">
        <f t="shared" si="579"/>
        <v>0</v>
      </c>
      <c r="FI202" s="91">
        <f t="shared" si="580"/>
        <v>0</v>
      </c>
      <c r="FJ202" s="91">
        <f t="shared" si="581"/>
        <v>0</v>
      </c>
      <c r="FK202" s="91">
        <f t="shared" si="582"/>
        <v>0</v>
      </c>
      <c r="FL202" s="91">
        <f t="shared" si="583"/>
        <v>0</v>
      </c>
      <c r="FM202" s="91">
        <f t="shared" si="584"/>
        <v>0</v>
      </c>
      <c r="FN202" s="91">
        <f t="shared" si="585"/>
        <v>0</v>
      </c>
      <c r="FO202" s="91">
        <f t="shared" si="586"/>
        <v>0</v>
      </c>
      <c r="FP202" s="91">
        <f t="shared" si="587"/>
        <v>0</v>
      </c>
      <c r="FQ202" s="91">
        <f t="shared" si="588"/>
        <v>0</v>
      </c>
      <c r="FR202" s="91">
        <f t="shared" si="589"/>
        <v>0</v>
      </c>
      <c r="FS202" s="91">
        <f t="shared" si="590"/>
        <v>0</v>
      </c>
      <c r="FT202" s="91">
        <f t="shared" si="591"/>
        <v>0</v>
      </c>
      <c r="FU202" s="91">
        <f t="shared" si="592"/>
        <v>0</v>
      </c>
      <c r="FV202" s="91">
        <f t="shared" si="593"/>
        <v>0</v>
      </c>
      <c r="FW202" s="91">
        <f t="shared" si="578"/>
        <v>0</v>
      </c>
      <c r="FX202" s="91">
        <f t="shared" si="594"/>
        <v>0</v>
      </c>
      <c r="FY202" s="91">
        <f t="shared" si="595"/>
        <v>0</v>
      </c>
      <c r="FZ202" s="91">
        <f t="shared" si="596"/>
        <v>0</v>
      </c>
      <c r="GA202" s="91">
        <f t="shared" si="622"/>
        <v>0</v>
      </c>
      <c r="GB202" s="91">
        <f t="shared" si="623"/>
        <v>0</v>
      </c>
      <c r="GC202" s="91">
        <f t="shared" si="624"/>
        <v>0</v>
      </c>
      <c r="GD202" s="91">
        <f t="shared" si="625"/>
        <v>0</v>
      </c>
      <c r="GE202" s="91">
        <f t="shared" si="626"/>
        <v>0</v>
      </c>
      <c r="GF202" s="91">
        <f t="shared" si="627"/>
        <v>0</v>
      </c>
      <c r="GG202" s="91">
        <f t="shared" si="628"/>
        <v>0</v>
      </c>
      <c r="GH202" s="91">
        <f t="shared" si="629"/>
        <v>0</v>
      </c>
      <c r="GI202" s="91">
        <f t="shared" si="630"/>
        <v>0</v>
      </c>
      <c r="GJ202" s="91">
        <f t="shared" si="631"/>
        <v>0</v>
      </c>
      <c r="GK202" s="91">
        <f t="shared" si="632"/>
        <v>0</v>
      </c>
      <c r="GL202" s="91">
        <f t="shared" si="633"/>
        <v>0</v>
      </c>
      <c r="GM202" s="91">
        <f t="shared" si="634"/>
        <v>0</v>
      </c>
      <c r="GN202" s="91">
        <f t="shared" si="635"/>
        <v>0</v>
      </c>
      <c r="GO202" s="91">
        <f t="shared" si="636"/>
        <v>0</v>
      </c>
      <c r="GP202" s="91">
        <f t="shared" si="617"/>
        <v>0</v>
      </c>
      <c r="GQ202" s="91">
        <f t="shared" si="618"/>
        <v>0</v>
      </c>
      <c r="GR202" s="91">
        <f t="shared" si="619"/>
        <v>0</v>
      </c>
      <c r="GS202" s="91">
        <f t="shared" si="620"/>
        <v>0</v>
      </c>
      <c r="GT202" s="91">
        <f t="shared" si="621"/>
        <v>0</v>
      </c>
      <c r="GU202" s="91">
        <f t="shared" si="597"/>
        <v>0</v>
      </c>
      <c r="GV202" s="91">
        <f t="shared" si="598"/>
        <v>0</v>
      </c>
      <c r="GW202" s="91">
        <f t="shared" si="599"/>
        <v>0</v>
      </c>
      <c r="GX202" s="91">
        <f t="shared" si="600"/>
        <v>0</v>
      </c>
      <c r="GY202" s="91">
        <f t="shared" si="601"/>
        <v>0</v>
      </c>
      <c r="GZ202" s="91">
        <f t="shared" si="602"/>
        <v>0</v>
      </c>
      <c r="HA202" s="91">
        <f t="shared" si="603"/>
        <v>0</v>
      </c>
      <c r="HB202" s="91">
        <f t="shared" si="604"/>
        <v>0</v>
      </c>
      <c r="HC202" s="91">
        <f t="shared" si="605"/>
        <v>0</v>
      </c>
      <c r="HD202" s="91">
        <f t="shared" si="606"/>
        <v>0</v>
      </c>
      <c r="HE202" s="91">
        <f t="shared" si="607"/>
        <v>0</v>
      </c>
      <c r="HF202" s="91">
        <f t="shared" si="608"/>
        <v>0</v>
      </c>
      <c r="HG202" s="91">
        <f t="shared" si="609"/>
        <v>0</v>
      </c>
      <c r="HH202" s="91">
        <f t="shared" si="610"/>
        <v>0</v>
      </c>
      <c r="HI202" s="91">
        <f t="shared" si="611"/>
        <v>0</v>
      </c>
      <c r="HJ202" s="91">
        <f t="shared" si="612"/>
        <v>0</v>
      </c>
      <c r="HK202" s="91">
        <f t="shared" si="613"/>
        <v>0</v>
      </c>
      <c r="HL202" s="91">
        <f t="shared" si="614"/>
        <v>0</v>
      </c>
      <c r="HM202" s="91">
        <f t="shared" si="615"/>
        <v>0</v>
      </c>
      <c r="HN202" s="91">
        <f t="shared" si="616"/>
        <v>0</v>
      </c>
      <c r="HP202" s="91">
        <f t="shared" si="556"/>
        <v>0</v>
      </c>
      <c r="HR202" s="262">
        <f t="shared" si="557"/>
        <v>0</v>
      </c>
      <c r="HS202" s="91">
        <f>HR202-'SS to Constituents'!F202</f>
        <v>0</v>
      </c>
      <c r="HV202" s="289" t="str">
        <f t="shared" si="558"/>
        <v>4.1.GTAC</v>
      </c>
      <c r="HW202" s="262">
        <f t="shared" ref="HW202:HW226" si="637">F202</f>
        <v>0</v>
      </c>
      <c r="HX202" s="262">
        <f t="shared" ref="HX202:HX226" si="638">X202</f>
        <v>0</v>
      </c>
      <c r="HY202" s="262">
        <f t="shared" ref="HY202:HY226" si="639">Y202</f>
        <v>0</v>
      </c>
      <c r="HZ202" s="262">
        <f t="shared" ref="HZ202:HZ226" si="640">Z202</f>
        <v>0</v>
      </c>
      <c r="IA202" s="262">
        <f t="shared" ref="IA202:IA226" si="641">AA202</f>
        <v>0</v>
      </c>
      <c r="IB202" s="262">
        <f t="shared" ref="IB202:IB226" si="642">AB202</f>
        <v>0</v>
      </c>
      <c r="IC202" s="262">
        <f t="shared" ref="IC202:IC226" si="643">AC202</f>
        <v>0</v>
      </c>
      <c r="ID202" s="262">
        <f t="shared" ref="ID202:ID226" si="644">AD202</f>
        <v>0</v>
      </c>
      <c r="IE202" s="262">
        <f t="shared" ref="IE202:IE226" si="645">AE202</f>
        <v>0</v>
      </c>
      <c r="IF202" s="262">
        <f t="shared" ref="IF202:IF226" si="646">AF202</f>
        <v>0</v>
      </c>
      <c r="IG202" s="262">
        <f t="shared" ref="IG202:IG226" si="647">AG202</f>
        <v>0</v>
      </c>
      <c r="IH202" s="262">
        <f t="shared" ref="IH202:IH226" si="648">AH202</f>
        <v>0</v>
      </c>
      <c r="II202" s="262">
        <f t="shared" ref="II202:II226" si="649">AI202</f>
        <v>0</v>
      </c>
      <c r="IJ202" s="262">
        <f t="shared" ref="IJ202:IJ226" si="650">AJ202</f>
        <v>0</v>
      </c>
      <c r="IK202" s="262">
        <f t="shared" ref="IK202:IK226" si="651">BY202</f>
        <v>0</v>
      </c>
      <c r="IL202" s="262">
        <f t="shared" ref="IL202:IL226" si="652">BZ202</f>
        <v>0</v>
      </c>
      <c r="IM202" s="262">
        <f t="shared" ref="IM202:IM226" si="653">CA202</f>
        <v>0</v>
      </c>
      <c r="IN202" s="262">
        <f t="shared" ref="IN202:IN226" si="654">CB202</f>
        <v>0</v>
      </c>
      <c r="IO202" s="262">
        <f t="shared" ref="IO202:IO226" si="655">CC202</f>
        <v>0</v>
      </c>
      <c r="IP202" s="262">
        <f t="shared" ref="IP202:IP226" si="656">CD202</f>
        <v>0</v>
      </c>
      <c r="IQ202" s="262">
        <f t="shared" ref="IQ202:IQ226" si="657">CE202</f>
        <v>0</v>
      </c>
      <c r="IR202" s="262">
        <f t="shared" ref="IR202:IR226" si="658">CF202</f>
        <v>0</v>
      </c>
      <c r="IS202" s="262">
        <f t="shared" ref="IS202:IS226" si="659">CG202</f>
        <v>0</v>
      </c>
      <c r="IT202" s="262">
        <f t="shared" ref="IT202:IT226" si="660">CH202</f>
        <v>0</v>
      </c>
      <c r="IU202" s="262">
        <f t="shared" ref="IU202:IU226" si="661">CI202</f>
        <v>0</v>
      </c>
      <c r="IV202" s="262">
        <f t="shared" ref="IV202:IV226" si="662">CJ202</f>
        <v>0</v>
      </c>
      <c r="IW202" s="262">
        <f t="shared" ref="IW202:IW226" si="663">CK202</f>
        <v>0</v>
      </c>
      <c r="IX202" s="262">
        <f t="shared" ref="IX202:IX226" si="664">CL202</f>
        <v>0</v>
      </c>
      <c r="IY202" s="262">
        <f t="shared" ref="IY202:IY226" si="665">CM202</f>
        <v>0</v>
      </c>
      <c r="IZ202" s="262">
        <f t="shared" ref="IZ202:IZ226" si="666">CN202</f>
        <v>0</v>
      </c>
      <c r="JA202" s="262">
        <f t="shared" ref="JA202:JA226" si="667">CO202</f>
        <v>0</v>
      </c>
      <c r="JB202" s="262">
        <f t="shared" ref="JB202:JB226" si="668">CP202</f>
        <v>0</v>
      </c>
      <c r="JC202" s="262">
        <f t="shared" ref="JC202:JC226" si="669">CQ202</f>
        <v>0</v>
      </c>
      <c r="JD202" s="262">
        <f t="shared" ref="JD202:JD226" si="670">CR202</f>
        <v>0</v>
      </c>
      <c r="JE202" s="262">
        <f t="shared" ref="JE202:JE226" si="671">FG202</f>
        <v>0</v>
      </c>
      <c r="JF202" s="262">
        <f t="shared" ref="JF202:JF226" si="672">FH202</f>
        <v>0</v>
      </c>
      <c r="JG202" s="262">
        <f t="shared" ref="JG202:JG226" si="673">FI202</f>
        <v>0</v>
      </c>
      <c r="JH202" s="262">
        <f t="shared" ref="JH202:JH226" si="674">FJ202</f>
        <v>0</v>
      </c>
      <c r="JI202" s="262">
        <f t="shared" ref="JI202:JI226" si="675">FK202</f>
        <v>0</v>
      </c>
      <c r="JJ202" s="262">
        <f t="shared" ref="JJ202:JJ226" si="676">FL202</f>
        <v>0</v>
      </c>
      <c r="JK202" s="262">
        <f t="shared" ref="JK202:JK226" si="677">FM202</f>
        <v>0</v>
      </c>
      <c r="JL202" s="262">
        <f t="shared" ref="JL202:JL226" si="678">FN202</f>
        <v>0</v>
      </c>
      <c r="JM202" s="262">
        <f t="shared" ref="JM202:JM226" si="679">FO202</f>
        <v>0</v>
      </c>
      <c r="JN202" s="262">
        <f t="shared" ref="JN202:JN226" si="680">FP202</f>
        <v>0</v>
      </c>
      <c r="JO202" s="262">
        <f t="shared" ref="JO202:JO226" si="681">FQ202</f>
        <v>0</v>
      </c>
      <c r="JP202" s="262">
        <f t="shared" ref="JP202:JP226" si="682">FR202</f>
        <v>0</v>
      </c>
      <c r="JQ202" s="262">
        <f t="shared" ref="JQ202:JQ226" si="683">FS202</f>
        <v>0</v>
      </c>
      <c r="JR202" s="262">
        <f t="shared" ref="JR202:JR226" si="684">FT202</f>
        <v>0</v>
      </c>
      <c r="JS202" s="262">
        <f t="shared" ref="JS202:JS226" si="685">FU202</f>
        <v>0</v>
      </c>
      <c r="JT202" s="262">
        <f t="shared" ref="JT202:JT226" si="686">FV202</f>
        <v>0</v>
      </c>
      <c r="JU202" s="262">
        <f t="shared" ref="JU202:JU226" si="687">FW202</f>
        <v>0</v>
      </c>
      <c r="JV202" s="262">
        <f t="shared" ref="JV202:JV226" si="688">FX202</f>
        <v>0</v>
      </c>
      <c r="JW202" s="262">
        <f t="shared" ref="JW202:JW226" si="689">FY202</f>
        <v>0</v>
      </c>
      <c r="JX202" s="262">
        <f t="shared" ref="JX202:JX226" si="690">FZ202</f>
        <v>0</v>
      </c>
      <c r="JY202" s="262">
        <f t="shared" ref="JY202:JY226" si="691">GA202</f>
        <v>0</v>
      </c>
      <c r="JZ202" s="262">
        <f t="shared" ref="JZ202:JZ226" si="692">GB202</f>
        <v>0</v>
      </c>
      <c r="KA202" s="262">
        <f t="shared" ref="KA202:KA226" si="693">GC202</f>
        <v>0</v>
      </c>
      <c r="KB202" s="262">
        <f t="shared" ref="KB202:KB226" si="694">GD202</f>
        <v>0</v>
      </c>
      <c r="KC202" s="262">
        <f t="shared" ref="KC202:KC226" si="695">GE202</f>
        <v>0</v>
      </c>
      <c r="KD202" s="262">
        <f t="shared" ref="KD202:KD226" si="696">GF202</f>
        <v>0</v>
      </c>
      <c r="KE202" s="262">
        <f t="shared" ref="KE202:KE226" si="697">GG202</f>
        <v>0</v>
      </c>
      <c r="KF202" s="262">
        <f t="shared" ref="KF202:KF226" si="698">GH202</f>
        <v>0</v>
      </c>
      <c r="KG202" s="262">
        <f t="shared" ref="KG202:KG226" si="699">GI202</f>
        <v>0</v>
      </c>
      <c r="KH202" s="262">
        <f t="shared" ref="KH202:KH226" si="700">GJ202</f>
        <v>0</v>
      </c>
      <c r="KI202" s="262">
        <f t="shared" ref="KI202:KI226" si="701">GK202</f>
        <v>0</v>
      </c>
      <c r="KJ202" s="262">
        <f t="shared" ref="KJ202:KJ226" si="702">GL202</f>
        <v>0</v>
      </c>
      <c r="KK202" s="262">
        <f t="shared" ref="KK202:KK226" si="703">GM202</f>
        <v>0</v>
      </c>
      <c r="KL202" s="262">
        <f t="shared" ref="KL202:KL226" si="704">GN202</f>
        <v>0</v>
      </c>
      <c r="KM202" s="262">
        <f t="shared" ref="KM202:KM226" si="705">GO202</f>
        <v>0</v>
      </c>
      <c r="KN202" s="262">
        <f t="shared" ref="KN202:KN226" si="706">GP202</f>
        <v>0</v>
      </c>
      <c r="KO202" s="262">
        <f t="shared" ref="KO202:KO226" si="707">GQ202</f>
        <v>0</v>
      </c>
      <c r="KP202" s="262">
        <f t="shared" ref="KP202:KP226" si="708">GR202</f>
        <v>0</v>
      </c>
      <c r="KQ202" s="262">
        <f t="shared" ref="KQ202:KQ226" si="709">GS202</f>
        <v>0</v>
      </c>
      <c r="KR202" s="262">
        <f t="shared" ref="KR202:KR226" si="710">GT202</f>
        <v>0</v>
      </c>
      <c r="KS202" s="262">
        <f t="shared" ref="KS202:KS226" si="711">GU202</f>
        <v>0</v>
      </c>
      <c r="KT202" s="262">
        <f t="shared" ref="KT202:KT226" si="712">GV202</f>
        <v>0</v>
      </c>
      <c r="KU202" s="262">
        <f t="shared" ref="KU202:KU226" si="713">GW202</f>
        <v>0</v>
      </c>
      <c r="KV202" s="262">
        <f t="shared" ref="KV202:KV226" si="714">GX202</f>
        <v>0</v>
      </c>
      <c r="KW202" s="262">
        <f t="shared" ref="KW202:KW226" si="715">GY202</f>
        <v>0</v>
      </c>
      <c r="KX202" s="262">
        <f t="shared" ref="KX202:KX226" si="716">GZ202</f>
        <v>0</v>
      </c>
      <c r="KY202" s="262">
        <f t="shared" ref="KY202:KY226" si="717">HA202</f>
        <v>0</v>
      </c>
      <c r="KZ202" s="262">
        <f t="shared" ref="KZ202:KZ226" si="718">HB202</f>
        <v>0</v>
      </c>
      <c r="LA202" s="262">
        <f t="shared" ref="LA202:LA226" si="719">HC202</f>
        <v>0</v>
      </c>
      <c r="LB202" s="262">
        <f t="shared" ref="LB202:LB226" si="720">HD202</f>
        <v>0</v>
      </c>
      <c r="LC202" s="262">
        <f t="shared" ref="LC202:LC226" si="721">HE202</f>
        <v>0</v>
      </c>
      <c r="LD202" s="262">
        <f t="shared" ref="LD202:LD226" si="722">HF202</f>
        <v>0</v>
      </c>
      <c r="LE202" s="262">
        <f t="shared" ref="LE202:LE226" si="723">HG202</f>
        <v>0</v>
      </c>
      <c r="LF202" s="262">
        <f t="shared" ref="LF202:LF226" si="724">HH202</f>
        <v>0</v>
      </c>
      <c r="LG202" s="262">
        <f t="shared" ref="LG202:LG226" si="725">HI202</f>
        <v>0</v>
      </c>
      <c r="LH202" s="262">
        <f t="shared" ref="LH202:LH226" si="726">HJ202</f>
        <v>0</v>
      </c>
      <c r="LI202" s="262">
        <f t="shared" ref="LI202:LI226" si="727">HK202</f>
        <v>0</v>
      </c>
      <c r="LJ202" s="262">
        <f t="shared" ref="LJ202:LJ226" si="728">HL202</f>
        <v>0</v>
      </c>
      <c r="LK202" s="262">
        <f t="shared" ref="LK202:LK226" si="729">HM202</f>
        <v>0</v>
      </c>
      <c r="LL202" s="262">
        <f t="shared" ref="LL202:LL226" si="730">HN202</f>
        <v>0</v>
      </c>
    </row>
    <row r="203" spans="2:324" ht="39.950000000000003" hidden="1" customHeight="1" x14ac:dyDescent="0.25">
      <c r="B203" s="5">
        <v>4.0999999999999996</v>
      </c>
      <c r="C203" s="68" t="s">
        <v>61</v>
      </c>
      <c r="D203" s="5" t="s">
        <v>75</v>
      </c>
      <c r="F203" s="262">
        <f>'SS to Constituents'!N203</f>
        <v>4.214394971691763</v>
      </c>
      <c r="H203" s="262">
        <f>'SS to Constituents'!O203</f>
        <v>0.52088027740010556</v>
      </c>
      <c r="I203" s="264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X203" s="91">
        <f t="shared" si="529"/>
        <v>0</v>
      </c>
      <c r="Y203" s="91">
        <f t="shared" si="530"/>
        <v>0</v>
      </c>
      <c r="Z203" s="91">
        <f t="shared" si="531"/>
        <v>0</v>
      </c>
      <c r="AA203" s="91">
        <f t="shared" si="532"/>
        <v>0</v>
      </c>
      <c r="AB203" s="91">
        <f t="shared" si="533"/>
        <v>0</v>
      </c>
      <c r="AC203" s="91">
        <f t="shared" si="534"/>
        <v>0</v>
      </c>
      <c r="AD203" s="91">
        <f t="shared" si="535"/>
        <v>0</v>
      </c>
      <c r="AE203" s="91">
        <f t="shared" si="536"/>
        <v>0</v>
      </c>
      <c r="AF203" s="91">
        <f t="shared" si="537"/>
        <v>0</v>
      </c>
      <c r="AG203" s="91">
        <f t="shared" si="538"/>
        <v>0</v>
      </c>
      <c r="AH203" s="91">
        <f t="shared" si="539"/>
        <v>0</v>
      </c>
      <c r="AI203" s="91">
        <f t="shared" si="540"/>
        <v>0</v>
      </c>
      <c r="AJ203" s="91">
        <f t="shared" si="541"/>
        <v>0</v>
      </c>
      <c r="AL203" s="91">
        <f t="shared" si="542"/>
        <v>0</v>
      </c>
      <c r="AM203" s="91">
        <f t="shared" si="543"/>
        <v>0</v>
      </c>
      <c r="AN203" s="91">
        <f t="shared" si="544"/>
        <v>0</v>
      </c>
      <c r="AO203" s="91">
        <f t="shared" si="545"/>
        <v>0</v>
      </c>
      <c r="AP203" s="91">
        <f t="shared" si="546"/>
        <v>0</v>
      </c>
      <c r="AR203" s="91">
        <f t="shared" si="547"/>
        <v>0</v>
      </c>
      <c r="AS203" s="91">
        <f t="shared" si="548"/>
        <v>0</v>
      </c>
      <c r="AT203" s="91">
        <f t="shared" si="549"/>
        <v>0</v>
      </c>
      <c r="AV203" s="91">
        <f t="shared" si="550"/>
        <v>0</v>
      </c>
      <c r="AX203" s="91">
        <f t="shared" si="551"/>
        <v>0</v>
      </c>
      <c r="AZ203" s="91">
        <f t="shared" si="552"/>
        <v>0.52088027740010556</v>
      </c>
      <c r="BB203" s="262">
        <f>'SS to Constituents'!P203</f>
        <v>0</v>
      </c>
      <c r="BC203" s="264"/>
      <c r="BD203" s="285"/>
      <c r="BE203" s="285"/>
      <c r="BF203" s="285"/>
      <c r="BG203" s="285"/>
      <c r="BH203" s="285"/>
      <c r="BI203" s="285"/>
      <c r="BJ203" s="285"/>
      <c r="BK203" s="285"/>
      <c r="BL203" s="285"/>
      <c r="BM203" s="285"/>
      <c r="BN203" s="285"/>
      <c r="BO203" s="285"/>
      <c r="BP203" s="285"/>
      <c r="BQ203" s="285"/>
      <c r="BR203" s="285"/>
      <c r="BS203" s="285"/>
      <c r="BT203" s="285"/>
      <c r="BU203" s="285"/>
      <c r="BV203" s="285"/>
      <c r="BW203" s="285"/>
      <c r="BY203" s="91">
        <f t="shared" si="553"/>
        <v>0</v>
      </c>
      <c r="BZ203" s="91">
        <f t="shared" si="570"/>
        <v>0</v>
      </c>
      <c r="CA203" s="91">
        <f t="shared" si="571"/>
        <v>0</v>
      </c>
      <c r="CB203" s="91">
        <f t="shared" si="572"/>
        <v>0</v>
      </c>
      <c r="CC203" s="91">
        <f t="shared" si="573"/>
        <v>0</v>
      </c>
      <c r="CD203" s="91">
        <f t="shared" si="574"/>
        <v>0</v>
      </c>
      <c r="CE203" s="91">
        <f t="shared" si="575"/>
        <v>0</v>
      </c>
      <c r="CF203" s="91">
        <f t="shared" si="576"/>
        <v>0</v>
      </c>
      <c r="CG203" s="91">
        <f t="shared" si="577"/>
        <v>0</v>
      </c>
      <c r="CH203" s="91">
        <f t="shared" si="559"/>
        <v>0</v>
      </c>
      <c r="CI203" s="91">
        <f t="shared" si="560"/>
        <v>0</v>
      </c>
      <c r="CJ203" s="91">
        <f t="shared" si="561"/>
        <v>0</v>
      </c>
      <c r="CK203" s="91">
        <f t="shared" si="562"/>
        <v>0</v>
      </c>
      <c r="CL203" s="91">
        <f t="shared" si="563"/>
        <v>0</v>
      </c>
      <c r="CM203" s="91">
        <f t="shared" si="564"/>
        <v>0</v>
      </c>
      <c r="CN203" s="91">
        <f t="shared" si="565"/>
        <v>0</v>
      </c>
      <c r="CO203" s="91">
        <f t="shared" si="566"/>
        <v>0</v>
      </c>
      <c r="CP203" s="91">
        <f t="shared" si="567"/>
        <v>0</v>
      </c>
      <c r="CQ203" s="91">
        <f t="shared" si="568"/>
        <v>0</v>
      </c>
      <c r="CR203" s="91">
        <f t="shared" si="569"/>
        <v>0</v>
      </c>
      <c r="CT203" s="91">
        <f t="shared" si="554"/>
        <v>0</v>
      </c>
      <c r="CV203" s="262">
        <f>'SS to Constituents'!Q203</f>
        <v>0</v>
      </c>
      <c r="CW203" s="264"/>
      <c r="CX203" s="285"/>
      <c r="CY203" s="285"/>
      <c r="CZ203" s="285"/>
      <c r="DA203" s="285"/>
      <c r="DB203" s="285"/>
      <c r="DC203" s="285"/>
      <c r="DD203" s="285"/>
      <c r="DE203" s="285"/>
      <c r="DF203" s="285"/>
      <c r="DG203" s="285"/>
      <c r="DH203" s="285"/>
      <c r="DI203" s="285"/>
      <c r="DJ203" s="285"/>
      <c r="DK203" s="285"/>
      <c r="DL203" s="285"/>
      <c r="DM203" s="285"/>
      <c r="DN203" s="285"/>
      <c r="DO203" s="285"/>
      <c r="DP203" s="285"/>
      <c r="DQ203" s="285"/>
      <c r="DR203" s="285"/>
      <c r="DS203" s="285"/>
      <c r="DT203" s="285"/>
      <c r="DU203" s="285"/>
      <c r="DV203" s="285"/>
      <c r="DW203" s="285"/>
      <c r="DX203" s="285"/>
      <c r="DY203" s="285"/>
      <c r="DZ203" s="285"/>
      <c r="EA203" s="285"/>
      <c r="EB203" s="285"/>
      <c r="EC203" s="285"/>
      <c r="ED203" s="285"/>
      <c r="EE203" s="285"/>
      <c r="EF203" s="285"/>
      <c r="EG203" s="285"/>
      <c r="EH203" s="285"/>
      <c r="EI203" s="285"/>
      <c r="EJ203" s="285"/>
      <c r="EK203" s="285"/>
      <c r="EL203" s="285"/>
      <c r="EM203" s="285"/>
      <c r="EN203" s="285"/>
      <c r="EO203" s="285"/>
      <c r="EP203" s="285"/>
      <c r="EQ203" s="285"/>
      <c r="ER203" s="285"/>
      <c r="ES203" s="285"/>
      <c r="ET203" s="285"/>
      <c r="EU203" s="285"/>
      <c r="EV203" s="285"/>
      <c r="EW203" s="285"/>
      <c r="EX203" s="285"/>
      <c r="EY203" s="285"/>
      <c r="EZ203" s="285"/>
      <c r="FA203" s="285"/>
      <c r="FB203" s="285"/>
      <c r="FC203" s="285"/>
      <c r="FD203" s="285"/>
      <c r="FE203" s="285"/>
      <c r="FG203" s="91">
        <f t="shared" si="555"/>
        <v>0</v>
      </c>
      <c r="FH203" s="91">
        <f t="shared" si="579"/>
        <v>0</v>
      </c>
      <c r="FI203" s="91">
        <f t="shared" si="580"/>
        <v>0</v>
      </c>
      <c r="FJ203" s="91">
        <f t="shared" si="581"/>
        <v>0</v>
      </c>
      <c r="FK203" s="91">
        <f t="shared" si="582"/>
        <v>0</v>
      </c>
      <c r="FL203" s="91">
        <f t="shared" si="583"/>
        <v>0</v>
      </c>
      <c r="FM203" s="91">
        <f t="shared" si="584"/>
        <v>0</v>
      </c>
      <c r="FN203" s="91">
        <f t="shared" si="585"/>
        <v>0</v>
      </c>
      <c r="FO203" s="91">
        <f t="shared" si="586"/>
        <v>0</v>
      </c>
      <c r="FP203" s="91">
        <f t="shared" si="587"/>
        <v>0</v>
      </c>
      <c r="FQ203" s="91">
        <f t="shared" si="588"/>
        <v>0</v>
      </c>
      <c r="FR203" s="91">
        <f t="shared" si="589"/>
        <v>0</v>
      </c>
      <c r="FS203" s="91">
        <f t="shared" si="590"/>
        <v>0</v>
      </c>
      <c r="FT203" s="91">
        <f t="shared" si="591"/>
        <v>0</v>
      </c>
      <c r="FU203" s="91">
        <f t="shared" si="592"/>
        <v>0</v>
      </c>
      <c r="FV203" s="91">
        <f t="shared" si="593"/>
        <v>0</v>
      </c>
      <c r="FW203" s="91">
        <f t="shared" si="578"/>
        <v>0</v>
      </c>
      <c r="FX203" s="91">
        <f t="shared" si="594"/>
        <v>0</v>
      </c>
      <c r="FY203" s="91">
        <f t="shared" si="595"/>
        <v>0</v>
      </c>
      <c r="FZ203" s="91">
        <f t="shared" si="596"/>
        <v>0</v>
      </c>
      <c r="GA203" s="91">
        <f t="shared" si="622"/>
        <v>0</v>
      </c>
      <c r="GB203" s="91">
        <f t="shared" si="623"/>
        <v>0</v>
      </c>
      <c r="GC203" s="91">
        <f t="shared" si="624"/>
        <v>0</v>
      </c>
      <c r="GD203" s="91">
        <f t="shared" si="625"/>
        <v>0</v>
      </c>
      <c r="GE203" s="91">
        <f t="shared" si="626"/>
        <v>0</v>
      </c>
      <c r="GF203" s="91">
        <f t="shared" si="627"/>
        <v>0</v>
      </c>
      <c r="GG203" s="91">
        <f t="shared" si="628"/>
        <v>0</v>
      </c>
      <c r="GH203" s="91">
        <f t="shared" si="629"/>
        <v>0</v>
      </c>
      <c r="GI203" s="91">
        <f t="shared" si="630"/>
        <v>0</v>
      </c>
      <c r="GJ203" s="91">
        <f t="shared" si="631"/>
        <v>0</v>
      </c>
      <c r="GK203" s="91">
        <f t="shared" si="632"/>
        <v>0</v>
      </c>
      <c r="GL203" s="91">
        <f t="shared" si="633"/>
        <v>0</v>
      </c>
      <c r="GM203" s="91">
        <f t="shared" si="634"/>
        <v>0</v>
      </c>
      <c r="GN203" s="91">
        <f t="shared" si="635"/>
        <v>0</v>
      </c>
      <c r="GO203" s="91">
        <f t="shared" si="636"/>
        <v>0</v>
      </c>
      <c r="GP203" s="91">
        <f t="shared" si="617"/>
        <v>0</v>
      </c>
      <c r="GQ203" s="91">
        <f t="shared" si="618"/>
        <v>0</v>
      </c>
      <c r="GR203" s="91">
        <f t="shared" si="619"/>
        <v>0</v>
      </c>
      <c r="GS203" s="91">
        <f t="shared" si="620"/>
        <v>0</v>
      </c>
      <c r="GT203" s="91">
        <f t="shared" si="621"/>
        <v>0</v>
      </c>
      <c r="GU203" s="91">
        <f t="shared" si="597"/>
        <v>0</v>
      </c>
      <c r="GV203" s="91">
        <f t="shared" si="598"/>
        <v>0</v>
      </c>
      <c r="GW203" s="91">
        <f t="shared" si="599"/>
        <v>0</v>
      </c>
      <c r="GX203" s="91">
        <f t="shared" si="600"/>
        <v>0</v>
      </c>
      <c r="GY203" s="91">
        <f t="shared" si="601"/>
        <v>0</v>
      </c>
      <c r="GZ203" s="91">
        <f t="shared" si="602"/>
        <v>0</v>
      </c>
      <c r="HA203" s="91">
        <f t="shared" si="603"/>
        <v>0</v>
      </c>
      <c r="HB203" s="91">
        <f t="shared" si="604"/>
        <v>0</v>
      </c>
      <c r="HC203" s="91">
        <f t="shared" si="605"/>
        <v>0</v>
      </c>
      <c r="HD203" s="91">
        <f t="shared" si="606"/>
        <v>0</v>
      </c>
      <c r="HE203" s="91">
        <f t="shared" si="607"/>
        <v>0</v>
      </c>
      <c r="HF203" s="91">
        <f t="shared" si="608"/>
        <v>0</v>
      </c>
      <c r="HG203" s="91">
        <f t="shared" si="609"/>
        <v>0</v>
      </c>
      <c r="HH203" s="91">
        <f t="shared" si="610"/>
        <v>0</v>
      </c>
      <c r="HI203" s="91">
        <f t="shared" si="611"/>
        <v>0</v>
      </c>
      <c r="HJ203" s="91">
        <f t="shared" si="612"/>
        <v>0</v>
      </c>
      <c r="HK203" s="91">
        <f t="shared" si="613"/>
        <v>0</v>
      </c>
      <c r="HL203" s="91">
        <f t="shared" si="614"/>
        <v>0</v>
      </c>
      <c r="HM203" s="91">
        <f t="shared" si="615"/>
        <v>0</v>
      </c>
      <c r="HN203" s="91">
        <f t="shared" si="616"/>
        <v>0</v>
      </c>
      <c r="HP203" s="91">
        <f t="shared" si="556"/>
        <v>0</v>
      </c>
      <c r="HR203" s="262">
        <f t="shared" si="557"/>
        <v>4.214394971691763</v>
      </c>
      <c r="HS203" s="91">
        <f>HR203-'SS to Constituents'!F203</f>
        <v>-0.52088027740010556</v>
      </c>
      <c r="HV203" s="289" t="str">
        <f t="shared" si="558"/>
        <v>4.1.GTANC</v>
      </c>
      <c r="HW203" s="262">
        <f t="shared" si="637"/>
        <v>4.214394971691763</v>
      </c>
      <c r="HX203" s="262">
        <f t="shared" si="638"/>
        <v>0</v>
      </c>
      <c r="HY203" s="262">
        <f t="shared" si="639"/>
        <v>0</v>
      </c>
      <c r="HZ203" s="262">
        <f t="shared" si="640"/>
        <v>0</v>
      </c>
      <c r="IA203" s="262">
        <f t="shared" si="641"/>
        <v>0</v>
      </c>
      <c r="IB203" s="262">
        <f t="shared" si="642"/>
        <v>0</v>
      </c>
      <c r="IC203" s="262">
        <f t="shared" si="643"/>
        <v>0</v>
      </c>
      <c r="ID203" s="262">
        <f t="shared" si="644"/>
        <v>0</v>
      </c>
      <c r="IE203" s="262">
        <f t="shared" si="645"/>
        <v>0</v>
      </c>
      <c r="IF203" s="262">
        <f t="shared" si="646"/>
        <v>0</v>
      </c>
      <c r="IG203" s="262">
        <f t="shared" si="647"/>
        <v>0</v>
      </c>
      <c r="IH203" s="262">
        <f t="shared" si="648"/>
        <v>0</v>
      </c>
      <c r="II203" s="262">
        <f t="shared" si="649"/>
        <v>0</v>
      </c>
      <c r="IJ203" s="262">
        <f t="shared" si="650"/>
        <v>0</v>
      </c>
      <c r="IK203" s="262">
        <f t="shared" si="651"/>
        <v>0</v>
      </c>
      <c r="IL203" s="262">
        <f t="shared" si="652"/>
        <v>0</v>
      </c>
      <c r="IM203" s="262">
        <f t="shared" si="653"/>
        <v>0</v>
      </c>
      <c r="IN203" s="262">
        <f t="shared" si="654"/>
        <v>0</v>
      </c>
      <c r="IO203" s="262">
        <f t="shared" si="655"/>
        <v>0</v>
      </c>
      <c r="IP203" s="262">
        <f t="shared" si="656"/>
        <v>0</v>
      </c>
      <c r="IQ203" s="262">
        <f t="shared" si="657"/>
        <v>0</v>
      </c>
      <c r="IR203" s="262">
        <f t="shared" si="658"/>
        <v>0</v>
      </c>
      <c r="IS203" s="262">
        <f t="shared" si="659"/>
        <v>0</v>
      </c>
      <c r="IT203" s="262">
        <f t="shared" si="660"/>
        <v>0</v>
      </c>
      <c r="IU203" s="262">
        <f t="shared" si="661"/>
        <v>0</v>
      </c>
      <c r="IV203" s="262">
        <f t="shared" si="662"/>
        <v>0</v>
      </c>
      <c r="IW203" s="262">
        <f t="shared" si="663"/>
        <v>0</v>
      </c>
      <c r="IX203" s="262">
        <f t="shared" si="664"/>
        <v>0</v>
      </c>
      <c r="IY203" s="262">
        <f t="shared" si="665"/>
        <v>0</v>
      </c>
      <c r="IZ203" s="262">
        <f t="shared" si="666"/>
        <v>0</v>
      </c>
      <c r="JA203" s="262">
        <f t="shared" si="667"/>
        <v>0</v>
      </c>
      <c r="JB203" s="262">
        <f t="shared" si="668"/>
        <v>0</v>
      </c>
      <c r="JC203" s="262">
        <f t="shared" si="669"/>
        <v>0</v>
      </c>
      <c r="JD203" s="262">
        <f t="shared" si="670"/>
        <v>0</v>
      </c>
      <c r="JE203" s="262">
        <f t="shared" si="671"/>
        <v>0</v>
      </c>
      <c r="JF203" s="262">
        <f t="shared" si="672"/>
        <v>0</v>
      </c>
      <c r="JG203" s="262">
        <f t="shared" si="673"/>
        <v>0</v>
      </c>
      <c r="JH203" s="262">
        <f t="shared" si="674"/>
        <v>0</v>
      </c>
      <c r="JI203" s="262">
        <f t="shared" si="675"/>
        <v>0</v>
      </c>
      <c r="JJ203" s="262">
        <f t="shared" si="676"/>
        <v>0</v>
      </c>
      <c r="JK203" s="262">
        <f t="shared" si="677"/>
        <v>0</v>
      </c>
      <c r="JL203" s="262">
        <f t="shared" si="678"/>
        <v>0</v>
      </c>
      <c r="JM203" s="262">
        <f t="shared" si="679"/>
        <v>0</v>
      </c>
      <c r="JN203" s="262">
        <f t="shared" si="680"/>
        <v>0</v>
      </c>
      <c r="JO203" s="262">
        <f t="shared" si="681"/>
        <v>0</v>
      </c>
      <c r="JP203" s="262">
        <f t="shared" si="682"/>
        <v>0</v>
      </c>
      <c r="JQ203" s="262">
        <f t="shared" si="683"/>
        <v>0</v>
      </c>
      <c r="JR203" s="262">
        <f t="shared" si="684"/>
        <v>0</v>
      </c>
      <c r="JS203" s="262">
        <f t="shared" si="685"/>
        <v>0</v>
      </c>
      <c r="JT203" s="262">
        <f t="shared" si="686"/>
        <v>0</v>
      </c>
      <c r="JU203" s="262">
        <f t="shared" si="687"/>
        <v>0</v>
      </c>
      <c r="JV203" s="262">
        <f t="shared" si="688"/>
        <v>0</v>
      </c>
      <c r="JW203" s="262">
        <f t="shared" si="689"/>
        <v>0</v>
      </c>
      <c r="JX203" s="262">
        <f t="shared" si="690"/>
        <v>0</v>
      </c>
      <c r="JY203" s="262">
        <f t="shared" si="691"/>
        <v>0</v>
      </c>
      <c r="JZ203" s="262">
        <f t="shared" si="692"/>
        <v>0</v>
      </c>
      <c r="KA203" s="262">
        <f t="shared" si="693"/>
        <v>0</v>
      </c>
      <c r="KB203" s="262">
        <f t="shared" si="694"/>
        <v>0</v>
      </c>
      <c r="KC203" s="262">
        <f t="shared" si="695"/>
        <v>0</v>
      </c>
      <c r="KD203" s="262">
        <f t="shared" si="696"/>
        <v>0</v>
      </c>
      <c r="KE203" s="262">
        <f t="shared" si="697"/>
        <v>0</v>
      </c>
      <c r="KF203" s="262">
        <f t="shared" si="698"/>
        <v>0</v>
      </c>
      <c r="KG203" s="262">
        <f t="shared" si="699"/>
        <v>0</v>
      </c>
      <c r="KH203" s="262">
        <f t="shared" si="700"/>
        <v>0</v>
      </c>
      <c r="KI203" s="262">
        <f t="shared" si="701"/>
        <v>0</v>
      </c>
      <c r="KJ203" s="262">
        <f t="shared" si="702"/>
        <v>0</v>
      </c>
      <c r="KK203" s="262">
        <f t="shared" si="703"/>
        <v>0</v>
      </c>
      <c r="KL203" s="262">
        <f t="shared" si="704"/>
        <v>0</v>
      </c>
      <c r="KM203" s="262">
        <f t="shared" si="705"/>
        <v>0</v>
      </c>
      <c r="KN203" s="262">
        <f t="shared" si="706"/>
        <v>0</v>
      </c>
      <c r="KO203" s="262">
        <f t="shared" si="707"/>
        <v>0</v>
      </c>
      <c r="KP203" s="262">
        <f t="shared" si="708"/>
        <v>0</v>
      </c>
      <c r="KQ203" s="262">
        <f t="shared" si="709"/>
        <v>0</v>
      </c>
      <c r="KR203" s="262">
        <f t="shared" si="710"/>
        <v>0</v>
      </c>
      <c r="KS203" s="262">
        <f t="shared" si="711"/>
        <v>0</v>
      </c>
      <c r="KT203" s="262">
        <f t="shared" si="712"/>
        <v>0</v>
      </c>
      <c r="KU203" s="262">
        <f t="shared" si="713"/>
        <v>0</v>
      </c>
      <c r="KV203" s="262">
        <f t="shared" si="714"/>
        <v>0</v>
      </c>
      <c r="KW203" s="262">
        <f t="shared" si="715"/>
        <v>0</v>
      </c>
      <c r="KX203" s="262">
        <f t="shared" si="716"/>
        <v>0</v>
      </c>
      <c r="KY203" s="262">
        <f t="shared" si="717"/>
        <v>0</v>
      </c>
      <c r="KZ203" s="262">
        <f t="shared" si="718"/>
        <v>0</v>
      </c>
      <c r="LA203" s="262">
        <f t="shared" si="719"/>
        <v>0</v>
      </c>
      <c r="LB203" s="262">
        <f t="shared" si="720"/>
        <v>0</v>
      </c>
      <c r="LC203" s="262">
        <f t="shared" si="721"/>
        <v>0</v>
      </c>
      <c r="LD203" s="262">
        <f t="shared" si="722"/>
        <v>0</v>
      </c>
      <c r="LE203" s="262">
        <f t="shared" si="723"/>
        <v>0</v>
      </c>
      <c r="LF203" s="262">
        <f t="shared" si="724"/>
        <v>0</v>
      </c>
      <c r="LG203" s="262">
        <f t="shared" si="725"/>
        <v>0</v>
      </c>
      <c r="LH203" s="262">
        <f t="shared" si="726"/>
        <v>0</v>
      </c>
      <c r="LI203" s="262">
        <f t="shared" si="727"/>
        <v>0</v>
      </c>
      <c r="LJ203" s="262">
        <f t="shared" si="728"/>
        <v>0</v>
      </c>
      <c r="LK203" s="262">
        <f t="shared" si="729"/>
        <v>0</v>
      </c>
      <c r="LL203" s="262">
        <f t="shared" si="730"/>
        <v>0</v>
      </c>
    </row>
    <row r="204" spans="2:324" ht="39.950000000000003" hidden="1" customHeight="1" x14ac:dyDescent="0.25">
      <c r="B204" s="5">
        <v>4.0999999999999996</v>
      </c>
      <c r="C204" s="68" t="s">
        <v>61</v>
      </c>
      <c r="D204" s="5" t="s">
        <v>76</v>
      </c>
      <c r="F204" s="262">
        <f>'SS to Constituents'!N204</f>
        <v>0</v>
      </c>
      <c r="H204" s="262">
        <f>'SS to Constituents'!O204</f>
        <v>0</v>
      </c>
      <c r="I204" s="264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X204" s="91">
        <f t="shared" ref="X204:X226" si="731">IFERROR($H204/SUM($J204:$V204)*J204,0)</f>
        <v>0</v>
      </c>
      <c r="Y204" s="91">
        <f t="shared" ref="Y204:Y240" si="732">IFERROR($H204/SUM($J204:$V204)*K204,0)</f>
        <v>0</v>
      </c>
      <c r="Z204" s="91">
        <f t="shared" ref="Z204:Z240" si="733">IFERROR($H204/SUM($J204:$V204)*L204,0)</f>
        <v>0</v>
      </c>
      <c r="AA204" s="91">
        <f t="shared" ref="AA204:AA240" si="734">IFERROR($H204/SUM($J204:$V204)*M204,0)</f>
        <v>0</v>
      </c>
      <c r="AB204" s="91">
        <f t="shared" ref="AB204:AB240" si="735">IFERROR($H204/SUM($J204:$V204)*N204,0)</f>
        <v>0</v>
      </c>
      <c r="AC204" s="91">
        <f t="shared" ref="AC204:AC240" si="736">IFERROR($H204/SUM($J204:$V204)*O204,0)</f>
        <v>0</v>
      </c>
      <c r="AD204" s="91">
        <f t="shared" ref="AD204:AD240" si="737">IFERROR($H204/SUM($J204:$V204)*P204,0)</f>
        <v>0</v>
      </c>
      <c r="AE204" s="91">
        <f t="shared" ref="AE204:AE240" si="738">IFERROR($H204/SUM($J204:$V204)*Q204,0)</f>
        <v>0</v>
      </c>
      <c r="AF204" s="91">
        <f t="shared" ref="AF204:AF240" si="739">IFERROR($H204/SUM($J204:$V204)*R204,0)</f>
        <v>0</v>
      </c>
      <c r="AG204" s="91">
        <f t="shared" ref="AG204:AG240" si="740">IFERROR($H204/SUM($J204:$V204)*S204,0)</f>
        <v>0</v>
      </c>
      <c r="AH204" s="91">
        <f t="shared" ref="AH204:AH240" si="741">IFERROR($H204/SUM($J204:$V204)*T204,0)</f>
        <v>0</v>
      </c>
      <c r="AI204" s="91">
        <f t="shared" ref="AI204:AI240" si="742">IFERROR($H204/SUM($J204:$V204)*U204,0)</f>
        <v>0</v>
      </c>
      <c r="AJ204" s="91">
        <f t="shared" ref="AJ204:AJ240" si="743">IFERROR($H204/SUM($J204:$V204)*V204,0)</f>
        <v>0</v>
      </c>
      <c r="AL204" s="91">
        <f t="shared" ref="AL204:AL226" si="744">SUM(X204:Y204)</f>
        <v>0</v>
      </c>
      <c r="AM204" s="91">
        <f t="shared" ref="AM204:AM226" si="745">Z204</f>
        <v>0</v>
      </c>
      <c r="AN204" s="91">
        <f t="shared" ref="AN204:AN226" si="746">AA204</f>
        <v>0</v>
      </c>
      <c r="AO204" s="91">
        <f t="shared" ref="AO204:AO226" si="747">AB204</f>
        <v>0</v>
      </c>
      <c r="AP204" s="91">
        <f t="shared" ref="AP204:AP226" si="748">SUM(AL204:AO204)</f>
        <v>0</v>
      </c>
      <c r="AR204" s="91">
        <f t="shared" ref="AR204:AR226" si="749">AC204</f>
        <v>0</v>
      </c>
      <c r="AS204" s="91">
        <f t="shared" ref="AS204:AS226" si="750">SUM(AD204:AE204)</f>
        <v>0</v>
      </c>
      <c r="AT204" s="91">
        <f t="shared" ref="AT204:AT226" si="751">SUM(AR204:AS204)</f>
        <v>0</v>
      </c>
      <c r="AV204" s="91">
        <f t="shared" ref="AV204:AV226" si="752">SUM(AF204:AG204)</f>
        <v>0</v>
      </c>
      <c r="AX204" s="91">
        <f t="shared" ref="AX204:AX226" si="753">SUM(AH204:AJ204)</f>
        <v>0</v>
      </c>
      <c r="AZ204" s="91">
        <f t="shared" ref="AZ204:AZ228" si="754">H204-AP204-AT204-AV204-AX204</f>
        <v>0</v>
      </c>
      <c r="BB204" s="262">
        <f>'SS to Constituents'!P204</f>
        <v>0</v>
      </c>
      <c r="BC204" s="264"/>
      <c r="BD204" s="285"/>
      <c r="BE204" s="285"/>
      <c r="BF204" s="285"/>
      <c r="BG204" s="285"/>
      <c r="BH204" s="285"/>
      <c r="BI204" s="285"/>
      <c r="BJ204" s="285"/>
      <c r="BK204" s="285"/>
      <c r="BL204" s="285"/>
      <c r="BM204" s="285"/>
      <c r="BN204" s="285"/>
      <c r="BO204" s="285"/>
      <c r="BP204" s="285"/>
      <c r="BQ204" s="285"/>
      <c r="BR204" s="285"/>
      <c r="BS204" s="285"/>
      <c r="BT204" s="285"/>
      <c r="BU204" s="285"/>
      <c r="BV204" s="285"/>
      <c r="BW204" s="285"/>
      <c r="BY204" s="91">
        <f t="shared" ref="BY204:BY226" si="755">IFERROR($BB204/SUM(BD$11:BW$11)*BD204,0)</f>
        <v>0</v>
      </c>
      <c r="BZ204" s="91">
        <f t="shared" si="570"/>
        <v>0</v>
      </c>
      <c r="CA204" s="91">
        <f t="shared" si="571"/>
        <v>0</v>
      </c>
      <c r="CB204" s="91">
        <f t="shared" si="572"/>
        <v>0</v>
      </c>
      <c r="CC204" s="91">
        <f t="shared" si="573"/>
        <v>0</v>
      </c>
      <c r="CD204" s="91">
        <f t="shared" si="574"/>
        <v>0</v>
      </c>
      <c r="CE204" s="91">
        <f t="shared" si="575"/>
        <v>0</v>
      </c>
      <c r="CF204" s="91">
        <f t="shared" si="576"/>
        <v>0</v>
      </c>
      <c r="CG204" s="91">
        <f t="shared" si="577"/>
        <v>0</v>
      </c>
      <c r="CH204" s="91">
        <f t="shared" si="559"/>
        <v>0</v>
      </c>
      <c r="CI204" s="91">
        <f t="shared" si="560"/>
        <v>0</v>
      </c>
      <c r="CJ204" s="91">
        <f t="shared" si="561"/>
        <v>0</v>
      </c>
      <c r="CK204" s="91">
        <f t="shared" si="562"/>
        <v>0</v>
      </c>
      <c r="CL204" s="91">
        <f t="shared" si="563"/>
        <v>0</v>
      </c>
      <c r="CM204" s="91">
        <f t="shared" si="564"/>
        <v>0</v>
      </c>
      <c r="CN204" s="91">
        <f t="shared" si="565"/>
        <v>0</v>
      </c>
      <c r="CO204" s="91">
        <f t="shared" si="566"/>
        <v>0</v>
      </c>
      <c r="CP204" s="91">
        <f t="shared" si="567"/>
        <v>0</v>
      </c>
      <c r="CQ204" s="91">
        <f t="shared" si="568"/>
        <v>0</v>
      </c>
      <c r="CR204" s="91">
        <f t="shared" si="569"/>
        <v>0</v>
      </c>
      <c r="CT204" s="91">
        <f t="shared" ref="CT204:CT228" si="756">BB204-SUM(BY204:CR204)</f>
        <v>0</v>
      </c>
      <c r="CV204" s="262">
        <f>'SS to Constituents'!Q204</f>
        <v>0</v>
      </c>
      <c r="CW204" s="264"/>
      <c r="CX204" s="285"/>
      <c r="CY204" s="285"/>
      <c r="CZ204" s="285"/>
      <c r="DA204" s="285"/>
      <c r="DB204" s="285"/>
      <c r="DC204" s="285"/>
      <c r="DD204" s="285"/>
      <c r="DE204" s="285"/>
      <c r="DF204" s="285"/>
      <c r="DG204" s="285"/>
      <c r="DH204" s="285"/>
      <c r="DI204" s="285"/>
      <c r="DJ204" s="285"/>
      <c r="DK204" s="285"/>
      <c r="DL204" s="285"/>
      <c r="DM204" s="285"/>
      <c r="DN204" s="285"/>
      <c r="DO204" s="285"/>
      <c r="DP204" s="285"/>
      <c r="DQ204" s="285"/>
      <c r="DR204" s="285"/>
      <c r="DS204" s="285"/>
      <c r="DT204" s="285"/>
      <c r="DU204" s="285"/>
      <c r="DV204" s="285"/>
      <c r="DW204" s="285"/>
      <c r="DX204" s="285"/>
      <c r="DY204" s="285"/>
      <c r="DZ204" s="285"/>
      <c r="EA204" s="285"/>
      <c r="EB204" s="285"/>
      <c r="EC204" s="285"/>
      <c r="ED204" s="285"/>
      <c r="EE204" s="285"/>
      <c r="EF204" s="285"/>
      <c r="EG204" s="285"/>
      <c r="EH204" s="285"/>
      <c r="EI204" s="285"/>
      <c r="EJ204" s="285"/>
      <c r="EK204" s="285"/>
      <c r="EL204" s="285"/>
      <c r="EM204" s="285"/>
      <c r="EN204" s="285"/>
      <c r="EO204" s="285"/>
      <c r="EP204" s="285"/>
      <c r="EQ204" s="285"/>
      <c r="ER204" s="285"/>
      <c r="ES204" s="285"/>
      <c r="ET204" s="285"/>
      <c r="EU204" s="285"/>
      <c r="EV204" s="285"/>
      <c r="EW204" s="285"/>
      <c r="EX204" s="285"/>
      <c r="EY204" s="285"/>
      <c r="EZ204" s="285"/>
      <c r="FA204" s="285"/>
      <c r="FB204" s="285"/>
      <c r="FC204" s="285"/>
      <c r="FD204" s="285"/>
      <c r="FE204" s="285"/>
      <c r="FG204" s="91">
        <f t="shared" ref="FG204:FG226" si="757">IFERROR($BB204/SUM(CX$11:DQ$11)*CX204,0)</f>
        <v>0</v>
      </c>
      <c r="FH204" s="91">
        <f t="shared" si="579"/>
        <v>0</v>
      </c>
      <c r="FI204" s="91">
        <f t="shared" si="580"/>
        <v>0</v>
      </c>
      <c r="FJ204" s="91">
        <f t="shared" si="581"/>
        <v>0</v>
      </c>
      <c r="FK204" s="91">
        <f t="shared" si="582"/>
        <v>0</v>
      </c>
      <c r="FL204" s="91">
        <f t="shared" si="583"/>
        <v>0</v>
      </c>
      <c r="FM204" s="91">
        <f t="shared" si="584"/>
        <v>0</v>
      </c>
      <c r="FN204" s="91">
        <f t="shared" si="585"/>
        <v>0</v>
      </c>
      <c r="FO204" s="91">
        <f t="shared" si="586"/>
        <v>0</v>
      </c>
      <c r="FP204" s="91">
        <f t="shared" si="587"/>
        <v>0</v>
      </c>
      <c r="FQ204" s="91">
        <f t="shared" si="588"/>
        <v>0</v>
      </c>
      <c r="FR204" s="91">
        <f t="shared" si="589"/>
        <v>0</v>
      </c>
      <c r="FS204" s="91">
        <f t="shared" si="590"/>
        <v>0</v>
      </c>
      <c r="FT204" s="91">
        <f t="shared" si="591"/>
        <v>0</v>
      </c>
      <c r="FU204" s="91">
        <f t="shared" si="592"/>
        <v>0</v>
      </c>
      <c r="FV204" s="91">
        <f t="shared" si="593"/>
        <v>0</v>
      </c>
      <c r="FW204" s="91">
        <f t="shared" si="578"/>
        <v>0</v>
      </c>
      <c r="FX204" s="91">
        <f t="shared" si="594"/>
        <v>0</v>
      </c>
      <c r="FY204" s="91">
        <f t="shared" si="595"/>
        <v>0</v>
      </c>
      <c r="FZ204" s="91">
        <f t="shared" si="596"/>
        <v>0</v>
      </c>
      <c r="GA204" s="91">
        <f t="shared" si="622"/>
        <v>0</v>
      </c>
      <c r="GB204" s="91">
        <f t="shared" si="623"/>
        <v>0</v>
      </c>
      <c r="GC204" s="91">
        <f t="shared" si="624"/>
        <v>0</v>
      </c>
      <c r="GD204" s="91">
        <f t="shared" si="625"/>
        <v>0</v>
      </c>
      <c r="GE204" s="91">
        <f t="shared" si="626"/>
        <v>0</v>
      </c>
      <c r="GF204" s="91">
        <f t="shared" si="627"/>
        <v>0</v>
      </c>
      <c r="GG204" s="91">
        <f t="shared" si="628"/>
        <v>0</v>
      </c>
      <c r="GH204" s="91">
        <f t="shared" si="629"/>
        <v>0</v>
      </c>
      <c r="GI204" s="91">
        <f t="shared" si="630"/>
        <v>0</v>
      </c>
      <c r="GJ204" s="91">
        <f t="shared" si="631"/>
        <v>0</v>
      </c>
      <c r="GK204" s="91">
        <f t="shared" si="632"/>
        <v>0</v>
      </c>
      <c r="GL204" s="91">
        <f t="shared" si="633"/>
        <v>0</v>
      </c>
      <c r="GM204" s="91">
        <f t="shared" si="634"/>
        <v>0</v>
      </c>
      <c r="GN204" s="91">
        <f t="shared" si="635"/>
        <v>0</v>
      </c>
      <c r="GO204" s="91">
        <f t="shared" si="636"/>
        <v>0</v>
      </c>
      <c r="GP204" s="91">
        <f t="shared" si="617"/>
        <v>0</v>
      </c>
      <c r="GQ204" s="91">
        <f t="shared" si="618"/>
        <v>0</v>
      </c>
      <c r="GR204" s="91">
        <f t="shared" si="619"/>
        <v>0</v>
      </c>
      <c r="GS204" s="91">
        <f t="shared" si="620"/>
        <v>0</v>
      </c>
      <c r="GT204" s="91">
        <f t="shared" si="621"/>
        <v>0</v>
      </c>
      <c r="GU204" s="91">
        <f t="shared" si="597"/>
        <v>0</v>
      </c>
      <c r="GV204" s="91">
        <f t="shared" si="598"/>
        <v>0</v>
      </c>
      <c r="GW204" s="91">
        <f t="shared" si="599"/>
        <v>0</v>
      </c>
      <c r="GX204" s="91">
        <f t="shared" si="600"/>
        <v>0</v>
      </c>
      <c r="GY204" s="91">
        <f t="shared" si="601"/>
        <v>0</v>
      </c>
      <c r="GZ204" s="91">
        <f t="shared" si="602"/>
        <v>0</v>
      </c>
      <c r="HA204" s="91">
        <f t="shared" si="603"/>
        <v>0</v>
      </c>
      <c r="HB204" s="91">
        <f t="shared" si="604"/>
        <v>0</v>
      </c>
      <c r="HC204" s="91">
        <f t="shared" si="605"/>
        <v>0</v>
      </c>
      <c r="HD204" s="91">
        <f t="shared" si="606"/>
        <v>0</v>
      </c>
      <c r="HE204" s="91">
        <f t="shared" si="607"/>
        <v>0</v>
      </c>
      <c r="HF204" s="91">
        <f t="shared" si="608"/>
        <v>0</v>
      </c>
      <c r="HG204" s="91">
        <f t="shared" si="609"/>
        <v>0</v>
      </c>
      <c r="HH204" s="91">
        <f t="shared" si="610"/>
        <v>0</v>
      </c>
      <c r="HI204" s="91">
        <f t="shared" si="611"/>
        <v>0</v>
      </c>
      <c r="HJ204" s="91">
        <f t="shared" si="612"/>
        <v>0</v>
      </c>
      <c r="HK204" s="91">
        <f t="shared" si="613"/>
        <v>0</v>
      </c>
      <c r="HL204" s="91">
        <f t="shared" si="614"/>
        <v>0</v>
      </c>
      <c r="HM204" s="91">
        <f t="shared" si="615"/>
        <v>0</v>
      </c>
      <c r="HN204" s="91">
        <f t="shared" si="616"/>
        <v>0</v>
      </c>
      <c r="HP204" s="91">
        <f t="shared" ref="HP204:HP228" si="758">$CV204-SUM(FG204:HN204)</f>
        <v>0</v>
      </c>
      <c r="HR204" s="262">
        <f t="shared" ref="HR204:HR226" si="759">F204+SUM(X204:AJ204)+SUM(BY204:CR204)+SUM(FG204:HN204)</f>
        <v>0</v>
      </c>
      <c r="HS204" s="91">
        <f>HR204-'SS to Constituents'!F204</f>
        <v>0</v>
      </c>
      <c r="HV204" s="289" t="str">
        <f t="shared" ref="HV204:HV226" si="760">B204&amp;"."&amp;D204</f>
        <v>4.1.IGTAC</v>
      </c>
      <c r="HW204" s="262">
        <f t="shared" si="637"/>
        <v>0</v>
      </c>
      <c r="HX204" s="262">
        <f t="shared" si="638"/>
        <v>0</v>
      </c>
      <c r="HY204" s="262">
        <f t="shared" si="639"/>
        <v>0</v>
      </c>
      <c r="HZ204" s="262">
        <f t="shared" si="640"/>
        <v>0</v>
      </c>
      <c r="IA204" s="262">
        <f t="shared" si="641"/>
        <v>0</v>
      </c>
      <c r="IB204" s="262">
        <f t="shared" si="642"/>
        <v>0</v>
      </c>
      <c r="IC204" s="262">
        <f t="shared" si="643"/>
        <v>0</v>
      </c>
      <c r="ID204" s="262">
        <f t="shared" si="644"/>
        <v>0</v>
      </c>
      <c r="IE204" s="262">
        <f t="shared" si="645"/>
        <v>0</v>
      </c>
      <c r="IF204" s="262">
        <f t="shared" si="646"/>
        <v>0</v>
      </c>
      <c r="IG204" s="262">
        <f t="shared" si="647"/>
        <v>0</v>
      </c>
      <c r="IH204" s="262">
        <f t="shared" si="648"/>
        <v>0</v>
      </c>
      <c r="II204" s="262">
        <f t="shared" si="649"/>
        <v>0</v>
      </c>
      <c r="IJ204" s="262">
        <f t="shared" si="650"/>
        <v>0</v>
      </c>
      <c r="IK204" s="262">
        <f t="shared" si="651"/>
        <v>0</v>
      </c>
      <c r="IL204" s="262">
        <f t="shared" si="652"/>
        <v>0</v>
      </c>
      <c r="IM204" s="262">
        <f t="shared" si="653"/>
        <v>0</v>
      </c>
      <c r="IN204" s="262">
        <f t="shared" si="654"/>
        <v>0</v>
      </c>
      <c r="IO204" s="262">
        <f t="shared" si="655"/>
        <v>0</v>
      </c>
      <c r="IP204" s="262">
        <f t="shared" si="656"/>
        <v>0</v>
      </c>
      <c r="IQ204" s="262">
        <f t="shared" si="657"/>
        <v>0</v>
      </c>
      <c r="IR204" s="262">
        <f t="shared" si="658"/>
        <v>0</v>
      </c>
      <c r="IS204" s="262">
        <f t="shared" si="659"/>
        <v>0</v>
      </c>
      <c r="IT204" s="262">
        <f t="shared" si="660"/>
        <v>0</v>
      </c>
      <c r="IU204" s="262">
        <f t="shared" si="661"/>
        <v>0</v>
      </c>
      <c r="IV204" s="262">
        <f t="shared" si="662"/>
        <v>0</v>
      </c>
      <c r="IW204" s="262">
        <f t="shared" si="663"/>
        <v>0</v>
      </c>
      <c r="IX204" s="262">
        <f t="shared" si="664"/>
        <v>0</v>
      </c>
      <c r="IY204" s="262">
        <f t="shared" si="665"/>
        <v>0</v>
      </c>
      <c r="IZ204" s="262">
        <f t="shared" si="666"/>
        <v>0</v>
      </c>
      <c r="JA204" s="262">
        <f t="shared" si="667"/>
        <v>0</v>
      </c>
      <c r="JB204" s="262">
        <f t="shared" si="668"/>
        <v>0</v>
      </c>
      <c r="JC204" s="262">
        <f t="shared" si="669"/>
        <v>0</v>
      </c>
      <c r="JD204" s="262">
        <f t="shared" si="670"/>
        <v>0</v>
      </c>
      <c r="JE204" s="262">
        <f t="shared" si="671"/>
        <v>0</v>
      </c>
      <c r="JF204" s="262">
        <f t="shared" si="672"/>
        <v>0</v>
      </c>
      <c r="JG204" s="262">
        <f t="shared" si="673"/>
        <v>0</v>
      </c>
      <c r="JH204" s="262">
        <f t="shared" si="674"/>
        <v>0</v>
      </c>
      <c r="JI204" s="262">
        <f t="shared" si="675"/>
        <v>0</v>
      </c>
      <c r="JJ204" s="262">
        <f t="shared" si="676"/>
        <v>0</v>
      </c>
      <c r="JK204" s="262">
        <f t="shared" si="677"/>
        <v>0</v>
      </c>
      <c r="JL204" s="262">
        <f t="shared" si="678"/>
        <v>0</v>
      </c>
      <c r="JM204" s="262">
        <f t="shared" si="679"/>
        <v>0</v>
      </c>
      <c r="JN204" s="262">
        <f t="shared" si="680"/>
        <v>0</v>
      </c>
      <c r="JO204" s="262">
        <f t="shared" si="681"/>
        <v>0</v>
      </c>
      <c r="JP204" s="262">
        <f t="shared" si="682"/>
        <v>0</v>
      </c>
      <c r="JQ204" s="262">
        <f t="shared" si="683"/>
        <v>0</v>
      </c>
      <c r="JR204" s="262">
        <f t="shared" si="684"/>
        <v>0</v>
      </c>
      <c r="JS204" s="262">
        <f t="shared" si="685"/>
        <v>0</v>
      </c>
      <c r="JT204" s="262">
        <f t="shared" si="686"/>
        <v>0</v>
      </c>
      <c r="JU204" s="262">
        <f t="shared" si="687"/>
        <v>0</v>
      </c>
      <c r="JV204" s="262">
        <f t="shared" si="688"/>
        <v>0</v>
      </c>
      <c r="JW204" s="262">
        <f t="shared" si="689"/>
        <v>0</v>
      </c>
      <c r="JX204" s="262">
        <f t="shared" si="690"/>
        <v>0</v>
      </c>
      <c r="JY204" s="262">
        <f t="shared" si="691"/>
        <v>0</v>
      </c>
      <c r="JZ204" s="262">
        <f t="shared" si="692"/>
        <v>0</v>
      </c>
      <c r="KA204" s="262">
        <f t="shared" si="693"/>
        <v>0</v>
      </c>
      <c r="KB204" s="262">
        <f t="shared" si="694"/>
        <v>0</v>
      </c>
      <c r="KC204" s="262">
        <f t="shared" si="695"/>
        <v>0</v>
      </c>
      <c r="KD204" s="262">
        <f t="shared" si="696"/>
        <v>0</v>
      </c>
      <c r="KE204" s="262">
        <f t="shared" si="697"/>
        <v>0</v>
      </c>
      <c r="KF204" s="262">
        <f t="shared" si="698"/>
        <v>0</v>
      </c>
      <c r="KG204" s="262">
        <f t="shared" si="699"/>
        <v>0</v>
      </c>
      <c r="KH204" s="262">
        <f t="shared" si="700"/>
        <v>0</v>
      </c>
      <c r="KI204" s="262">
        <f t="shared" si="701"/>
        <v>0</v>
      </c>
      <c r="KJ204" s="262">
        <f t="shared" si="702"/>
        <v>0</v>
      </c>
      <c r="KK204" s="262">
        <f t="shared" si="703"/>
        <v>0</v>
      </c>
      <c r="KL204" s="262">
        <f t="shared" si="704"/>
        <v>0</v>
      </c>
      <c r="KM204" s="262">
        <f t="shared" si="705"/>
        <v>0</v>
      </c>
      <c r="KN204" s="262">
        <f t="shared" si="706"/>
        <v>0</v>
      </c>
      <c r="KO204" s="262">
        <f t="shared" si="707"/>
        <v>0</v>
      </c>
      <c r="KP204" s="262">
        <f t="shared" si="708"/>
        <v>0</v>
      </c>
      <c r="KQ204" s="262">
        <f t="shared" si="709"/>
        <v>0</v>
      </c>
      <c r="KR204" s="262">
        <f t="shared" si="710"/>
        <v>0</v>
      </c>
      <c r="KS204" s="262">
        <f t="shared" si="711"/>
        <v>0</v>
      </c>
      <c r="KT204" s="262">
        <f t="shared" si="712"/>
        <v>0</v>
      </c>
      <c r="KU204" s="262">
        <f t="shared" si="713"/>
        <v>0</v>
      </c>
      <c r="KV204" s="262">
        <f t="shared" si="714"/>
        <v>0</v>
      </c>
      <c r="KW204" s="262">
        <f t="shared" si="715"/>
        <v>0</v>
      </c>
      <c r="KX204" s="262">
        <f t="shared" si="716"/>
        <v>0</v>
      </c>
      <c r="KY204" s="262">
        <f t="shared" si="717"/>
        <v>0</v>
      </c>
      <c r="KZ204" s="262">
        <f t="shared" si="718"/>
        <v>0</v>
      </c>
      <c r="LA204" s="262">
        <f t="shared" si="719"/>
        <v>0</v>
      </c>
      <c r="LB204" s="262">
        <f t="shared" si="720"/>
        <v>0</v>
      </c>
      <c r="LC204" s="262">
        <f t="shared" si="721"/>
        <v>0</v>
      </c>
      <c r="LD204" s="262">
        <f t="shared" si="722"/>
        <v>0</v>
      </c>
      <c r="LE204" s="262">
        <f t="shared" si="723"/>
        <v>0</v>
      </c>
      <c r="LF204" s="262">
        <f t="shared" si="724"/>
        <v>0</v>
      </c>
      <c r="LG204" s="262">
        <f t="shared" si="725"/>
        <v>0</v>
      </c>
      <c r="LH204" s="262">
        <f t="shared" si="726"/>
        <v>0</v>
      </c>
      <c r="LI204" s="262">
        <f t="shared" si="727"/>
        <v>0</v>
      </c>
      <c r="LJ204" s="262">
        <f t="shared" si="728"/>
        <v>0</v>
      </c>
      <c r="LK204" s="262">
        <f t="shared" si="729"/>
        <v>0</v>
      </c>
      <c r="LL204" s="262">
        <f t="shared" si="730"/>
        <v>0</v>
      </c>
    </row>
    <row r="205" spans="2:324" ht="39.950000000000003" hidden="1" customHeight="1" x14ac:dyDescent="0.25">
      <c r="B205" s="5">
        <v>4.0999999999999996</v>
      </c>
      <c r="C205" s="68" t="s">
        <v>61</v>
      </c>
      <c r="D205" s="5" t="s">
        <v>77</v>
      </c>
      <c r="F205" s="262">
        <f>'SS to Constituents'!N205</f>
        <v>0</v>
      </c>
      <c r="H205" s="262">
        <f>'SS to Constituents'!O205</f>
        <v>0</v>
      </c>
      <c r="I205" s="264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X205" s="91">
        <f t="shared" si="731"/>
        <v>0</v>
      </c>
      <c r="Y205" s="91">
        <f t="shared" si="732"/>
        <v>0</v>
      </c>
      <c r="Z205" s="91">
        <f t="shared" si="733"/>
        <v>0</v>
      </c>
      <c r="AA205" s="91">
        <f t="shared" si="734"/>
        <v>0</v>
      </c>
      <c r="AB205" s="91">
        <f t="shared" si="735"/>
        <v>0</v>
      </c>
      <c r="AC205" s="91">
        <f t="shared" si="736"/>
        <v>0</v>
      </c>
      <c r="AD205" s="91">
        <f t="shared" si="737"/>
        <v>0</v>
      </c>
      <c r="AE205" s="91">
        <f t="shared" si="738"/>
        <v>0</v>
      </c>
      <c r="AF205" s="91">
        <f t="shared" si="739"/>
        <v>0</v>
      </c>
      <c r="AG205" s="91">
        <f t="shared" si="740"/>
        <v>0</v>
      </c>
      <c r="AH205" s="91">
        <f t="shared" si="741"/>
        <v>0</v>
      </c>
      <c r="AI205" s="91">
        <f t="shared" si="742"/>
        <v>0</v>
      </c>
      <c r="AJ205" s="91">
        <f t="shared" si="743"/>
        <v>0</v>
      </c>
      <c r="AL205" s="91">
        <f t="shared" si="744"/>
        <v>0</v>
      </c>
      <c r="AM205" s="91">
        <f t="shared" si="745"/>
        <v>0</v>
      </c>
      <c r="AN205" s="91">
        <f t="shared" si="746"/>
        <v>0</v>
      </c>
      <c r="AO205" s="91">
        <f t="shared" si="747"/>
        <v>0</v>
      </c>
      <c r="AP205" s="91">
        <f t="shared" si="748"/>
        <v>0</v>
      </c>
      <c r="AR205" s="91">
        <f t="shared" si="749"/>
        <v>0</v>
      </c>
      <c r="AS205" s="91">
        <f t="shared" si="750"/>
        <v>0</v>
      </c>
      <c r="AT205" s="91">
        <f t="shared" si="751"/>
        <v>0</v>
      </c>
      <c r="AV205" s="91">
        <f t="shared" si="752"/>
        <v>0</v>
      </c>
      <c r="AX205" s="91">
        <f t="shared" si="753"/>
        <v>0</v>
      </c>
      <c r="AZ205" s="91">
        <f t="shared" si="754"/>
        <v>0</v>
      </c>
      <c r="BB205" s="262">
        <f>'SS to Constituents'!P205</f>
        <v>0</v>
      </c>
      <c r="BC205" s="264"/>
      <c r="BD205" s="285"/>
      <c r="BE205" s="285"/>
      <c r="BF205" s="285"/>
      <c r="BG205" s="285"/>
      <c r="BH205" s="285"/>
      <c r="BI205" s="285"/>
      <c r="BJ205" s="285"/>
      <c r="BK205" s="285"/>
      <c r="BL205" s="285"/>
      <c r="BM205" s="285"/>
      <c r="BN205" s="285"/>
      <c r="BO205" s="285"/>
      <c r="BP205" s="285"/>
      <c r="BQ205" s="285"/>
      <c r="BR205" s="285"/>
      <c r="BS205" s="285"/>
      <c r="BT205" s="285"/>
      <c r="BU205" s="285"/>
      <c r="BV205" s="285"/>
      <c r="BW205" s="285"/>
      <c r="BY205" s="91">
        <f t="shared" si="755"/>
        <v>0</v>
      </c>
      <c r="BZ205" s="91">
        <f t="shared" si="570"/>
        <v>0</v>
      </c>
      <c r="CA205" s="91">
        <f t="shared" si="571"/>
        <v>0</v>
      </c>
      <c r="CB205" s="91">
        <f t="shared" si="572"/>
        <v>0</v>
      </c>
      <c r="CC205" s="91">
        <f t="shared" si="573"/>
        <v>0</v>
      </c>
      <c r="CD205" s="91">
        <f t="shared" si="574"/>
        <v>0</v>
      </c>
      <c r="CE205" s="91">
        <f t="shared" si="575"/>
        <v>0</v>
      </c>
      <c r="CF205" s="91">
        <f t="shared" si="576"/>
        <v>0</v>
      </c>
      <c r="CG205" s="91">
        <f t="shared" si="577"/>
        <v>0</v>
      </c>
      <c r="CH205" s="91">
        <f t="shared" si="559"/>
        <v>0</v>
      </c>
      <c r="CI205" s="91">
        <f t="shared" si="560"/>
        <v>0</v>
      </c>
      <c r="CJ205" s="91">
        <f t="shared" si="561"/>
        <v>0</v>
      </c>
      <c r="CK205" s="91">
        <f t="shared" si="562"/>
        <v>0</v>
      </c>
      <c r="CL205" s="91">
        <f t="shared" si="563"/>
        <v>0</v>
      </c>
      <c r="CM205" s="91">
        <f t="shared" si="564"/>
        <v>0</v>
      </c>
      <c r="CN205" s="91">
        <f t="shared" si="565"/>
        <v>0</v>
      </c>
      <c r="CO205" s="91">
        <f t="shared" si="566"/>
        <v>0</v>
      </c>
      <c r="CP205" s="91">
        <f t="shared" si="567"/>
        <v>0</v>
      </c>
      <c r="CQ205" s="91">
        <f t="shared" si="568"/>
        <v>0</v>
      </c>
      <c r="CR205" s="91">
        <f t="shared" si="569"/>
        <v>0</v>
      </c>
      <c r="CT205" s="91">
        <f t="shared" si="756"/>
        <v>0</v>
      </c>
      <c r="CV205" s="262">
        <f>'SS to Constituents'!Q205</f>
        <v>0</v>
      </c>
      <c r="CW205" s="264"/>
      <c r="CX205" s="285"/>
      <c r="CY205" s="285"/>
      <c r="CZ205" s="285"/>
      <c r="DA205" s="285"/>
      <c r="DB205" s="285"/>
      <c r="DC205" s="285"/>
      <c r="DD205" s="285"/>
      <c r="DE205" s="285"/>
      <c r="DF205" s="285"/>
      <c r="DG205" s="285"/>
      <c r="DH205" s="285"/>
      <c r="DI205" s="285"/>
      <c r="DJ205" s="285"/>
      <c r="DK205" s="285"/>
      <c r="DL205" s="285"/>
      <c r="DM205" s="285"/>
      <c r="DN205" s="285"/>
      <c r="DO205" s="285"/>
      <c r="DP205" s="285"/>
      <c r="DQ205" s="285"/>
      <c r="DR205" s="285"/>
      <c r="DS205" s="285"/>
      <c r="DT205" s="285"/>
      <c r="DU205" s="285"/>
      <c r="DV205" s="285"/>
      <c r="DW205" s="285"/>
      <c r="DX205" s="285"/>
      <c r="DY205" s="285"/>
      <c r="DZ205" s="285"/>
      <c r="EA205" s="285"/>
      <c r="EB205" s="285"/>
      <c r="EC205" s="285"/>
      <c r="ED205" s="285"/>
      <c r="EE205" s="285"/>
      <c r="EF205" s="285"/>
      <c r="EG205" s="285"/>
      <c r="EH205" s="285"/>
      <c r="EI205" s="285"/>
      <c r="EJ205" s="285"/>
      <c r="EK205" s="285"/>
      <c r="EL205" s="285"/>
      <c r="EM205" s="285"/>
      <c r="EN205" s="285"/>
      <c r="EO205" s="285"/>
      <c r="EP205" s="285"/>
      <c r="EQ205" s="285"/>
      <c r="ER205" s="285"/>
      <c r="ES205" s="285"/>
      <c r="ET205" s="285"/>
      <c r="EU205" s="285"/>
      <c r="EV205" s="285"/>
      <c r="EW205" s="285"/>
      <c r="EX205" s="285"/>
      <c r="EY205" s="285"/>
      <c r="EZ205" s="285"/>
      <c r="FA205" s="285"/>
      <c r="FB205" s="285"/>
      <c r="FC205" s="285"/>
      <c r="FD205" s="285"/>
      <c r="FE205" s="285"/>
      <c r="FG205" s="91">
        <f t="shared" si="757"/>
        <v>0</v>
      </c>
      <c r="FH205" s="91">
        <f t="shared" si="579"/>
        <v>0</v>
      </c>
      <c r="FI205" s="91">
        <f t="shared" si="580"/>
        <v>0</v>
      </c>
      <c r="FJ205" s="91">
        <f t="shared" si="581"/>
        <v>0</v>
      </c>
      <c r="FK205" s="91">
        <f t="shared" si="582"/>
        <v>0</v>
      </c>
      <c r="FL205" s="91">
        <f t="shared" si="583"/>
        <v>0</v>
      </c>
      <c r="FM205" s="91">
        <f t="shared" si="584"/>
        <v>0</v>
      </c>
      <c r="FN205" s="91">
        <f t="shared" si="585"/>
        <v>0</v>
      </c>
      <c r="FO205" s="91">
        <f t="shared" si="586"/>
        <v>0</v>
      </c>
      <c r="FP205" s="91">
        <f t="shared" si="587"/>
        <v>0</v>
      </c>
      <c r="FQ205" s="91">
        <f t="shared" si="588"/>
        <v>0</v>
      </c>
      <c r="FR205" s="91">
        <f t="shared" si="589"/>
        <v>0</v>
      </c>
      <c r="FS205" s="91">
        <f t="shared" si="590"/>
        <v>0</v>
      </c>
      <c r="FT205" s="91">
        <f t="shared" si="591"/>
        <v>0</v>
      </c>
      <c r="FU205" s="91">
        <f t="shared" si="592"/>
        <v>0</v>
      </c>
      <c r="FV205" s="91">
        <f t="shared" si="593"/>
        <v>0</v>
      </c>
      <c r="FW205" s="91">
        <f t="shared" si="578"/>
        <v>0</v>
      </c>
      <c r="FX205" s="91">
        <f t="shared" si="594"/>
        <v>0</v>
      </c>
      <c r="FY205" s="91">
        <f t="shared" si="595"/>
        <v>0</v>
      </c>
      <c r="FZ205" s="91">
        <f t="shared" si="596"/>
        <v>0</v>
      </c>
      <c r="GA205" s="91">
        <f t="shared" si="622"/>
        <v>0</v>
      </c>
      <c r="GB205" s="91">
        <f t="shared" si="623"/>
        <v>0</v>
      </c>
      <c r="GC205" s="91">
        <f t="shared" si="624"/>
        <v>0</v>
      </c>
      <c r="GD205" s="91">
        <f t="shared" si="625"/>
        <v>0</v>
      </c>
      <c r="GE205" s="91">
        <f t="shared" si="626"/>
        <v>0</v>
      </c>
      <c r="GF205" s="91">
        <f t="shared" si="627"/>
        <v>0</v>
      </c>
      <c r="GG205" s="91">
        <f t="shared" si="628"/>
        <v>0</v>
      </c>
      <c r="GH205" s="91">
        <f t="shared" si="629"/>
        <v>0</v>
      </c>
      <c r="GI205" s="91">
        <f t="shared" si="630"/>
        <v>0</v>
      </c>
      <c r="GJ205" s="91">
        <f t="shared" si="631"/>
        <v>0</v>
      </c>
      <c r="GK205" s="91">
        <f t="shared" si="632"/>
        <v>0</v>
      </c>
      <c r="GL205" s="91">
        <f t="shared" si="633"/>
        <v>0</v>
      </c>
      <c r="GM205" s="91">
        <f t="shared" si="634"/>
        <v>0</v>
      </c>
      <c r="GN205" s="91">
        <f t="shared" si="635"/>
        <v>0</v>
      </c>
      <c r="GO205" s="91">
        <f t="shared" si="636"/>
        <v>0</v>
      </c>
      <c r="GP205" s="91">
        <f t="shared" si="617"/>
        <v>0</v>
      </c>
      <c r="GQ205" s="91">
        <f t="shared" si="618"/>
        <v>0</v>
      </c>
      <c r="GR205" s="91">
        <f t="shared" si="619"/>
        <v>0</v>
      </c>
      <c r="GS205" s="91">
        <f t="shared" si="620"/>
        <v>0</v>
      </c>
      <c r="GT205" s="91">
        <f t="shared" si="621"/>
        <v>0</v>
      </c>
      <c r="GU205" s="91">
        <f t="shared" si="597"/>
        <v>0</v>
      </c>
      <c r="GV205" s="91">
        <f t="shared" si="598"/>
        <v>0</v>
      </c>
      <c r="GW205" s="91">
        <f t="shared" si="599"/>
        <v>0</v>
      </c>
      <c r="GX205" s="91">
        <f t="shared" si="600"/>
        <v>0</v>
      </c>
      <c r="GY205" s="91">
        <f t="shared" si="601"/>
        <v>0</v>
      </c>
      <c r="GZ205" s="91">
        <f t="shared" si="602"/>
        <v>0</v>
      </c>
      <c r="HA205" s="91">
        <f t="shared" si="603"/>
        <v>0</v>
      </c>
      <c r="HB205" s="91">
        <f t="shared" si="604"/>
        <v>0</v>
      </c>
      <c r="HC205" s="91">
        <f t="shared" si="605"/>
        <v>0</v>
      </c>
      <c r="HD205" s="91">
        <f t="shared" si="606"/>
        <v>0</v>
      </c>
      <c r="HE205" s="91">
        <f t="shared" si="607"/>
        <v>0</v>
      </c>
      <c r="HF205" s="91">
        <f t="shared" si="608"/>
        <v>0</v>
      </c>
      <c r="HG205" s="91">
        <f t="shared" si="609"/>
        <v>0</v>
      </c>
      <c r="HH205" s="91">
        <f t="shared" si="610"/>
        <v>0</v>
      </c>
      <c r="HI205" s="91">
        <f t="shared" si="611"/>
        <v>0</v>
      </c>
      <c r="HJ205" s="91">
        <f t="shared" si="612"/>
        <v>0</v>
      </c>
      <c r="HK205" s="91">
        <f t="shared" si="613"/>
        <v>0</v>
      </c>
      <c r="HL205" s="91">
        <f t="shared" si="614"/>
        <v>0</v>
      </c>
      <c r="HM205" s="91">
        <f t="shared" si="615"/>
        <v>0</v>
      </c>
      <c r="HN205" s="91">
        <f t="shared" si="616"/>
        <v>0</v>
      </c>
      <c r="HP205" s="91">
        <f t="shared" si="758"/>
        <v>0</v>
      </c>
      <c r="HR205" s="262">
        <f t="shared" si="759"/>
        <v>0</v>
      </c>
      <c r="HS205" s="91">
        <f>HR205-'SS to Constituents'!F205</f>
        <v>0</v>
      </c>
      <c r="HV205" s="289" t="str">
        <f t="shared" si="760"/>
        <v>4.1.IGTANC</v>
      </c>
      <c r="HW205" s="262">
        <f t="shared" si="637"/>
        <v>0</v>
      </c>
      <c r="HX205" s="262">
        <f t="shared" si="638"/>
        <v>0</v>
      </c>
      <c r="HY205" s="262">
        <f t="shared" si="639"/>
        <v>0</v>
      </c>
      <c r="HZ205" s="262">
        <f t="shared" si="640"/>
        <v>0</v>
      </c>
      <c r="IA205" s="262">
        <f t="shared" si="641"/>
        <v>0</v>
      </c>
      <c r="IB205" s="262">
        <f t="shared" si="642"/>
        <v>0</v>
      </c>
      <c r="IC205" s="262">
        <f t="shared" si="643"/>
        <v>0</v>
      </c>
      <c r="ID205" s="262">
        <f t="shared" si="644"/>
        <v>0</v>
      </c>
      <c r="IE205" s="262">
        <f t="shared" si="645"/>
        <v>0</v>
      </c>
      <c r="IF205" s="262">
        <f t="shared" si="646"/>
        <v>0</v>
      </c>
      <c r="IG205" s="262">
        <f t="shared" si="647"/>
        <v>0</v>
      </c>
      <c r="IH205" s="262">
        <f t="shared" si="648"/>
        <v>0</v>
      </c>
      <c r="II205" s="262">
        <f t="shared" si="649"/>
        <v>0</v>
      </c>
      <c r="IJ205" s="262">
        <f t="shared" si="650"/>
        <v>0</v>
      </c>
      <c r="IK205" s="262">
        <f t="shared" si="651"/>
        <v>0</v>
      </c>
      <c r="IL205" s="262">
        <f t="shared" si="652"/>
        <v>0</v>
      </c>
      <c r="IM205" s="262">
        <f t="shared" si="653"/>
        <v>0</v>
      </c>
      <c r="IN205" s="262">
        <f t="shared" si="654"/>
        <v>0</v>
      </c>
      <c r="IO205" s="262">
        <f t="shared" si="655"/>
        <v>0</v>
      </c>
      <c r="IP205" s="262">
        <f t="shared" si="656"/>
        <v>0</v>
      </c>
      <c r="IQ205" s="262">
        <f t="shared" si="657"/>
        <v>0</v>
      </c>
      <c r="IR205" s="262">
        <f t="shared" si="658"/>
        <v>0</v>
      </c>
      <c r="IS205" s="262">
        <f t="shared" si="659"/>
        <v>0</v>
      </c>
      <c r="IT205" s="262">
        <f t="shared" si="660"/>
        <v>0</v>
      </c>
      <c r="IU205" s="262">
        <f t="shared" si="661"/>
        <v>0</v>
      </c>
      <c r="IV205" s="262">
        <f t="shared" si="662"/>
        <v>0</v>
      </c>
      <c r="IW205" s="262">
        <f t="shared" si="663"/>
        <v>0</v>
      </c>
      <c r="IX205" s="262">
        <f t="shared" si="664"/>
        <v>0</v>
      </c>
      <c r="IY205" s="262">
        <f t="shared" si="665"/>
        <v>0</v>
      </c>
      <c r="IZ205" s="262">
        <f t="shared" si="666"/>
        <v>0</v>
      </c>
      <c r="JA205" s="262">
        <f t="shared" si="667"/>
        <v>0</v>
      </c>
      <c r="JB205" s="262">
        <f t="shared" si="668"/>
        <v>0</v>
      </c>
      <c r="JC205" s="262">
        <f t="shared" si="669"/>
        <v>0</v>
      </c>
      <c r="JD205" s="262">
        <f t="shared" si="670"/>
        <v>0</v>
      </c>
      <c r="JE205" s="262">
        <f t="shared" si="671"/>
        <v>0</v>
      </c>
      <c r="JF205" s="262">
        <f t="shared" si="672"/>
        <v>0</v>
      </c>
      <c r="JG205" s="262">
        <f t="shared" si="673"/>
        <v>0</v>
      </c>
      <c r="JH205" s="262">
        <f t="shared" si="674"/>
        <v>0</v>
      </c>
      <c r="JI205" s="262">
        <f t="shared" si="675"/>
        <v>0</v>
      </c>
      <c r="JJ205" s="262">
        <f t="shared" si="676"/>
        <v>0</v>
      </c>
      <c r="JK205" s="262">
        <f t="shared" si="677"/>
        <v>0</v>
      </c>
      <c r="JL205" s="262">
        <f t="shared" si="678"/>
        <v>0</v>
      </c>
      <c r="JM205" s="262">
        <f t="shared" si="679"/>
        <v>0</v>
      </c>
      <c r="JN205" s="262">
        <f t="shared" si="680"/>
        <v>0</v>
      </c>
      <c r="JO205" s="262">
        <f t="shared" si="681"/>
        <v>0</v>
      </c>
      <c r="JP205" s="262">
        <f t="shared" si="682"/>
        <v>0</v>
      </c>
      <c r="JQ205" s="262">
        <f t="shared" si="683"/>
        <v>0</v>
      </c>
      <c r="JR205" s="262">
        <f t="shared" si="684"/>
        <v>0</v>
      </c>
      <c r="JS205" s="262">
        <f t="shared" si="685"/>
        <v>0</v>
      </c>
      <c r="JT205" s="262">
        <f t="shared" si="686"/>
        <v>0</v>
      </c>
      <c r="JU205" s="262">
        <f t="shared" si="687"/>
        <v>0</v>
      </c>
      <c r="JV205" s="262">
        <f t="shared" si="688"/>
        <v>0</v>
      </c>
      <c r="JW205" s="262">
        <f t="shared" si="689"/>
        <v>0</v>
      </c>
      <c r="JX205" s="262">
        <f t="shared" si="690"/>
        <v>0</v>
      </c>
      <c r="JY205" s="262">
        <f t="shared" si="691"/>
        <v>0</v>
      </c>
      <c r="JZ205" s="262">
        <f t="shared" si="692"/>
        <v>0</v>
      </c>
      <c r="KA205" s="262">
        <f t="shared" si="693"/>
        <v>0</v>
      </c>
      <c r="KB205" s="262">
        <f t="shared" si="694"/>
        <v>0</v>
      </c>
      <c r="KC205" s="262">
        <f t="shared" si="695"/>
        <v>0</v>
      </c>
      <c r="KD205" s="262">
        <f t="shared" si="696"/>
        <v>0</v>
      </c>
      <c r="KE205" s="262">
        <f t="shared" si="697"/>
        <v>0</v>
      </c>
      <c r="KF205" s="262">
        <f t="shared" si="698"/>
        <v>0</v>
      </c>
      <c r="KG205" s="262">
        <f t="shared" si="699"/>
        <v>0</v>
      </c>
      <c r="KH205" s="262">
        <f t="shared" si="700"/>
        <v>0</v>
      </c>
      <c r="KI205" s="262">
        <f t="shared" si="701"/>
        <v>0</v>
      </c>
      <c r="KJ205" s="262">
        <f t="shared" si="702"/>
        <v>0</v>
      </c>
      <c r="KK205" s="262">
        <f t="shared" si="703"/>
        <v>0</v>
      </c>
      <c r="KL205" s="262">
        <f t="shared" si="704"/>
        <v>0</v>
      </c>
      <c r="KM205" s="262">
        <f t="shared" si="705"/>
        <v>0</v>
      </c>
      <c r="KN205" s="262">
        <f t="shared" si="706"/>
        <v>0</v>
      </c>
      <c r="KO205" s="262">
        <f t="shared" si="707"/>
        <v>0</v>
      </c>
      <c r="KP205" s="262">
        <f t="shared" si="708"/>
        <v>0</v>
      </c>
      <c r="KQ205" s="262">
        <f t="shared" si="709"/>
        <v>0</v>
      </c>
      <c r="KR205" s="262">
        <f t="shared" si="710"/>
        <v>0</v>
      </c>
      <c r="KS205" s="262">
        <f t="shared" si="711"/>
        <v>0</v>
      </c>
      <c r="KT205" s="262">
        <f t="shared" si="712"/>
        <v>0</v>
      </c>
      <c r="KU205" s="262">
        <f t="shared" si="713"/>
        <v>0</v>
      </c>
      <c r="KV205" s="262">
        <f t="shared" si="714"/>
        <v>0</v>
      </c>
      <c r="KW205" s="262">
        <f t="shared" si="715"/>
        <v>0</v>
      </c>
      <c r="KX205" s="262">
        <f t="shared" si="716"/>
        <v>0</v>
      </c>
      <c r="KY205" s="262">
        <f t="shared" si="717"/>
        <v>0</v>
      </c>
      <c r="KZ205" s="262">
        <f t="shared" si="718"/>
        <v>0</v>
      </c>
      <c r="LA205" s="262">
        <f t="shared" si="719"/>
        <v>0</v>
      </c>
      <c r="LB205" s="262">
        <f t="shared" si="720"/>
        <v>0</v>
      </c>
      <c r="LC205" s="262">
        <f t="shared" si="721"/>
        <v>0</v>
      </c>
      <c r="LD205" s="262">
        <f t="shared" si="722"/>
        <v>0</v>
      </c>
      <c r="LE205" s="262">
        <f t="shared" si="723"/>
        <v>0</v>
      </c>
      <c r="LF205" s="262">
        <f t="shared" si="724"/>
        <v>0</v>
      </c>
      <c r="LG205" s="262">
        <f t="shared" si="725"/>
        <v>0</v>
      </c>
      <c r="LH205" s="262">
        <f t="shared" si="726"/>
        <v>0</v>
      </c>
      <c r="LI205" s="262">
        <f t="shared" si="727"/>
        <v>0</v>
      </c>
      <c r="LJ205" s="262">
        <f t="shared" si="728"/>
        <v>0</v>
      </c>
      <c r="LK205" s="262">
        <f t="shared" si="729"/>
        <v>0</v>
      </c>
      <c r="LL205" s="262">
        <f t="shared" si="730"/>
        <v>0</v>
      </c>
    </row>
    <row r="206" spans="2:324" ht="39.950000000000003" hidden="1" customHeight="1" x14ac:dyDescent="0.25">
      <c r="B206" s="5">
        <v>4.0999999999999996</v>
      </c>
      <c r="C206" s="68" t="s">
        <v>61</v>
      </c>
      <c r="D206" s="5" t="s">
        <v>79</v>
      </c>
      <c r="F206" s="262">
        <f>'SS to Constituents'!N206</f>
        <v>0</v>
      </c>
      <c r="H206" s="262">
        <f>'SS to Constituents'!O206</f>
        <v>0</v>
      </c>
      <c r="I206" s="264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X206" s="91">
        <f t="shared" si="731"/>
        <v>0</v>
      </c>
      <c r="Y206" s="91">
        <f t="shared" si="732"/>
        <v>0</v>
      </c>
      <c r="Z206" s="91">
        <f t="shared" si="733"/>
        <v>0</v>
      </c>
      <c r="AA206" s="91">
        <f t="shared" si="734"/>
        <v>0</v>
      </c>
      <c r="AB206" s="91">
        <f t="shared" si="735"/>
        <v>0</v>
      </c>
      <c r="AC206" s="91">
        <f t="shared" si="736"/>
        <v>0</v>
      </c>
      <c r="AD206" s="91">
        <f t="shared" si="737"/>
        <v>0</v>
      </c>
      <c r="AE206" s="91">
        <f t="shared" si="738"/>
        <v>0</v>
      </c>
      <c r="AF206" s="91">
        <f t="shared" si="739"/>
        <v>0</v>
      </c>
      <c r="AG206" s="91">
        <f t="shared" si="740"/>
        <v>0</v>
      </c>
      <c r="AH206" s="91">
        <f t="shared" si="741"/>
        <v>0</v>
      </c>
      <c r="AI206" s="91">
        <f t="shared" si="742"/>
        <v>0</v>
      </c>
      <c r="AJ206" s="91">
        <f t="shared" si="743"/>
        <v>0</v>
      </c>
      <c r="AL206" s="91">
        <f t="shared" si="744"/>
        <v>0</v>
      </c>
      <c r="AM206" s="91">
        <f t="shared" si="745"/>
        <v>0</v>
      </c>
      <c r="AN206" s="91">
        <f t="shared" si="746"/>
        <v>0</v>
      </c>
      <c r="AO206" s="91">
        <f t="shared" si="747"/>
        <v>0</v>
      </c>
      <c r="AP206" s="91">
        <f t="shared" si="748"/>
        <v>0</v>
      </c>
      <c r="AR206" s="91">
        <f t="shared" si="749"/>
        <v>0</v>
      </c>
      <c r="AS206" s="91">
        <f t="shared" si="750"/>
        <v>0</v>
      </c>
      <c r="AT206" s="91">
        <f t="shared" si="751"/>
        <v>0</v>
      </c>
      <c r="AV206" s="91">
        <f t="shared" si="752"/>
        <v>0</v>
      </c>
      <c r="AX206" s="91">
        <f t="shared" si="753"/>
        <v>0</v>
      </c>
      <c r="AZ206" s="91">
        <f t="shared" si="754"/>
        <v>0</v>
      </c>
      <c r="BB206" s="262">
        <f>'SS to Constituents'!P206</f>
        <v>0</v>
      </c>
      <c r="BC206" s="264"/>
      <c r="BD206" s="285"/>
      <c r="BE206" s="285"/>
      <c r="BF206" s="285"/>
      <c r="BG206" s="285"/>
      <c r="BH206" s="285"/>
      <c r="BI206" s="285"/>
      <c r="BJ206" s="285"/>
      <c r="BK206" s="285"/>
      <c r="BL206" s="285"/>
      <c r="BM206" s="285"/>
      <c r="BN206" s="285"/>
      <c r="BO206" s="285"/>
      <c r="BP206" s="285"/>
      <c r="BQ206" s="285"/>
      <c r="BR206" s="285"/>
      <c r="BS206" s="285"/>
      <c r="BT206" s="285"/>
      <c r="BU206" s="285"/>
      <c r="BV206" s="285"/>
      <c r="BW206" s="285"/>
      <c r="BY206" s="91">
        <f t="shared" si="755"/>
        <v>0</v>
      </c>
      <c r="BZ206" s="91">
        <f t="shared" si="570"/>
        <v>0</v>
      </c>
      <c r="CA206" s="91">
        <f t="shared" si="571"/>
        <v>0</v>
      </c>
      <c r="CB206" s="91">
        <f t="shared" si="572"/>
        <v>0</v>
      </c>
      <c r="CC206" s="91">
        <f t="shared" si="573"/>
        <v>0</v>
      </c>
      <c r="CD206" s="91">
        <f t="shared" si="574"/>
        <v>0</v>
      </c>
      <c r="CE206" s="91">
        <f t="shared" si="575"/>
        <v>0</v>
      </c>
      <c r="CF206" s="91">
        <f t="shared" si="576"/>
        <v>0</v>
      </c>
      <c r="CG206" s="91">
        <f t="shared" si="577"/>
        <v>0</v>
      </c>
      <c r="CH206" s="91">
        <f t="shared" si="559"/>
        <v>0</v>
      </c>
      <c r="CI206" s="91">
        <f t="shared" si="560"/>
        <v>0</v>
      </c>
      <c r="CJ206" s="91">
        <f t="shared" si="561"/>
        <v>0</v>
      </c>
      <c r="CK206" s="91">
        <f t="shared" si="562"/>
        <v>0</v>
      </c>
      <c r="CL206" s="91">
        <f t="shared" si="563"/>
        <v>0</v>
      </c>
      <c r="CM206" s="91">
        <f t="shared" si="564"/>
        <v>0</v>
      </c>
      <c r="CN206" s="91">
        <f t="shared" si="565"/>
        <v>0</v>
      </c>
      <c r="CO206" s="91">
        <f t="shared" si="566"/>
        <v>0</v>
      </c>
      <c r="CP206" s="91">
        <f t="shared" si="567"/>
        <v>0</v>
      </c>
      <c r="CQ206" s="91">
        <f t="shared" si="568"/>
        <v>0</v>
      </c>
      <c r="CR206" s="91">
        <f t="shared" si="569"/>
        <v>0</v>
      </c>
      <c r="CT206" s="91">
        <f t="shared" si="756"/>
        <v>0</v>
      </c>
      <c r="CV206" s="262">
        <f>'SS to Constituents'!Q206</f>
        <v>0</v>
      </c>
      <c r="CW206" s="264"/>
      <c r="CX206" s="285"/>
      <c r="CY206" s="285"/>
      <c r="CZ206" s="285"/>
      <c r="DA206" s="285"/>
      <c r="DB206" s="285"/>
      <c r="DC206" s="285"/>
      <c r="DD206" s="285"/>
      <c r="DE206" s="285"/>
      <c r="DF206" s="285"/>
      <c r="DG206" s="285"/>
      <c r="DH206" s="285"/>
      <c r="DI206" s="285"/>
      <c r="DJ206" s="285"/>
      <c r="DK206" s="285"/>
      <c r="DL206" s="285"/>
      <c r="DM206" s="285"/>
      <c r="DN206" s="285"/>
      <c r="DO206" s="285"/>
      <c r="DP206" s="285"/>
      <c r="DQ206" s="285"/>
      <c r="DR206" s="285"/>
      <c r="DS206" s="285"/>
      <c r="DT206" s="285"/>
      <c r="DU206" s="285"/>
      <c r="DV206" s="285"/>
      <c r="DW206" s="285"/>
      <c r="DX206" s="285"/>
      <c r="DY206" s="285"/>
      <c r="DZ206" s="285"/>
      <c r="EA206" s="285"/>
      <c r="EB206" s="285"/>
      <c r="EC206" s="285"/>
      <c r="ED206" s="285"/>
      <c r="EE206" s="285"/>
      <c r="EF206" s="285"/>
      <c r="EG206" s="285"/>
      <c r="EH206" s="285"/>
      <c r="EI206" s="285"/>
      <c r="EJ206" s="285"/>
      <c r="EK206" s="285"/>
      <c r="EL206" s="285"/>
      <c r="EM206" s="285"/>
      <c r="EN206" s="285"/>
      <c r="EO206" s="285"/>
      <c r="EP206" s="285"/>
      <c r="EQ206" s="285"/>
      <c r="ER206" s="285"/>
      <c r="ES206" s="285"/>
      <c r="ET206" s="285"/>
      <c r="EU206" s="285"/>
      <c r="EV206" s="285"/>
      <c r="EW206" s="285"/>
      <c r="EX206" s="285"/>
      <c r="EY206" s="285"/>
      <c r="EZ206" s="285"/>
      <c r="FA206" s="285"/>
      <c r="FB206" s="285"/>
      <c r="FC206" s="285"/>
      <c r="FD206" s="285"/>
      <c r="FE206" s="285"/>
      <c r="FG206" s="91">
        <f t="shared" si="757"/>
        <v>0</v>
      </c>
      <c r="FH206" s="91">
        <f t="shared" si="579"/>
        <v>0</v>
      </c>
      <c r="FI206" s="91">
        <f t="shared" si="580"/>
        <v>0</v>
      </c>
      <c r="FJ206" s="91">
        <f t="shared" si="581"/>
        <v>0</v>
      </c>
      <c r="FK206" s="91">
        <f t="shared" si="582"/>
        <v>0</v>
      </c>
      <c r="FL206" s="91">
        <f t="shared" si="583"/>
        <v>0</v>
      </c>
      <c r="FM206" s="91">
        <f t="shared" si="584"/>
        <v>0</v>
      </c>
      <c r="FN206" s="91">
        <f t="shared" si="585"/>
        <v>0</v>
      </c>
      <c r="FO206" s="91">
        <f t="shared" si="586"/>
        <v>0</v>
      </c>
      <c r="FP206" s="91">
        <f t="shared" si="587"/>
        <v>0</v>
      </c>
      <c r="FQ206" s="91">
        <f t="shared" si="588"/>
        <v>0</v>
      </c>
      <c r="FR206" s="91">
        <f t="shared" si="589"/>
        <v>0</v>
      </c>
      <c r="FS206" s="91">
        <f t="shared" si="590"/>
        <v>0</v>
      </c>
      <c r="FT206" s="91">
        <f t="shared" si="591"/>
        <v>0</v>
      </c>
      <c r="FU206" s="91">
        <f t="shared" si="592"/>
        <v>0</v>
      </c>
      <c r="FV206" s="91">
        <f t="shared" si="593"/>
        <v>0</v>
      </c>
      <c r="FW206" s="91">
        <f t="shared" si="578"/>
        <v>0</v>
      </c>
      <c r="FX206" s="91">
        <f t="shared" si="594"/>
        <v>0</v>
      </c>
      <c r="FY206" s="91">
        <f t="shared" si="595"/>
        <v>0</v>
      </c>
      <c r="FZ206" s="91">
        <f t="shared" si="596"/>
        <v>0</v>
      </c>
      <c r="GA206" s="91">
        <f t="shared" si="622"/>
        <v>0</v>
      </c>
      <c r="GB206" s="91">
        <f t="shared" si="623"/>
        <v>0</v>
      </c>
      <c r="GC206" s="91">
        <f t="shared" si="624"/>
        <v>0</v>
      </c>
      <c r="GD206" s="91">
        <f t="shared" si="625"/>
        <v>0</v>
      </c>
      <c r="GE206" s="91">
        <f t="shared" si="626"/>
        <v>0</v>
      </c>
      <c r="GF206" s="91">
        <f t="shared" si="627"/>
        <v>0</v>
      </c>
      <c r="GG206" s="91">
        <f t="shared" si="628"/>
        <v>0</v>
      </c>
      <c r="GH206" s="91">
        <f t="shared" si="629"/>
        <v>0</v>
      </c>
      <c r="GI206" s="91">
        <f t="shared" si="630"/>
        <v>0</v>
      </c>
      <c r="GJ206" s="91">
        <f t="shared" si="631"/>
        <v>0</v>
      </c>
      <c r="GK206" s="91">
        <f t="shared" si="632"/>
        <v>0</v>
      </c>
      <c r="GL206" s="91">
        <f t="shared" si="633"/>
        <v>0</v>
      </c>
      <c r="GM206" s="91">
        <f t="shared" si="634"/>
        <v>0</v>
      </c>
      <c r="GN206" s="91">
        <f t="shared" si="635"/>
        <v>0</v>
      </c>
      <c r="GO206" s="91">
        <f t="shared" si="636"/>
        <v>0</v>
      </c>
      <c r="GP206" s="91">
        <f t="shared" si="617"/>
        <v>0</v>
      </c>
      <c r="GQ206" s="91">
        <f t="shared" si="618"/>
        <v>0</v>
      </c>
      <c r="GR206" s="91">
        <f t="shared" si="619"/>
        <v>0</v>
      </c>
      <c r="GS206" s="91">
        <f t="shared" si="620"/>
        <v>0</v>
      </c>
      <c r="GT206" s="91">
        <f t="shared" si="621"/>
        <v>0</v>
      </c>
      <c r="GU206" s="91">
        <f t="shared" si="597"/>
        <v>0</v>
      </c>
      <c r="GV206" s="91">
        <f t="shared" si="598"/>
        <v>0</v>
      </c>
      <c r="GW206" s="91">
        <f t="shared" si="599"/>
        <v>0</v>
      </c>
      <c r="GX206" s="91">
        <f t="shared" si="600"/>
        <v>0</v>
      </c>
      <c r="GY206" s="91">
        <f t="shared" si="601"/>
        <v>0</v>
      </c>
      <c r="GZ206" s="91">
        <f t="shared" si="602"/>
        <v>0</v>
      </c>
      <c r="HA206" s="91">
        <f t="shared" si="603"/>
        <v>0</v>
      </c>
      <c r="HB206" s="91">
        <f t="shared" si="604"/>
        <v>0</v>
      </c>
      <c r="HC206" s="91">
        <f t="shared" si="605"/>
        <v>0</v>
      </c>
      <c r="HD206" s="91">
        <f t="shared" si="606"/>
        <v>0</v>
      </c>
      <c r="HE206" s="91">
        <f t="shared" si="607"/>
        <v>0</v>
      </c>
      <c r="HF206" s="91">
        <f t="shared" si="608"/>
        <v>0</v>
      </c>
      <c r="HG206" s="91">
        <f t="shared" si="609"/>
        <v>0</v>
      </c>
      <c r="HH206" s="91">
        <f t="shared" si="610"/>
        <v>0</v>
      </c>
      <c r="HI206" s="91">
        <f t="shared" si="611"/>
        <v>0</v>
      </c>
      <c r="HJ206" s="91">
        <f t="shared" si="612"/>
        <v>0</v>
      </c>
      <c r="HK206" s="91">
        <f t="shared" si="613"/>
        <v>0</v>
      </c>
      <c r="HL206" s="91">
        <f t="shared" si="614"/>
        <v>0</v>
      </c>
      <c r="HM206" s="91">
        <f t="shared" si="615"/>
        <v>0</v>
      </c>
      <c r="HN206" s="91">
        <f t="shared" si="616"/>
        <v>0</v>
      </c>
      <c r="HP206" s="91">
        <f t="shared" si="758"/>
        <v>0</v>
      </c>
      <c r="HR206" s="262">
        <f t="shared" si="759"/>
        <v>0</v>
      </c>
      <c r="HS206" s="91">
        <f>HR206-'SS to Constituents'!F206</f>
        <v>0</v>
      </c>
      <c r="HV206" s="289" t="str">
        <f t="shared" si="760"/>
        <v>4.1.UKLM</v>
      </c>
      <c r="HW206" s="262">
        <f t="shared" si="637"/>
        <v>0</v>
      </c>
      <c r="HX206" s="262">
        <f t="shared" si="638"/>
        <v>0</v>
      </c>
      <c r="HY206" s="262">
        <f t="shared" si="639"/>
        <v>0</v>
      </c>
      <c r="HZ206" s="262">
        <f t="shared" si="640"/>
        <v>0</v>
      </c>
      <c r="IA206" s="262">
        <f t="shared" si="641"/>
        <v>0</v>
      </c>
      <c r="IB206" s="262">
        <f t="shared" si="642"/>
        <v>0</v>
      </c>
      <c r="IC206" s="262">
        <f t="shared" si="643"/>
        <v>0</v>
      </c>
      <c r="ID206" s="262">
        <f t="shared" si="644"/>
        <v>0</v>
      </c>
      <c r="IE206" s="262">
        <f t="shared" si="645"/>
        <v>0</v>
      </c>
      <c r="IF206" s="262">
        <f t="shared" si="646"/>
        <v>0</v>
      </c>
      <c r="IG206" s="262">
        <f t="shared" si="647"/>
        <v>0</v>
      </c>
      <c r="IH206" s="262">
        <f t="shared" si="648"/>
        <v>0</v>
      </c>
      <c r="II206" s="262">
        <f t="shared" si="649"/>
        <v>0</v>
      </c>
      <c r="IJ206" s="262">
        <f t="shared" si="650"/>
        <v>0</v>
      </c>
      <c r="IK206" s="262">
        <f t="shared" si="651"/>
        <v>0</v>
      </c>
      <c r="IL206" s="262">
        <f t="shared" si="652"/>
        <v>0</v>
      </c>
      <c r="IM206" s="262">
        <f t="shared" si="653"/>
        <v>0</v>
      </c>
      <c r="IN206" s="262">
        <f t="shared" si="654"/>
        <v>0</v>
      </c>
      <c r="IO206" s="262">
        <f t="shared" si="655"/>
        <v>0</v>
      </c>
      <c r="IP206" s="262">
        <f t="shared" si="656"/>
        <v>0</v>
      </c>
      <c r="IQ206" s="262">
        <f t="shared" si="657"/>
        <v>0</v>
      </c>
      <c r="IR206" s="262">
        <f t="shared" si="658"/>
        <v>0</v>
      </c>
      <c r="IS206" s="262">
        <f t="shared" si="659"/>
        <v>0</v>
      </c>
      <c r="IT206" s="262">
        <f t="shared" si="660"/>
        <v>0</v>
      </c>
      <c r="IU206" s="262">
        <f t="shared" si="661"/>
        <v>0</v>
      </c>
      <c r="IV206" s="262">
        <f t="shared" si="662"/>
        <v>0</v>
      </c>
      <c r="IW206" s="262">
        <f t="shared" si="663"/>
        <v>0</v>
      </c>
      <c r="IX206" s="262">
        <f t="shared" si="664"/>
        <v>0</v>
      </c>
      <c r="IY206" s="262">
        <f t="shared" si="665"/>
        <v>0</v>
      </c>
      <c r="IZ206" s="262">
        <f t="shared" si="666"/>
        <v>0</v>
      </c>
      <c r="JA206" s="262">
        <f t="shared" si="667"/>
        <v>0</v>
      </c>
      <c r="JB206" s="262">
        <f t="shared" si="668"/>
        <v>0</v>
      </c>
      <c r="JC206" s="262">
        <f t="shared" si="669"/>
        <v>0</v>
      </c>
      <c r="JD206" s="262">
        <f t="shared" si="670"/>
        <v>0</v>
      </c>
      <c r="JE206" s="262">
        <f t="shared" si="671"/>
        <v>0</v>
      </c>
      <c r="JF206" s="262">
        <f t="shared" si="672"/>
        <v>0</v>
      </c>
      <c r="JG206" s="262">
        <f t="shared" si="673"/>
        <v>0</v>
      </c>
      <c r="JH206" s="262">
        <f t="shared" si="674"/>
        <v>0</v>
      </c>
      <c r="JI206" s="262">
        <f t="shared" si="675"/>
        <v>0</v>
      </c>
      <c r="JJ206" s="262">
        <f t="shared" si="676"/>
        <v>0</v>
      </c>
      <c r="JK206" s="262">
        <f t="shared" si="677"/>
        <v>0</v>
      </c>
      <c r="JL206" s="262">
        <f t="shared" si="678"/>
        <v>0</v>
      </c>
      <c r="JM206" s="262">
        <f t="shared" si="679"/>
        <v>0</v>
      </c>
      <c r="JN206" s="262">
        <f t="shared" si="680"/>
        <v>0</v>
      </c>
      <c r="JO206" s="262">
        <f t="shared" si="681"/>
        <v>0</v>
      </c>
      <c r="JP206" s="262">
        <f t="shared" si="682"/>
        <v>0</v>
      </c>
      <c r="JQ206" s="262">
        <f t="shared" si="683"/>
        <v>0</v>
      </c>
      <c r="JR206" s="262">
        <f t="shared" si="684"/>
        <v>0</v>
      </c>
      <c r="JS206" s="262">
        <f t="shared" si="685"/>
        <v>0</v>
      </c>
      <c r="JT206" s="262">
        <f t="shared" si="686"/>
        <v>0</v>
      </c>
      <c r="JU206" s="262">
        <f t="shared" si="687"/>
        <v>0</v>
      </c>
      <c r="JV206" s="262">
        <f t="shared" si="688"/>
        <v>0</v>
      </c>
      <c r="JW206" s="262">
        <f t="shared" si="689"/>
        <v>0</v>
      </c>
      <c r="JX206" s="262">
        <f t="shared" si="690"/>
        <v>0</v>
      </c>
      <c r="JY206" s="262">
        <f t="shared" si="691"/>
        <v>0</v>
      </c>
      <c r="JZ206" s="262">
        <f t="shared" si="692"/>
        <v>0</v>
      </c>
      <c r="KA206" s="262">
        <f t="shared" si="693"/>
        <v>0</v>
      </c>
      <c r="KB206" s="262">
        <f t="shared" si="694"/>
        <v>0</v>
      </c>
      <c r="KC206" s="262">
        <f t="shared" si="695"/>
        <v>0</v>
      </c>
      <c r="KD206" s="262">
        <f t="shared" si="696"/>
        <v>0</v>
      </c>
      <c r="KE206" s="262">
        <f t="shared" si="697"/>
        <v>0</v>
      </c>
      <c r="KF206" s="262">
        <f t="shared" si="698"/>
        <v>0</v>
      </c>
      <c r="KG206" s="262">
        <f t="shared" si="699"/>
        <v>0</v>
      </c>
      <c r="KH206" s="262">
        <f t="shared" si="700"/>
        <v>0</v>
      </c>
      <c r="KI206" s="262">
        <f t="shared" si="701"/>
        <v>0</v>
      </c>
      <c r="KJ206" s="262">
        <f t="shared" si="702"/>
        <v>0</v>
      </c>
      <c r="KK206" s="262">
        <f t="shared" si="703"/>
        <v>0</v>
      </c>
      <c r="KL206" s="262">
        <f t="shared" si="704"/>
        <v>0</v>
      </c>
      <c r="KM206" s="262">
        <f t="shared" si="705"/>
        <v>0</v>
      </c>
      <c r="KN206" s="262">
        <f t="shared" si="706"/>
        <v>0</v>
      </c>
      <c r="KO206" s="262">
        <f t="shared" si="707"/>
        <v>0</v>
      </c>
      <c r="KP206" s="262">
        <f t="shared" si="708"/>
        <v>0</v>
      </c>
      <c r="KQ206" s="262">
        <f t="shared" si="709"/>
        <v>0</v>
      </c>
      <c r="KR206" s="262">
        <f t="shared" si="710"/>
        <v>0</v>
      </c>
      <c r="KS206" s="262">
        <f t="shared" si="711"/>
        <v>0</v>
      </c>
      <c r="KT206" s="262">
        <f t="shared" si="712"/>
        <v>0</v>
      </c>
      <c r="KU206" s="262">
        <f t="shared" si="713"/>
        <v>0</v>
      </c>
      <c r="KV206" s="262">
        <f t="shared" si="714"/>
        <v>0</v>
      </c>
      <c r="KW206" s="262">
        <f t="shared" si="715"/>
        <v>0</v>
      </c>
      <c r="KX206" s="262">
        <f t="shared" si="716"/>
        <v>0</v>
      </c>
      <c r="KY206" s="262">
        <f t="shared" si="717"/>
        <v>0</v>
      </c>
      <c r="KZ206" s="262">
        <f t="shared" si="718"/>
        <v>0</v>
      </c>
      <c r="LA206" s="262">
        <f t="shared" si="719"/>
        <v>0</v>
      </c>
      <c r="LB206" s="262">
        <f t="shared" si="720"/>
        <v>0</v>
      </c>
      <c r="LC206" s="262">
        <f t="shared" si="721"/>
        <v>0</v>
      </c>
      <c r="LD206" s="262">
        <f t="shared" si="722"/>
        <v>0</v>
      </c>
      <c r="LE206" s="262">
        <f t="shared" si="723"/>
        <v>0</v>
      </c>
      <c r="LF206" s="262">
        <f t="shared" si="724"/>
        <v>0</v>
      </c>
      <c r="LG206" s="262">
        <f t="shared" si="725"/>
        <v>0</v>
      </c>
      <c r="LH206" s="262">
        <f t="shared" si="726"/>
        <v>0</v>
      </c>
      <c r="LI206" s="262">
        <f t="shared" si="727"/>
        <v>0</v>
      </c>
      <c r="LJ206" s="262">
        <f t="shared" si="728"/>
        <v>0</v>
      </c>
      <c r="LK206" s="262">
        <f t="shared" si="729"/>
        <v>0</v>
      </c>
      <c r="LL206" s="262">
        <f t="shared" si="730"/>
        <v>0</v>
      </c>
    </row>
    <row r="207" spans="2:324" ht="39.950000000000003" hidden="1" customHeight="1" x14ac:dyDescent="0.25">
      <c r="B207" s="5">
        <v>4.0999999999999996</v>
      </c>
      <c r="C207" s="68" t="s">
        <v>61</v>
      </c>
      <c r="D207" s="5" t="s">
        <v>80</v>
      </c>
      <c r="F207" s="262">
        <f>'SS to Constituents'!N207</f>
        <v>0</v>
      </c>
      <c r="H207" s="262">
        <f>'SS to Constituents'!O207</f>
        <v>0</v>
      </c>
      <c r="I207" s="264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X207" s="91">
        <f t="shared" si="731"/>
        <v>0</v>
      </c>
      <c r="Y207" s="91">
        <f t="shared" si="732"/>
        <v>0</v>
      </c>
      <c r="Z207" s="91">
        <f t="shared" si="733"/>
        <v>0</v>
      </c>
      <c r="AA207" s="91">
        <f t="shared" si="734"/>
        <v>0</v>
      </c>
      <c r="AB207" s="91">
        <f t="shared" si="735"/>
        <v>0</v>
      </c>
      <c r="AC207" s="91">
        <f t="shared" si="736"/>
        <v>0</v>
      </c>
      <c r="AD207" s="91">
        <f t="shared" si="737"/>
        <v>0</v>
      </c>
      <c r="AE207" s="91">
        <f t="shared" si="738"/>
        <v>0</v>
      </c>
      <c r="AF207" s="91">
        <f t="shared" si="739"/>
        <v>0</v>
      </c>
      <c r="AG207" s="91">
        <f t="shared" si="740"/>
        <v>0</v>
      </c>
      <c r="AH207" s="91">
        <f t="shared" si="741"/>
        <v>0</v>
      </c>
      <c r="AI207" s="91">
        <f t="shared" si="742"/>
        <v>0</v>
      </c>
      <c r="AJ207" s="91">
        <f t="shared" si="743"/>
        <v>0</v>
      </c>
      <c r="AL207" s="91">
        <f t="shared" si="744"/>
        <v>0</v>
      </c>
      <c r="AM207" s="91">
        <f t="shared" si="745"/>
        <v>0</v>
      </c>
      <c r="AN207" s="91">
        <f t="shared" si="746"/>
        <v>0</v>
      </c>
      <c r="AO207" s="91">
        <f t="shared" si="747"/>
        <v>0</v>
      </c>
      <c r="AP207" s="91">
        <f t="shared" si="748"/>
        <v>0</v>
      </c>
      <c r="AR207" s="91">
        <f t="shared" si="749"/>
        <v>0</v>
      </c>
      <c r="AS207" s="91">
        <f t="shared" si="750"/>
        <v>0</v>
      </c>
      <c r="AT207" s="91">
        <f t="shared" si="751"/>
        <v>0</v>
      </c>
      <c r="AV207" s="91">
        <f t="shared" si="752"/>
        <v>0</v>
      </c>
      <c r="AX207" s="91">
        <f t="shared" si="753"/>
        <v>0</v>
      </c>
      <c r="AZ207" s="91">
        <f t="shared" si="754"/>
        <v>0</v>
      </c>
      <c r="BB207" s="262">
        <f>'SS to Constituents'!P207</f>
        <v>0</v>
      </c>
      <c r="BC207" s="264"/>
      <c r="BD207" s="285"/>
      <c r="BE207" s="285"/>
      <c r="BF207" s="285"/>
      <c r="BG207" s="285"/>
      <c r="BH207" s="285"/>
      <c r="BI207" s="285"/>
      <c r="BJ207" s="285"/>
      <c r="BK207" s="285"/>
      <c r="BL207" s="285"/>
      <c r="BM207" s="285"/>
      <c r="BN207" s="285"/>
      <c r="BO207" s="285"/>
      <c r="BP207" s="285"/>
      <c r="BQ207" s="285"/>
      <c r="BR207" s="285"/>
      <c r="BS207" s="285"/>
      <c r="BT207" s="285"/>
      <c r="BU207" s="285"/>
      <c r="BV207" s="285"/>
      <c r="BW207" s="285"/>
      <c r="BY207" s="91">
        <f t="shared" si="755"/>
        <v>0</v>
      </c>
      <c r="BZ207" s="91">
        <f t="shared" si="570"/>
        <v>0</v>
      </c>
      <c r="CA207" s="91">
        <f t="shared" si="571"/>
        <v>0</v>
      </c>
      <c r="CB207" s="91">
        <f t="shared" si="572"/>
        <v>0</v>
      </c>
      <c r="CC207" s="91">
        <f t="shared" si="573"/>
        <v>0</v>
      </c>
      <c r="CD207" s="91">
        <f t="shared" si="574"/>
        <v>0</v>
      </c>
      <c r="CE207" s="91">
        <f t="shared" si="575"/>
        <v>0</v>
      </c>
      <c r="CF207" s="91">
        <f t="shared" si="576"/>
        <v>0</v>
      </c>
      <c r="CG207" s="91">
        <f t="shared" si="577"/>
        <v>0</v>
      </c>
      <c r="CH207" s="91">
        <f t="shared" si="559"/>
        <v>0</v>
      </c>
      <c r="CI207" s="91">
        <f t="shared" si="560"/>
        <v>0</v>
      </c>
      <c r="CJ207" s="91">
        <f t="shared" si="561"/>
        <v>0</v>
      </c>
      <c r="CK207" s="91">
        <f t="shared" si="562"/>
        <v>0</v>
      </c>
      <c r="CL207" s="91">
        <f t="shared" si="563"/>
        <v>0</v>
      </c>
      <c r="CM207" s="91">
        <f t="shared" si="564"/>
        <v>0</v>
      </c>
      <c r="CN207" s="91">
        <f t="shared" si="565"/>
        <v>0</v>
      </c>
      <c r="CO207" s="91">
        <f t="shared" si="566"/>
        <v>0</v>
      </c>
      <c r="CP207" s="91">
        <f t="shared" si="567"/>
        <v>0</v>
      </c>
      <c r="CQ207" s="91">
        <f t="shared" si="568"/>
        <v>0</v>
      </c>
      <c r="CR207" s="91">
        <f t="shared" si="569"/>
        <v>0</v>
      </c>
      <c r="CT207" s="91">
        <f t="shared" si="756"/>
        <v>0</v>
      </c>
      <c r="CV207" s="262">
        <f>'SS to Constituents'!Q207</f>
        <v>0</v>
      </c>
      <c r="CW207" s="264"/>
      <c r="CX207" s="285"/>
      <c r="CY207" s="285"/>
      <c r="CZ207" s="285"/>
      <c r="DA207" s="285"/>
      <c r="DB207" s="285"/>
      <c r="DC207" s="285"/>
      <c r="DD207" s="285"/>
      <c r="DE207" s="285"/>
      <c r="DF207" s="285"/>
      <c r="DG207" s="285"/>
      <c r="DH207" s="285"/>
      <c r="DI207" s="285"/>
      <c r="DJ207" s="285"/>
      <c r="DK207" s="285"/>
      <c r="DL207" s="285"/>
      <c r="DM207" s="285"/>
      <c r="DN207" s="285"/>
      <c r="DO207" s="285"/>
      <c r="DP207" s="285"/>
      <c r="DQ207" s="285"/>
      <c r="DR207" s="285"/>
      <c r="DS207" s="285"/>
      <c r="DT207" s="285"/>
      <c r="DU207" s="285"/>
      <c r="DV207" s="285"/>
      <c r="DW207" s="285"/>
      <c r="DX207" s="285"/>
      <c r="DY207" s="285"/>
      <c r="DZ207" s="285"/>
      <c r="EA207" s="285"/>
      <c r="EB207" s="285"/>
      <c r="EC207" s="285"/>
      <c r="ED207" s="285"/>
      <c r="EE207" s="285"/>
      <c r="EF207" s="285"/>
      <c r="EG207" s="285"/>
      <c r="EH207" s="285"/>
      <c r="EI207" s="285"/>
      <c r="EJ207" s="285"/>
      <c r="EK207" s="285"/>
      <c r="EL207" s="285"/>
      <c r="EM207" s="285"/>
      <c r="EN207" s="285"/>
      <c r="EO207" s="285"/>
      <c r="EP207" s="285"/>
      <c r="EQ207" s="285"/>
      <c r="ER207" s="285"/>
      <c r="ES207" s="285"/>
      <c r="ET207" s="285"/>
      <c r="EU207" s="285"/>
      <c r="EV207" s="285"/>
      <c r="EW207" s="285"/>
      <c r="EX207" s="285"/>
      <c r="EY207" s="285"/>
      <c r="EZ207" s="285"/>
      <c r="FA207" s="285"/>
      <c r="FB207" s="285"/>
      <c r="FC207" s="285"/>
      <c r="FD207" s="285"/>
      <c r="FE207" s="285"/>
      <c r="FG207" s="91">
        <f t="shared" si="757"/>
        <v>0</v>
      </c>
      <c r="FH207" s="91">
        <f t="shared" si="579"/>
        <v>0</v>
      </c>
      <c r="FI207" s="91">
        <f t="shared" si="580"/>
        <v>0</v>
      </c>
      <c r="FJ207" s="91">
        <f t="shared" si="581"/>
        <v>0</v>
      </c>
      <c r="FK207" s="91">
        <f t="shared" si="582"/>
        <v>0</v>
      </c>
      <c r="FL207" s="91">
        <f t="shared" si="583"/>
        <v>0</v>
      </c>
      <c r="FM207" s="91">
        <f t="shared" si="584"/>
        <v>0</v>
      </c>
      <c r="FN207" s="91">
        <f t="shared" si="585"/>
        <v>0</v>
      </c>
      <c r="FO207" s="91">
        <f t="shared" si="586"/>
        <v>0</v>
      </c>
      <c r="FP207" s="91">
        <f t="shared" si="587"/>
        <v>0</v>
      </c>
      <c r="FQ207" s="91">
        <f t="shared" si="588"/>
        <v>0</v>
      </c>
      <c r="FR207" s="91">
        <f t="shared" si="589"/>
        <v>0</v>
      </c>
      <c r="FS207" s="91">
        <f t="shared" si="590"/>
        <v>0</v>
      </c>
      <c r="FT207" s="91">
        <f t="shared" si="591"/>
        <v>0</v>
      </c>
      <c r="FU207" s="91">
        <f t="shared" si="592"/>
        <v>0</v>
      </c>
      <c r="FV207" s="91">
        <f t="shared" si="593"/>
        <v>0</v>
      </c>
      <c r="FW207" s="91">
        <f t="shared" si="578"/>
        <v>0</v>
      </c>
      <c r="FX207" s="91">
        <f t="shared" si="594"/>
        <v>0</v>
      </c>
      <c r="FY207" s="91">
        <f t="shared" si="595"/>
        <v>0</v>
      </c>
      <c r="FZ207" s="91">
        <f t="shared" si="596"/>
        <v>0</v>
      </c>
      <c r="GA207" s="91">
        <f t="shared" si="622"/>
        <v>0</v>
      </c>
      <c r="GB207" s="91">
        <f t="shared" si="623"/>
        <v>0</v>
      </c>
      <c r="GC207" s="91">
        <f t="shared" si="624"/>
        <v>0</v>
      </c>
      <c r="GD207" s="91">
        <f t="shared" si="625"/>
        <v>0</v>
      </c>
      <c r="GE207" s="91">
        <f t="shared" si="626"/>
        <v>0</v>
      </c>
      <c r="GF207" s="91">
        <f t="shared" si="627"/>
        <v>0</v>
      </c>
      <c r="GG207" s="91">
        <f t="shared" si="628"/>
        <v>0</v>
      </c>
      <c r="GH207" s="91">
        <f t="shared" si="629"/>
        <v>0</v>
      </c>
      <c r="GI207" s="91">
        <f t="shared" si="630"/>
        <v>0</v>
      </c>
      <c r="GJ207" s="91">
        <f t="shared" si="631"/>
        <v>0</v>
      </c>
      <c r="GK207" s="91">
        <f t="shared" si="632"/>
        <v>0</v>
      </c>
      <c r="GL207" s="91">
        <f t="shared" si="633"/>
        <v>0</v>
      </c>
      <c r="GM207" s="91">
        <f t="shared" si="634"/>
        <v>0</v>
      </c>
      <c r="GN207" s="91">
        <f t="shared" si="635"/>
        <v>0</v>
      </c>
      <c r="GO207" s="91">
        <f t="shared" si="636"/>
        <v>0</v>
      </c>
      <c r="GP207" s="91">
        <f t="shared" si="617"/>
        <v>0</v>
      </c>
      <c r="GQ207" s="91">
        <f t="shared" si="618"/>
        <v>0</v>
      </c>
      <c r="GR207" s="91">
        <f t="shared" si="619"/>
        <v>0</v>
      </c>
      <c r="GS207" s="91">
        <f t="shared" si="620"/>
        <v>0</v>
      </c>
      <c r="GT207" s="91">
        <f t="shared" si="621"/>
        <v>0</v>
      </c>
      <c r="GU207" s="91">
        <f t="shared" si="597"/>
        <v>0</v>
      </c>
      <c r="GV207" s="91">
        <f t="shared" si="598"/>
        <v>0</v>
      </c>
      <c r="GW207" s="91">
        <f t="shared" si="599"/>
        <v>0</v>
      </c>
      <c r="GX207" s="91">
        <f t="shared" si="600"/>
        <v>0</v>
      </c>
      <c r="GY207" s="91">
        <f t="shared" si="601"/>
        <v>0</v>
      </c>
      <c r="GZ207" s="91">
        <f t="shared" si="602"/>
        <v>0</v>
      </c>
      <c r="HA207" s="91">
        <f t="shared" si="603"/>
        <v>0</v>
      </c>
      <c r="HB207" s="91">
        <f t="shared" si="604"/>
        <v>0</v>
      </c>
      <c r="HC207" s="91">
        <f t="shared" si="605"/>
        <v>0</v>
      </c>
      <c r="HD207" s="91">
        <f t="shared" si="606"/>
        <v>0</v>
      </c>
      <c r="HE207" s="91">
        <f t="shared" si="607"/>
        <v>0</v>
      </c>
      <c r="HF207" s="91">
        <f t="shared" si="608"/>
        <v>0</v>
      </c>
      <c r="HG207" s="91">
        <f t="shared" si="609"/>
        <v>0</v>
      </c>
      <c r="HH207" s="91">
        <f t="shared" si="610"/>
        <v>0</v>
      </c>
      <c r="HI207" s="91">
        <f t="shared" si="611"/>
        <v>0</v>
      </c>
      <c r="HJ207" s="91">
        <f t="shared" si="612"/>
        <v>0</v>
      </c>
      <c r="HK207" s="91">
        <f t="shared" si="613"/>
        <v>0</v>
      </c>
      <c r="HL207" s="91">
        <f t="shared" si="614"/>
        <v>0</v>
      </c>
      <c r="HM207" s="91">
        <f t="shared" si="615"/>
        <v>0</v>
      </c>
      <c r="HN207" s="91">
        <f t="shared" si="616"/>
        <v>0</v>
      </c>
      <c r="HP207" s="91">
        <f t="shared" si="758"/>
        <v>0</v>
      </c>
      <c r="HR207" s="262">
        <f t="shared" si="759"/>
        <v>0</v>
      </c>
      <c r="HS207" s="91">
        <f>HR207-'SS to Constituents'!F207</f>
        <v>0</v>
      </c>
      <c r="HV207" s="289" t="str">
        <f t="shared" si="760"/>
        <v>4.1.IGTAD</v>
      </c>
      <c r="HW207" s="262">
        <f t="shared" si="637"/>
        <v>0</v>
      </c>
      <c r="HX207" s="262">
        <f t="shared" si="638"/>
        <v>0</v>
      </c>
      <c r="HY207" s="262">
        <f t="shared" si="639"/>
        <v>0</v>
      </c>
      <c r="HZ207" s="262">
        <f t="shared" si="640"/>
        <v>0</v>
      </c>
      <c r="IA207" s="262">
        <f t="shared" si="641"/>
        <v>0</v>
      </c>
      <c r="IB207" s="262">
        <f t="shared" si="642"/>
        <v>0</v>
      </c>
      <c r="IC207" s="262">
        <f t="shared" si="643"/>
        <v>0</v>
      </c>
      <c r="ID207" s="262">
        <f t="shared" si="644"/>
        <v>0</v>
      </c>
      <c r="IE207" s="262">
        <f t="shared" si="645"/>
        <v>0</v>
      </c>
      <c r="IF207" s="262">
        <f t="shared" si="646"/>
        <v>0</v>
      </c>
      <c r="IG207" s="262">
        <f t="shared" si="647"/>
        <v>0</v>
      </c>
      <c r="IH207" s="262">
        <f t="shared" si="648"/>
        <v>0</v>
      </c>
      <c r="II207" s="262">
        <f t="shared" si="649"/>
        <v>0</v>
      </c>
      <c r="IJ207" s="262">
        <f t="shared" si="650"/>
        <v>0</v>
      </c>
      <c r="IK207" s="262">
        <f t="shared" si="651"/>
        <v>0</v>
      </c>
      <c r="IL207" s="262">
        <f t="shared" si="652"/>
        <v>0</v>
      </c>
      <c r="IM207" s="262">
        <f t="shared" si="653"/>
        <v>0</v>
      </c>
      <c r="IN207" s="262">
        <f t="shared" si="654"/>
        <v>0</v>
      </c>
      <c r="IO207" s="262">
        <f t="shared" si="655"/>
        <v>0</v>
      </c>
      <c r="IP207" s="262">
        <f t="shared" si="656"/>
        <v>0</v>
      </c>
      <c r="IQ207" s="262">
        <f t="shared" si="657"/>
        <v>0</v>
      </c>
      <c r="IR207" s="262">
        <f t="shared" si="658"/>
        <v>0</v>
      </c>
      <c r="IS207" s="262">
        <f t="shared" si="659"/>
        <v>0</v>
      </c>
      <c r="IT207" s="262">
        <f t="shared" si="660"/>
        <v>0</v>
      </c>
      <c r="IU207" s="262">
        <f t="shared" si="661"/>
        <v>0</v>
      </c>
      <c r="IV207" s="262">
        <f t="shared" si="662"/>
        <v>0</v>
      </c>
      <c r="IW207" s="262">
        <f t="shared" si="663"/>
        <v>0</v>
      </c>
      <c r="IX207" s="262">
        <f t="shared" si="664"/>
        <v>0</v>
      </c>
      <c r="IY207" s="262">
        <f t="shared" si="665"/>
        <v>0</v>
      </c>
      <c r="IZ207" s="262">
        <f t="shared" si="666"/>
        <v>0</v>
      </c>
      <c r="JA207" s="262">
        <f t="shared" si="667"/>
        <v>0</v>
      </c>
      <c r="JB207" s="262">
        <f t="shared" si="668"/>
        <v>0</v>
      </c>
      <c r="JC207" s="262">
        <f t="shared" si="669"/>
        <v>0</v>
      </c>
      <c r="JD207" s="262">
        <f t="shared" si="670"/>
        <v>0</v>
      </c>
      <c r="JE207" s="262">
        <f t="shared" si="671"/>
        <v>0</v>
      </c>
      <c r="JF207" s="262">
        <f t="shared" si="672"/>
        <v>0</v>
      </c>
      <c r="JG207" s="262">
        <f t="shared" si="673"/>
        <v>0</v>
      </c>
      <c r="JH207" s="262">
        <f t="shared" si="674"/>
        <v>0</v>
      </c>
      <c r="JI207" s="262">
        <f t="shared" si="675"/>
        <v>0</v>
      </c>
      <c r="JJ207" s="262">
        <f t="shared" si="676"/>
        <v>0</v>
      </c>
      <c r="JK207" s="262">
        <f t="shared" si="677"/>
        <v>0</v>
      </c>
      <c r="JL207" s="262">
        <f t="shared" si="678"/>
        <v>0</v>
      </c>
      <c r="JM207" s="262">
        <f t="shared" si="679"/>
        <v>0</v>
      </c>
      <c r="JN207" s="262">
        <f t="shared" si="680"/>
        <v>0</v>
      </c>
      <c r="JO207" s="262">
        <f t="shared" si="681"/>
        <v>0</v>
      </c>
      <c r="JP207" s="262">
        <f t="shared" si="682"/>
        <v>0</v>
      </c>
      <c r="JQ207" s="262">
        <f t="shared" si="683"/>
        <v>0</v>
      </c>
      <c r="JR207" s="262">
        <f t="shared" si="684"/>
        <v>0</v>
      </c>
      <c r="JS207" s="262">
        <f t="shared" si="685"/>
        <v>0</v>
      </c>
      <c r="JT207" s="262">
        <f t="shared" si="686"/>
        <v>0</v>
      </c>
      <c r="JU207" s="262">
        <f t="shared" si="687"/>
        <v>0</v>
      </c>
      <c r="JV207" s="262">
        <f t="shared" si="688"/>
        <v>0</v>
      </c>
      <c r="JW207" s="262">
        <f t="shared" si="689"/>
        <v>0</v>
      </c>
      <c r="JX207" s="262">
        <f t="shared" si="690"/>
        <v>0</v>
      </c>
      <c r="JY207" s="262">
        <f t="shared" si="691"/>
        <v>0</v>
      </c>
      <c r="JZ207" s="262">
        <f t="shared" si="692"/>
        <v>0</v>
      </c>
      <c r="KA207" s="262">
        <f t="shared" si="693"/>
        <v>0</v>
      </c>
      <c r="KB207" s="262">
        <f t="shared" si="694"/>
        <v>0</v>
      </c>
      <c r="KC207" s="262">
        <f t="shared" si="695"/>
        <v>0</v>
      </c>
      <c r="KD207" s="262">
        <f t="shared" si="696"/>
        <v>0</v>
      </c>
      <c r="KE207" s="262">
        <f t="shared" si="697"/>
        <v>0</v>
      </c>
      <c r="KF207" s="262">
        <f t="shared" si="698"/>
        <v>0</v>
      </c>
      <c r="KG207" s="262">
        <f t="shared" si="699"/>
        <v>0</v>
      </c>
      <c r="KH207" s="262">
        <f t="shared" si="700"/>
        <v>0</v>
      </c>
      <c r="KI207" s="262">
        <f t="shared" si="701"/>
        <v>0</v>
      </c>
      <c r="KJ207" s="262">
        <f t="shared" si="702"/>
        <v>0</v>
      </c>
      <c r="KK207" s="262">
        <f t="shared" si="703"/>
        <v>0</v>
      </c>
      <c r="KL207" s="262">
        <f t="shared" si="704"/>
        <v>0</v>
      </c>
      <c r="KM207" s="262">
        <f t="shared" si="705"/>
        <v>0</v>
      </c>
      <c r="KN207" s="262">
        <f t="shared" si="706"/>
        <v>0</v>
      </c>
      <c r="KO207" s="262">
        <f t="shared" si="707"/>
        <v>0</v>
      </c>
      <c r="KP207" s="262">
        <f t="shared" si="708"/>
        <v>0</v>
      </c>
      <c r="KQ207" s="262">
        <f t="shared" si="709"/>
        <v>0</v>
      </c>
      <c r="KR207" s="262">
        <f t="shared" si="710"/>
        <v>0</v>
      </c>
      <c r="KS207" s="262">
        <f t="shared" si="711"/>
        <v>0</v>
      </c>
      <c r="KT207" s="262">
        <f t="shared" si="712"/>
        <v>0</v>
      </c>
      <c r="KU207" s="262">
        <f t="shared" si="713"/>
        <v>0</v>
      </c>
      <c r="KV207" s="262">
        <f t="shared" si="714"/>
        <v>0</v>
      </c>
      <c r="KW207" s="262">
        <f t="shared" si="715"/>
        <v>0</v>
      </c>
      <c r="KX207" s="262">
        <f t="shared" si="716"/>
        <v>0</v>
      </c>
      <c r="KY207" s="262">
        <f t="shared" si="717"/>
        <v>0</v>
      </c>
      <c r="KZ207" s="262">
        <f t="shared" si="718"/>
        <v>0</v>
      </c>
      <c r="LA207" s="262">
        <f t="shared" si="719"/>
        <v>0</v>
      </c>
      <c r="LB207" s="262">
        <f t="shared" si="720"/>
        <v>0</v>
      </c>
      <c r="LC207" s="262">
        <f t="shared" si="721"/>
        <v>0</v>
      </c>
      <c r="LD207" s="262">
        <f t="shared" si="722"/>
        <v>0</v>
      </c>
      <c r="LE207" s="262">
        <f t="shared" si="723"/>
        <v>0</v>
      </c>
      <c r="LF207" s="262">
        <f t="shared" si="724"/>
        <v>0</v>
      </c>
      <c r="LG207" s="262">
        <f t="shared" si="725"/>
        <v>0</v>
      </c>
      <c r="LH207" s="262">
        <f t="shared" si="726"/>
        <v>0</v>
      </c>
      <c r="LI207" s="262">
        <f t="shared" si="727"/>
        <v>0</v>
      </c>
      <c r="LJ207" s="262">
        <f t="shared" si="728"/>
        <v>0</v>
      </c>
      <c r="LK207" s="262">
        <f t="shared" si="729"/>
        <v>0</v>
      </c>
      <c r="LL207" s="262">
        <f t="shared" si="730"/>
        <v>0</v>
      </c>
    </row>
    <row r="208" spans="2:324" ht="39.950000000000003" hidden="1" customHeight="1" x14ac:dyDescent="0.25">
      <c r="B208" s="5">
        <v>4.0999999999999996</v>
      </c>
      <c r="C208" s="68" t="s">
        <v>61</v>
      </c>
      <c r="D208" s="5" t="s">
        <v>91</v>
      </c>
      <c r="F208" s="262">
        <f>'SS to Constituents'!N208</f>
        <v>0</v>
      </c>
      <c r="H208" s="262">
        <f>'SS to Constituents'!O208</f>
        <v>0</v>
      </c>
      <c r="I208" s="264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X208" s="91">
        <f t="shared" si="731"/>
        <v>0</v>
      </c>
      <c r="Y208" s="91">
        <f t="shared" si="732"/>
        <v>0</v>
      </c>
      <c r="Z208" s="91">
        <f t="shared" si="733"/>
        <v>0</v>
      </c>
      <c r="AA208" s="91">
        <f t="shared" si="734"/>
        <v>0</v>
      </c>
      <c r="AB208" s="91">
        <f t="shared" si="735"/>
        <v>0</v>
      </c>
      <c r="AC208" s="91">
        <f t="shared" si="736"/>
        <v>0</v>
      </c>
      <c r="AD208" s="91">
        <f t="shared" si="737"/>
        <v>0</v>
      </c>
      <c r="AE208" s="91">
        <f t="shared" si="738"/>
        <v>0</v>
      </c>
      <c r="AF208" s="91">
        <f t="shared" si="739"/>
        <v>0</v>
      </c>
      <c r="AG208" s="91">
        <f t="shared" si="740"/>
        <v>0</v>
      </c>
      <c r="AH208" s="91">
        <f t="shared" si="741"/>
        <v>0</v>
      </c>
      <c r="AI208" s="91">
        <f t="shared" si="742"/>
        <v>0</v>
      </c>
      <c r="AJ208" s="91">
        <f t="shared" si="743"/>
        <v>0</v>
      </c>
      <c r="AL208" s="91">
        <f t="shared" si="744"/>
        <v>0</v>
      </c>
      <c r="AM208" s="91">
        <f t="shared" si="745"/>
        <v>0</v>
      </c>
      <c r="AN208" s="91">
        <f t="shared" si="746"/>
        <v>0</v>
      </c>
      <c r="AO208" s="91">
        <f t="shared" si="747"/>
        <v>0</v>
      </c>
      <c r="AP208" s="91">
        <f t="shared" si="748"/>
        <v>0</v>
      </c>
      <c r="AR208" s="91">
        <f t="shared" si="749"/>
        <v>0</v>
      </c>
      <c r="AS208" s="91">
        <f t="shared" si="750"/>
        <v>0</v>
      </c>
      <c r="AT208" s="91">
        <f t="shared" si="751"/>
        <v>0</v>
      </c>
      <c r="AV208" s="91">
        <f t="shared" si="752"/>
        <v>0</v>
      </c>
      <c r="AX208" s="91">
        <f t="shared" si="753"/>
        <v>0</v>
      </c>
      <c r="AZ208" s="91">
        <f t="shared" si="754"/>
        <v>0</v>
      </c>
      <c r="BB208" s="262">
        <f>'SS to Constituents'!P208</f>
        <v>0</v>
      </c>
      <c r="BC208" s="264"/>
      <c r="BD208" s="285"/>
      <c r="BE208" s="285"/>
      <c r="BF208" s="285"/>
      <c r="BG208" s="285"/>
      <c r="BH208" s="285"/>
      <c r="BI208" s="285"/>
      <c r="BJ208" s="285"/>
      <c r="BK208" s="285"/>
      <c r="BL208" s="285"/>
      <c r="BM208" s="285"/>
      <c r="BN208" s="285"/>
      <c r="BO208" s="285"/>
      <c r="BP208" s="285"/>
      <c r="BQ208" s="285"/>
      <c r="BR208" s="285"/>
      <c r="BS208" s="285"/>
      <c r="BT208" s="285"/>
      <c r="BU208" s="285"/>
      <c r="BV208" s="285"/>
      <c r="BW208" s="285"/>
      <c r="BY208" s="91">
        <f t="shared" si="755"/>
        <v>0</v>
      </c>
      <c r="BZ208" s="91">
        <f t="shared" si="570"/>
        <v>0</v>
      </c>
      <c r="CA208" s="91">
        <f t="shared" si="571"/>
        <v>0</v>
      </c>
      <c r="CB208" s="91">
        <f t="shared" si="572"/>
        <v>0</v>
      </c>
      <c r="CC208" s="91">
        <f t="shared" si="573"/>
        <v>0</v>
      </c>
      <c r="CD208" s="91">
        <f t="shared" si="574"/>
        <v>0</v>
      </c>
      <c r="CE208" s="91">
        <f t="shared" si="575"/>
        <v>0</v>
      </c>
      <c r="CF208" s="91">
        <f t="shared" si="576"/>
        <v>0</v>
      </c>
      <c r="CG208" s="91">
        <f t="shared" si="577"/>
        <v>0</v>
      </c>
      <c r="CH208" s="91">
        <f t="shared" si="559"/>
        <v>0</v>
      </c>
      <c r="CI208" s="91">
        <f t="shared" si="560"/>
        <v>0</v>
      </c>
      <c r="CJ208" s="91">
        <f t="shared" si="561"/>
        <v>0</v>
      </c>
      <c r="CK208" s="91">
        <f t="shared" si="562"/>
        <v>0</v>
      </c>
      <c r="CL208" s="91">
        <f t="shared" si="563"/>
        <v>0</v>
      </c>
      <c r="CM208" s="91">
        <f t="shared" si="564"/>
        <v>0</v>
      </c>
      <c r="CN208" s="91">
        <f t="shared" si="565"/>
        <v>0</v>
      </c>
      <c r="CO208" s="91">
        <f t="shared" si="566"/>
        <v>0</v>
      </c>
      <c r="CP208" s="91">
        <f t="shared" si="567"/>
        <v>0</v>
      </c>
      <c r="CQ208" s="91">
        <f t="shared" si="568"/>
        <v>0</v>
      </c>
      <c r="CR208" s="91">
        <f t="shared" si="569"/>
        <v>0</v>
      </c>
      <c r="CT208" s="91">
        <f t="shared" si="756"/>
        <v>0</v>
      </c>
      <c r="CV208" s="262">
        <f>'SS to Constituents'!Q208</f>
        <v>0</v>
      </c>
      <c r="CW208" s="264"/>
      <c r="CX208" s="285"/>
      <c r="CY208" s="285"/>
      <c r="CZ208" s="285"/>
      <c r="DA208" s="285"/>
      <c r="DB208" s="285"/>
      <c r="DC208" s="285"/>
      <c r="DD208" s="285"/>
      <c r="DE208" s="285"/>
      <c r="DF208" s="285"/>
      <c r="DG208" s="285"/>
      <c r="DH208" s="285"/>
      <c r="DI208" s="285"/>
      <c r="DJ208" s="285"/>
      <c r="DK208" s="285"/>
      <c r="DL208" s="285"/>
      <c r="DM208" s="285"/>
      <c r="DN208" s="285"/>
      <c r="DO208" s="285"/>
      <c r="DP208" s="285"/>
      <c r="DQ208" s="285"/>
      <c r="DR208" s="285"/>
      <c r="DS208" s="285"/>
      <c r="DT208" s="285"/>
      <c r="DU208" s="285"/>
      <c r="DV208" s="285"/>
      <c r="DW208" s="285"/>
      <c r="DX208" s="285"/>
      <c r="DY208" s="285"/>
      <c r="DZ208" s="285"/>
      <c r="EA208" s="285"/>
      <c r="EB208" s="285"/>
      <c r="EC208" s="285"/>
      <c r="ED208" s="285"/>
      <c r="EE208" s="285"/>
      <c r="EF208" s="285"/>
      <c r="EG208" s="285"/>
      <c r="EH208" s="285"/>
      <c r="EI208" s="285"/>
      <c r="EJ208" s="285"/>
      <c r="EK208" s="285"/>
      <c r="EL208" s="285"/>
      <c r="EM208" s="285"/>
      <c r="EN208" s="285"/>
      <c r="EO208" s="285"/>
      <c r="EP208" s="285"/>
      <c r="EQ208" s="285"/>
      <c r="ER208" s="285"/>
      <c r="ES208" s="285"/>
      <c r="ET208" s="285"/>
      <c r="EU208" s="285"/>
      <c r="EV208" s="285"/>
      <c r="EW208" s="285"/>
      <c r="EX208" s="285"/>
      <c r="EY208" s="285"/>
      <c r="EZ208" s="285"/>
      <c r="FA208" s="285"/>
      <c r="FB208" s="285"/>
      <c r="FC208" s="285"/>
      <c r="FD208" s="285"/>
      <c r="FE208" s="285"/>
      <c r="FG208" s="91">
        <f t="shared" si="757"/>
        <v>0</v>
      </c>
      <c r="FH208" s="91">
        <f t="shared" si="579"/>
        <v>0</v>
      </c>
      <c r="FI208" s="91">
        <f t="shared" si="580"/>
        <v>0</v>
      </c>
      <c r="FJ208" s="91">
        <f t="shared" si="581"/>
        <v>0</v>
      </c>
      <c r="FK208" s="91">
        <f t="shared" si="582"/>
        <v>0</v>
      </c>
      <c r="FL208" s="91">
        <f t="shared" si="583"/>
        <v>0</v>
      </c>
      <c r="FM208" s="91">
        <f t="shared" si="584"/>
        <v>0</v>
      </c>
      <c r="FN208" s="91">
        <f t="shared" si="585"/>
        <v>0</v>
      </c>
      <c r="FO208" s="91">
        <f t="shared" si="586"/>
        <v>0</v>
      </c>
      <c r="FP208" s="91">
        <f t="shared" si="587"/>
        <v>0</v>
      </c>
      <c r="FQ208" s="91">
        <f t="shared" si="588"/>
        <v>0</v>
      </c>
      <c r="FR208" s="91">
        <f t="shared" si="589"/>
        <v>0</v>
      </c>
      <c r="FS208" s="91">
        <f t="shared" si="590"/>
        <v>0</v>
      </c>
      <c r="FT208" s="91">
        <f t="shared" si="591"/>
        <v>0</v>
      </c>
      <c r="FU208" s="91">
        <f t="shared" si="592"/>
        <v>0</v>
      </c>
      <c r="FV208" s="91">
        <f t="shared" si="593"/>
        <v>0</v>
      </c>
      <c r="FW208" s="91">
        <f t="shared" si="578"/>
        <v>0</v>
      </c>
      <c r="FX208" s="91">
        <f t="shared" si="594"/>
        <v>0</v>
      </c>
      <c r="FY208" s="91">
        <f t="shared" si="595"/>
        <v>0</v>
      </c>
      <c r="FZ208" s="91">
        <f t="shared" si="596"/>
        <v>0</v>
      </c>
      <c r="GA208" s="91">
        <f t="shared" si="622"/>
        <v>0</v>
      </c>
      <c r="GB208" s="91">
        <f t="shared" si="623"/>
        <v>0</v>
      </c>
      <c r="GC208" s="91">
        <f t="shared" si="624"/>
        <v>0</v>
      </c>
      <c r="GD208" s="91">
        <f t="shared" si="625"/>
        <v>0</v>
      </c>
      <c r="GE208" s="91">
        <f t="shared" si="626"/>
        <v>0</v>
      </c>
      <c r="GF208" s="91">
        <f t="shared" si="627"/>
        <v>0</v>
      </c>
      <c r="GG208" s="91">
        <f t="shared" si="628"/>
        <v>0</v>
      </c>
      <c r="GH208" s="91">
        <f t="shared" si="629"/>
        <v>0</v>
      </c>
      <c r="GI208" s="91">
        <f t="shared" si="630"/>
        <v>0</v>
      </c>
      <c r="GJ208" s="91">
        <f t="shared" si="631"/>
        <v>0</v>
      </c>
      <c r="GK208" s="91">
        <f t="shared" si="632"/>
        <v>0</v>
      </c>
      <c r="GL208" s="91">
        <f t="shared" si="633"/>
        <v>0</v>
      </c>
      <c r="GM208" s="91">
        <f t="shared" si="634"/>
        <v>0</v>
      </c>
      <c r="GN208" s="91">
        <f t="shared" si="635"/>
        <v>0</v>
      </c>
      <c r="GO208" s="91">
        <f t="shared" si="636"/>
        <v>0</v>
      </c>
      <c r="GP208" s="91">
        <f t="shared" si="617"/>
        <v>0</v>
      </c>
      <c r="GQ208" s="91">
        <f t="shared" si="618"/>
        <v>0</v>
      </c>
      <c r="GR208" s="91">
        <f t="shared" si="619"/>
        <v>0</v>
      </c>
      <c r="GS208" s="91">
        <f t="shared" si="620"/>
        <v>0</v>
      </c>
      <c r="GT208" s="91">
        <f t="shared" si="621"/>
        <v>0</v>
      </c>
      <c r="GU208" s="91">
        <f t="shared" si="597"/>
        <v>0</v>
      </c>
      <c r="GV208" s="91">
        <f t="shared" si="598"/>
        <v>0</v>
      </c>
      <c r="GW208" s="91">
        <f t="shared" si="599"/>
        <v>0</v>
      </c>
      <c r="GX208" s="91">
        <f t="shared" si="600"/>
        <v>0</v>
      </c>
      <c r="GY208" s="91">
        <f t="shared" si="601"/>
        <v>0</v>
      </c>
      <c r="GZ208" s="91">
        <f t="shared" si="602"/>
        <v>0</v>
      </c>
      <c r="HA208" s="91">
        <f t="shared" si="603"/>
        <v>0</v>
      </c>
      <c r="HB208" s="91">
        <f t="shared" si="604"/>
        <v>0</v>
      </c>
      <c r="HC208" s="91">
        <f t="shared" si="605"/>
        <v>0</v>
      </c>
      <c r="HD208" s="91">
        <f t="shared" si="606"/>
        <v>0</v>
      </c>
      <c r="HE208" s="91">
        <f t="shared" si="607"/>
        <v>0</v>
      </c>
      <c r="HF208" s="91">
        <f t="shared" si="608"/>
        <v>0</v>
      </c>
      <c r="HG208" s="91">
        <f t="shared" si="609"/>
        <v>0</v>
      </c>
      <c r="HH208" s="91">
        <f t="shared" si="610"/>
        <v>0</v>
      </c>
      <c r="HI208" s="91">
        <f t="shared" si="611"/>
        <v>0</v>
      </c>
      <c r="HJ208" s="91">
        <f t="shared" si="612"/>
        <v>0</v>
      </c>
      <c r="HK208" s="91">
        <f t="shared" si="613"/>
        <v>0</v>
      </c>
      <c r="HL208" s="91">
        <f t="shared" si="614"/>
        <v>0</v>
      </c>
      <c r="HM208" s="91">
        <f t="shared" si="615"/>
        <v>0</v>
      </c>
      <c r="HN208" s="91">
        <f t="shared" si="616"/>
        <v>0</v>
      </c>
      <c r="HP208" s="91">
        <f t="shared" si="758"/>
        <v>0</v>
      </c>
      <c r="HR208" s="262">
        <f t="shared" si="759"/>
        <v>0</v>
      </c>
      <c r="HS208" s="91">
        <f>HR208-'SS to Constituents'!F208</f>
        <v>0</v>
      </c>
      <c r="HV208" s="289" t="str">
        <f t="shared" si="760"/>
        <v>4.1.MAM &amp; MAP</v>
      </c>
      <c r="HW208" s="262">
        <f t="shared" si="637"/>
        <v>0</v>
      </c>
      <c r="HX208" s="262">
        <f t="shared" si="638"/>
        <v>0</v>
      </c>
      <c r="HY208" s="262">
        <f t="shared" si="639"/>
        <v>0</v>
      </c>
      <c r="HZ208" s="262">
        <f t="shared" si="640"/>
        <v>0</v>
      </c>
      <c r="IA208" s="262">
        <f t="shared" si="641"/>
        <v>0</v>
      </c>
      <c r="IB208" s="262">
        <f t="shared" si="642"/>
        <v>0</v>
      </c>
      <c r="IC208" s="262">
        <f t="shared" si="643"/>
        <v>0</v>
      </c>
      <c r="ID208" s="262">
        <f t="shared" si="644"/>
        <v>0</v>
      </c>
      <c r="IE208" s="262">
        <f t="shared" si="645"/>
        <v>0</v>
      </c>
      <c r="IF208" s="262">
        <f t="shared" si="646"/>
        <v>0</v>
      </c>
      <c r="IG208" s="262">
        <f t="shared" si="647"/>
        <v>0</v>
      </c>
      <c r="IH208" s="262">
        <f t="shared" si="648"/>
        <v>0</v>
      </c>
      <c r="II208" s="262">
        <f t="shared" si="649"/>
        <v>0</v>
      </c>
      <c r="IJ208" s="262">
        <f t="shared" si="650"/>
        <v>0</v>
      </c>
      <c r="IK208" s="262">
        <f t="shared" si="651"/>
        <v>0</v>
      </c>
      <c r="IL208" s="262">
        <f t="shared" si="652"/>
        <v>0</v>
      </c>
      <c r="IM208" s="262">
        <f t="shared" si="653"/>
        <v>0</v>
      </c>
      <c r="IN208" s="262">
        <f t="shared" si="654"/>
        <v>0</v>
      </c>
      <c r="IO208" s="262">
        <f t="shared" si="655"/>
        <v>0</v>
      </c>
      <c r="IP208" s="262">
        <f t="shared" si="656"/>
        <v>0</v>
      </c>
      <c r="IQ208" s="262">
        <f t="shared" si="657"/>
        <v>0</v>
      </c>
      <c r="IR208" s="262">
        <f t="shared" si="658"/>
        <v>0</v>
      </c>
      <c r="IS208" s="262">
        <f t="shared" si="659"/>
        <v>0</v>
      </c>
      <c r="IT208" s="262">
        <f t="shared" si="660"/>
        <v>0</v>
      </c>
      <c r="IU208" s="262">
        <f t="shared" si="661"/>
        <v>0</v>
      </c>
      <c r="IV208" s="262">
        <f t="shared" si="662"/>
        <v>0</v>
      </c>
      <c r="IW208" s="262">
        <f t="shared" si="663"/>
        <v>0</v>
      </c>
      <c r="IX208" s="262">
        <f t="shared" si="664"/>
        <v>0</v>
      </c>
      <c r="IY208" s="262">
        <f t="shared" si="665"/>
        <v>0</v>
      </c>
      <c r="IZ208" s="262">
        <f t="shared" si="666"/>
        <v>0</v>
      </c>
      <c r="JA208" s="262">
        <f t="shared" si="667"/>
        <v>0</v>
      </c>
      <c r="JB208" s="262">
        <f t="shared" si="668"/>
        <v>0</v>
      </c>
      <c r="JC208" s="262">
        <f t="shared" si="669"/>
        <v>0</v>
      </c>
      <c r="JD208" s="262">
        <f t="shared" si="670"/>
        <v>0</v>
      </c>
      <c r="JE208" s="262">
        <f t="shared" si="671"/>
        <v>0</v>
      </c>
      <c r="JF208" s="262">
        <f t="shared" si="672"/>
        <v>0</v>
      </c>
      <c r="JG208" s="262">
        <f t="shared" si="673"/>
        <v>0</v>
      </c>
      <c r="JH208" s="262">
        <f t="shared" si="674"/>
        <v>0</v>
      </c>
      <c r="JI208" s="262">
        <f t="shared" si="675"/>
        <v>0</v>
      </c>
      <c r="JJ208" s="262">
        <f t="shared" si="676"/>
        <v>0</v>
      </c>
      <c r="JK208" s="262">
        <f t="shared" si="677"/>
        <v>0</v>
      </c>
      <c r="JL208" s="262">
        <f t="shared" si="678"/>
        <v>0</v>
      </c>
      <c r="JM208" s="262">
        <f t="shared" si="679"/>
        <v>0</v>
      </c>
      <c r="JN208" s="262">
        <f t="shared" si="680"/>
        <v>0</v>
      </c>
      <c r="JO208" s="262">
        <f t="shared" si="681"/>
        <v>0</v>
      </c>
      <c r="JP208" s="262">
        <f t="shared" si="682"/>
        <v>0</v>
      </c>
      <c r="JQ208" s="262">
        <f t="shared" si="683"/>
        <v>0</v>
      </c>
      <c r="JR208" s="262">
        <f t="shared" si="684"/>
        <v>0</v>
      </c>
      <c r="JS208" s="262">
        <f t="shared" si="685"/>
        <v>0</v>
      </c>
      <c r="JT208" s="262">
        <f t="shared" si="686"/>
        <v>0</v>
      </c>
      <c r="JU208" s="262">
        <f t="shared" si="687"/>
        <v>0</v>
      </c>
      <c r="JV208" s="262">
        <f t="shared" si="688"/>
        <v>0</v>
      </c>
      <c r="JW208" s="262">
        <f t="shared" si="689"/>
        <v>0</v>
      </c>
      <c r="JX208" s="262">
        <f t="shared" si="690"/>
        <v>0</v>
      </c>
      <c r="JY208" s="262">
        <f t="shared" si="691"/>
        <v>0</v>
      </c>
      <c r="JZ208" s="262">
        <f t="shared" si="692"/>
        <v>0</v>
      </c>
      <c r="KA208" s="262">
        <f t="shared" si="693"/>
        <v>0</v>
      </c>
      <c r="KB208" s="262">
        <f t="shared" si="694"/>
        <v>0</v>
      </c>
      <c r="KC208" s="262">
        <f t="shared" si="695"/>
        <v>0</v>
      </c>
      <c r="KD208" s="262">
        <f t="shared" si="696"/>
        <v>0</v>
      </c>
      <c r="KE208" s="262">
        <f t="shared" si="697"/>
        <v>0</v>
      </c>
      <c r="KF208" s="262">
        <f t="shared" si="698"/>
        <v>0</v>
      </c>
      <c r="KG208" s="262">
        <f t="shared" si="699"/>
        <v>0</v>
      </c>
      <c r="KH208" s="262">
        <f t="shared" si="700"/>
        <v>0</v>
      </c>
      <c r="KI208" s="262">
        <f t="shared" si="701"/>
        <v>0</v>
      </c>
      <c r="KJ208" s="262">
        <f t="shared" si="702"/>
        <v>0</v>
      </c>
      <c r="KK208" s="262">
        <f t="shared" si="703"/>
        <v>0</v>
      </c>
      <c r="KL208" s="262">
        <f t="shared" si="704"/>
        <v>0</v>
      </c>
      <c r="KM208" s="262">
        <f t="shared" si="705"/>
        <v>0</v>
      </c>
      <c r="KN208" s="262">
        <f t="shared" si="706"/>
        <v>0</v>
      </c>
      <c r="KO208" s="262">
        <f t="shared" si="707"/>
        <v>0</v>
      </c>
      <c r="KP208" s="262">
        <f t="shared" si="708"/>
        <v>0</v>
      </c>
      <c r="KQ208" s="262">
        <f t="shared" si="709"/>
        <v>0</v>
      </c>
      <c r="KR208" s="262">
        <f t="shared" si="710"/>
        <v>0</v>
      </c>
      <c r="KS208" s="262">
        <f t="shared" si="711"/>
        <v>0</v>
      </c>
      <c r="KT208" s="262">
        <f t="shared" si="712"/>
        <v>0</v>
      </c>
      <c r="KU208" s="262">
        <f t="shared" si="713"/>
        <v>0</v>
      </c>
      <c r="KV208" s="262">
        <f t="shared" si="714"/>
        <v>0</v>
      </c>
      <c r="KW208" s="262">
        <f t="shared" si="715"/>
        <v>0</v>
      </c>
      <c r="KX208" s="262">
        <f t="shared" si="716"/>
        <v>0</v>
      </c>
      <c r="KY208" s="262">
        <f t="shared" si="717"/>
        <v>0</v>
      </c>
      <c r="KZ208" s="262">
        <f t="shared" si="718"/>
        <v>0</v>
      </c>
      <c r="LA208" s="262">
        <f t="shared" si="719"/>
        <v>0</v>
      </c>
      <c r="LB208" s="262">
        <f t="shared" si="720"/>
        <v>0</v>
      </c>
      <c r="LC208" s="262">
        <f t="shared" si="721"/>
        <v>0</v>
      </c>
      <c r="LD208" s="262">
        <f t="shared" si="722"/>
        <v>0</v>
      </c>
      <c r="LE208" s="262">
        <f t="shared" si="723"/>
        <v>0</v>
      </c>
      <c r="LF208" s="262">
        <f t="shared" si="724"/>
        <v>0</v>
      </c>
      <c r="LG208" s="262">
        <f t="shared" si="725"/>
        <v>0</v>
      </c>
      <c r="LH208" s="262">
        <f t="shared" si="726"/>
        <v>0</v>
      </c>
      <c r="LI208" s="262">
        <f t="shared" si="727"/>
        <v>0</v>
      </c>
      <c r="LJ208" s="262">
        <f t="shared" si="728"/>
        <v>0</v>
      </c>
      <c r="LK208" s="262">
        <f t="shared" si="729"/>
        <v>0</v>
      </c>
      <c r="LL208" s="262">
        <f t="shared" si="730"/>
        <v>0</v>
      </c>
    </row>
    <row r="209" spans="2:324" ht="39.950000000000003" hidden="1" customHeight="1" x14ac:dyDescent="0.25">
      <c r="B209" s="5">
        <v>5.0999999999999996</v>
      </c>
      <c r="C209" s="68" t="s">
        <v>105</v>
      </c>
      <c r="D209" s="5" t="s">
        <v>72</v>
      </c>
      <c r="F209" s="262">
        <f>'SS to Constituents'!N209</f>
        <v>0</v>
      </c>
      <c r="H209" s="262">
        <f>'SS to Constituents'!O209</f>
        <v>0</v>
      </c>
      <c r="I209" s="264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X209" s="91">
        <f t="shared" si="731"/>
        <v>0</v>
      </c>
      <c r="Y209" s="91">
        <f t="shared" si="732"/>
        <v>0</v>
      </c>
      <c r="Z209" s="91">
        <f t="shared" si="733"/>
        <v>0</v>
      </c>
      <c r="AA209" s="91">
        <f t="shared" si="734"/>
        <v>0</v>
      </c>
      <c r="AB209" s="91">
        <f t="shared" si="735"/>
        <v>0</v>
      </c>
      <c r="AC209" s="91">
        <f t="shared" si="736"/>
        <v>0</v>
      </c>
      <c r="AD209" s="91">
        <f t="shared" si="737"/>
        <v>0</v>
      </c>
      <c r="AE209" s="91">
        <f t="shared" si="738"/>
        <v>0</v>
      </c>
      <c r="AF209" s="91">
        <f t="shared" si="739"/>
        <v>0</v>
      </c>
      <c r="AG209" s="91">
        <f t="shared" si="740"/>
        <v>0</v>
      </c>
      <c r="AH209" s="91">
        <f t="shared" si="741"/>
        <v>0</v>
      </c>
      <c r="AI209" s="91">
        <f t="shared" si="742"/>
        <v>0</v>
      </c>
      <c r="AJ209" s="91">
        <f t="shared" si="743"/>
        <v>0</v>
      </c>
      <c r="AL209" s="91">
        <f t="shared" si="744"/>
        <v>0</v>
      </c>
      <c r="AM209" s="91">
        <f t="shared" si="745"/>
        <v>0</v>
      </c>
      <c r="AN209" s="91">
        <f t="shared" si="746"/>
        <v>0</v>
      </c>
      <c r="AO209" s="91">
        <f t="shared" si="747"/>
        <v>0</v>
      </c>
      <c r="AP209" s="91">
        <f t="shared" si="748"/>
        <v>0</v>
      </c>
      <c r="AR209" s="91">
        <f t="shared" si="749"/>
        <v>0</v>
      </c>
      <c r="AS209" s="91">
        <f t="shared" si="750"/>
        <v>0</v>
      </c>
      <c r="AT209" s="91">
        <f t="shared" si="751"/>
        <v>0</v>
      </c>
      <c r="AV209" s="91">
        <f t="shared" si="752"/>
        <v>0</v>
      </c>
      <c r="AX209" s="91">
        <f t="shared" si="753"/>
        <v>0</v>
      </c>
      <c r="AZ209" s="91">
        <f t="shared" si="754"/>
        <v>0</v>
      </c>
      <c r="BB209" s="262">
        <f>'SS to Constituents'!P209</f>
        <v>0</v>
      </c>
      <c r="BC209" s="264"/>
      <c r="BD209" s="285"/>
      <c r="BE209" s="285"/>
      <c r="BF209" s="285"/>
      <c r="BG209" s="285"/>
      <c r="BH209" s="285"/>
      <c r="BI209" s="285"/>
      <c r="BJ209" s="285"/>
      <c r="BK209" s="285"/>
      <c r="BL209" s="285"/>
      <c r="BM209" s="285"/>
      <c r="BN209" s="285"/>
      <c r="BO209" s="285"/>
      <c r="BP209" s="285"/>
      <c r="BQ209" s="285"/>
      <c r="BR209" s="285"/>
      <c r="BS209" s="285"/>
      <c r="BT209" s="285"/>
      <c r="BU209" s="285"/>
      <c r="BV209" s="285"/>
      <c r="BW209" s="285"/>
      <c r="BY209" s="91">
        <f t="shared" si="755"/>
        <v>0</v>
      </c>
      <c r="BZ209" s="91">
        <f t="shared" si="570"/>
        <v>0</v>
      </c>
      <c r="CA209" s="91">
        <f t="shared" si="571"/>
        <v>0</v>
      </c>
      <c r="CB209" s="91">
        <f t="shared" si="572"/>
        <v>0</v>
      </c>
      <c r="CC209" s="91">
        <f t="shared" si="573"/>
        <v>0</v>
      </c>
      <c r="CD209" s="91">
        <f t="shared" si="574"/>
        <v>0</v>
      </c>
      <c r="CE209" s="91">
        <f t="shared" si="575"/>
        <v>0</v>
      </c>
      <c r="CF209" s="91">
        <f t="shared" si="576"/>
        <v>0</v>
      </c>
      <c r="CG209" s="91">
        <f t="shared" si="577"/>
        <v>0</v>
      </c>
      <c r="CH209" s="91">
        <f t="shared" si="559"/>
        <v>0</v>
      </c>
      <c r="CI209" s="91">
        <f t="shared" si="560"/>
        <v>0</v>
      </c>
      <c r="CJ209" s="91">
        <f t="shared" si="561"/>
        <v>0</v>
      </c>
      <c r="CK209" s="91">
        <f t="shared" si="562"/>
        <v>0</v>
      </c>
      <c r="CL209" s="91">
        <f t="shared" si="563"/>
        <v>0</v>
      </c>
      <c r="CM209" s="91">
        <f t="shared" si="564"/>
        <v>0</v>
      </c>
      <c r="CN209" s="91">
        <f t="shared" si="565"/>
        <v>0</v>
      </c>
      <c r="CO209" s="91">
        <f t="shared" si="566"/>
        <v>0</v>
      </c>
      <c r="CP209" s="91">
        <f t="shared" si="567"/>
        <v>0</v>
      </c>
      <c r="CQ209" s="91">
        <f t="shared" si="568"/>
        <v>0</v>
      </c>
      <c r="CR209" s="91">
        <f t="shared" si="569"/>
        <v>0</v>
      </c>
      <c r="CT209" s="91">
        <f t="shared" si="756"/>
        <v>0</v>
      </c>
      <c r="CV209" s="262">
        <f>'SS to Constituents'!Q209</f>
        <v>0.23400000000000004</v>
      </c>
      <c r="CW209" s="264"/>
      <c r="CX209" s="285"/>
      <c r="CY209" s="285"/>
      <c r="CZ209" s="285"/>
      <c r="DA209" s="285"/>
      <c r="DB209" s="285"/>
      <c r="DC209" s="285"/>
      <c r="DD209" s="285"/>
      <c r="DE209" s="285"/>
      <c r="DF209" s="285"/>
      <c r="DG209" s="285"/>
      <c r="DH209" s="285"/>
      <c r="DI209" s="285"/>
      <c r="DJ209" s="285"/>
      <c r="DK209" s="285"/>
      <c r="DL209" s="285"/>
      <c r="DM209" s="285"/>
      <c r="DN209" s="285"/>
      <c r="DO209" s="285"/>
      <c r="DP209" s="285"/>
      <c r="DQ209" s="285"/>
      <c r="DR209" s="285"/>
      <c r="DS209" s="285"/>
      <c r="DT209" s="285"/>
      <c r="DU209" s="285"/>
      <c r="DV209" s="285"/>
      <c r="DW209" s="285"/>
      <c r="DX209" s="285"/>
      <c r="DY209" s="285"/>
      <c r="DZ209" s="285"/>
      <c r="EA209" s="285"/>
      <c r="EB209" s="285"/>
      <c r="EC209" s="285"/>
      <c r="ED209" s="285"/>
      <c r="EE209" s="285"/>
      <c r="EF209" s="285"/>
      <c r="EG209" s="285"/>
      <c r="EH209" s="285"/>
      <c r="EI209" s="285"/>
      <c r="EJ209" s="285"/>
      <c r="EK209" s="285"/>
      <c r="EL209" s="285"/>
      <c r="EM209" s="285"/>
      <c r="EN209" s="285"/>
      <c r="EO209" s="285"/>
      <c r="EP209" s="285"/>
      <c r="EQ209" s="285"/>
      <c r="ER209" s="285"/>
      <c r="ES209" s="285"/>
      <c r="ET209" s="285"/>
      <c r="EU209" s="285"/>
      <c r="EV209" s="285"/>
      <c r="EW209" s="285"/>
      <c r="EX209" s="285"/>
      <c r="EY209" s="285"/>
      <c r="EZ209" s="285"/>
      <c r="FA209" s="285"/>
      <c r="FB209" s="285"/>
      <c r="FC209" s="285"/>
      <c r="FD209" s="285"/>
      <c r="FE209" s="285"/>
      <c r="FG209" s="91">
        <f t="shared" si="757"/>
        <v>0</v>
      </c>
      <c r="FH209" s="91">
        <f t="shared" si="579"/>
        <v>0</v>
      </c>
      <c r="FI209" s="91">
        <f t="shared" si="580"/>
        <v>0</v>
      </c>
      <c r="FJ209" s="91">
        <f t="shared" si="581"/>
        <v>0</v>
      </c>
      <c r="FK209" s="91">
        <f t="shared" si="582"/>
        <v>0</v>
      </c>
      <c r="FL209" s="91">
        <f t="shared" si="583"/>
        <v>0</v>
      </c>
      <c r="FM209" s="91">
        <f t="shared" si="584"/>
        <v>0</v>
      </c>
      <c r="FN209" s="91">
        <f t="shared" si="585"/>
        <v>0</v>
      </c>
      <c r="FO209" s="91">
        <f t="shared" si="586"/>
        <v>0</v>
      </c>
      <c r="FP209" s="91">
        <f t="shared" si="587"/>
        <v>0</v>
      </c>
      <c r="FQ209" s="91">
        <f t="shared" si="588"/>
        <v>0</v>
      </c>
      <c r="FR209" s="91">
        <f t="shared" si="589"/>
        <v>0</v>
      </c>
      <c r="FS209" s="91">
        <f t="shared" si="590"/>
        <v>0</v>
      </c>
      <c r="FT209" s="91">
        <f t="shared" si="591"/>
        <v>0</v>
      </c>
      <c r="FU209" s="91">
        <f t="shared" si="592"/>
        <v>0</v>
      </c>
      <c r="FV209" s="91">
        <f t="shared" si="593"/>
        <v>0</v>
      </c>
      <c r="FW209" s="91">
        <f t="shared" si="578"/>
        <v>0</v>
      </c>
      <c r="FX209" s="91">
        <f t="shared" si="594"/>
        <v>0</v>
      </c>
      <c r="FY209" s="91">
        <f t="shared" si="595"/>
        <v>0</v>
      </c>
      <c r="FZ209" s="91">
        <f t="shared" si="596"/>
        <v>0</v>
      </c>
      <c r="GA209" s="91">
        <f t="shared" si="622"/>
        <v>0</v>
      </c>
      <c r="GB209" s="91">
        <f t="shared" si="623"/>
        <v>0</v>
      </c>
      <c r="GC209" s="91">
        <f t="shared" si="624"/>
        <v>0</v>
      </c>
      <c r="GD209" s="91">
        <f t="shared" si="625"/>
        <v>0</v>
      </c>
      <c r="GE209" s="91">
        <f t="shared" si="626"/>
        <v>0</v>
      </c>
      <c r="GF209" s="91">
        <f t="shared" si="627"/>
        <v>0</v>
      </c>
      <c r="GG209" s="91">
        <f t="shared" si="628"/>
        <v>0</v>
      </c>
      <c r="GH209" s="91">
        <f t="shared" si="629"/>
        <v>0</v>
      </c>
      <c r="GI209" s="91">
        <f t="shared" si="630"/>
        <v>0</v>
      </c>
      <c r="GJ209" s="91">
        <f t="shared" si="631"/>
        <v>0</v>
      </c>
      <c r="GK209" s="91">
        <f t="shared" si="632"/>
        <v>0</v>
      </c>
      <c r="GL209" s="91">
        <f t="shared" si="633"/>
        <v>0</v>
      </c>
      <c r="GM209" s="91">
        <f t="shared" si="634"/>
        <v>0</v>
      </c>
      <c r="GN209" s="91">
        <f t="shared" si="635"/>
        <v>0</v>
      </c>
      <c r="GO209" s="91">
        <f t="shared" si="636"/>
        <v>0</v>
      </c>
      <c r="GP209" s="91">
        <f t="shared" si="617"/>
        <v>0</v>
      </c>
      <c r="GQ209" s="91">
        <f t="shared" si="618"/>
        <v>0</v>
      </c>
      <c r="GR209" s="91">
        <f t="shared" si="619"/>
        <v>0</v>
      </c>
      <c r="GS209" s="91">
        <f t="shared" si="620"/>
        <v>0</v>
      </c>
      <c r="GT209" s="91">
        <f t="shared" si="621"/>
        <v>0</v>
      </c>
      <c r="GU209" s="91">
        <f t="shared" si="597"/>
        <v>0</v>
      </c>
      <c r="GV209" s="91">
        <f t="shared" si="598"/>
        <v>0</v>
      </c>
      <c r="GW209" s="91">
        <f t="shared" si="599"/>
        <v>0</v>
      </c>
      <c r="GX209" s="91">
        <f t="shared" si="600"/>
        <v>0</v>
      </c>
      <c r="GY209" s="91">
        <f t="shared" si="601"/>
        <v>0</v>
      </c>
      <c r="GZ209" s="91">
        <f t="shared" si="602"/>
        <v>0</v>
      </c>
      <c r="HA209" s="91">
        <f t="shared" si="603"/>
        <v>0</v>
      </c>
      <c r="HB209" s="91">
        <f t="shared" si="604"/>
        <v>0</v>
      </c>
      <c r="HC209" s="91">
        <f t="shared" si="605"/>
        <v>0</v>
      </c>
      <c r="HD209" s="91">
        <f t="shared" si="606"/>
        <v>0</v>
      </c>
      <c r="HE209" s="91">
        <f t="shared" si="607"/>
        <v>0</v>
      </c>
      <c r="HF209" s="91">
        <f t="shared" si="608"/>
        <v>0</v>
      </c>
      <c r="HG209" s="91">
        <f t="shared" si="609"/>
        <v>0</v>
      </c>
      <c r="HH209" s="91">
        <f t="shared" si="610"/>
        <v>0</v>
      </c>
      <c r="HI209" s="91">
        <f t="shared" si="611"/>
        <v>0</v>
      </c>
      <c r="HJ209" s="91">
        <f t="shared" si="612"/>
        <v>0</v>
      </c>
      <c r="HK209" s="91">
        <f t="shared" si="613"/>
        <v>0</v>
      </c>
      <c r="HL209" s="91">
        <f t="shared" si="614"/>
        <v>0</v>
      </c>
      <c r="HM209" s="91">
        <f t="shared" si="615"/>
        <v>0</v>
      </c>
      <c r="HN209" s="91">
        <f t="shared" si="616"/>
        <v>0</v>
      </c>
      <c r="HP209" s="91">
        <f t="shared" si="758"/>
        <v>0.23400000000000004</v>
      </c>
      <c r="HR209" s="262">
        <f t="shared" si="759"/>
        <v>0</v>
      </c>
      <c r="HS209" s="91">
        <f>HR209-'SS to Constituents'!F209</f>
        <v>-0.23400000000000004</v>
      </c>
      <c r="HV209" s="289" t="str">
        <f t="shared" si="760"/>
        <v>5.1.DC</v>
      </c>
      <c r="HW209" s="262">
        <f t="shared" si="637"/>
        <v>0</v>
      </c>
      <c r="HX209" s="262">
        <f t="shared" si="638"/>
        <v>0</v>
      </c>
      <c r="HY209" s="262">
        <f t="shared" si="639"/>
        <v>0</v>
      </c>
      <c r="HZ209" s="262">
        <f t="shared" si="640"/>
        <v>0</v>
      </c>
      <c r="IA209" s="262">
        <f t="shared" si="641"/>
        <v>0</v>
      </c>
      <c r="IB209" s="262">
        <f t="shared" si="642"/>
        <v>0</v>
      </c>
      <c r="IC209" s="262">
        <f t="shared" si="643"/>
        <v>0</v>
      </c>
      <c r="ID209" s="262">
        <f t="shared" si="644"/>
        <v>0</v>
      </c>
      <c r="IE209" s="262">
        <f t="shared" si="645"/>
        <v>0</v>
      </c>
      <c r="IF209" s="262">
        <f t="shared" si="646"/>
        <v>0</v>
      </c>
      <c r="IG209" s="262">
        <f t="shared" si="647"/>
        <v>0</v>
      </c>
      <c r="IH209" s="262">
        <f t="shared" si="648"/>
        <v>0</v>
      </c>
      <c r="II209" s="262">
        <f t="shared" si="649"/>
        <v>0</v>
      </c>
      <c r="IJ209" s="262">
        <f t="shared" si="650"/>
        <v>0</v>
      </c>
      <c r="IK209" s="262">
        <f t="shared" si="651"/>
        <v>0</v>
      </c>
      <c r="IL209" s="262">
        <f t="shared" si="652"/>
        <v>0</v>
      </c>
      <c r="IM209" s="262">
        <f t="shared" si="653"/>
        <v>0</v>
      </c>
      <c r="IN209" s="262">
        <f t="shared" si="654"/>
        <v>0</v>
      </c>
      <c r="IO209" s="262">
        <f t="shared" si="655"/>
        <v>0</v>
      </c>
      <c r="IP209" s="262">
        <f t="shared" si="656"/>
        <v>0</v>
      </c>
      <c r="IQ209" s="262">
        <f t="shared" si="657"/>
        <v>0</v>
      </c>
      <c r="IR209" s="262">
        <f t="shared" si="658"/>
        <v>0</v>
      </c>
      <c r="IS209" s="262">
        <f t="shared" si="659"/>
        <v>0</v>
      </c>
      <c r="IT209" s="262">
        <f t="shared" si="660"/>
        <v>0</v>
      </c>
      <c r="IU209" s="262">
        <f t="shared" si="661"/>
        <v>0</v>
      </c>
      <c r="IV209" s="262">
        <f t="shared" si="662"/>
        <v>0</v>
      </c>
      <c r="IW209" s="262">
        <f t="shared" si="663"/>
        <v>0</v>
      </c>
      <c r="IX209" s="262">
        <f t="shared" si="664"/>
        <v>0</v>
      </c>
      <c r="IY209" s="262">
        <f t="shared" si="665"/>
        <v>0</v>
      </c>
      <c r="IZ209" s="262">
        <f t="shared" si="666"/>
        <v>0</v>
      </c>
      <c r="JA209" s="262">
        <f t="shared" si="667"/>
        <v>0</v>
      </c>
      <c r="JB209" s="262">
        <f t="shared" si="668"/>
        <v>0</v>
      </c>
      <c r="JC209" s="262">
        <f t="shared" si="669"/>
        <v>0</v>
      </c>
      <c r="JD209" s="262">
        <f t="shared" si="670"/>
        <v>0</v>
      </c>
      <c r="JE209" s="262">
        <f t="shared" si="671"/>
        <v>0</v>
      </c>
      <c r="JF209" s="262">
        <f t="shared" si="672"/>
        <v>0</v>
      </c>
      <c r="JG209" s="262">
        <f t="shared" si="673"/>
        <v>0</v>
      </c>
      <c r="JH209" s="262">
        <f t="shared" si="674"/>
        <v>0</v>
      </c>
      <c r="JI209" s="262">
        <f t="shared" si="675"/>
        <v>0</v>
      </c>
      <c r="JJ209" s="262">
        <f t="shared" si="676"/>
        <v>0</v>
      </c>
      <c r="JK209" s="262">
        <f t="shared" si="677"/>
        <v>0</v>
      </c>
      <c r="JL209" s="262">
        <f t="shared" si="678"/>
        <v>0</v>
      </c>
      <c r="JM209" s="262">
        <f t="shared" si="679"/>
        <v>0</v>
      </c>
      <c r="JN209" s="262">
        <f t="shared" si="680"/>
        <v>0</v>
      </c>
      <c r="JO209" s="262">
        <f t="shared" si="681"/>
        <v>0</v>
      </c>
      <c r="JP209" s="262">
        <f t="shared" si="682"/>
        <v>0</v>
      </c>
      <c r="JQ209" s="262">
        <f t="shared" si="683"/>
        <v>0</v>
      </c>
      <c r="JR209" s="262">
        <f t="shared" si="684"/>
        <v>0</v>
      </c>
      <c r="JS209" s="262">
        <f t="shared" si="685"/>
        <v>0</v>
      </c>
      <c r="JT209" s="262">
        <f t="shared" si="686"/>
        <v>0</v>
      </c>
      <c r="JU209" s="262">
        <f t="shared" si="687"/>
        <v>0</v>
      </c>
      <c r="JV209" s="262">
        <f t="shared" si="688"/>
        <v>0</v>
      </c>
      <c r="JW209" s="262">
        <f t="shared" si="689"/>
        <v>0</v>
      </c>
      <c r="JX209" s="262">
        <f t="shared" si="690"/>
        <v>0</v>
      </c>
      <c r="JY209" s="262">
        <f t="shared" si="691"/>
        <v>0</v>
      </c>
      <c r="JZ209" s="262">
        <f t="shared" si="692"/>
        <v>0</v>
      </c>
      <c r="KA209" s="262">
        <f t="shared" si="693"/>
        <v>0</v>
      </c>
      <c r="KB209" s="262">
        <f t="shared" si="694"/>
        <v>0</v>
      </c>
      <c r="KC209" s="262">
        <f t="shared" si="695"/>
        <v>0</v>
      </c>
      <c r="KD209" s="262">
        <f t="shared" si="696"/>
        <v>0</v>
      </c>
      <c r="KE209" s="262">
        <f t="shared" si="697"/>
        <v>0</v>
      </c>
      <c r="KF209" s="262">
        <f t="shared" si="698"/>
        <v>0</v>
      </c>
      <c r="KG209" s="262">
        <f t="shared" si="699"/>
        <v>0</v>
      </c>
      <c r="KH209" s="262">
        <f t="shared" si="700"/>
        <v>0</v>
      </c>
      <c r="KI209" s="262">
        <f t="shared" si="701"/>
        <v>0</v>
      </c>
      <c r="KJ209" s="262">
        <f t="shared" si="702"/>
        <v>0</v>
      </c>
      <c r="KK209" s="262">
        <f t="shared" si="703"/>
        <v>0</v>
      </c>
      <c r="KL209" s="262">
        <f t="shared" si="704"/>
        <v>0</v>
      </c>
      <c r="KM209" s="262">
        <f t="shared" si="705"/>
        <v>0</v>
      </c>
      <c r="KN209" s="262">
        <f t="shared" si="706"/>
        <v>0</v>
      </c>
      <c r="KO209" s="262">
        <f t="shared" si="707"/>
        <v>0</v>
      </c>
      <c r="KP209" s="262">
        <f t="shared" si="708"/>
        <v>0</v>
      </c>
      <c r="KQ209" s="262">
        <f t="shared" si="709"/>
        <v>0</v>
      </c>
      <c r="KR209" s="262">
        <f t="shared" si="710"/>
        <v>0</v>
      </c>
      <c r="KS209" s="262">
        <f t="shared" si="711"/>
        <v>0</v>
      </c>
      <c r="KT209" s="262">
        <f t="shared" si="712"/>
        <v>0</v>
      </c>
      <c r="KU209" s="262">
        <f t="shared" si="713"/>
        <v>0</v>
      </c>
      <c r="KV209" s="262">
        <f t="shared" si="714"/>
        <v>0</v>
      </c>
      <c r="KW209" s="262">
        <f t="shared" si="715"/>
        <v>0</v>
      </c>
      <c r="KX209" s="262">
        <f t="shared" si="716"/>
        <v>0</v>
      </c>
      <c r="KY209" s="262">
        <f t="shared" si="717"/>
        <v>0</v>
      </c>
      <c r="KZ209" s="262">
        <f t="shared" si="718"/>
        <v>0</v>
      </c>
      <c r="LA209" s="262">
        <f t="shared" si="719"/>
        <v>0</v>
      </c>
      <c r="LB209" s="262">
        <f t="shared" si="720"/>
        <v>0</v>
      </c>
      <c r="LC209" s="262">
        <f t="shared" si="721"/>
        <v>0</v>
      </c>
      <c r="LD209" s="262">
        <f t="shared" si="722"/>
        <v>0</v>
      </c>
      <c r="LE209" s="262">
        <f t="shared" si="723"/>
        <v>0</v>
      </c>
      <c r="LF209" s="262">
        <f t="shared" si="724"/>
        <v>0</v>
      </c>
      <c r="LG209" s="262">
        <f t="shared" si="725"/>
        <v>0</v>
      </c>
      <c r="LH209" s="262">
        <f t="shared" si="726"/>
        <v>0</v>
      </c>
      <c r="LI209" s="262">
        <f t="shared" si="727"/>
        <v>0</v>
      </c>
      <c r="LJ209" s="262">
        <f t="shared" si="728"/>
        <v>0</v>
      </c>
      <c r="LK209" s="262">
        <f t="shared" si="729"/>
        <v>0</v>
      </c>
      <c r="LL209" s="262">
        <f t="shared" si="730"/>
        <v>0</v>
      </c>
    </row>
    <row r="210" spans="2:324" ht="39.950000000000003" hidden="1" customHeight="1" x14ac:dyDescent="0.25">
      <c r="B210" s="5">
        <v>5.0999999999999996</v>
      </c>
      <c r="C210" s="68" t="s">
        <v>105</v>
      </c>
      <c r="D210" s="5" t="s">
        <v>73</v>
      </c>
      <c r="F210" s="262">
        <f>'SS to Constituents'!N210</f>
        <v>0</v>
      </c>
      <c r="H210" s="262">
        <f>'SS to Constituents'!O210</f>
        <v>0</v>
      </c>
      <c r="I210" s="264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X210" s="91">
        <f t="shared" si="731"/>
        <v>0</v>
      </c>
      <c r="Y210" s="91">
        <f t="shared" si="732"/>
        <v>0</v>
      </c>
      <c r="Z210" s="91">
        <f t="shared" si="733"/>
        <v>0</v>
      </c>
      <c r="AA210" s="91">
        <f t="shared" si="734"/>
        <v>0</v>
      </c>
      <c r="AB210" s="91">
        <f t="shared" si="735"/>
        <v>0</v>
      </c>
      <c r="AC210" s="91">
        <f t="shared" si="736"/>
        <v>0</v>
      </c>
      <c r="AD210" s="91">
        <f t="shared" si="737"/>
        <v>0</v>
      </c>
      <c r="AE210" s="91">
        <f t="shared" si="738"/>
        <v>0</v>
      </c>
      <c r="AF210" s="91">
        <f t="shared" si="739"/>
        <v>0</v>
      </c>
      <c r="AG210" s="91">
        <f t="shared" si="740"/>
        <v>0</v>
      </c>
      <c r="AH210" s="91">
        <f t="shared" si="741"/>
        <v>0</v>
      </c>
      <c r="AI210" s="91">
        <f t="shared" si="742"/>
        <v>0</v>
      </c>
      <c r="AJ210" s="91">
        <f t="shared" si="743"/>
        <v>0</v>
      </c>
      <c r="AL210" s="91">
        <f t="shared" si="744"/>
        <v>0</v>
      </c>
      <c r="AM210" s="91">
        <f t="shared" si="745"/>
        <v>0</v>
      </c>
      <c r="AN210" s="91">
        <f t="shared" si="746"/>
        <v>0</v>
      </c>
      <c r="AO210" s="91">
        <f t="shared" si="747"/>
        <v>0</v>
      </c>
      <c r="AP210" s="91">
        <f t="shared" si="748"/>
        <v>0</v>
      </c>
      <c r="AR210" s="91">
        <f t="shared" si="749"/>
        <v>0</v>
      </c>
      <c r="AS210" s="91">
        <f t="shared" si="750"/>
        <v>0</v>
      </c>
      <c r="AT210" s="91">
        <f t="shared" si="751"/>
        <v>0</v>
      </c>
      <c r="AV210" s="91">
        <f t="shared" si="752"/>
        <v>0</v>
      </c>
      <c r="AX210" s="91">
        <f t="shared" si="753"/>
        <v>0</v>
      </c>
      <c r="AZ210" s="91">
        <f t="shared" si="754"/>
        <v>0</v>
      </c>
      <c r="BB210" s="262">
        <f>'SS to Constituents'!P210</f>
        <v>0</v>
      </c>
      <c r="BC210" s="264"/>
      <c r="BD210" s="285"/>
      <c r="BE210" s="285"/>
      <c r="BF210" s="285"/>
      <c r="BG210" s="285"/>
      <c r="BH210" s="285"/>
      <c r="BI210" s="285"/>
      <c r="BJ210" s="285"/>
      <c r="BK210" s="285"/>
      <c r="BL210" s="285"/>
      <c r="BM210" s="285"/>
      <c r="BN210" s="285"/>
      <c r="BO210" s="285"/>
      <c r="BP210" s="285"/>
      <c r="BQ210" s="285"/>
      <c r="BR210" s="285"/>
      <c r="BS210" s="285"/>
      <c r="BT210" s="285"/>
      <c r="BU210" s="285"/>
      <c r="BV210" s="285"/>
      <c r="BW210" s="285"/>
      <c r="BY210" s="91">
        <f t="shared" si="755"/>
        <v>0</v>
      </c>
      <c r="BZ210" s="91">
        <f t="shared" si="570"/>
        <v>0</v>
      </c>
      <c r="CA210" s="91">
        <f t="shared" si="571"/>
        <v>0</v>
      </c>
      <c r="CB210" s="91">
        <f t="shared" si="572"/>
        <v>0</v>
      </c>
      <c r="CC210" s="91">
        <f t="shared" si="573"/>
        <v>0</v>
      </c>
      <c r="CD210" s="91">
        <f t="shared" si="574"/>
        <v>0</v>
      </c>
      <c r="CE210" s="91">
        <f t="shared" si="575"/>
        <v>0</v>
      </c>
      <c r="CF210" s="91">
        <f t="shared" si="576"/>
        <v>0</v>
      </c>
      <c r="CG210" s="91">
        <f t="shared" si="577"/>
        <v>0</v>
      </c>
      <c r="CH210" s="91">
        <f t="shared" si="559"/>
        <v>0</v>
      </c>
      <c r="CI210" s="91">
        <f t="shared" si="560"/>
        <v>0</v>
      </c>
      <c r="CJ210" s="91">
        <f t="shared" si="561"/>
        <v>0</v>
      </c>
      <c r="CK210" s="91">
        <f t="shared" si="562"/>
        <v>0</v>
      </c>
      <c r="CL210" s="91">
        <f t="shared" si="563"/>
        <v>0</v>
      </c>
      <c r="CM210" s="91">
        <f t="shared" si="564"/>
        <v>0</v>
      </c>
      <c r="CN210" s="91">
        <f t="shared" si="565"/>
        <v>0</v>
      </c>
      <c r="CO210" s="91">
        <f t="shared" si="566"/>
        <v>0</v>
      </c>
      <c r="CP210" s="91">
        <f t="shared" si="567"/>
        <v>0</v>
      </c>
      <c r="CQ210" s="91">
        <f t="shared" si="568"/>
        <v>0</v>
      </c>
      <c r="CR210" s="91">
        <f t="shared" si="569"/>
        <v>0</v>
      </c>
      <c r="CT210" s="91">
        <f t="shared" si="756"/>
        <v>0</v>
      </c>
      <c r="CV210" s="262">
        <f>'SS to Constituents'!Q210</f>
        <v>0</v>
      </c>
      <c r="CW210" s="264"/>
      <c r="CX210" s="285"/>
      <c r="CY210" s="285"/>
      <c r="CZ210" s="285"/>
      <c r="DA210" s="285"/>
      <c r="DB210" s="285"/>
      <c r="DC210" s="285"/>
      <c r="DD210" s="285"/>
      <c r="DE210" s="285"/>
      <c r="DF210" s="285"/>
      <c r="DG210" s="285"/>
      <c r="DH210" s="285"/>
      <c r="DI210" s="285"/>
      <c r="DJ210" s="285"/>
      <c r="DK210" s="285"/>
      <c r="DL210" s="285"/>
      <c r="DM210" s="285"/>
      <c r="DN210" s="285"/>
      <c r="DO210" s="285"/>
      <c r="DP210" s="285"/>
      <c r="DQ210" s="285"/>
      <c r="DR210" s="285"/>
      <c r="DS210" s="285"/>
      <c r="DT210" s="285"/>
      <c r="DU210" s="285"/>
      <c r="DV210" s="285"/>
      <c r="DW210" s="285"/>
      <c r="DX210" s="285"/>
      <c r="DY210" s="285"/>
      <c r="DZ210" s="285"/>
      <c r="EA210" s="285"/>
      <c r="EB210" s="285"/>
      <c r="EC210" s="285"/>
      <c r="ED210" s="285"/>
      <c r="EE210" s="285"/>
      <c r="EF210" s="285"/>
      <c r="EG210" s="285"/>
      <c r="EH210" s="285"/>
      <c r="EI210" s="285"/>
      <c r="EJ210" s="285"/>
      <c r="EK210" s="285"/>
      <c r="EL210" s="285"/>
      <c r="EM210" s="285"/>
      <c r="EN210" s="285"/>
      <c r="EO210" s="285"/>
      <c r="EP210" s="285"/>
      <c r="EQ210" s="285"/>
      <c r="ER210" s="285"/>
      <c r="ES210" s="285"/>
      <c r="ET210" s="285"/>
      <c r="EU210" s="285"/>
      <c r="EV210" s="285"/>
      <c r="EW210" s="285"/>
      <c r="EX210" s="285"/>
      <c r="EY210" s="285"/>
      <c r="EZ210" s="285"/>
      <c r="FA210" s="285"/>
      <c r="FB210" s="285"/>
      <c r="FC210" s="285"/>
      <c r="FD210" s="285"/>
      <c r="FE210" s="285"/>
      <c r="FG210" s="91">
        <f t="shared" si="757"/>
        <v>0</v>
      </c>
      <c r="FH210" s="91">
        <f t="shared" si="579"/>
        <v>0</v>
      </c>
      <c r="FI210" s="91">
        <f t="shared" si="580"/>
        <v>0</v>
      </c>
      <c r="FJ210" s="91">
        <f t="shared" si="581"/>
        <v>0</v>
      </c>
      <c r="FK210" s="91">
        <f t="shared" si="582"/>
        <v>0</v>
      </c>
      <c r="FL210" s="91">
        <f t="shared" si="583"/>
        <v>0</v>
      </c>
      <c r="FM210" s="91">
        <f t="shared" si="584"/>
        <v>0</v>
      </c>
      <c r="FN210" s="91">
        <f t="shared" si="585"/>
        <v>0</v>
      </c>
      <c r="FO210" s="91">
        <f t="shared" si="586"/>
        <v>0</v>
      </c>
      <c r="FP210" s="91">
        <f t="shared" si="587"/>
        <v>0</v>
      </c>
      <c r="FQ210" s="91">
        <f t="shared" si="588"/>
        <v>0</v>
      </c>
      <c r="FR210" s="91">
        <f t="shared" si="589"/>
        <v>0</v>
      </c>
      <c r="FS210" s="91">
        <f t="shared" si="590"/>
        <v>0</v>
      </c>
      <c r="FT210" s="91">
        <f t="shared" si="591"/>
        <v>0</v>
      </c>
      <c r="FU210" s="91">
        <f t="shared" si="592"/>
        <v>0</v>
      </c>
      <c r="FV210" s="91">
        <f t="shared" si="593"/>
        <v>0</v>
      </c>
      <c r="FW210" s="91">
        <f t="shared" si="578"/>
        <v>0</v>
      </c>
      <c r="FX210" s="91">
        <f t="shared" si="594"/>
        <v>0</v>
      </c>
      <c r="FY210" s="91">
        <f t="shared" si="595"/>
        <v>0</v>
      </c>
      <c r="FZ210" s="91">
        <f t="shared" si="596"/>
        <v>0</v>
      </c>
      <c r="GA210" s="91">
        <f t="shared" si="622"/>
        <v>0</v>
      </c>
      <c r="GB210" s="91">
        <f t="shared" si="623"/>
        <v>0</v>
      </c>
      <c r="GC210" s="91">
        <f t="shared" si="624"/>
        <v>0</v>
      </c>
      <c r="GD210" s="91">
        <f t="shared" si="625"/>
        <v>0</v>
      </c>
      <c r="GE210" s="91">
        <f t="shared" si="626"/>
        <v>0</v>
      </c>
      <c r="GF210" s="91">
        <f t="shared" si="627"/>
        <v>0</v>
      </c>
      <c r="GG210" s="91">
        <f t="shared" si="628"/>
        <v>0</v>
      </c>
      <c r="GH210" s="91">
        <f t="shared" si="629"/>
        <v>0</v>
      </c>
      <c r="GI210" s="91">
        <f t="shared" si="630"/>
        <v>0</v>
      </c>
      <c r="GJ210" s="91">
        <f t="shared" si="631"/>
        <v>0</v>
      </c>
      <c r="GK210" s="91">
        <f t="shared" si="632"/>
        <v>0</v>
      </c>
      <c r="GL210" s="91">
        <f t="shared" si="633"/>
        <v>0</v>
      </c>
      <c r="GM210" s="91">
        <f t="shared" si="634"/>
        <v>0</v>
      </c>
      <c r="GN210" s="91">
        <f t="shared" si="635"/>
        <v>0</v>
      </c>
      <c r="GO210" s="91">
        <f t="shared" si="636"/>
        <v>0</v>
      </c>
      <c r="GP210" s="91">
        <f t="shared" si="617"/>
        <v>0</v>
      </c>
      <c r="GQ210" s="91">
        <f t="shared" si="618"/>
        <v>0</v>
      </c>
      <c r="GR210" s="91">
        <f t="shared" si="619"/>
        <v>0</v>
      </c>
      <c r="GS210" s="91">
        <f t="shared" si="620"/>
        <v>0</v>
      </c>
      <c r="GT210" s="91">
        <f t="shared" si="621"/>
        <v>0</v>
      </c>
      <c r="GU210" s="91">
        <f t="shared" si="597"/>
        <v>0</v>
      </c>
      <c r="GV210" s="91">
        <f t="shared" si="598"/>
        <v>0</v>
      </c>
      <c r="GW210" s="91">
        <f t="shared" si="599"/>
        <v>0</v>
      </c>
      <c r="GX210" s="91">
        <f t="shared" si="600"/>
        <v>0</v>
      </c>
      <c r="GY210" s="91">
        <f t="shared" si="601"/>
        <v>0</v>
      </c>
      <c r="GZ210" s="91">
        <f t="shared" si="602"/>
        <v>0</v>
      </c>
      <c r="HA210" s="91">
        <f t="shared" si="603"/>
        <v>0</v>
      </c>
      <c r="HB210" s="91">
        <f t="shared" si="604"/>
        <v>0</v>
      </c>
      <c r="HC210" s="91">
        <f t="shared" si="605"/>
        <v>0</v>
      </c>
      <c r="HD210" s="91">
        <f t="shared" si="606"/>
        <v>0</v>
      </c>
      <c r="HE210" s="91">
        <f t="shared" si="607"/>
        <v>0</v>
      </c>
      <c r="HF210" s="91">
        <f t="shared" si="608"/>
        <v>0</v>
      </c>
      <c r="HG210" s="91">
        <f t="shared" si="609"/>
        <v>0</v>
      </c>
      <c r="HH210" s="91">
        <f t="shared" si="610"/>
        <v>0</v>
      </c>
      <c r="HI210" s="91">
        <f t="shared" si="611"/>
        <v>0</v>
      </c>
      <c r="HJ210" s="91">
        <f t="shared" si="612"/>
        <v>0</v>
      </c>
      <c r="HK210" s="91">
        <f t="shared" si="613"/>
        <v>0</v>
      </c>
      <c r="HL210" s="91">
        <f t="shared" si="614"/>
        <v>0</v>
      </c>
      <c r="HM210" s="91">
        <f t="shared" si="615"/>
        <v>0</v>
      </c>
      <c r="HN210" s="91">
        <f t="shared" si="616"/>
        <v>0</v>
      </c>
      <c r="HP210" s="91">
        <f t="shared" si="758"/>
        <v>0</v>
      </c>
      <c r="HR210" s="262">
        <f t="shared" si="759"/>
        <v>0</v>
      </c>
      <c r="HS210" s="91">
        <f>HR210-'SS to Constituents'!F210</f>
        <v>0</v>
      </c>
      <c r="HV210" s="289" t="str">
        <f t="shared" si="760"/>
        <v>5.1.DNC</v>
      </c>
      <c r="HW210" s="262">
        <f t="shared" si="637"/>
        <v>0</v>
      </c>
      <c r="HX210" s="262">
        <f t="shared" si="638"/>
        <v>0</v>
      </c>
      <c r="HY210" s="262">
        <f t="shared" si="639"/>
        <v>0</v>
      </c>
      <c r="HZ210" s="262">
        <f t="shared" si="640"/>
        <v>0</v>
      </c>
      <c r="IA210" s="262">
        <f t="shared" si="641"/>
        <v>0</v>
      </c>
      <c r="IB210" s="262">
        <f t="shared" si="642"/>
        <v>0</v>
      </c>
      <c r="IC210" s="262">
        <f t="shared" si="643"/>
        <v>0</v>
      </c>
      <c r="ID210" s="262">
        <f t="shared" si="644"/>
        <v>0</v>
      </c>
      <c r="IE210" s="262">
        <f t="shared" si="645"/>
        <v>0</v>
      </c>
      <c r="IF210" s="262">
        <f t="shared" si="646"/>
        <v>0</v>
      </c>
      <c r="IG210" s="262">
        <f t="shared" si="647"/>
        <v>0</v>
      </c>
      <c r="IH210" s="262">
        <f t="shared" si="648"/>
        <v>0</v>
      </c>
      <c r="II210" s="262">
        <f t="shared" si="649"/>
        <v>0</v>
      </c>
      <c r="IJ210" s="262">
        <f t="shared" si="650"/>
        <v>0</v>
      </c>
      <c r="IK210" s="262">
        <f t="shared" si="651"/>
        <v>0</v>
      </c>
      <c r="IL210" s="262">
        <f t="shared" si="652"/>
        <v>0</v>
      </c>
      <c r="IM210" s="262">
        <f t="shared" si="653"/>
        <v>0</v>
      </c>
      <c r="IN210" s="262">
        <f t="shared" si="654"/>
        <v>0</v>
      </c>
      <c r="IO210" s="262">
        <f t="shared" si="655"/>
        <v>0</v>
      </c>
      <c r="IP210" s="262">
        <f t="shared" si="656"/>
        <v>0</v>
      </c>
      <c r="IQ210" s="262">
        <f t="shared" si="657"/>
        <v>0</v>
      </c>
      <c r="IR210" s="262">
        <f t="shared" si="658"/>
        <v>0</v>
      </c>
      <c r="IS210" s="262">
        <f t="shared" si="659"/>
        <v>0</v>
      </c>
      <c r="IT210" s="262">
        <f t="shared" si="660"/>
        <v>0</v>
      </c>
      <c r="IU210" s="262">
        <f t="shared" si="661"/>
        <v>0</v>
      </c>
      <c r="IV210" s="262">
        <f t="shared" si="662"/>
        <v>0</v>
      </c>
      <c r="IW210" s="262">
        <f t="shared" si="663"/>
        <v>0</v>
      </c>
      <c r="IX210" s="262">
        <f t="shared" si="664"/>
        <v>0</v>
      </c>
      <c r="IY210" s="262">
        <f t="shared" si="665"/>
        <v>0</v>
      </c>
      <c r="IZ210" s="262">
        <f t="shared" si="666"/>
        <v>0</v>
      </c>
      <c r="JA210" s="262">
        <f t="shared" si="667"/>
        <v>0</v>
      </c>
      <c r="JB210" s="262">
        <f t="shared" si="668"/>
        <v>0</v>
      </c>
      <c r="JC210" s="262">
        <f t="shared" si="669"/>
        <v>0</v>
      </c>
      <c r="JD210" s="262">
        <f t="shared" si="670"/>
        <v>0</v>
      </c>
      <c r="JE210" s="262">
        <f t="shared" si="671"/>
        <v>0</v>
      </c>
      <c r="JF210" s="262">
        <f t="shared" si="672"/>
        <v>0</v>
      </c>
      <c r="JG210" s="262">
        <f t="shared" si="673"/>
        <v>0</v>
      </c>
      <c r="JH210" s="262">
        <f t="shared" si="674"/>
        <v>0</v>
      </c>
      <c r="JI210" s="262">
        <f t="shared" si="675"/>
        <v>0</v>
      </c>
      <c r="JJ210" s="262">
        <f t="shared" si="676"/>
        <v>0</v>
      </c>
      <c r="JK210" s="262">
        <f t="shared" si="677"/>
        <v>0</v>
      </c>
      <c r="JL210" s="262">
        <f t="shared" si="678"/>
        <v>0</v>
      </c>
      <c r="JM210" s="262">
        <f t="shared" si="679"/>
        <v>0</v>
      </c>
      <c r="JN210" s="262">
        <f t="shared" si="680"/>
        <v>0</v>
      </c>
      <c r="JO210" s="262">
        <f t="shared" si="681"/>
        <v>0</v>
      </c>
      <c r="JP210" s="262">
        <f t="shared" si="682"/>
        <v>0</v>
      </c>
      <c r="JQ210" s="262">
        <f t="shared" si="683"/>
        <v>0</v>
      </c>
      <c r="JR210" s="262">
        <f t="shared" si="684"/>
        <v>0</v>
      </c>
      <c r="JS210" s="262">
        <f t="shared" si="685"/>
        <v>0</v>
      </c>
      <c r="JT210" s="262">
        <f t="shared" si="686"/>
        <v>0</v>
      </c>
      <c r="JU210" s="262">
        <f t="shared" si="687"/>
        <v>0</v>
      </c>
      <c r="JV210" s="262">
        <f t="shared" si="688"/>
        <v>0</v>
      </c>
      <c r="JW210" s="262">
        <f t="shared" si="689"/>
        <v>0</v>
      </c>
      <c r="JX210" s="262">
        <f t="shared" si="690"/>
        <v>0</v>
      </c>
      <c r="JY210" s="262">
        <f t="shared" si="691"/>
        <v>0</v>
      </c>
      <c r="JZ210" s="262">
        <f t="shared" si="692"/>
        <v>0</v>
      </c>
      <c r="KA210" s="262">
        <f t="shared" si="693"/>
        <v>0</v>
      </c>
      <c r="KB210" s="262">
        <f t="shared" si="694"/>
        <v>0</v>
      </c>
      <c r="KC210" s="262">
        <f t="shared" si="695"/>
        <v>0</v>
      </c>
      <c r="KD210" s="262">
        <f t="shared" si="696"/>
        <v>0</v>
      </c>
      <c r="KE210" s="262">
        <f t="shared" si="697"/>
        <v>0</v>
      </c>
      <c r="KF210" s="262">
        <f t="shared" si="698"/>
        <v>0</v>
      </c>
      <c r="KG210" s="262">
        <f t="shared" si="699"/>
        <v>0</v>
      </c>
      <c r="KH210" s="262">
        <f t="shared" si="700"/>
        <v>0</v>
      </c>
      <c r="KI210" s="262">
        <f t="shared" si="701"/>
        <v>0</v>
      </c>
      <c r="KJ210" s="262">
        <f t="shared" si="702"/>
        <v>0</v>
      </c>
      <c r="KK210" s="262">
        <f t="shared" si="703"/>
        <v>0</v>
      </c>
      <c r="KL210" s="262">
        <f t="shared" si="704"/>
        <v>0</v>
      </c>
      <c r="KM210" s="262">
        <f t="shared" si="705"/>
        <v>0</v>
      </c>
      <c r="KN210" s="262">
        <f t="shared" si="706"/>
        <v>0</v>
      </c>
      <c r="KO210" s="262">
        <f t="shared" si="707"/>
        <v>0</v>
      </c>
      <c r="KP210" s="262">
        <f t="shared" si="708"/>
        <v>0</v>
      </c>
      <c r="KQ210" s="262">
        <f t="shared" si="709"/>
        <v>0</v>
      </c>
      <c r="KR210" s="262">
        <f t="shared" si="710"/>
        <v>0</v>
      </c>
      <c r="KS210" s="262">
        <f t="shared" si="711"/>
        <v>0</v>
      </c>
      <c r="KT210" s="262">
        <f t="shared" si="712"/>
        <v>0</v>
      </c>
      <c r="KU210" s="262">
        <f t="shared" si="713"/>
        <v>0</v>
      </c>
      <c r="KV210" s="262">
        <f t="shared" si="714"/>
        <v>0</v>
      </c>
      <c r="KW210" s="262">
        <f t="shared" si="715"/>
        <v>0</v>
      </c>
      <c r="KX210" s="262">
        <f t="shared" si="716"/>
        <v>0</v>
      </c>
      <c r="KY210" s="262">
        <f t="shared" si="717"/>
        <v>0</v>
      </c>
      <c r="KZ210" s="262">
        <f t="shared" si="718"/>
        <v>0</v>
      </c>
      <c r="LA210" s="262">
        <f t="shared" si="719"/>
        <v>0</v>
      </c>
      <c r="LB210" s="262">
        <f t="shared" si="720"/>
        <v>0</v>
      </c>
      <c r="LC210" s="262">
        <f t="shared" si="721"/>
        <v>0</v>
      </c>
      <c r="LD210" s="262">
        <f t="shared" si="722"/>
        <v>0</v>
      </c>
      <c r="LE210" s="262">
        <f t="shared" si="723"/>
        <v>0</v>
      </c>
      <c r="LF210" s="262">
        <f t="shared" si="724"/>
        <v>0</v>
      </c>
      <c r="LG210" s="262">
        <f t="shared" si="725"/>
        <v>0</v>
      </c>
      <c r="LH210" s="262">
        <f t="shared" si="726"/>
        <v>0</v>
      </c>
      <c r="LI210" s="262">
        <f t="shared" si="727"/>
        <v>0</v>
      </c>
      <c r="LJ210" s="262">
        <f t="shared" si="728"/>
        <v>0</v>
      </c>
      <c r="LK210" s="262">
        <f t="shared" si="729"/>
        <v>0</v>
      </c>
      <c r="LL210" s="262">
        <f t="shared" si="730"/>
        <v>0</v>
      </c>
    </row>
    <row r="211" spans="2:324" ht="39.950000000000003" customHeight="1" x14ac:dyDescent="0.25">
      <c r="B211" s="5">
        <v>5.0999999999999996</v>
      </c>
      <c r="C211" s="68" t="s">
        <v>105</v>
      </c>
      <c r="D211" s="5" t="s">
        <v>74</v>
      </c>
      <c r="F211" s="262">
        <f>'SS to Constituents'!N211</f>
        <v>2.2880000000000001E-2</v>
      </c>
      <c r="H211" s="262">
        <f>'SS to Constituents'!O211</f>
        <v>0.18512000000000001</v>
      </c>
      <c r="I211" s="264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X211" s="91">
        <f t="shared" si="731"/>
        <v>0</v>
      </c>
      <c r="Y211" s="91">
        <f t="shared" si="732"/>
        <v>0</v>
      </c>
      <c r="Z211" s="91">
        <f t="shared" si="733"/>
        <v>0</v>
      </c>
      <c r="AA211" s="91">
        <f t="shared" si="734"/>
        <v>0</v>
      </c>
      <c r="AB211" s="91">
        <f t="shared" si="735"/>
        <v>0</v>
      </c>
      <c r="AC211" s="91">
        <f t="shared" si="736"/>
        <v>0</v>
      </c>
      <c r="AD211" s="91">
        <f t="shared" si="737"/>
        <v>0</v>
      </c>
      <c r="AE211" s="91">
        <f t="shared" si="738"/>
        <v>0</v>
      </c>
      <c r="AF211" s="91">
        <f t="shared" si="739"/>
        <v>0</v>
      </c>
      <c r="AG211" s="91">
        <f t="shared" si="740"/>
        <v>0</v>
      </c>
      <c r="AH211" s="91">
        <f t="shared" si="741"/>
        <v>0</v>
      </c>
      <c r="AI211" s="91">
        <f t="shared" si="742"/>
        <v>0</v>
      </c>
      <c r="AJ211" s="91">
        <f t="shared" si="743"/>
        <v>0</v>
      </c>
      <c r="AL211" s="91">
        <f t="shared" si="744"/>
        <v>0</v>
      </c>
      <c r="AM211" s="91">
        <f t="shared" si="745"/>
        <v>0</v>
      </c>
      <c r="AN211" s="91">
        <f t="shared" si="746"/>
        <v>0</v>
      </c>
      <c r="AO211" s="91">
        <f t="shared" si="747"/>
        <v>0</v>
      </c>
      <c r="AP211" s="91">
        <f t="shared" si="748"/>
        <v>0</v>
      </c>
      <c r="AR211" s="91">
        <f t="shared" si="749"/>
        <v>0</v>
      </c>
      <c r="AS211" s="91">
        <f t="shared" si="750"/>
        <v>0</v>
      </c>
      <c r="AT211" s="91">
        <f t="shared" si="751"/>
        <v>0</v>
      </c>
      <c r="AV211" s="91">
        <f t="shared" si="752"/>
        <v>0</v>
      </c>
      <c r="AX211" s="91">
        <f t="shared" si="753"/>
        <v>0</v>
      </c>
      <c r="AZ211" s="91">
        <f t="shared" si="754"/>
        <v>0.18512000000000001</v>
      </c>
      <c r="BB211" s="262">
        <f>'SS to Constituents'!P211</f>
        <v>0</v>
      </c>
      <c r="BC211" s="264"/>
      <c r="BD211" s="285"/>
      <c r="BE211" s="285"/>
      <c r="BF211" s="285"/>
      <c r="BG211" s="285"/>
      <c r="BH211" s="285"/>
      <c r="BI211" s="285"/>
      <c r="BJ211" s="285"/>
      <c r="BK211" s="285"/>
      <c r="BL211" s="285"/>
      <c r="BM211" s="285"/>
      <c r="BN211" s="285"/>
      <c r="BO211" s="285"/>
      <c r="BP211" s="285"/>
      <c r="BQ211" s="285"/>
      <c r="BR211" s="285"/>
      <c r="BS211" s="285"/>
      <c r="BT211" s="285"/>
      <c r="BU211" s="285"/>
      <c r="BV211" s="285"/>
      <c r="BW211" s="285"/>
      <c r="BY211" s="91">
        <f t="shared" si="755"/>
        <v>0</v>
      </c>
      <c r="BZ211" s="91">
        <f t="shared" si="570"/>
        <v>0</v>
      </c>
      <c r="CA211" s="91">
        <f t="shared" si="571"/>
        <v>0</v>
      </c>
      <c r="CB211" s="91">
        <f t="shared" si="572"/>
        <v>0</v>
      </c>
      <c r="CC211" s="91">
        <f t="shared" si="573"/>
        <v>0</v>
      </c>
      <c r="CD211" s="91">
        <f t="shared" si="574"/>
        <v>0</v>
      </c>
      <c r="CE211" s="91">
        <f t="shared" si="575"/>
        <v>0</v>
      </c>
      <c r="CF211" s="91">
        <f t="shared" si="576"/>
        <v>0</v>
      </c>
      <c r="CG211" s="91">
        <f t="shared" si="577"/>
        <v>0</v>
      </c>
      <c r="CH211" s="91">
        <f t="shared" si="559"/>
        <v>0</v>
      </c>
      <c r="CI211" s="91">
        <f t="shared" si="560"/>
        <v>0</v>
      </c>
      <c r="CJ211" s="91">
        <f t="shared" si="561"/>
        <v>0</v>
      </c>
      <c r="CK211" s="91">
        <f t="shared" si="562"/>
        <v>0</v>
      </c>
      <c r="CL211" s="91">
        <f t="shared" si="563"/>
        <v>0</v>
      </c>
      <c r="CM211" s="91">
        <f t="shared" si="564"/>
        <v>0</v>
      </c>
      <c r="CN211" s="91">
        <f t="shared" si="565"/>
        <v>0</v>
      </c>
      <c r="CO211" s="91">
        <f t="shared" si="566"/>
        <v>0</v>
      </c>
      <c r="CP211" s="91">
        <f t="shared" si="567"/>
        <v>0</v>
      </c>
      <c r="CQ211" s="91">
        <f t="shared" si="568"/>
        <v>0</v>
      </c>
      <c r="CR211" s="91">
        <f t="shared" si="569"/>
        <v>0</v>
      </c>
      <c r="CT211" s="91">
        <f t="shared" si="756"/>
        <v>0</v>
      </c>
      <c r="CV211" s="262">
        <f>'SS to Constituents'!Q211</f>
        <v>0</v>
      </c>
      <c r="CW211" s="264"/>
      <c r="CX211" s="285"/>
      <c r="CY211" s="285"/>
      <c r="CZ211" s="285"/>
      <c r="DA211" s="285"/>
      <c r="DB211" s="285"/>
      <c r="DC211" s="285"/>
      <c r="DD211" s="285"/>
      <c r="DE211" s="285"/>
      <c r="DF211" s="285"/>
      <c r="DG211" s="285"/>
      <c r="DH211" s="285"/>
      <c r="DI211" s="285"/>
      <c r="DJ211" s="285"/>
      <c r="DK211" s="285"/>
      <c r="DL211" s="285"/>
      <c r="DM211" s="285"/>
      <c r="DN211" s="285"/>
      <c r="DO211" s="285"/>
      <c r="DP211" s="285"/>
      <c r="DQ211" s="285"/>
      <c r="DR211" s="285"/>
      <c r="DS211" s="285"/>
      <c r="DT211" s="285"/>
      <c r="DU211" s="285"/>
      <c r="DV211" s="285"/>
      <c r="DW211" s="285"/>
      <c r="DX211" s="285"/>
      <c r="DY211" s="285"/>
      <c r="DZ211" s="285"/>
      <c r="EA211" s="285"/>
      <c r="EB211" s="285"/>
      <c r="EC211" s="285"/>
      <c r="ED211" s="285"/>
      <c r="EE211" s="285"/>
      <c r="EF211" s="285"/>
      <c r="EG211" s="285"/>
      <c r="EH211" s="285"/>
      <c r="EI211" s="285"/>
      <c r="EJ211" s="285"/>
      <c r="EK211" s="285"/>
      <c r="EL211" s="285"/>
      <c r="EM211" s="285"/>
      <c r="EN211" s="285"/>
      <c r="EO211" s="285"/>
      <c r="EP211" s="285"/>
      <c r="EQ211" s="285"/>
      <c r="ER211" s="285"/>
      <c r="ES211" s="285"/>
      <c r="ET211" s="285"/>
      <c r="EU211" s="285"/>
      <c r="EV211" s="285"/>
      <c r="EW211" s="285"/>
      <c r="EX211" s="285"/>
      <c r="EY211" s="285"/>
      <c r="EZ211" s="285"/>
      <c r="FA211" s="285"/>
      <c r="FB211" s="285"/>
      <c r="FC211" s="285"/>
      <c r="FD211" s="285"/>
      <c r="FE211" s="285"/>
      <c r="FG211" s="91">
        <f t="shared" si="757"/>
        <v>0</v>
      </c>
      <c r="FH211" s="91">
        <f t="shared" si="579"/>
        <v>0</v>
      </c>
      <c r="FI211" s="91">
        <f t="shared" si="580"/>
        <v>0</v>
      </c>
      <c r="FJ211" s="91">
        <f t="shared" si="581"/>
        <v>0</v>
      </c>
      <c r="FK211" s="91">
        <f t="shared" si="582"/>
        <v>0</v>
      </c>
      <c r="FL211" s="91">
        <f t="shared" si="583"/>
        <v>0</v>
      </c>
      <c r="FM211" s="91">
        <f t="shared" si="584"/>
        <v>0</v>
      </c>
      <c r="FN211" s="91">
        <f t="shared" si="585"/>
        <v>0</v>
      </c>
      <c r="FO211" s="91">
        <f t="shared" si="586"/>
        <v>0</v>
      </c>
      <c r="FP211" s="91">
        <f t="shared" si="587"/>
        <v>0</v>
      </c>
      <c r="FQ211" s="91">
        <f t="shared" si="588"/>
        <v>0</v>
      </c>
      <c r="FR211" s="91">
        <f t="shared" si="589"/>
        <v>0</v>
      </c>
      <c r="FS211" s="91">
        <f t="shared" si="590"/>
        <v>0</v>
      </c>
      <c r="FT211" s="91">
        <f t="shared" si="591"/>
        <v>0</v>
      </c>
      <c r="FU211" s="91">
        <f t="shared" si="592"/>
        <v>0</v>
      </c>
      <c r="FV211" s="91">
        <f t="shared" si="593"/>
        <v>0</v>
      </c>
      <c r="FW211" s="91">
        <f t="shared" si="578"/>
        <v>0</v>
      </c>
      <c r="FX211" s="91">
        <f t="shared" si="594"/>
        <v>0</v>
      </c>
      <c r="FY211" s="91">
        <f t="shared" si="595"/>
        <v>0</v>
      </c>
      <c r="FZ211" s="91">
        <f t="shared" si="596"/>
        <v>0</v>
      </c>
      <c r="GA211" s="91">
        <f t="shared" si="622"/>
        <v>0</v>
      </c>
      <c r="GB211" s="91">
        <f t="shared" si="623"/>
        <v>0</v>
      </c>
      <c r="GC211" s="91">
        <f t="shared" si="624"/>
        <v>0</v>
      </c>
      <c r="GD211" s="91">
        <f t="shared" si="625"/>
        <v>0</v>
      </c>
      <c r="GE211" s="91">
        <f t="shared" si="626"/>
        <v>0</v>
      </c>
      <c r="GF211" s="91">
        <f t="shared" si="627"/>
        <v>0</v>
      </c>
      <c r="GG211" s="91">
        <f t="shared" si="628"/>
        <v>0</v>
      </c>
      <c r="GH211" s="91">
        <f t="shared" si="629"/>
        <v>0</v>
      </c>
      <c r="GI211" s="91">
        <f t="shared" si="630"/>
        <v>0</v>
      </c>
      <c r="GJ211" s="91">
        <f t="shared" si="631"/>
        <v>0</v>
      </c>
      <c r="GK211" s="91">
        <f t="shared" si="632"/>
        <v>0</v>
      </c>
      <c r="GL211" s="91">
        <f t="shared" si="633"/>
        <v>0</v>
      </c>
      <c r="GM211" s="91">
        <f t="shared" si="634"/>
        <v>0</v>
      </c>
      <c r="GN211" s="91">
        <f t="shared" si="635"/>
        <v>0</v>
      </c>
      <c r="GO211" s="91">
        <f t="shared" si="636"/>
        <v>0</v>
      </c>
      <c r="GP211" s="91">
        <f t="shared" si="617"/>
        <v>0</v>
      </c>
      <c r="GQ211" s="91">
        <f t="shared" si="618"/>
        <v>0</v>
      </c>
      <c r="GR211" s="91">
        <f t="shared" si="619"/>
        <v>0</v>
      </c>
      <c r="GS211" s="91">
        <f t="shared" si="620"/>
        <v>0</v>
      </c>
      <c r="GT211" s="91">
        <f t="shared" si="621"/>
        <v>0</v>
      </c>
      <c r="GU211" s="91">
        <f t="shared" si="597"/>
        <v>0</v>
      </c>
      <c r="GV211" s="91">
        <f t="shared" si="598"/>
        <v>0</v>
      </c>
      <c r="GW211" s="91">
        <f t="shared" si="599"/>
        <v>0</v>
      </c>
      <c r="GX211" s="91">
        <f t="shared" si="600"/>
        <v>0</v>
      </c>
      <c r="GY211" s="91">
        <f t="shared" si="601"/>
        <v>0</v>
      </c>
      <c r="GZ211" s="91">
        <f t="shared" si="602"/>
        <v>0</v>
      </c>
      <c r="HA211" s="91">
        <f t="shared" si="603"/>
        <v>0</v>
      </c>
      <c r="HB211" s="91">
        <f t="shared" si="604"/>
        <v>0</v>
      </c>
      <c r="HC211" s="91">
        <f t="shared" si="605"/>
        <v>0</v>
      </c>
      <c r="HD211" s="91">
        <f t="shared" si="606"/>
        <v>0</v>
      </c>
      <c r="HE211" s="91">
        <f t="shared" si="607"/>
        <v>0</v>
      </c>
      <c r="HF211" s="91">
        <f t="shared" si="608"/>
        <v>0</v>
      </c>
      <c r="HG211" s="91">
        <f t="shared" si="609"/>
        <v>0</v>
      </c>
      <c r="HH211" s="91">
        <f t="shared" si="610"/>
        <v>0</v>
      </c>
      <c r="HI211" s="91">
        <f t="shared" si="611"/>
        <v>0</v>
      </c>
      <c r="HJ211" s="91">
        <f t="shared" si="612"/>
        <v>0</v>
      </c>
      <c r="HK211" s="91">
        <f t="shared" si="613"/>
        <v>0</v>
      </c>
      <c r="HL211" s="91">
        <f t="shared" si="614"/>
        <v>0</v>
      </c>
      <c r="HM211" s="91">
        <f t="shared" si="615"/>
        <v>0</v>
      </c>
      <c r="HN211" s="91">
        <f t="shared" si="616"/>
        <v>0</v>
      </c>
      <c r="HP211" s="91">
        <f t="shared" si="758"/>
        <v>0</v>
      </c>
      <c r="HR211" s="262">
        <f t="shared" si="759"/>
        <v>2.2880000000000001E-2</v>
      </c>
      <c r="HS211" s="91">
        <f>HR211-'SS to Constituents'!F211</f>
        <v>-0.18512000000000001</v>
      </c>
      <c r="HV211" s="289" t="str">
        <f t="shared" si="760"/>
        <v>5.1.GTAC</v>
      </c>
      <c r="HW211" s="262">
        <f t="shared" si="637"/>
        <v>2.2880000000000001E-2</v>
      </c>
      <c r="HX211" s="262">
        <f t="shared" si="638"/>
        <v>0</v>
      </c>
      <c r="HY211" s="262">
        <f t="shared" si="639"/>
        <v>0</v>
      </c>
      <c r="HZ211" s="262">
        <f t="shared" si="640"/>
        <v>0</v>
      </c>
      <c r="IA211" s="262">
        <f t="shared" si="641"/>
        <v>0</v>
      </c>
      <c r="IB211" s="262">
        <f t="shared" si="642"/>
        <v>0</v>
      </c>
      <c r="IC211" s="262">
        <f t="shared" si="643"/>
        <v>0</v>
      </c>
      <c r="ID211" s="262">
        <f t="shared" si="644"/>
        <v>0</v>
      </c>
      <c r="IE211" s="262">
        <f t="shared" si="645"/>
        <v>0</v>
      </c>
      <c r="IF211" s="262">
        <f t="shared" si="646"/>
        <v>0</v>
      </c>
      <c r="IG211" s="262">
        <f t="shared" si="647"/>
        <v>0</v>
      </c>
      <c r="IH211" s="262">
        <f t="shared" si="648"/>
        <v>0</v>
      </c>
      <c r="II211" s="262">
        <f t="shared" si="649"/>
        <v>0</v>
      </c>
      <c r="IJ211" s="262">
        <f t="shared" si="650"/>
        <v>0</v>
      </c>
      <c r="IK211" s="262">
        <f t="shared" si="651"/>
        <v>0</v>
      </c>
      <c r="IL211" s="262">
        <f t="shared" si="652"/>
        <v>0</v>
      </c>
      <c r="IM211" s="262">
        <f t="shared" si="653"/>
        <v>0</v>
      </c>
      <c r="IN211" s="262">
        <f t="shared" si="654"/>
        <v>0</v>
      </c>
      <c r="IO211" s="262">
        <f t="shared" si="655"/>
        <v>0</v>
      </c>
      <c r="IP211" s="262">
        <f t="shared" si="656"/>
        <v>0</v>
      </c>
      <c r="IQ211" s="262">
        <f t="shared" si="657"/>
        <v>0</v>
      </c>
      <c r="IR211" s="262">
        <f t="shared" si="658"/>
        <v>0</v>
      </c>
      <c r="IS211" s="262">
        <f t="shared" si="659"/>
        <v>0</v>
      </c>
      <c r="IT211" s="262">
        <f t="shared" si="660"/>
        <v>0</v>
      </c>
      <c r="IU211" s="262">
        <f t="shared" si="661"/>
        <v>0</v>
      </c>
      <c r="IV211" s="262">
        <f t="shared" si="662"/>
        <v>0</v>
      </c>
      <c r="IW211" s="262">
        <f t="shared" si="663"/>
        <v>0</v>
      </c>
      <c r="IX211" s="262">
        <f t="shared" si="664"/>
        <v>0</v>
      </c>
      <c r="IY211" s="262">
        <f t="shared" si="665"/>
        <v>0</v>
      </c>
      <c r="IZ211" s="262">
        <f t="shared" si="666"/>
        <v>0</v>
      </c>
      <c r="JA211" s="262">
        <f t="shared" si="667"/>
        <v>0</v>
      </c>
      <c r="JB211" s="262">
        <f t="shared" si="668"/>
        <v>0</v>
      </c>
      <c r="JC211" s="262">
        <f t="shared" si="669"/>
        <v>0</v>
      </c>
      <c r="JD211" s="262">
        <f t="shared" si="670"/>
        <v>0</v>
      </c>
      <c r="JE211" s="262">
        <f t="shared" si="671"/>
        <v>0</v>
      </c>
      <c r="JF211" s="262">
        <f t="shared" si="672"/>
        <v>0</v>
      </c>
      <c r="JG211" s="262">
        <f t="shared" si="673"/>
        <v>0</v>
      </c>
      <c r="JH211" s="262">
        <f t="shared" si="674"/>
        <v>0</v>
      </c>
      <c r="JI211" s="262">
        <f t="shared" si="675"/>
        <v>0</v>
      </c>
      <c r="JJ211" s="262">
        <f t="shared" si="676"/>
        <v>0</v>
      </c>
      <c r="JK211" s="262">
        <f t="shared" si="677"/>
        <v>0</v>
      </c>
      <c r="JL211" s="262">
        <f t="shared" si="678"/>
        <v>0</v>
      </c>
      <c r="JM211" s="262">
        <f t="shared" si="679"/>
        <v>0</v>
      </c>
      <c r="JN211" s="262">
        <f t="shared" si="680"/>
        <v>0</v>
      </c>
      <c r="JO211" s="262">
        <f t="shared" si="681"/>
        <v>0</v>
      </c>
      <c r="JP211" s="262">
        <f t="shared" si="682"/>
        <v>0</v>
      </c>
      <c r="JQ211" s="262">
        <f t="shared" si="683"/>
        <v>0</v>
      </c>
      <c r="JR211" s="262">
        <f t="shared" si="684"/>
        <v>0</v>
      </c>
      <c r="JS211" s="262">
        <f t="shared" si="685"/>
        <v>0</v>
      </c>
      <c r="JT211" s="262">
        <f t="shared" si="686"/>
        <v>0</v>
      </c>
      <c r="JU211" s="262">
        <f t="shared" si="687"/>
        <v>0</v>
      </c>
      <c r="JV211" s="262">
        <f t="shared" si="688"/>
        <v>0</v>
      </c>
      <c r="JW211" s="262">
        <f t="shared" si="689"/>
        <v>0</v>
      </c>
      <c r="JX211" s="262">
        <f t="shared" si="690"/>
        <v>0</v>
      </c>
      <c r="JY211" s="262">
        <f t="shared" si="691"/>
        <v>0</v>
      </c>
      <c r="JZ211" s="262">
        <f t="shared" si="692"/>
        <v>0</v>
      </c>
      <c r="KA211" s="262">
        <f t="shared" si="693"/>
        <v>0</v>
      </c>
      <c r="KB211" s="262">
        <f t="shared" si="694"/>
        <v>0</v>
      </c>
      <c r="KC211" s="262">
        <f t="shared" si="695"/>
        <v>0</v>
      </c>
      <c r="KD211" s="262">
        <f t="shared" si="696"/>
        <v>0</v>
      </c>
      <c r="KE211" s="262">
        <f t="shared" si="697"/>
        <v>0</v>
      </c>
      <c r="KF211" s="262">
        <f t="shared" si="698"/>
        <v>0</v>
      </c>
      <c r="KG211" s="262">
        <f t="shared" si="699"/>
        <v>0</v>
      </c>
      <c r="KH211" s="262">
        <f t="shared" si="700"/>
        <v>0</v>
      </c>
      <c r="KI211" s="262">
        <f t="shared" si="701"/>
        <v>0</v>
      </c>
      <c r="KJ211" s="262">
        <f t="shared" si="702"/>
        <v>0</v>
      </c>
      <c r="KK211" s="262">
        <f t="shared" si="703"/>
        <v>0</v>
      </c>
      <c r="KL211" s="262">
        <f t="shared" si="704"/>
        <v>0</v>
      </c>
      <c r="KM211" s="262">
        <f t="shared" si="705"/>
        <v>0</v>
      </c>
      <c r="KN211" s="262">
        <f t="shared" si="706"/>
        <v>0</v>
      </c>
      <c r="KO211" s="262">
        <f t="shared" si="707"/>
        <v>0</v>
      </c>
      <c r="KP211" s="262">
        <f t="shared" si="708"/>
        <v>0</v>
      </c>
      <c r="KQ211" s="262">
        <f t="shared" si="709"/>
        <v>0</v>
      </c>
      <c r="KR211" s="262">
        <f t="shared" si="710"/>
        <v>0</v>
      </c>
      <c r="KS211" s="262">
        <f t="shared" si="711"/>
        <v>0</v>
      </c>
      <c r="KT211" s="262">
        <f t="shared" si="712"/>
        <v>0</v>
      </c>
      <c r="KU211" s="262">
        <f t="shared" si="713"/>
        <v>0</v>
      </c>
      <c r="KV211" s="262">
        <f t="shared" si="714"/>
        <v>0</v>
      </c>
      <c r="KW211" s="262">
        <f t="shared" si="715"/>
        <v>0</v>
      </c>
      <c r="KX211" s="262">
        <f t="shared" si="716"/>
        <v>0</v>
      </c>
      <c r="KY211" s="262">
        <f t="shared" si="717"/>
        <v>0</v>
      </c>
      <c r="KZ211" s="262">
        <f t="shared" si="718"/>
        <v>0</v>
      </c>
      <c r="LA211" s="262">
        <f t="shared" si="719"/>
        <v>0</v>
      </c>
      <c r="LB211" s="262">
        <f t="shared" si="720"/>
        <v>0</v>
      </c>
      <c r="LC211" s="262">
        <f t="shared" si="721"/>
        <v>0</v>
      </c>
      <c r="LD211" s="262">
        <f t="shared" si="722"/>
        <v>0</v>
      </c>
      <c r="LE211" s="262">
        <f t="shared" si="723"/>
        <v>0</v>
      </c>
      <c r="LF211" s="262">
        <f t="shared" si="724"/>
        <v>0</v>
      </c>
      <c r="LG211" s="262">
        <f t="shared" si="725"/>
        <v>0</v>
      </c>
      <c r="LH211" s="262">
        <f t="shared" si="726"/>
        <v>0</v>
      </c>
      <c r="LI211" s="262">
        <f t="shared" si="727"/>
        <v>0</v>
      </c>
      <c r="LJ211" s="262">
        <f t="shared" si="728"/>
        <v>0</v>
      </c>
      <c r="LK211" s="262">
        <f t="shared" si="729"/>
        <v>0</v>
      </c>
      <c r="LL211" s="262">
        <f t="shared" si="730"/>
        <v>0</v>
      </c>
    </row>
    <row r="212" spans="2:324" ht="39.950000000000003" hidden="1" customHeight="1" x14ac:dyDescent="0.25">
      <c r="B212" s="5">
        <v>5.0999999999999996</v>
      </c>
      <c r="C212" s="68" t="s">
        <v>105</v>
      </c>
      <c r="D212" s="5" t="s">
        <v>75</v>
      </c>
      <c r="F212" s="262">
        <f>'SS to Constituents'!N212</f>
        <v>0</v>
      </c>
      <c r="H212" s="262">
        <f>'SS to Constituents'!O212</f>
        <v>0</v>
      </c>
      <c r="I212" s="264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X212" s="91">
        <f t="shared" si="731"/>
        <v>0</v>
      </c>
      <c r="Y212" s="91">
        <f t="shared" si="732"/>
        <v>0</v>
      </c>
      <c r="Z212" s="91">
        <f t="shared" si="733"/>
        <v>0</v>
      </c>
      <c r="AA212" s="91">
        <f t="shared" si="734"/>
        <v>0</v>
      </c>
      <c r="AB212" s="91">
        <f t="shared" si="735"/>
        <v>0</v>
      </c>
      <c r="AC212" s="91">
        <f t="shared" si="736"/>
        <v>0</v>
      </c>
      <c r="AD212" s="91">
        <f t="shared" si="737"/>
        <v>0</v>
      </c>
      <c r="AE212" s="91">
        <f t="shared" si="738"/>
        <v>0</v>
      </c>
      <c r="AF212" s="91">
        <f t="shared" si="739"/>
        <v>0</v>
      </c>
      <c r="AG212" s="91">
        <f t="shared" si="740"/>
        <v>0</v>
      </c>
      <c r="AH212" s="91">
        <f t="shared" si="741"/>
        <v>0</v>
      </c>
      <c r="AI212" s="91">
        <f t="shared" si="742"/>
        <v>0</v>
      </c>
      <c r="AJ212" s="91">
        <f t="shared" si="743"/>
        <v>0</v>
      </c>
      <c r="AL212" s="91">
        <f t="shared" si="744"/>
        <v>0</v>
      </c>
      <c r="AM212" s="91">
        <f t="shared" si="745"/>
        <v>0</v>
      </c>
      <c r="AN212" s="91">
        <f t="shared" si="746"/>
        <v>0</v>
      </c>
      <c r="AO212" s="91">
        <f t="shared" si="747"/>
        <v>0</v>
      </c>
      <c r="AP212" s="91">
        <f t="shared" si="748"/>
        <v>0</v>
      </c>
      <c r="AR212" s="91">
        <f t="shared" si="749"/>
        <v>0</v>
      </c>
      <c r="AS212" s="91">
        <f t="shared" si="750"/>
        <v>0</v>
      </c>
      <c r="AT212" s="91">
        <f t="shared" si="751"/>
        <v>0</v>
      </c>
      <c r="AV212" s="91">
        <f t="shared" si="752"/>
        <v>0</v>
      </c>
      <c r="AX212" s="91">
        <f t="shared" si="753"/>
        <v>0</v>
      </c>
      <c r="AZ212" s="91">
        <f t="shared" si="754"/>
        <v>0</v>
      </c>
      <c r="BB212" s="262">
        <f>'SS to Constituents'!P212</f>
        <v>0</v>
      </c>
      <c r="BC212" s="264"/>
      <c r="BD212" s="285"/>
      <c r="BE212" s="285"/>
      <c r="BF212" s="285"/>
      <c r="BG212" s="285"/>
      <c r="BH212" s="285"/>
      <c r="BI212" s="285"/>
      <c r="BJ212" s="285"/>
      <c r="BK212" s="285"/>
      <c r="BL212" s="285"/>
      <c r="BM212" s="285"/>
      <c r="BN212" s="285"/>
      <c r="BO212" s="285"/>
      <c r="BP212" s="285"/>
      <c r="BQ212" s="285"/>
      <c r="BR212" s="285"/>
      <c r="BS212" s="285"/>
      <c r="BT212" s="285"/>
      <c r="BU212" s="285"/>
      <c r="BV212" s="285"/>
      <c r="BW212" s="285"/>
      <c r="BY212" s="91">
        <f t="shared" si="755"/>
        <v>0</v>
      </c>
      <c r="BZ212" s="91">
        <f t="shared" si="570"/>
        <v>0</v>
      </c>
      <c r="CA212" s="91">
        <f t="shared" si="571"/>
        <v>0</v>
      </c>
      <c r="CB212" s="91">
        <f t="shared" si="572"/>
        <v>0</v>
      </c>
      <c r="CC212" s="91">
        <f t="shared" si="573"/>
        <v>0</v>
      </c>
      <c r="CD212" s="91">
        <f t="shared" si="574"/>
        <v>0</v>
      </c>
      <c r="CE212" s="91">
        <f t="shared" si="575"/>
        <v>0</v>
      </c>
      <c r="CF212" s="91">
        <f t="shared" si="576"/>
        <v>0</v>
      </c>
      <c r="CG212" s="91">
        <f t="shared" si="577"/>
        <v>0</v>
      </c>
      <c r="CH212" s="91">
        <f t="shared" si="559"/>
        <v>0</v>
      </c>
      <c r="CI212" s="91">
        <f t="shared" si="560"/>
        <v>0</v>
      </c>
      <c r="CJ212" s="91">
        <f t="shared" si="561"/>
        <v>0</v>
      </c>
      <c r="CK212" s="91">
        <f t="shared" si="562"/>
        <v>0</v>
      </c>
      <c r="CL212" s="91">
        <f t="shared" si="563"/>
        <v>0</v>
      </c>
      <c r="CM212" s="91">
        <f t="shared" si="564"/>
        <v>0</v>
      </c>
      <c r="CN212" s="91">
        <f t="shared" si="565"/>
        <v>0</v>
      </c>
      <c r="CO212" s="91">
        <f t="shared" si="566"/>
        <v>0</v>
      </c>
      <c r="CP212" s="91">
        <f t="shared" si="567"/>
        <v>0</v>
      </c>
      <c r="CQ212" s="91">
        <f t="shared" si="568"/>
        <v>0</v>
      </c>
      <c r="CR212" s="91">
        <f t="shared" si="569"/>
        <v>0</v>
      </c>
      <c r="CT212" s="91">
        <f t="shared" si="756"/>
        <v>0</v>
      </c>
      <c r="CV212" s="262">
        <f>'SS to Constituents'!Q212</f>
        <v>0</v>
      </c>
      <c r="CW212" s="264"/>
      <c r="CX212" s="285"/>
      <c r="CY212" s="285"/>
      <c r="CZ212" s="285"/>
      <c r="DA212" s="285"/>
      <c r="DB212" s="285"/>
      <c r="DC212" s="285"/>
      <c r="DD212" s="285"/>
      <c r="DE212" s="285"/>
      <c r="DF212" s="285"/>
      <c r="DG212" s="285"/>
      <c r="DH212" s="285"/>
      <c r="DI212" s="285"/>
      <c r="DJ212" s="285"/>
      <c r="DK212" s="285"/>
      <c r="DL212" s="285"/>
      <c r="DM212" s="285"/>
      <c r="DN212" s="285"/>
      <c r="DO212" s="285"/>
      <c r="DP212" s="285"/>
      <c r="DQ212" s="285"/>
      <c r="DR212" s="285"/>
      <c r="DS212" s="285"/>
      <c r="DT212" s="285"/>
      <c r="DU212" s="285"/>
      <c r="DV212" s="285"/>
      <c r="DW212" s="285"/>
      <c r="DX212" s="285"/>
      <c r="DY212" s="285"/>
      <c r="DZ212" s="285"/>
      <c r="EA212" s="285"/>
      <c r="EB212" s="285"/>
      <c r="EC212" s="285"/>
      <c r="ED212" s="285"/>
      <c r="EE212" s="285"/>
      <c r="EF212" s="285"/>
      <c r="EG212" s="285"/>
      <c r="EH212" s="285"/>
      <c r="EI212" s="285"/>
      <c r="EJ212" s="285"/>
      <c r="EK212" s="285"/>
      <c r="EL212" s="285"/>
      <c r="EM212" s="285"/>
      <c r="EN212" s="285"/>
      <c r="EO212" s="285"/>
      <c r="EP212" s="285"/>
      <c r="EQ212" s="285"/>
      <c r="ER212" s="285"/>
      <c r="ES212" s="285"/>
      <c r="ET212" s="285"/>
      <c r="EU212" s="285"/>
      <c r="EV212" s="285"/>
      <c r="EW212" s="285"/>
      <c r="EX212" s="285"/>
      <c r="EY212" s="285"/>
      <c r="EZ212" s="285"/>
      <c r="FA212" s="285"/>
      <c r="FB212" s="285"/>
      <c r="FC212" s="285"/>
      <c r="FD212" s="285"/>
      <c r="FE212" s="285"/>
      <c r="FG212" s="91">
        <f t="shared" si="757"/>
        <v>0</v>
      </c>
      <c r="FH212" s="91">
        <f t="shared" si="579"/>
        <v>0</v>
      </c>
      <c r="FI212" s="91">
        <f t="shared" si="580"/>
        <v>0</v>
      </c>
      <c r="FJ212" s="91">
        <f t="shared" si="581"/>
        <v>0</v>
      </c>
      <c r="FK212" s="91">
        <f t="shared" si="582"/>
        <v>0</v>
      </c>
      <c r="FL212" s="91">
        <f t="shared" si="583"/>
        <v>0</v>
      </c>
      <c r="FM212" s="91">
        <f t="shared" si="584"/>
        <v>0</v>
      </c>
      <c r="FN212" s="91">
        <f t="shared" si="585"/>
        <v>0</v>
      </c>
      <c r="FO212" s="91">
        <f t="shared" si="586"/>
        <v>0</v>
      </c>
      <c r="FP212" s="91">
        <f t="shared" si="587"/>
        <v>0</v>
      </c>
      <c r="FQ212" s="91">
        <f t="shared" si="588"/>
        <v>0</v>
      </c>
      <c r="FR212" s="91">
        <f t="shared" si="589"/>
        <v>0</v>
      </c>
      <c r="FS212" s="91">
        <f t="shared" si="590"/>
        <v>0</v>
      </c>
      <c r="FT212" s="91">
        <f t="shared" si="591"/>
        <v>0</v>
      </c>
      <c r="FU212" s="91">
        <f t="shared" si="592"/>
        <v>0</v>
      </c>
      <c r="FV212" s="91">
        <f t="shared" si="593"/>
        <v>0</v>
      </c>
      <c r="FW212" s="91">
        <f t="shared" si="578"/>
        <v>0</v>
      </c>
      <c r="FX212" s="91">
        <f t="shared" si="594"/>
        <v>0</v>
      </c>
      <c r="FY212" s="91">
        <f t="shared" si="595"/>
        <v>0</v>
      </c>
      <c r="FZ212" s="91">
        <f t="shared" si="596"/>
        <v>0</v>
      </c>
      <c r="GA212" s="91">
        <f t="shared" si="622"/>
        <v>0</v>
      </c>
      <c r="GB212" s="91">
        <f t="shared" si="623"/>
        <v>0</v>
      </c>
      <c r="GC212" s="91">
        <f t="shared" si="624"/>
        <v>0</v>
      </c>
      <c r="GD212" s="91">
        <f t="shared" si="625"/>
        <v>0</v>
      </c>
      <c r="GE212" s="91">
        <f t="shared" si="626"/>
        <v>0</v>
      </c>
      <c r="GF212" s="91">
        <f t="shared" si="627"/>
        <v>0</v>
      </c>
      <c r="GG212" s="91">
        <f t="shared" si="628"/>
        <v>0</v>
      </c>
      <c r="GH212" s="91">
        <f t="shared" si="629"/>
        <v>0</v>
      </c>
      <c r="GI212" s="91">
        <f t="shared" si="630"/>
        <v>0</v>
      </c>
      <c r="GJ212" s="91">
        <f t="shared" si="631"/>
        <v>0</v>
      </c>
      <c r="GK212" s="91">
        <f t="shared" si="632"/>
        <v>0</v>
      </c>
      <c r="GL212" s="91">
        <f t="shared" si="633"/>
        <v>0</v>
      </c>
      <c r="GM212" s="91">
        <f t="shared" si="634"/>
        <v>0</v>
      </c>
      <c r="GN212" s="91">
        <f t="shared" si="635"/>
        <v>0</v>
      </c>
      <c r="GO212" s="91">
        <f t="shared" si="636"/>
        <v>0</v>
      </c>
      <c r="GP212" s="91">
        <f t="shared" si="617"/>
        <v>0</v>
      </c>
      <c r="GQ212" s="91">
        <f t="shared" si="618"/>
        <v>0</v>
      </c>
      <c r="GR212" s="91">
        <f t="shared" si="619"/>
        <v>0</v>
      </c>
      <c r="GS212" s="91">
        <f t="shared" si="620"/>
        <v>0</v>
      </c>
      <c r="GT212" s="91">
        <f t="shared" si="621"/>
        <v>0</v>
      </c>
      <c r="GU212" s="91">
        <f t="shared" si="597"/>
        <v>0</v>
      </c>
      <c r="GV212" s="91">
        <f t="shared" si="598"/>
        <v>0</v>
      </c>
      <c r="GW212" s="91">
        <f t="shared" si="599"/>
        <v>0</v>
      </c>
      <c r="GX212" s="91">
        <f t="shared" si="600"/>
        <v>0</v>
      </c>
      <c r="GY212" s="91">
        <f t="shared" si="601"/>
        <v>0</v>
      </c>
      <c r="GZ212" s="91">
        <f t="shared" si="602"/>
        <v>0</v>
      </c>
      <c r="HA212" s="91">
        <f t="shared" si="603"/>
        <v>0</v>
      </c>
      <c r="HB212" s="91">
        <f t="shared" si="604"/>
        <v>0</v>
      </c>
      <c r="HC212" s="91">
        <f t="shared" si="605"/>
        <v>0</v>
      </c>
      <c r="HD212" s="91">
        <f t="shared" si="606"/>
        <v>0</v>
      </c>
      <c r="HE212" s="91">
        <f t="shared" si="607"/>
        <v>0</v>
      </c>
      <c r="HF212" s="91">
        <f t="shared" si="608"/>
        <v>0</v>
      </c>
      <c r="HG212" s="91">
        <f t="shared" si="609"/>
        <v>0</v>
      </c>
      <c r="HH212" s="91">
        <f t="shared" si="610"/>
        <v>0</v>
      </c>
      <c r="HI212" s="91">
        <f t="shared" si="611"/>
        <v>0</v>
      </c>
      <c r="HJ212" s="91">
        <f t="shared" si="612"/>
        <v>0</v>
      </c>
      <c r="HK212" s="91">
        <f t="shared" si="613"/>
        <v>0</v>
      </c>
      <c r="HL212" s="91">
        <f t="shared" si="614"/>
        <v>0</v>
      </c>
      <c r="HM212" s="91">
        <f t="shared" si="615"/>
        <v>0</v>
      </c>
      <c r="HN212" s="91">
        <f t="shared" si="616"/>
        <v>0</v>
      </c>
      <c r="HP212" s="91">
        <f t="shared" si="758"/>
        <v>0</v>
      </c>
      <c r="HR212" s="262">
        <f t="shared" si="759"/>
        <v>0</v>
      </c>
      <c r="HS212" s="91">
        <f>HR212-'SS to Constituents'!F212</f>
        <v>0</v>
      </c>
      <c r="HV212" s="289" t="str">
        <f t="shared" si="760"/>
        <v>5.1.GTANC</v>
      </c>
      <c r="HW212" s="262">
        <f t="shared" si="637"/>
        <v>0</v>
      </c>
      <c r="HX212" s="262">
        <f t="shared" si="638"/>
        <v>0</v>
      </c>
      <c r="HY212" s="262">
        <f t="shared" si="639"/>
        <v>0</v>
      </c>
      <c r="HZ212" s="262">
        <f t="shared" si="640"/>
        <v>0</v>
      </c>
      <c r="IA212" s="262">
        <f t="shared" si="641"/>
        <v>0</v>
      </c>
      <c r="IB212" s="262">
        <f t="shared" si="642"/>
        <v>0</v>
      </c>
      <c r="IC212" s="262">
        <f t="shared" si="643"/>
        <v>0</v>
      </c>
      <c r="ID212" s="262">
        <f t="shared" si="644"/>
        <v>0</v>
      </c>
      <c r="IE212" s="262">
        <f t="shared" si="645"/>
        <v>0</v>
      </c>
      <c r="IF212" s="262">
        <f t="shared" si="646"/>
        <v>0</v>
      </c>
      <c r="IG212" s="262">
        <f t="shared" si="647"/>
        <v>0</v>
      </c>
      <c r="IH212" s="262">
        <f t="shared" si="648"/>
        <v>0</v>
      </c>
      <c r="II212" s="262">
        <f t="shared" si="649"/>
        <v>0</v>
      </c>
      <c r="IJ212" s="262">
        <f t="shared" si="650"/>
        <v>0</v>
      </c>
      <c r="IK212" s="262">
        <f t="shared" si="651"/>
        <v>0</v>
      </c>
      <c r="IL212" s="262">
        <f t="shared" si="652"/>
        <v>0</v>
      </c>
      <c r="IM212" s="262">
        <f t="shared" si="653"/>
        <v>0</v>
      </c>
      <c r="IN212" s="262">
        <f t="shared" si="654"/>
        <v>0</v>
      </c>
      <c r="IO212" s="262">
        <f t="shared" si="655"/>
        <v>0</v>
      </c>
      <c r="IP212" s="262">
        <f t="shared" si="656"/>
        <v>0</v>
      </c>
      <c r="IQ212" s="262">
        <f t="shared" si="657"/>
        <v>0</v>
      </c>
      <c r="IR212" s="262">
        <f t="shared" si="658"/>
        <v>0</v>
      </c>
      <c r="IS212" s="262">
        <f t="shared" si="659"/>
        <v>0</v>
      </c>
      <c r="IT212" s="262">
        <f t="shared" si="660"/>
        <v>0</v>
      </c>
      <c r="IU212" s="262">
        <f t="shared" si="661"/>
        <v>0</v>
      </c>
      <c r="IV212" s="262">
        <f t="shared" si="662"/>
        <v>0</v>
      </c>
      <c r="IW212" s="262">
        <f t="shared" si="663"/>
        <v>0</v>
      </c>
      <c r="IX212" s="262">
        <f t="shared" si="664"/>
        <v>0</v>
      </c>
      <c r="IY212" s="262">
        <f t="shared" si="665"/>
        <v>0</v>
      </c>
      <c r="IZ212" s="262">
        <f t="shared" si="666"/>
        <v>0</v>
      </c>
      <c r="JA212" s="262">
        <f t="shared" si="667"/>
        <v>0</v>
      </c>
      <c r="JB212" s="262">
        <f t="shared" si="668"/>
        <v>0</v>
      </c>
      <c r="JC212" s="262">
        <f t="shared" si="669"/>
        <v>0</v>
      </c>
      <c r="JD212" s="262">
        <f t="shared" si="670"/>
        <v>0</v>
      </c>
      <c r="JE212" s="262">
        <f t="shared" si="671"/>
        <v>0</v>
      </c>
      <c r="JF212" s="262">
        <f t="shared" si="672"/>
        <v>0</v>
      </c>
      <c r="JG212" s="262">
        <f t="shared" si="673"/>
        <v>0</v>
      </c>
      <c r="JH212" s="262">
        <f t="shared" si="674"/>
        <v>0</v>
      </c>
      <c r="JI212" s="262">
        <f t="shared" si="675"/>
        <v>0</v>
      </c>
      <c r="JJ212" s="262">
        <f t="shared" si="676"/>
        <v>0</v>
      </c>
      <c r="JK212" s="262">
        <f t="shared" si="677"/>
        <v>0</v>
      </c>
      <c r="JL212" s="262">
        <f t="shared" si="678"/>
        <v>0</v>
      </c>
      <c r="JM212" s="262">
        <f t="shared" si="679"/>
        <v>0</v>
      </c>
      <c r="JN212" s="262">
        <f t="shared" si="680"/>
        <v>0</v>
      </c>
      <c r="JO212" s="262">
        <f t="shared" si="681"/>
        <v>0</v>
      </c>
      <c r="JP212" s="262">
        <f t="shared" si="682"/>
        <v>0</v>
      </c>
      <c r="JQ212" s="262">
        <f t="shared" si="683"/>
        <v>0</v>
      </c>
      <c r="JR212" s="262">
        <f t="shared" si="684"/>
        <v>0</v>
      </c>
      <c r="JS212" s="262">
        <f t="shared" si="685"/>
        <v>0</v>
      </c>
      <c r="JT212" s="262">
        <f t="shared" si="686"/>
        <v>0</v>
      </c>
      <c r="JU212" s="262">
        <f t="shared" si="687"/>
        <v>0</v>
      </c>
      <c r="JV212" s="262">
        <f t="shared" si="688"/>
        <v>0</v>
      </c>
      <c r="JW212" s="262">
        <f t="shared" si="689"/>
        <v>0</v>
      </c>
      <c r="JX212" s="262">
        <f t="shared" si="690"/>
        <v>0</v>
      </c>
      <c r="JY212" s="262">
        <f t="shared" si="691"/>
        <v>0</v>
      </c>
      <c r="JZ212" s="262">
        <f t="shared" si="692"/>
        <v>0</v>
      </c>
      <c r="KA212" s="262">
        <f t="shared" si="693"/>
        <v>0</v>
      </c>
      <c r="KB212" s="262">
        <f t="shared" si="694"/>
        <v>0</v>
      </c>
      <c r="KC212" s="262">
        <f t="shared" si="695"/>
        <v>0</v>
      </c>
      <c r="KD212" s="262">
        <f t="shared" si="696"/>
        <v>0</v>
      </c>
      <c r="KE212" s="262">
        <f t="shared" si="697"/>
        <v>0</v>
      </c>
      <c r="KF212" s="262">
        <f t="shared" si="698"/>
        <v>0</v>
      </c>
      <c r="KG212" s="262">
        <f t="shared" si="699"/>
        <v>0</v>
      </c>
      <c r="KH212" s="262">
        <f t="shared" si="700"/>
        <v>0</v>
      </c>
      <c r="KI212" s="262">
        <f t="shared" si="701"/>
        <v>0</v>
      </c>
      <c r="KJ212" s="262">
        <f t="shared" si="702"/>
        <v>0</v>
      </c>
      <c r="KK212" s="262">
        <f t="shared" si="703"/>
        <v>0</v>
      </c>
      <c r="KL212" s="262">
        <f t="shared" si="704"/>
        <v>0</v>
      </c>
      <c r="KM212" s="262">
        <f t="shared" si="705"/>
        <v>0</v>
      </c>
      <c r="KN212" s="262">
        <f t="shared" si="706"/>
        <v>0</v>
      </c>
      <c r="KO212" s="262">
        <f t="shared" si="707"/>
        <v>0</v>
      </c>
      <c r="KP212" s="262">
        <f t="shared" si="708"/>
        <v>0</v>
      </c>
      <c r="KQ212" s="262">
        <f t="shared" si="709"/>
        <v>0</v>
      </c>
      <c r="KR212" s="262">
        <f t="shared" si="710"/>
        <v>0</v>
      </c>
      <c r="KS212" s="262">
        <f t="shared" si="711"/>
        <v>0</v>
      </c>
      <c r="KT212" s="262">
        <f t="shared" si="712"/>
        <v>0</v>
      </c>
      <c r="KU212" s="262">
        <f t="shared" si="713"/>
        <v>0</v>
      </c>
      <c r="KV212" s="262">
        <f t="shared" si="714"/>
        <v>0</v>
      </c>
      <c r="KW212" s="262">
        <f t="shared" si="715"/>
        <v>0</v>
      </c>
      <c r="KX212" s="262">
        <f t="shared" si="716"/>
        <v>0</v>
      </c>
      <c r="KY212" s="262">
        <f t="shared" si="717"/>
        <v>0</v>
      </c>
      <c r="KZ212" s="262">
        <f t="shared" si="718"/>
        <v>0</v>
      </c>
      <c r="LA212" s="262">
        <f t="shared" si="719"/>
        <v>0</v>
      </c>
      <c r="LB212" s="262">
        <f t="shared" si="720"/>
        <v>0</v>
      </c>
      <c r="LC212" s="262">
        <f t="shared" si="721"/>
        <v>0</v>
      </c>
      <c r="LD212" s="262">
        <f t="shared" si="722"/>
        <v>0</v>
      </c>
      <c r="LE212" s="262">
        <f t="shared" si="723"/>
        <v>0</v>
      </c>
      <c r="LF212" s="262">
        <f t="shared" si="724"/>
        <v>0</v>
      </c>
      <c r="LG212" s="262">
        <f t="shared" si="725"/>
        <v>0</v>
      </c>
      <c r="LH212" s="262">
        <f t="shared" si="726"/>
        <v>0</v>
      </c>
      <c r="LI212" s="262">
        <f t="shared" si="727"/>
        <v>0</v>
      </c>
      <c r="LJ212" s="262">
        <f t="shared" si="728"/>
        <v>0</v>
      </c>
      <c r="LK212" s="262">
        <f t="shared" si="729"/>
        <v>0</v>
      </c>
      <c r="LL212" s="262">
        <f t="shared" si="730"/>
        <v>0</v>
      </c>
    </row>
    <row r="213" spans="2:324" ht="39.950000000000003" hidden="1" customHeight="1" x14ac:dyDescent="0.25">
      <c r="B213" s="5">
        <v>5.0999999999999996</v>
      </c>
      <c r="C213" s="68" t="s">
        <v>105</v>
      </c>
      <c r="D213" s="5" t="s">
        <v>76</v>
      </c>
      <c r="F213" s="262">
        <f>'SS to Constituents'!N213</f>
        <v>0</v>
      </c>
      <c r="H213" s="262">
        <f>'SS to Constituents'!O213</f>
        <v>0</v>
      </c>
      <c r="I213" s="264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X213" s="91">
        <f t="shared" si="731"/>
        <v>0</v>
      </c>
      <c r="Y213" s="91">
        <f t="shared" si="732"/>
        <v>0</v>
      </c>
      <c r="Z213" s="91">
        <f t="shared" si="733"/>
        <v>0</v>
      </c>
      <c r="AA213" s="91">
        <f t="shared" si="734"/>
        <v>0</v>
      </c>
      <c r="AB213" s="91">
        <f t="shared" si="735"/>
        <v>0</v>
      </c>
      <c r="AC213" s="91">
        <f t="shared" si="736"/>
        <v>0</v>
      </c>
      <c r="AD213" s="91">
        <f t="shared" si="737"/>
        <v>0</v>
      </c>
      <c r="AE213" s="91">
        <f t="shared" si="738"/>
        <v>0</v>
      </c>
      <c r="AF213" s="91">
        <f t="shared" si="739"/>
        <v>0</v>
      </c>
      <c r="AG213" s="91">
        <f t="shared" si="740"/>
        <v>0</v>
      </c>
      <c r="AH213" s="91">
        <f t="shared" si="741"/>
        <v>0</v>
      </c>
      <c r="AI213" s="91">
        <f t="shared" si="742"/>
        <v>0</v>
      </c>
      <c r="AJ213" s="91">
        <f t="shared" si="743"/>
        <v>0</v>
      </c>
      <c r="AL213" s="91">
        <f t="shared" si="744"/>
        <v>0</v>
      </c>
      <c r="AM213" s="91">
        <f t="shared" si="745"/>
        <v>0</v>
      </c>
      <c r="AN213" s="91">
        <f t="shared" si="746"/>
        <v>0</v>
      </c>
      <c r="AO213" s="91">
        <f t="shared" si="747"/>
        <v>0</v>
      </c>
      <c r="AP213" s="91">
        <f t="shared" si="748"/>
        <v>0</v>
      </c>
      <c r="AR213" s="91">
        <f t="shared" si="749"/>
        <v>0</v>
      </c>
      <c r="AS213" s="91">
        <f t="shared" si="750"/>
        <v>0</v>
      </c>
      <c r="AT213" s="91">
        <f t="shared" si="751"/>
        <v>0</v>
      </c>
      <c r="AV213" s="91">
        <f t="shared" si="752"/>
        <v>0</v>
      </c>
      <c r="AX213" s="91">
        <f t="shared" si="753"/>
        <v>0</v>
      </c>
      <c r="AZ213" s="91">
        <f t="shared" si="754"/>
        <v>0</v>
      </c>
      <c r="BB213" s="262">
        <f>'SS to Constituents'!P213</f>
        <v>0</v>
      </c>
      <c r="BC213" s="264"/>
      <c r="BD213" s="285"/>
      <c r="BE213" s="285"/>
      <c r="BF213" s="285"/>
      <c r="BG213" s="285"/>
      <c r="BH213" s="285"/>
      <c r="BI213" s="285"/>
      <c r="BJ213" s="285"/>
      <c r="BK213" s="285"/>
      <c r="BL213" s="285"/>
      <c r="BM213" s="285"/>
      <c r="BN213" s="285"/>
      <c r="BO213" s="285"/>
      <c r="BP213" s="285"/>
      <c r="BQ213" s="285"/>
      <c r="BR213" s="285"/>
      <c r="BS213" s="285"/>
      <c r="BT213" s="285"/>
      <c r="BU213" s="285"/>
      <c r="BV213" s="285"/>
      <c r="BW213" s="285"/>
      <c r="BY213" s="91">
        <f t="shared" si="755"/>
        <v>0</v>
      </c>
      <c r="BZ213" s="91">
        <f t="shared" si="570"/>
        <v>0</v>
      </c>
      <c r="CA213" s="91">
        <f t="shared" si="571"/>
        <v>0</v>
      </c>
      <c r="CB213" s="91">
        <f t="shared" si="572"/>
        <v>0</v>
      </c>
      <c r="CC213" s="91">
        <f t="shared" si="573"/>
        <v>0</v>
      </c>
      <c r="CD213" s="91">
        <f t="shared" si="574"/>
        <v>0</v>
      </c>
      <c r="CE213" s="91">
        <f t="shared" si="575"/>
        <v>0</v>
      </c>
      <c r="CF213" s="91">
        <f t="shared" si="576"/>
        <v>0</v>
      </c>
      <c r="CG213" s="91">
        <f t="shared" si="577"/>
        <v>0</v>
      </c>
      <c r="CH213" s="91">
        <f t="shared" si="559"/>
        <v>0</v>
      </c>
      <c r="CI213" s="91">
        <f t="shared" si="560"/>
        <v>0</v>
      </c>
      <c r="CJ213" s="91">
        <f t="shared" si="561"/>
        <v>0</v>
      </c>
      <c r="CK213" s="91">
        <f t="shared" si="562"/>
        <v>0</v>
      </c>
      <c r="CL213" s="91">
        <f t="shared" si="563"/>
        <v>0</v>
      </c>
      <c r="CM213" s="91">
        <f t="shared" si="564"/>
        <v>0</v>
      </c>
      <c r="CN213" s="91">
        <f t="shared" si="565"/>
        <v>0</v>
      </c>
      <c r="CO213" s="91">
        <f t="shared" si="566"/>
        <v>0</v>
      </c>
      <c r="CP213" s="91">
        <f t="shared" si="567"/>
        <v>0</v>
      </c>
      <c r="CQ213" s="91">
        <f t="shared" si="568"/>
        <v>0</v>
      </c>
      <c r="CR213" s="91">
        <f t="shared" si="569"/>
        <v>0</v>
      </c>
      <c r="CT213" s="91">
        <f t="shared" si="756"/>
        <v>0</v>
      </c>
      <c r="CV213" s="262">
        <f>'SS to Constituents'!Q213</f>
        <v>0</v>
      </c>
      <c r="CW213" s="264"/>
      <c r="CX213" s="285"/>
      <c r="CY213" s="285"/>
      <c r="CZ213" s="285"/>
      <c r="DA213" s="285"/>
      <c r="DB213" s="285"/>
      <c r="DC213" s="285"/>
      <c r="DD213" s="285"/>
      <c r="DE213" s="285"/>
      <c r="DF213" s="285"/>
      <c r="DG213" s="285"/>
      <c r="DH213" s="285"/>
      <c r="DI213" s="285"/>
      <c r="DJ213" s="285"/>
      <c r="DK213" s="285"/>
      <c r="DL213" s="285"/>
      <c r="DM213" s="285"/>
      <c r="DN213" s="285"/>
      <c r="DO213" s="285"/>
      <c r="DP213" s="285"/>
      <c r="DQ213" s="285"/>
      <c r="DR213" s="285"/>
      <c r="DS213" s="285"/>
      <c r="DT213" s="285"/>
      <c r="DU213" s="285"/>
      <c r="DV213" s="285"/>
      <c r="DW213" s="285"/>
      <c r="DX213" s="285"/>
      <c r="DY213" s="285"/>
      <c r="DZ213" s="285"/>
      <c r="EA213" s="285"/>
      <c r="EB213" s="285"/>
      <c r="EC213" s="285"/>
      <c r="ED213" s="285"/>
      <c r="EE213" s="285"/>
      <c r="EF213" s="285"/>
      <c r="EG213" s="285"/>
      <c r="EH213" s="285"/>
      <c r="EI213" s="285"/>
      <c r="EJ213" s="285"/>
      <c r="EK213" s="285"/>
      <c r="EL213" s="285"/>
      <c r="EM213" s="285"/>
      <c r="EN213" s="285"/>
      <c r="EO213" s="285"/>
      <c r="EP213" s="285"/>
      <c r="EQ213" s="285"/>
      <c r="ER213" s="285"/>
      <c r="ES213" s="285"/>
      <c r="ET213" s="285"/>
      <c r="EU213" s="285"/>
      <c r="EV213" s="285"/>
      <c r="EW213" s="285"/>
      <c r="EX213" s="285"/>
      <c r="EY213" s="285"/>
      <c r="EZ213" s="285"/>
      <c r="FA213" s="285"/>
      <c r="FB213" s="285"/>
      <c r="FC213" s="285"/>
      <c r="FD213" s="285"/>
      <c r="FE213" s="285"/>
      <c r="FG213" s="91">
        <f t="shared" si="757"/>
        <v>0</v>
      </c>
      <c r="FH213" s="91">
        <f t="shared" si="579"/>
        <v>0</v>
      </c>
      <c r="FI213" s="91">
        <f t="shared" si="580"/>
        <v>0</v>
      </c>
      <c r="FJ213" s="91">
        <f t="shared" si="581"/>
        <v>0</v>
      </c>
      <c r="FK213" s="91">
        <f t="shared" si="582"/>
        <v>0</v>
      </c>
      <c r="FL213" s="91">
        <f t="shared" si="583"/>
        <v>0</v>
      </c>
      <c r="FM213" s="91">
        <f t="shared" si="584"/>
        <v>0</v>
      </c>
      <c r="FN213" s="91">
        <f t="shared" si="585"/>
        <v>0</v>
      </c>
      <c r="FO213" s="91">
        <f t="shared" si="586"/>
        <v>0</v>
      </c>
      <c r="FP213" s="91">
        <f t="shared" si="587"/>
        <v>0</v>
      </c>
      <c r="FQ213" s="91">
        <f t="shared" si="588"/>
        <v>0</v>
      </c>
      <c r="FR213" s="91">
        <f t="shared" si="589"/>
        <v>0</v>
      </c>
      <c r="FS213" s="91">
        <f t="shared" si="590"/>
        <v>0</v>
      </c>
      <c r="FT213" s="91">
        <f t="shared" si="591"/>
        <v>0</v>
      </c>
      <c r="FU213" s="91">
        <f t="shared" si="592"/>
        <v>0</v>
      </c>
      <c r="FV213" s="91">
        <f t="shared" si="593"/>
        <v>0</v>
      </c>
      <c r="FW213" s="91">
        <f t="shared" si="578"/>
        <v>0</v>
      </c>
      <c r="FX213" s="91">
        <f t="shared" si="594"/>
        <v>0</v>
      </c>
      <c r="FY213" s="91">
        <f t="shared" si="595"/>
        <v>0</v>
      </c>
      <c r="FZ213" s="91">
        <f t="shared" si="596"/>
        <v>0</v>
      </c>
      <c r="GA213" s="91">
        <f t="shared" si="622"/>
        <v>0</v>
      </c>
      <c r="GB213" s="91">
        <f t="shared" si="623"/>
        <v>0</v>
      </c>
      <c r="GC213" s="91">
        <f t="shared" si="624"/>
        <v>0</v>
      </c>
      <c r="GD213" s="91">
        <f t="shared" si="625"/>
        <v>0</v>
      </c>
      <c r="GE213" s="91">
        <f t="shared" si="626"/>
        <v>0</v>
      </c>
      <c r="GF213" s="91">
        <f t="shared" si="627"/>
        <v>0</v>
      </c>
      <c r="GG213" s="91">
        <f t="shared" si="628"/>
        <v>0</v>
      </c>
      <c r="GH213" s="91">
        <f t="shared" si="629"/>
        <v>0</v>
      </c>
      <c r="GI213" s="91">
        <f t="shared" si="630"/>
        <v>0</v>
      </c>
      <c r="GJ213" s="91">
        <f t="shared" si="631"/>
        <v>0</v>
      </c>
      <c r="GK213" s="91">
        <f t="shared" si="632"/>
        <v>0</v>
      </c>
      <c r="GL213" s="91">
        <f t="shared" si="633"/>
        <v>0</v>
      </c>
      <c r="GM213" s="91">
        <f t="shared" si="634"/>
        <v>0</v>
      </c>
      <c r="GN213" s="91">
        <f t="shared" si="635"/>
        <v>0</v>
      </c>
      <c r="GO213" s="91">
        <f t="shared" si="636"/>
        <v>0</v>
      </c>
      <c r="GP213" s="91">
        <f t="shared" si="617"/>
        <v>0</v>
      </c>
      <c r="GQ213" s="91">
        <f t="shared" si="618"/>
        <v>0</v>
      </c>
      <c r="GR213" s="91">
        <f t="shared" si="619"/>
        <v>0</v>
      </c>
      <c r="GS213" s="91">
        <f t="shared" si="620"/>
        <v>0</v>
      </c>
      <c r="GT213" s="91">
        <f t="shared" si="621"/>
        <v>0</v>
      </c>
      <c r="GU213" s="91">
        <f t="shared" si="597"/>
        <v>0</v>
      </c>
      <c r="GV213" s="91">
        <f t="shared" si="598"/>
        <v>0</v>
      </c>
      <c r="GW213" s="91">
        <f t="shared" si="599"/>
        <v>0</v>
      </c>
      <c r="GX213" s="91">
        <f t="shared" si="600"/>
        <v>0</v>
      </c>
      <c r="GY213" s="91">
        <f t="shared" si="601"/>
        <v>0</v>
      </c>
      <c r="GZ213" s="91">
        <f t="shared" si="602"/>
        <v>0</v>
      </c>
      <c r="HA213" s="91">
        <f t="shared" si="603"/>
        <v>0</v>
      </c>
      <c r="HB213" s="91">
        <f t="shared" si="604"/>
        <v>0</v>
      </c>
      <c r="HC213" s="91">
        <f t="shared" si="605"/>
        <v>0</v>
      </c>
      <c r="HD213" s="91">
        <f t="shared" si="606"/>
        <v>0</v>
      </c>
      <c r="HE213" s="91">
        <f t="shared" si="607"/>
        <v>0</v>
      </c>
      <c r="HF213" s="91">
        <f t="shared" si="608"/>
        <v>0</v>
      </c>
      <c r="HG213" s="91">
        <f t="shared" si="609"/>
        <v>0</v>
      </c>
      <c r="HH213" s="91">
        <f t="shared" si="610"/>
        <v>0</v>
      </c>
      <c r="HI213" s="91">
        <f t="shared" si="611"/>
        <v>0</v>
      </c>
      <c r="HJ213" s="91">
        <f t="shared" si="612"/>
        <v>0</v>
      </c>
      <c r="HK213" s="91">
        <f t="shared" si="613"/>
        <v>0</v>
      </c>
      <c r="HL213" s="91">
        <f t="shared" si="614"/>
        <v>0</v>
      </c>
      <c r="HM213" s="91">
        <f t="shared" si="615"/>
        <v>0</v>
      </c>
      <c r="HN213" s="91">
        <f t="shared" si="616"/>
        <v>0</v>
      </c>
      <c r="HP213" s="91">
        <f t="shared" si="758"/>
        <v>0</v>
      </c>
      <c r="HR213" s="262">
        <f t="shared" si="759"/>
        <v>0</v>
      </c>
      <c r="HS213" s="91">
        <f>HR213-'SS to Constituents'!F213</f>
        <v>0</v>
      </c>
      <c r="HV213" s="289" t="str">
        <f t="shared" si="760"/>
        <v>5.1.IGTAC</v>
      </c>
      <c r="HW213" s="262">
        <f t="shared" si="637"/>
        <v>0</v>
      </c>
      <c r="HX213" s="262">
        <f t="shared" si="638"/>
        <v>0</v>
      </c>
      <c r="HY213" s="262">
        <f t="shared" si="639"/>
        <v>0</v>
      </c>
      <c r="HZ213" s="262">
        <f t="shared" si="640"/>
        <v>0</v>
      </c>
      <c r="IA213" s="262">
        <f t="shared" si="641"/>
        <v>0</v>
      </c>
      <c r="IB213" s="262">
        <f t="shared" si="642"/>
        <v>0</v>
      </c>
      <c r="IC213" s="262">
        <f t="shared" si="643"/>
        <v>0</v>
      </c>
      <c r="ID213" s="262">
        <f t="shared" si="644"/>
        <v>0</v>
      </c>
      <c r="IE213" s="262">
        <f t="shared" si="645"/>
        <v>0</v>
      </c>
      <c r="IF213" s="262">
        <f t="shared" si="646"/>
        <v>0</v>
      </c>
      <c r="IG213" s="262">
        <f t="shared" si="647"/>
        <v>0</v>
      </c>
      <c r="IH213" s="262">
        <f t="shared" si="648"/>
        <v>0</v>
      </c>
      <c r="II213" s="262">
        <f t="shared" si="649"/>
        <v>0</v>
      </c>
      <c r="IJ213" s="262">
        <f t="shared" si="650"/>
        <v>0</v>
      </c>
      <c r="IK213" s="262">
        <f t="shared" si="651"/>
        <v>0</v>
      </c>
      <c r="IL213" s="262">
        <f t="shared" si="652"/>
        <v>0</v>
      </c>
      <c r="IM213" s="262">
        <f t="shared" si="653"/>
        <v>0</v>
      </c>
      <c r="IN213" s="262">
        <f t="shared" si="654"/>
        <v>0</v>
      </c>
      <c r="IO213" s="262">
        <f t="shared" si="655"/>
        <v>0</v>
      </c>
      <c r="IP213" s="262">
        <f t="shared" si="656"/>
        <v>0</v>
      </c>
      <c r="IQ213" s="262">
        <f t="shared" si="657"/>
        <v>0</v>
      </c>
      <c r="IR213" s="262">
        <f t="shared" si="658"/>
        <v>0</v>
      </c>
      <c r="IS213" s="262">
        <f t="shared" si="659"/>
        <v>0</v>
      </c>
      <c r="IT213" s="262">
        <f t="shared" si="660"/>
        <v>0</v>
      </c>
      <c r="IU213" s="262">
        <f t="shared" si="661"/>
        <v>0</v>
      </c>
      <c r="IV213" s="262">
        <f t="shared" si="662"/>
        <v>0</v>
      </c>
      <c r="IW213" s="262">
        <f t="shared" si="663"/>
        <v>0</v>
      </c>
      <c r="IX213" s="262">
        <f t="shared" si="664"/>
        <v>0</v>
      </c>
      <c r="IY213" s="262">
        <f t="shared" si="665"/>
        <v>0</v>
      </c>
      <c r="IZ213" s="262">
        <f t="shared" si="666"/>
        <v>0</v>
      </c>
      <c r="JA213" s="262">
        <f t="shared" si="667"/>
        <v>0</v>
      </c>
      <c r="JB213" s="262">
        <f t="shared" si="668"/>
        <v>0</v>
      </c>
      <c r="JC213" s="262">
        <f t="shared" si="669"/>
        <v>0</v>
      </c>
      <c r="JD213" s="262">
        <f t="shared" si="670"/>
        <v>0</v>
      </c>
      <c r="JE213" s="262">
        <f t="shared" si="671"/>
        <v>0</v>
      </c>
      <c r="JF213" s="262">
        <f t="shared" si="672"/>
        <v>0</v>
      </c>
      <c r="JG213" s="262">
        <f t="shared" si="673"/>
        <v>0</v>
      </c>
      <c r="JH213" s="262">
        <f t="shared" si="674"/>
        <v>0</v>
      </c>
      <c r="JI213" s="262">
        <f t="shared" si="675"/>
        <v>0</v>
      </c>
      <c r="JJ213" s="262">
        <f t="shared" si="676"/>
        <v>0</v>
      </c>
      <c r="JK213" s="262">
        <f t="shared" si="677"/>
        <v>0</v>
      </c>
      <c r="JL213" s="262">
        <f t="shared" si="678"/>
        <v>0</v>
      </c>
      <c r="JM213" s="262">
        <f t="shared" si="679"/>
        <v>0</v>
      </c>
      <c r="JN213" s="262">
        <f t="shared" si="680"/>
        <v>0</v>
      </c>
      <c r="JO213" s="262">
        <f t="shared" si="681"/>
        <v>0</v>
      </c>
      <c r="JP213" s="262">
        <f t="shared" si="682"/>
        <v>0</v>
      </c>
      <c r="JQ213" s="262">
        <f t="shared" si="683"/>
        <v>0</v>
      </c>
      <c r="JR213" s="262">
        <f t="shared" si="684"/>
        <v>0</v>
      </c>
      <c r="JS213" s="262">
        <f t="shared" si="685"/>
        <v>0</v>
      </c>
      <c r="JT213" s="262">
        <f t="shared" si="686"/>
        <v>0</v>
      </c>
      <c r="JU213" s="262">
        <f t="shared" si="687"/>
        <v>0</v>
      </c>
      <c r="JV213" s="262">
        <f t="shared" si="688"/>
        <v>0</v>
      </c>
      <c r="JW213" s="262">
        <f t="shared" si="689"/>
        <v>0</v>
      </c>
      <c r="JX213" s="262">
        <f t="shared" si="690"/>
        <v>0</v>
      </c>
      <c r="JY213" s="262">
        <f t="shared" si="691"/>
        <v>0</v>
      </c>
      <c r="JZ213" s="262">
        <f t="shared" si="692"/>
        <v>0</v>
      </c>
      <c r="KA213" s="262">
        <f t="shared" si="693"/>
        <v>0</v>
      </c>
      <c r="KB213" s="262">
        <f t="shared" si="694"/>
        <v>0</v>
      </c>
      <c r="KC213" s="262">
        <f t="shared" si="695"/>
        <v>0</v>
      </c>
      <c r="KD213" s="262">
        <f t="shared" si="696"/>
        <v>0</v>
      </c>
      <c r="KE213" s="262">
        <f t="shared" si="697"/>
        <v>0</v>
      </c>
      <c r="KF213" s="262">
        <f t="shared" si="698"/>
        <v>0</v>
      </c>
      <c r="KG213" s="262">
        <f t="shared" si="699"/>
        <v>0</v>
      </c>
      <c r="KH213" s="262">
        <f t="shared" si="700"/>
        <v>0</v>
      </c>
      <c r="KI213" s="262">
        <f t="shared" si="701"/>
        <v>0</v>
      </c>
      <c r="KJ213" s="262">
        <f t="shared" si="702"/>
        <v>0</v>
      </c>
      <c r="KK213" s="262">
        <f t="shared" si="703"/>
        <v>0</v>
      </c>
      <c r="KL213" s="262">
        <f t="shared" si="704"/>
        <v>0</v>
      </c>
      <c r="KM213" s="262">
        <f t="shared" si="705"/>
        <v>0</v>
      </c>
      <c r="KN213" s="262">
        <f t="shared" si="706"/>
        <v>0</v>
      </c>
      <c r="KO213" s="262">
        <f t="shared" si="707"/>
        <v>0</v>
      </c>
      <c r="KP213" s="262">
        <f t="shared" si="708"/>
        <v>0</v>
      </c>
      <c r="KQ213" s="262">
        <f t="shared" si="709"/>
        <v>0</v>
      </c>
      <c r="KR213" s="262">
        <f t="shared" si="710"/>
        <v>0</v>
      </c>
      <c r="KS213" s="262">
        <f t="shared" si="711"/>
        <v>0</v>
      </c>
      <c r="KT213" s="262">
        <f t="shared" si="712"/>
        <v>0</v>
      </c>
      <c r="KU213" s="262">
        <f t="shared" si="713"/>
        <v>0</v>
      </c>
      <c r="KV213" s="262">
        <f t="shared" si="714"/>
        <v>0</v>
      </c>
      <c r="KW213" s="262">
        <f t="shared" si="715"/>
        <v>0</v>
      </c>
      <c r="KX213" s="262">
        <f t="shared" si="716"/>
        <v>0</v>
      </c>
      <c r="KY213" s="262">
        <f t="shared" si="717"/>
        <v>0</v>
      </c>
      <c r="KZ213" s="262">
        <f t="shared" si="718"/>
        <v>0</v>
      </c>
      <c r="LA213" s="262">
        <f t="shared" si="719"/>
        <v>0</v>
      </c>
      <c r="LB213" s="262">
        <f t="shared" si="720"/>
        <v>0</v>
      </c>
      <c r="LC213" s="262">
        <f t="shared" si="721"/>
        <v>0</v>
      </c>
      <c r="LD213" s="262">
        <f t="shared" si="722"/>
        <v>0</v>
      </c>
      <c r="LE213" s="262">
        <f t="shared" si="723"/>
        <v>0</v>
      </c>
      <c r="LF213" s="262">
        <f t="shared" si="724"/>
        <v>0</v>
      </c>
      <c r="LG213" s="262">
        <f t="shared" si="725"/>
        <v>0</v>
      </c>
      <c r="LH213" s="262">
        <f t="shared" si="726"/>
        <v>0</v>
      </c>
      <c r="LI213" s="262">
        <f t="shared" si="727"/>
        <v>0</v>
      </c>
      <c r="LJ213" s="262">
        <f t="shared" si="728"/>
        <v>0</v>
      </c>
      <c r="LK213" s="262">
        <f t="shared" si="729"/>
        <v>0</v>
      </c>
      <c r="LL213" s="262">
        <f t="shared" si="730"/>
        <v>0</v>
      </c>
    </row>
    <row r="214" spans="2:324" ht="39.950000000000003" hidden="1" customHeight="1" x14ac:dyDescent="0.25">
      <c r="B214" s="5">
        <v>5.0999999999999996</v>
      </c>
      <c r="C214" s="68" t="s">
        <v>105</v>
      </c>
      <c r="D214" s="5" t="s">
        <v>77</v>
      </c>
      <c r="F214" s="262">
        <f>'SS to Constituents'!N214</f>
        <v>0</v>
      </c>
      <c r="H214" s="262">
        <f>'SS to Constituents'!O214</f>
        <v>0</v>
      </c>
      <c r="I214" s="264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X214" s="91">
        <f t="shared" si="731"/>
        <v>0</v>
      </c>
      <c r="Y214" s="91">
        <f t="shared" si="732"/>
        <v>0</v>
      </c>
      <c r="Z214" s="91">
        <f t="shared" si="733"/>
        <v>0</v>
      </c>
      <c r="AA214" s="91">
        <f t="shared" si="734"/>
        <v>0</v>
      </c>
      <c r="AB214" s="91">
        <f t="shared" si="735"/>
        <v>0</v>
      </c>
      <c r="AC214" s="91">
        <f t="shared" si="736"/>
        <v>0</v>
      </c>
      <c r="AD214" s="91">
        <f t="shared" si="737"/>
        <v>0</v>
      </c>
      <c r="AE214" s="91">
        <f t="shared" si="738"/>
        <v>0</v>
      </c>
      <c r="AF214" s="91">
        <f t="shared" si="739"/>
        <v>0</v>
      </c>
      <c r="AG214" s="91">
        <f t="shared" si="740"/>
        <v>0</v>
      </c>
      <c r="AH214" s="91">
        <f t="shared" si="741"/>
        <v>0</v>
      </c>
      <c r="AI214" s="91">
        <f t="shared" si="742"/>
        <v>0</v>
      </c>
      <c r="AJ214" s="91">
        <f t="shared" si="743"/>
        <v>0</v>
      </c>
      <c r="AL214" s="91">
        <f t="shared" si="744"/>
        <v>0</v>
      </c>
      <c r="AM214" s="91">
        <f t="shared" si="745"/>
        <v>0</v>
      </c>
      <c r="AN214" s="91">
        <f t="shared" si="746"/>
        <v>0</v>
      </c>
      <c r="AO214" s="91">
        <f t="shared" si="747"/>
        <v>0</v>
      </c>
      <c r="AP214" s="91">
        <f t="shared" si="748"/>
        <v>0</v>
      </c>
      <c r="AR214" s="91">
        <f t="shared" si="749"/>
        <v>0</v>
      </c>
      <c r="AS214" s="91">
        <f t="shared" si="750"/>
        <v>0</v>
      </c>
      <c r="AT214" s="91">
        <f t="shared" si="751"/>
        <v>0</v>
      </c>
      <c r="AV214" s="91">
        <f t="shared" si="752"/>
        <v>0</v>
      </c>
      <c r="AX214" s="91">
        <f t="shared" si="753"/>
        <v>0</v>
      </c>
      <c r="AZ214" s="91">
        <f t="shared" si="754"/>
        <v>0</v>
      </c>
      <c r="BB214" s="262">
        <f>'SS to Constituents'!P214</f>
        <v>0</v>
      </c>
      <c r="BC214" s="264"/>
      <c r="BD214" s="285"/>
      <c r="BE214" s="285"/>
      <c r="BF214" s="285"/>
      <c r="BG214" s="285"/>
      <c r="BH214" s="285"/>
      <c r="BI214" s="285"/>
      <c r="BJ214" s="285"/>
      <c r="BK214" s="285"/>
      <c r="BL214" s="285"/>
      <c r="BM214" s="285"/>
      <c r="BN214" s="285"/>
      <c r="BO214" s="285"/>
      <c r="BP214" s="285"/>
      <c r="BQ214" s="285"/>
      <c r="BR214" s="285"/>
      <c r="BS214" s="285"/>
      <c r="BT214" s="285"/>
      <c r="BU214" s="285"/>
      <c r="BV214" s="285"/>
      <c r="BW214" s="285"/>
      <c r="BY214" s="91">
        <f t="shared" si="755"/>
        <v>0</v>
      </c>
      <c r="BZ214" s="91">
        <f t="shared" si="570"/>
        <v>0</v>
      </c>
      <c r="CA214" s="91">
        <f t="shared" si="571"/>
        <v>0</v>
      </c>
      <c r="CB214" s="91">
        <f t="shared" si="572"/>
        <v>0</v>
      </c>
      <c r="CC214" s="91">
        <f t="shared" si="573"/>
        <v>0</v>
      </c>
      <c r="CD214" s="91">
        <f t="shared" si="574"/>
        <v>0</v>
      </c>
      <c r="CE214" s="91">
        <f t="shared" si="575"/>
        <v>0</v>
      </c>
      <c r="CF214" s="91">
        <f t="shared" si="576"/>
        <v>0</v>
      </c>
      <c r="CG214" s="91">
        <f t="shared" si="577"/>
        <v>0</v>
      </c>
      <c r="CH214" s="91">
        <f t="shared" si="559"/>
        <v>0</v>
      </c>
      <c r="CI214" s="91">
        <f t="shared" si="560"/>
        <v>0</v>
      </c>
      <c r="CJ214" s="91">
        <f t="shared" si="561"/>
        <v>0</v>
      </c>
      <c r="CK214" s="91">
        <f t="shared" si="562"/>
        <v>0</v>
      </c>
      <c r="CL214" s="91">
        <f t="shared" si="563"/>
        <v>0</v>
      </c>
      <c r="CM214" s="91">
        <f t="shared" si="564"/>
        <v>0</v>
      </c>
      <c r="CN214" s="91">
        <f t="shared" si="565"/>
        <v>0</v>
      </c>
      <c r="CO214" s="91">
        <f t="shared" si="566"/>
        <v>0</v>
      </c>
      <c r="CP214" s="91">
        <f t="shared" si="567"/>
        <v>0</v>
      </c>
      <c r="CQ214" s="91">
        <f t="shared" si="568"/>
        <v>0</v>
      </c>
      <c r="CR214" s="91">
        <f t="shared" si="569"/>
        <v>0</v>
      </c>
      <c r="CT214" s="91">
        <f t="shared" si="756"/>
        <v>0</v>
      </c>
      <c r="CV214" s="262">
        <f>'SS to Constituents'!Q214</f>
        <v>0</v>
      </c>
      <c r="CW214" s="264"/>
      <c r="CX214" s="285"/>
      <c r="CY214" s="285"/>
      <c r="CZ214" s="285"/>
      <c r="DA214" s="285"/>
      <c r="DB214" s="285"/>
      <c r="DC214" s="285"/>
      <c r="DD214" s="285"/>
      <c r="DE214" s="285"/>
      <c r="DF214" s="285"/>
      <c r="DG214" s="285"/>
      <c r="DH214" s="285"/>
      <c r="DI214" s="285"/>
      <c r="DJ214" s="285"/>
      <c r="DK214" s="285"/>
      <c r="DL214" s="285"/>
      <c r="DM214" s="285"/>
      <c r="DN214" s="285"/>
      <c r="DO214" s="285"/>
      <c r="DP214" s="285"/>
      <c r="DQ214" s="285"/>
      <c r="DR214" s="285"/>
      <c r="DS214" s="285"/>
      <c r="DT214" s="285"/>
      <c r="DU214" s="285"/>
      <c r="DV214" s="285"/>
      <c r="DW214" s="285"/>
      <c r="DX214" s="285"/>
      <c r="DY214" s="285"/>
      <c r="DZ214" s="285"/>
      <c r="EA214" s="285"/>
      <c r="EB214" s="285"/>
      <c r="EC214" s="285"/>
      <c r="ED214" s="285"/>
      <c r="EE214" s="285"/>
      <c r="EF214" s="285"/>
      <c r="EG214" s="285"/>
      <c r="EH214" s="285"/>
      <c r="EI214" s="285"/>
      <c r="EJ214" s="285"/>
      <c r="EK214" s="285"/>
      <c r="EL214" s="285"/>
      <c r="EM214" s="285"/>
      <c r="EN214" s="285"/>
      <c r="EO214" s="285"/>
      <c r="EP214" s="285"/>
      <c r="EQ214" s="285"/>
      <c r="ER214" s="285"/>
      <c r="ES214" s="285"/>
      <c r="ET214" s="285"/>
      <c r="EU214" s="285"/>
      <c r="EV214" s="285"/>
      <c r="EW214" s="285"/>
      <c r="EX214" s="285"/>
      <c r="EY214" s="285"/>
      <c r="EZ214" s="285"/>
      <c r="FA214" s="285"/>
      <c r="FB214" s="285"/>
      <c r="FC214" s="285"/>
      <c r="FD214" s="285"/>
      <c r="FE214" s="285"/>
      <c r="FG214" s="91">
        <f t="shared" si="757"/>
        <v>0</v>
      </c>
      <c r="FH214" s="91">
        <f t="shared" si="579"/>
        <v>0</v>
      </c>
      <c r="FI214" s="91">
        <f t="shared" si="580"/>
        <v>0</v>
      </c>
      <c r="FJ214" s="91">
        <f t="shared" si="581"/>
        <v>0</v>
      </c>
      <c r="FK214" s="91">
        <f t="shared" si="582"/>
        <v>0</v>
      </c>
      <c r="FL214" s="91">
        <f t="shared" si="583"/>
        <v>0</v>
      </c>
      <c r="FM214" s="91">
        <f t="shared" si="584"/>
        <v>0</v>
      </c>
      <c r="FN214" s="91">
        <f t="shared" si="585"/>
        <v>0</v>
      </c>
      <c r="FO214" s="91">
        <f t="shared" si="586"/>
        <v>0</v>
      </c>
      <c r="FP214" s="91">
        <f t="shared" si="587"/>
        <v>0</v>
      </c>
      <c r="FQ214" s="91">
        <f t="shared" si="588"/>
        <v>0</v>
      </c>
      <c r="FR214" s="91">
        <f t="shared" si="589"/>
        <v>0</v>
      </c>
      <c r="FS214" s="91">
        <f t="shared" si="590"/>
        <v>0</v>
      </c>
      <c r="FT214" s="91">
        <f t="shared" si="591"/>
        <v>0</v>
      </c>
      <c r="FU214" s="91">
        <f t="shared" si="592"/>
        <v>0</v>
      </c>
      <c r="FV214" s="91">
        <f t="shared" si="593"/>
        <v>0</v>
      </c>
      <c r="FW214" s="91">
        <f t="shared" si="578"/>
        <v>0</v>
      </c>
      <c r="FX214" s="91">
        <f t="shared" si="594"/>
        <v>0</v>
      </c>
      <c r="FY214" s="91">
        <f t="shared" si="595"/>
        <v>0</v>
      </c>
      <c r="FZ214" s="91">
        <f t="shared" si="596"/>
        <v>0</v>
      </c>
      <c r="GA214" s="91">
        <f t="shared" si="622"/>
        <v>0</v>
      </c>
      <c r="GB214" s="91">
        <f t="shared" si="623"/>
        <v>0</v>
      </c>
      <c r="GC214" s="91">
        <f t="shared" si="624"/>
        <v>0</v>
      </c>
      <c r="GD214" s="91">
        <f t="shared" si="625"/>
        <v>0</v>
      </c>
      <c r="GE214" s="91">
        <f t="shared" si="626"/>
        <v>0</v>
      </c>
      <c r="GF214" s="91">
        <f t="shared" si="627"/>
        <v>0</v>
      </c>
      <c r="GG214" s="91">
        <f t="shared" si="628"/>
        <v>0</v>
      </c>
      <c r="GH214" s="91">
        <f t="shared" si="629"/>
        <v>0</v>
      </c>
      <c r="GI214" s="91">
        <f t="shared" si="630"/>
        <v>0</v>
      </c>
      <c r="GJ214" s="91">
        <f t="shared" si="631"/>
        <v>0</v>
      </c>
      <c r="GK214" s="91">
        <f t="shared" si="632"/>
        <v>0</v>
      </c>
      <c r="GL214" s="91">
        <f t="shared" si="633"/>
        <v>0</v>
      </c>
      <c r="GM214" s="91">
        <f t="shared" si="634"/>
        <v>0</v>
      </c>
      <c r="GN214" s="91">
        <f t="shared" si="635"/>
        <v>0</v>
      </c>
      <c r="GO214" s="91">
        <f t="shared" si="636"/>
        <v>0</v>
      </c>
      <c r="GP214" s="91">
        <f t="shared" si="617"/>
        <v>0</v>
      </c>
      <c r="GQ214" s="91">
        <f t="shared" si="618"/>
        <v>0</v>
      </c>
      <c r="GR214" s="91">
        <f t="shared" si="619"/>
        <v>0</v>
      </c>
      <c r="GS214" s="91">
        <f t="shared" si="620"/>
        <v>0</v>
      </c>
      <c r="GT214" s="91">
        <f t="shared" si="621"/>
        <v>0</v>
      </c>
      <c r="GU214" s="91">
        <f t="shared" si="597"/>
        <v>0</v>
      </c>
      <c r="GV214" s="91">
        <f t="shared" si="598"/>
        <v>0</v>
      </c>
      <c r="GW214" s="91">
        <f t="shared" si="599"/>
        <v>0</v>
      </c>
      <c r="GX214" s="91">
        <f t="shared" si="600"/>
        <v>0</v>
      </c>
      <c r="GY214" s="91">
        <f t="shared" si="601"/>
        <v>0</v>
      </c>
      <c r="GZ214" s="91">
        <f t="shared" si="602"/>
        <v>0</v>
      </c>
      <c r="HA214" s="91">
        <f t="shared" si="603"/>
        <v>0</v>
      </c>
      <c r="HB214" s="91">
        <f t="shared" si="604"/>
        <v>0</v>
      </c>
      <c r="HC214" s="91">
        <f t="shared" si="605"/>
        <v>0</v>
      </c>
      <c r="HD214" s="91">
        <f t="shared" si="606"/>
        <v>0</v>
      </c>
      <c r="HE214" s="91">
        <f t="shared" si="607"/>
        <v>0</v>
      </c>
      <c r="HF214" s="91">
        <f t="shared" si="608"/>
        <v>0</v>
      </c>
      <c r="HG214" s="91">
        <f t="shared" si="609"/>
        <v>0</v>
      </c>
      <c r="HH214" s="91">
        <f t="shared" si="610"/>
        <v>0</v>
      </c>
      <c r="HI214" s="91">
        <f t="shared" si="611"/>
        <v>0</v>
      </c>
      <c r="HJ214" s="91">
        <f t="shared" si="612"/>
        <v>0</v>
      </c>
      <c r="HK214" s="91">
        <f t="shared" si="613"/>
        <v>0</v>
      </c>
      <c r="HL214" s="91">
        <f t="shared" si="614"/>
        <v>0</v>
      </c>
      <c r="HM214" s="91">
        <f t="shared" si="615"/>
        <v>0</v>
      </c>
      <c r="HN214" s="91">
        <f t="shared" si="616"/>
        <v>0</v>
      </c>
      <c r="HP214" s="91">
        <f t="shared" si="758"/>
        <v>0</v>
      </c>
      <c r="HR214" s="262">
        <f t="shared" si="759"/>
        <v>0</v>
      </c>
      <c r="HS214" s="91">
        <f>HR214-'SS to Constituents'!F214</f>
        <v>0</v>
      </c>
      <c r="HV214" s="289" t="str">
        <f t="shared" si="760"/>
        <v>5.1.IGTANC</v>
      </c>
      <c r="HW214" s="262">
        <f t="shared" si="637"/>
        <v>0</v>
      </c>
      <c r="HX214" s="262">
        <f t="shared" si="638"/>
        <v>0</v>
      </c>
      <c r="HY214" s="262">
        <f t="shared" si="639"/>
        <v>0</v>
      </c>
      <c r="HZ214" s="262">
        <f t="shared" si="640"/>
        <v>0</v>
      </c>
      <c r="IA214" s="262">
        <f t="shared" si="641"/>
        <v>0</v>
      </c>
      <c r="IB214" s="262">
        <f t="shared" si="642"/>
        <v>0</v>
      </c>
      <c r="IC214" s="262">
        <f t="shared" si="643"/>
        <v>0</v>
      </c>
      <c r="ID214" s="262">
        <f t="shared" si="644"/>
        <v>0</v>
      </c>
      <c r="IE214" s="262">
        <f t="shared" si="645"/>
        <v>0</v>
      </c>
      <c r="IF214" s="262">
        <f t="shared" si="646"/>
        <v>0</v>
      </c>
      <c r="IG214" s="262">
        <f t="shared" si="647"/>
        <v>0</v>
      </c>
      <c r="IH214" s="262">
        <f t="shared" si="648"/>
        <v>0</v>
      </c>
      <c r="II214" s="262">
        <f t="shared" si="649"/>
        <v>0</v>
      </c>
      <c r="IJ214" s="262">
        <f t="shared" si="650"/>
        <v>0</v>
      </c>
      <c r="IK214" s="262">
        <f t="shared" si="651"/>
        <v>0</v>
      </c>
      <c r="IL214" s="262">
        <f t="shared" si="652"/>
        <v>0</v>
      </c>
      <c r="IM214" s="262">
        <f t="shared" si="653"/>
        <v>0</v>
      </c>
      <c r="IN214" s="262">
        <f t="shared" si="654"/>
        <v>0</v>
      </c>
      <c r="IO214" s="262">
        <f t="shared" si="655"/>
        <v>0</v>
      </c>
      <c r="IP214" s="262">
        <f t="shared" si="656"/>
        <v>0</v>
      </c>
      <c r="IQ214" s="262">
        <f t="shared" si="657"/>
        <v>0</v>
      </c>
      <c r="IR214" s="262">
        <f t="shared" si="658"/>
        <v>0</v>
      </c>
      <c r="IS214" s="262">
        <f t="shared" si="659"/>
        <v>0</v>
      </c>
      <c r="IT214" s="262">
        <f t="shared" si="660"/>
        <v>0</v>
      </c>
      <c r="IU214" s="262">
        <f t="shared" si="661"/>
        <v>0</v>
      </c>
      <c r="IV214" s="262">
        <f t="shared" si="662"/>
        <v>0</v>
      </c>
      <c r="IW214" s="262">
        <f t="shared" si="663"/>
        <v>0</v>
      </c>
      <c r="IX214" s="262">
        <f t="shared" si="664"/>
        <v>0</v>
      </c>
      <c r="IY214" s="262">
        <f t="shared" si="665"/>
        <v>0</v>
      </c>
      <c r="IZ214" s="262">
        <f t="shared" si="666"/>
        <v>0</v>
      </c>
      <c r="JA214" s="262">
        <f t="shared" si="667"/>
        <v>0</v>
      </c>
      <c r="JB214" s="262">
        <f t="shared" si="668"/>
        <v>0</v>
      </c>
      <c r="JC214" s="262">
        <f t="shared" si="669"/>
        <v>0</v>
      </c>
      <c r="JD214" s="262">
        <f t="shared" si="670"/>
        <v>0</v>
      </c>
      <c r="JE214" s="262">
        <f t="shared" si="671"/>
        <v>0</v>
      </c>
      <c r="JF214" s="262">
        <f t="shared" si="672"/>
        <v>0</v>
      </c>
      <c r="JG214" s="262">
        <f t="shared" si="673"/>
        <v>0</v>
      </c>
      <c r="JH214" s="262">
        <f t="shared" si="674"/>
        <v>0</v>
      </c>
      <c r="JI214" s="262">
        <f t="shared" si="675"/>
        <v>0</v>
      </c>
      <c r="JJ214" s="262">
        <f t="shared" si="676"/>
        <v>0</v>
      </c>
      <c r="JK214" s="262">
        <f t="shared" si="677"/>
        <v>0</v>
      </c>
      <c r="JL214" s="262">
        <f t="shared" si="678"/>
        <v>0</v>
      </c>
      <c r="JM214" s="262">
        <f t="shared" si="679"/>
        <v>0</v>
      </c>
      <c r="JN214" s="262">
        <f t="shared" si="680"/>
        <v>0</v>
      </c>
      <c r="JO214" s="262">
        <f t="shared" si="681"/>
        <v>0</v>
      </c>
      <c r="JP214" s="262">
        <f t="shared" si="682"/>
        <v>0</v>
      </c>
      <c r="JQ214" s="262">
        <f t="shared" si="683"/>
        <v>0</v>
      </c>
      <c r="JR214" s="262">
        <f t="shared" si="684"/>
        <v>0</v>
      </c>
      <c r="JS214" s="262">
        <f t="shared" si="685"/>
        <v>0</v>
      </c>
      <c r="JT214" s="262">
        <f t="shared" si="686"/>
        <v>0</v>
      </c>
      <c r="JU214" s="262">
        <f t="shared" si="687"/>
        <v>0</v>
      </c>
      <c r="JV214" s="262">
        <f t="shared" si="688"/>
        <v>0</v>
      </c>
      <c r="JW214" s="262">
        <f t="shared" si="689"/>
        <v>0</v>
      </c>
      <c r="JX214" s="262">
        <f t="shared" si="690"/>
        <v>0</v>
      </c>
      <c r="JY214" s="262">
        <f t="shared" si="691"/>
        <v>0</v>
      </c>
      <c r="JZ214" s="262">
        <f t="shared" si="692"/>
        <v>0</v>
      </c>
      <c r="KA214" s="262">
        <f t="shared" si="693"/>
        <v>0</v>
      </c>
      <c r="KB214" s="262">
        <f t="shared" si="694"/>
        <v>0</v>
      </c>
      <c r="KC214" s="262">
        <f t="shared" si="695"/>
        <v>0</v>
      </c>
      <c r="KD214" s="262">
        <f t="shared" si="696"/>
        <v>0</v>
      </c>
      <c r="KE214" s="262">
        <f t="shared" si="697"/>
        <v>0</v>
      </c>
      <c r="KF214" s="262">
        <f t="shared" si="698"/>
        <v>0</v>
      </c>
      <c r="KG214" s="262">
        <f t="shared" si="699"/>
        <v>0</v>
      </c>
      <c r="KH214" s="262">
        <f t="shared" si="700"/>
        <v>0</v>
      </c>
      <c r="KI214" s="262">
        <f t="shared" si="701"/>
        <v>0</v>
      </c>
      <c r="KJ214" s="262">
        <f t="shared" si="702"/>
        <v>0</v>
      </c>
      <c r="KK214" s="262">
        <f t="shared" si="703"/>
        <v>0</v>
      </c>
      <c r="KL214" s="262">
        <f t="shared" si="704"/>
        <v>0</v>
      </c>
      <c r="KM214" s="262">
        <f t="shared" si="705"/>
        <v>0</v>
      </c>
      <c r="KN214" s="262">
        <f t="shared" si="706"/>
        <v>0</v>
      </c>
      <c r="KO214" s="262">
        <f t="shared" si="707"/>
        <v>0</v>
      </c>
      <c r="KP214" s="262">
        <f t="shared" si="708"/>
        <v>0</v>
      </c>
      <c r="KQ214" s="262">
        <f t="shared" si="709"/>
        <v>0</v>
      </c>
      <c r="KR214" s="262">
        <f t="shared" si="710"/>
        <v>0</v>
      </c>
      <c r="KS214" s="262">
        <f t="shared" si="711"/>
        <v>0</v>
      </c>
      <c r="KT214" s="262">
        <f t="shared" si="712"/>
        <v>0</v>
      </c>
      <c r="KU214" s="262">
        <f t="shared" si="713"/>
        <v>0</v>
      </c>
      <c r="KV214" s="262">
        <f t="shared" si="714"/>
        <v>0</v>
      </c>
      <c r="KW214" s="262">
        <f t="shared" si="715"/>
        <v>0</v>
      </c>
      <c r="KX214" s="262">
        <f t="shared" si="716"/>
        <v>0</v>
      </c>
      <c r="KY214" s="262">
        <f t="shared" si="717"/>
        <v>0</v>
      </c>
      <c r="KZ214" s="262">
        <f t="shared" si="718"/>
        <v>0</v>
      </c>
      <c r="LA214" s="262">
        <f t="shared" si="719"/>
        <v>0</v>
      </c>
      <c r="LB214" s="262">
        <f t="shared" si="720"/>
        <v>0</v>
      </c>
      <c r="LC214" s="262">
        <f t="shared" si="721"/>
        <v>0</v>
      </c>
      <c r="LD214" s="262">
        <f t="shared" si="722"/>
        <v>0</v>
      </c>
      <c r="LE214" s="262">
        <f t="shared" si="723"/>
        <v>0</v>
      </c>
      <c r="LF214" s="262">
        <f t="shared" si="724"/>
        <v>0</v>
      </c>
      <c r="LG214" s="262">
        <f t="shared" si="725"/>
        <v>0</v>
      </c>
      <c r="LH214" s="262">
        <f t="shared" si="726"/>
        <v>0</v>
      </c>
      <c r="LI214" s="262">
        <f t="shared" si="727"/>
        <v>0</v>
      </c>
      <c r="LJ214" s="262">
        <f t="shared" si="728"/>
        <v>0</v>
      </c>
      <c r="LK214" s="262">
        <f t="shared" si="729"/>
        <v>0</v>
      </c>
      <c r="LL214" s="262">
        <f t="shared" si="730"/>
        <v>0</v>
      </c>
    </row>
    <row r="215" spans="2:324" ht="39.950000000000003" hidden="1" customHeight="1" x14ac:dyDescent="0.25">
      <c r="B215" s="5">
        <v>5.0999999999999996</v>
      </c>
      <c r="C215" s="68" t="s">
        <v>105</v>
      </c>
      <c r="D215" s="5" t="s">
        <v>79</v>
      </c>
      <c r="F215" s="262">
        <f>'SS to Constituents'!N215</f>
        <v>0</v>
      </c>
      <c r="H215" s="262">
        <f>'SS to Constituents'!O215</f>
        <v>0</v>
      </c>
      <c r="I215" s="264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X215" s="91">
        <f t="shared" si="731"/>
        <v>0</v>
      </c>
      <c r="Y215" s="91">
        <f t="shared" si="732"/>
        <v>0</v>
      </c>
      <c r="Z215" s="91">
        <f t="shared" si="733"/>
        <v>0</v>
      </c>
      <c r="AA215" s="91">
        <f t="shared" si="734"/>
        <v>0</v>
      </c>
      <c r="AB215" s="91">
        <f t="shared" si="735"/>
        <v>0</v>
      </c>
      <c r="AC215" s="91">
        <f t="shared" si="736"/>
        <v>0</v>
      </c>
      <c r="AD215" s="91">
        <f t="shared" si="737"/>
        <v>0</v>
      </c>
      <c r="AE215" s="91">
        <f t="shared" si="738"/>
        <v>0</v>
      </c>
      <c r="AF215" s="91">
        <f t="shared" si="739"/>
        <v>0</v>
      </c>
      <c r="AG215" s="91">
        <f t="shared" si="740"/>
        <v>0</v>
      </c>
      <c r="AH215" s="91">
        <f t="shared" si="741"/>
        <v>0</v>
      </c>
      <c r="AI215" s="91">
        <f t="shared" si="742"/>
        <v>0</v>
      </c>
      <c r="AJ215" s="91">
        <f t="shared" si="743"/>
        <v>0</v>
      </c>
      <c r="AL215" s="91">
        <f t="shared" si="744"/>
        <v>0</v>
      </c>
      <c r="AM215" s="91">
        <f t="shared" si="745"/>
        <v>0</v>
      </c>
      <c r="AN215" s="91">
        <f t="shared" si="746"/>
        <v>0</v>
      </c>
      <c r="AO215" s="91">
        <f t="shared" si="747"/>
        <v>0</v>
      </c>
      <c r="AP215" s="91">
        <f t="shared" si="748"/>
        <v>0</v>
      </c>
      <c r="AR215" s="91">
        <f t="shared" si="749"/>
        <v>0</v>
      </c>
      <c r="AS215" s="91">
        <f t="shared" si="750"/>
        <v>0</v>
      </c>
      <c r="AT215" s="91">
        <f t="shared" si="751"/>
        <v>0</v>
      </c>
      <c r="AV215" s="91">
        <f t="shared" si="752"/>
        <v>0</v>
      </c>
      <c r="AX215" s="91">
        <f t="shared" si="753"/>
        <v>0</v>
      </c>
      <c r="AZ215" s="91">
        <f t="shared" si="754"/>
        <v>0</v>
      </c>
      <c r="BB215" s="262">
        <f>'SS to Constituents'!P215</f>
        <v>0</v>
      </c>
      <c r="BC215" s="264"/>
      <c r="BD215" s="285"/>
      <c r="BE215" s="285"/>
      <c r="BF215" s="285"/>
      <c r="BG215" s="285"/>
      <c r="BH215" s="285"/>
      <c r="BI215" s="285"/>
      <c r="BJ215" s="285"/>
      <c r="BK215" s="285"/>
      <c r="BL215" s="285"/>
      <c r="BM215" s="285"/>
      <c r="BN215" s="285"/>
      <c r="BO215" s="285"/>
      <c r="BP215" s="285"/>
      <c r="BQ215" s="285"/>
      <c r="BR215" s="285"/>
      <c r="BS215" s="285"/>
      <c r="BT215" s="285"/>
      <c r="BU215" s="285"/>
      <c r="BV215" s="285"/>
      <c r="BW215" s="285"/>
      <c r="BY215" s="91">
        <f t="shared" si="755"/>
        <v>0</v>
      </c>
      <c r="BZ215" s="91">
        <f t="shared" si="570"/>
        <v>0</v>
      </c>
      <c r="CA215" s="91">
        <f t="shared" si="571"/>
        <v>0</v>
      </c>
      <c r="CB215" s="91">
        <f t="shared" si="572"/>
        <v>0</v>
      </c>
      <c r="CC215" s="91">
        <f t="shared" si="573"/>
        <v>0</v>
      </c>
      <c r="CD215" s="91">
        <f t="shared" si="574"/>
        <v>0</v>
      </c>
      <c r="CE215" s="91">
        <f t="shared" si="575"/>
        <v>0</v>
      </c>
      <c r="CF215" s="91">
        <f t="shared" si="576"/>
        <v>0</v>
      </c>
      <c r="CG215" s="91">
        <f t="shared" si="577"/>
        <v>0</v>
      </c>
      <c r="CH215" s="91">
        <f t="shared" si="559"/>
        <v>0</v>
      </c>
      <c r="CI215" s="91">
        <f t="shared" si="560"/>
        <v>0</v>
      </c>
      <c r="CJ215" s="91">
        <f t="shared" si="561"/>
        <v>0</v>
      </c>
      <c r="CK215" s="91">
        <f t="shared" si="562"/>
        <v>0</v>
      </c>
      <c r="CL215" s="91">
        <f t="shared" si="563"/>
        <v>0</v>
      </c>
      <c r="CM215" s="91">
        <f t="shared" si="564"/>
        <v>0</v>
      </c>
      <c r="CN215" s="91">
        <f t="shared" si="565"/>
        <v>0</v>
      </c>
      <c r="CO215" s="91">
        <f t="shared" si="566"/>
        <v>0</v>
      </c>
      <c r="CP215" s="91">
        <f t="shared" si="567"/>
        <v>0</v>
      </c>
      <c r="CQ215" s="91">
        <f t="shared" si="568"/>
        <v>0</v>
      </c>
      <c r="CR215" s="91">
        <f t="shared" si="569"/>
        <v>0</v>
      </c>
      <c r="CT215" s="91">
        <f t="shared" si="756"/>
        <v>0</v>
      </c>
      <c r="CV215" s="262">
        <f>'SS to Constituents'!Q215</f>
        <v>0</v>
      </c>
      <c r="CW215" s="264"/>
      <c r="CX215" s="285"/>
      <c r="CY215" s="285"/>
      <c r="CZ215" s="285"/>
      <c r="DA215" s="285"/>
      <c r="DB215" s="285"/>
      <c r="DC215" s="285"/>
      <c r="DD215" s="285"/>
      <c r="DE215" s="285"/>
      <c r="DF215" s="285"/>
      <c r="DG215" s="285"/>
      <c r="DH215" s="285"/>
      <c r="DI215" s="285"/>
      <c r="DJ215" s="285"/>
      <c r="DK215" s="285"/>
      <c r="DL215" s="285"/>
      <c r="DM215" s="285"/>
      <c r="DN215" s="285"/>
      <c r="DO215" s="285"/>
      <c r="DP215" s="285"/>
      <c r="DQ215" s="285"/>
      <c r="DR215" s="285"/>
      <c r="DS215" s="285"/>
      <c r="DT215" s="285"/>
      <c r="DU215" s="285"/>
      <c r="DV215" s="285"/>
      <c r="DW215" s="285"/>
      <c r="DX215" s="285"/>
      <c r="DY215" s="285"/>
      <c r="DZ215" s="285"/>
      <c r="EA215" s="285"/>
      <c r="EB215" s="285"/>
      <c r="EC215" s="285"/>
      <c r="ED215" s="285"/>
      <c r="EE215" s="285"/>
      <c r="EF215" s="285"/>
      <c r="EG215" s="285"/>
      <c r="EH215" s="285"/>
      <c r="EI215" s="285"/>
      <c r="EJ215" s="285"/>
      <c r="EK215" s="285"/>
      <c r="EL215" s="285"/>
      <c r="EM215" s="285"/>
      <c r="EN215" s="285"/>
      <c r="EO215" s="285"/>
      <c r="EP215" s="285"/>
      <c r="EQ215" s="285"/>
      <c r="ER215" s="285"/>
      <c r="ES215" s="285"/>
      <c r="ET215" s="285"/>
      <c r="EU215" s="285"/>
      <c r="EV215" s="285"/>
      <c r="EW215" s="285"/>
      <c r="EX215" s="285"/>
      <c r="EY215" s="285"/>
      <c r="EZ215" s="285"/>
      <c r="FA215" s="285"/>
      <c r="FB215" s="285"/>
      <c r="FC215" s="285"/>
      <c r="FD215" s="285"/>
      <c r="FE215" s="285"/>
      <c r="FG215" s="91">
        <f t="shared" si="757"/>
        <v>0</v>
      </c>
      <c r="FH215" s="91">
        <f t="shared" si="579"/>
        <v>0</v>
      </c>
      <c r="FI215" s="91">
        <f t="shared" si="580"/>
        <v>0</v>
      </c>
      <c r="FJ215" s="91">
        <f t="shared" si="581"/>
        <v>0</v>
      </c>
      <c r="FK215" s="91">
        <f t="shared" si="582"/>
        <v>0</v>
      </c>
      <c r="FL215" s="91">
        <f t="shared" si="583"/>
        <v>0</v>
      </c>
      <c r="FM215" s="91">
        <f t="shared" si="584"/>
        <v>0</v>
      </c>
      <c r="FN215" s="91">
        <f t="shared" si="585"/>
        <v>0</v>
      </c>
      <c r="FO215" s="91">
        <f t="shared" si="586"/>
        <v>0</v>
      </c>
      <c r="FP215" s="91">
        <f t="shared" si="587"/>
        <v>0</v>
      </c>
      <c r="FQ215" s="91">
        <f t="shared" si="588"/>
        <v>0</v>
      </c>
      <c r="FR215" s="91">
        <f t="shared" si="589"/>
        <v>0</v>
      </c>
      <c r="FS215" s="91">
        <f t="shared" si="590"/>
        <v>0</v>
      </c>
      <c r="FT215" s="91">
        <f t="shared" si="591"/>
        <v>0</v>
      </c>
      <c r="FU215" s="91">
        <f t="shared" si="592"/>
        <v>0</v>
      </c>
      <c r="FV215" s="91">
        <f t="shared" si="593"/>
        <v>0</v>
      </c>
      <c r="FW215" s="91">
        <f t="shared" si="578"/>
        <v>0</v>
      </c>
      <c r="FX215" s="91">
        <f t="shared" si="594"/>
        <v>0</v>
      </c>
      <c r="FY215" s="91">
        <f t="shared" si="595"/>
        <v>0</v>
      </c>
      <c r="FZ215" s="91">
        <f t="shared" si="596"/>
        <v>0</v>
      </c>
      <c r="GA215" s="91">
        <f t="shared" si="622"/>
        <v>0</v>
      </c>
      <c r="GB215" s="91">
        <f t="shared" si="623"/>
        <v>0</v>
      </c>
      <c r="GC215" s="91">
        <f t="shared" si="624"/>
        <v>0</v>
      </c>
      <c r="GD215" s="91">
        <f t="shared" si="625"/>
        <v>0</v>
      </c>
      <c r="GE215" s="91">
        <f t="shared" si="626"/>
        <v>0</v>
      </c>
      <c r="GF215" s="91">
        <f t="shared" si="627"/>
        <v>0</v>
      </c>
      <c r="GG215" s="91">
        <f t="shared" si="628"/>
        <v>0</v>
      </c>
      <c r="GH215" s="91">
        <f t="shared" si="629"/>
        <v>0</v>
      </c>
      <c r="GI215" s="91">
        <f t="shared" si="630"/>
        <v>0</v>
      </c>
      <c r="GJ215" s="91">
        <f t="shared" si="631"/>
        <v>0</v>
      </c>
      <c r="GK215" s="91">
        <f t="shared" si="632"/>
        <v>0</v>
      </c>
      <c r="GL215" s="91">
        <f t="shared" si="633"/>
        <v>0</v>
      </c>
      <c r="GM215" s="91">
        <f t="shared" si="634"/>
        <v>0</v>
      </c>
      <c r="GN215" s="91">
        <f t="shared" si="635"/>
        <v>0</v>
      </c>
      <c r="GO215" s="91">
        <f t="shared" si="636"/>
        <v>0</v>
      </c>
      <c r="GP215" s="91">
        <f t="shared" si="617"/>
        <v>0</v>
      </c>
      <c r="GQ215" s="91">
        <f t="shared" si="618"/>
        <v>0</v>
      </c>
      <c r="GR215" s="91">
        <f t="shared" si="619"/>
        <v>0</v>
      </c>
      <c r="GS215" s="91">
        <f t="shared" si="620"/>
        <v>0</v>
      </c>
      <c r="GT215" s="91">
        <f t="shared" si="621"/>
        <v>0</v>
      </c>
      <c r="GU215" s="91">
        <f t="shared" si="597"/>
        <v>0</v>
      </c>
      <c r="GV215" s="91">
        <f t="shared" si="598"/>
        <v>0</v>
      </c>
      <c r="GW215" s="91">
        <f t="shared" si="599"/>
        <v>0</v>
      </c>
      <c r="GX215" s="91">
        <f t="shared" si="600"/>
        <v>0</v>
      </c>
      <c r="GY215" s="91">
        <f t="shared" si="601"/>
        <v>0</v>
      </c>
      <c r="GZ215" s="91">
        <f t="shared" si="602"/>
        <v>0</v>
      </c>
      <c r="HA215" s="91">
        <f t="shared" si="603"/>
        <v>0</v>
      </c>
      <c r="HB215" s="91">
        <f t="shared" si="604"/>
        <v>0</v>
      </c>
      <c r="HC215" s="91">
        <f t="shared" si="605"/>
        <v>0</v>
      </c>
      <c r="HD215" s="91">
        <f t="shared" si="606"/>
        <v>0</v>
      </c>
      <c r="HE215" s="91">
        <f t="shared" si="607"/>
        <v>0</v>
      </c>
      <c r="HF215" s="91">
        <f t="shared" si="608"/>
        <v>0</v>
      </c>
      <c r="HG215" s="91">
        <f t="shared" si="609"/>
        <v>0</v>
      </c>
      <c r="HH215" s="91">
        <f t="shared" si="610"/>
        <v>0</v>
      </c>
      <c r="HI215" s="91">
        <f t="shared" si="611"/>
        <v>0</v>
      </c>
      <c r="HJ215" s="91">
        <f t="shared" si="612"/>
        <v>0</v>
      </c>
      <c r="HK215" s="91">
        <f t="shared" si="613"/>
        <v>0</v>
      </c>
      <c r="HL215" s="91">
        <f t="shared" si="614"/>
        <v>0</v>
      </c>
      <c r="HM215" s="91">
        <f t="shared" si="615"/>
        <v>0</v>
      </c>
      <c r="HN215" s="91">
        <f t="shared" si="616"/>
        <v>0</v>
      </c>
      <c r="HP215" s="91">
        <f t="shared" si="758"/>
        <v>0</v>
      </c>
      <c r="HR215" s="262">
        <f t="shared" si="759"/>
        <v>0</v>
      </c>
      <c r="HS215" s="91">
        <f>HR215-'SS to Constituents'!F215</f>
        <v>0</v>
      </c>
      <c r="HV215" s="289" t="str">
        <f t="shared" si="760"/>
        <v>5.1.UKLM</v>
      </c>
      <c r="HW215" s="262">
        <f t="shared" si="637"/>
        <v>0</v>
      </c>
      <c r="HX215" s="262">
        <f t="shared" si="638"/>
        <v>0</v>
      </c>
      <c r="HY215" s="262">
        <f t="shared" si="639"/>
        <v>0</v>
      </c>
      <c r="HZ215" s="262">
        <f t="shared" si="640"/>
        <v>0</v>
      </c>
      <c r="IA215" s="262">
        <f t="shared" si="641"/>
        <v>0</v>
      </c>
      <c r="IB215" s="262">
        <f t="shared" si="642"/>
        <v>0</v>
      </c>
      <c r="IC215" s="262">
        <f t="shared" si="643"/>
        <v>0</v>
      </c>
      <c r="ID215" s="262">
        <f t="shared" si="644"/>
        <v>0</v>
      </c>
      <c r="IE215" s="262">
        <f t="shared" si="645"/>
        <v>0</v>
      </c>
      <c r="IF215" s="262">
        <f t="shared" si="646"/>
        <v>0</v>
      </c>
      <c r="IG215" s="262">
        <f t="shared" si="647"/>
        <v>0</v>
      </c>
      <c r="IH215" s="262">
        <f t="shared" si="648"/>
        <v>0</v>
      </c>
      <c r="II215" s="262">
        <f t="shared" si="649"/>
        <v>0</v>
      </c>
      <c r="IJ215" s="262">
        <f t="shared" si="650"/>
        <v>0</v>
      </c>
      <c r="IK215" s="262">
        <f t="shared" si="651"/>
        <v>0</v>
      </c>
      <c r="IL215" s="262">
        <f t="shared" si="652"/>
        <v>0</v>
      </c>
      <c r="IM215" s="262">
        <f t="shared" si="653"/>
        <v>0</v>
      </c>
      <c r="IN215" s="262">
        <f t="shared" si="654"/>
        <v>0</v>
      </c>
      <c r="IO215" s="262">
        <f t="shared" si="655"/>
        <v>0</v>
      </c>
      <c r="IP215" s="262">
        <f t="shared" si="656"/>
        <v>0</v>
      </c>
      <c r="IQ215" s="262">
        <f t="shared" si="657"/>
        <v>0</v>
      </c>
      <c r="IR215" s="262">
        <f t="shared" si="658"/>
        <v>0</v>
      </c>
      <c r="IS215" s="262">
        <f t="shared" si="659"/>
        <v>0</v>
      </c>
      <c r="IT215" s="262">
        <f t="shared" si="660"/>
        <v>0</v>
      </c>
      <c r="IU215" s="262">
        <f t="shared" si="661"/>
        <v>0</v>
      </c>
      <c r="IV215" s="262">
        <f t="shared" si="662"/>
        <v>0</v>
      </c>
      <c r="IW215" s="262">
        <f t="shared" si="663"/>
        <v>0</v>
      </c>
      <c r="IX215" s="262">
        <f t="shared" si="664"/>
        <v>0</v>
      </c>
      <c r="IY215" s="262">
        <f t="shared" si="665"/>
        <v>0</v>
      </c>
      <c r="IZ215" s="262">
        <f t="shared" si="666"/>
        <v>0</v>
      </c>
      <c r="JA215" s="262">
        <f t="shared" si="667"/>
        <v>0</v>
      </c>
      <c r="JB215" s="262">
        <f t="shared" si="668"/>
        <v>0</v>
      </c>
      <c r="JC215" s="262">
        <f t="shared" si="669"/>
        <v>0</v>
      </c>
      <c r="JD215" s="262">
        <f t="shared" si="670"/>
        <v>0</v>
      </c>
      <c r="JE215" s="262">
        <f t="shared" si="671"/>
        <v>0</v>
      </c>
      <c r="JF215" s="262">
        <f t="shared" si="672"/>
        <v>0</v>
      </c>
      <c r="JG215" s="262">
        <f t="shared" si="673"/>
        <v>0</v>
      </c>
      <c r="JH215" s="262">
        <f t="shared" si="674"/>
        <v>0</v>
      </c>
      <c r="JI215" s="262">
        <f t="shared" si="675"/>
        <v>0</v>
      </c>
      <c r="JJ215" s="262">
        <f t="shared" si="676"/>
        <v>0</v>
      </c>
      <c r="JK215" s="262">
        <f t="shared" si="677"/>
        <v>0</v>
      </c>
      <c r="JL215" s="262">
        <f t="shared" si="678"/>
        <v>0</v>
      </c>
      <c r="JM215" s="262">
        <f t="shared" si="679"/>
        <v>0</v>
      </c>
      <c r="JN215" s="262">
        <f t="shared" si="680"/>
        <v>0</v>
      </c>
      <c r="JO215" s="262">
        <f t="shared" si="681"/>
        <v>0</v>
      </c>
      <c r="JP215" s="262">
        <f t="shared" si="682"/>
        <v>0</v>
      </c>
      <c r="JQ215" s="262">
        <f t="shared" si="683"/>
        <v>0</v>
      </c>
      <c r="JR215" s="262">
        <f t="shared" si="684"/>
        <v>0</v>
      </c>
      <c r="JS215" s="262">
        <f t="shared" si="685"/>
        <v>0</v>
      </c>
      <c r="JT215" s="262">
        <f t="shared" si="686"/>
        <v>0</v>
      </c>
      <c r="JU215" s="262">
        <f t="shared" si="687"/>
        <v>0</v>
      </c>
      <c r="JV215" s="262">
        <f t="shared" si="688"/>
        <v>0</v>
      </c>
      <c r="JW215" s="262">
        <f t="shared" si="689"/>
        <v>0</v>
      </c>
      <c r="JX215" s="262">
        <f t="shared" si="690"/>
        <v>0</v>
      </c>
      <c r="JY215" s="262">
        <f t="shared" si="691"/>
        <v>0</v>
      </c>
      <c r="JZ215" s="262">
        <f t="shared" si="692"/>
        <v>0</v>
      </c>
      <c r="KA215" s="262">
        <f t="shared" si="693"/>
        <v>0</v>
      </c>
      <c r="KB215" s="262">
        <f t="shared" si="694"/>
        <v>0</v>
      </c>
      <c r="KC215" s="262">
        <f t="shared" si="695"/>
        <v>0</v>
      </c>
      <c r="KD215" s="262">
        <f t="shared" si="696"/>
        <v>0</v>
      </c>
      <c r="KE215" s="262">
        <f t="shared" si="697"/>
        <v>0</v>
      </c>
      <c r="KF215" s="262">
        <f t="shared" si="698"/>
        <v>0</v>
      </c>
      <c r="KG215" s="262">
        <f t="shared" si="699"/>
        <v>0</v>
      </c>
      <c r="KH215" s="262">
        <f t="shared" si="700"/>
        <v>0</v>
      </c>
      <c r="KI215" s="262">
        <f t="shared" si="701"/>
        <v>0</v>
      </c>
      <c r="KJ215" s="262">
        <f t="shared" si="702"/>
        <v>0</v>
      </c>
      <c r="KK215" s="262">
        <f t="shared" si="703"/>
        <v>0</v>
      </c>
      <c r="KL215" s="262">
        <f t="shared" si="704"/>
        <v>0</v>
      </c>
      <c r="KM215" s="262">
        <f t="shared" si="705"/>
        <v>0</v>
      </c>
      <c r="KN215" s="262">
        <f t="shared" si="706"/>
        <v>0</v>
      </c>
      <c r="KO215" s="262">
        <f t="shared" si="707"/>
        <v>0</v>
      </c>
      <c r="KP215" s="262">
        <f t="shared" si="708"/>
        <v>0</v>
      </c>
      <c r="KQ215" s="262">
        <f t="shared" si="709"/>
        <v>0</v>
      </c>
      <c r="KR215" s="262">
        <f t="shared" si="710"/>
        <v>0</v>
      </c>
      <c r="KS215" s="262">
        <f t="shared" si="711"/>
        <v>0</v>
      </c>
      <c r="KT215" s="262">
        <f t="shared" si="712"/>
        <v>0</v>
      </c>
      <c r="KU215" s="262">
        <f t="shared" si="713"/>
        <v>0</v>
      </c>
      <c r="KV215" s="262">
        <f t="shared" si="714"/>
        <v>0</v>
      </c>
      <c r="KW215" s="262">
        <f t="shared" si="715"/>
        <v>0</v>
      </c>
      <c r="KX215" s="262">
        <f t="shared" si="716"/>
        <v>0</v>
      </c>
      <c r="KY215" s="262">
        <f t="shared" si="717"/>
        <v>0</v>
      </c>
      <c r="KZ215" s="262">
        <f t="shared" si="718"/>
        <v>0</v>
      </c>
      <c r="LA215" s="262">
        <f t="shared" si="719"/>
        <v>0</v>
      </c>
      <c r="LB215" s="262">
        <f t="shared" si="720"/>
        <v>0</v>
      </c>
      <c r="LC215" s="262">
        <f t="shared" si="721"/>
        <v>0</v>
      </c>
      <c r="LD215" s="262">
        <f t="shared" si="722"/>
        <v>0</v>
      </c>
      <c r="LE215" s="262">
        <f t="shared" si="723"/>
        <v>0</v>
      </c>
      <c r="LF215" s="262">
        <f t="shared" si="724"/>
        <v>0</v>
      </c>
      <c r="LG215" s="262">
        <f t="shared" si="725"/>
        <v>0</v>
      </c>
      <c r="LH215" s="262">
        <f t="shared" si="726"/>
        <v>0</v>
      </c>
      <c r="LI215" s="262">
        <f t="shared" si="727"/>
        <v>0</v>
      </c>
      <c r="LJ215" s="262">
        <f t="shared" si="728"/>
        <v>0</v>
      </c>
      <c r="LK215" s="262">
        <f t="shared" si="729"/>
        <v>0</v>
      </c>
      <c r="LL215" s="262">
        <f t="shared" si="730"/>
        <v>0</v>
      </c>
    </row>
    <row r="216" spans="2:324" ht="39.950000000000003" hidden="1" customHeight="1" x14ac:dyDescent="0.25">
      <c r="B216" s="5">
        <v>5.0999999999999996</v>
      </c>
      <c r="C216" s="68" t="s">
        <v>105</v>
      </c>
      <c r="D216" s="5" t="s">
        <v>80</v>
      </c>
      <c r="F216" s="262">
        <f>'SS to Constituents'!N216</f>
        <v>0</v>
      </c>
      <c r="H216" s="262">
        <f>'SS to Constituents'!O216</f>
        <v>0</v>
      </c>
      <c r="I216" s="264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X216" s="91">
        <f t="shared" si="731"/>
        <v>0</v>
      </c>
      <c r="Y216" s="91">
        <f t="shared" si="732"/>
        <v>0</v>
      </c>
      <c r="Z216" s="91">
        <f t="shared" si="733"/>
        <v>0</v>
      </c>
      <c r="AA216" s="91">
        <f t="shared" si="734"/>
        <v>0</v>
      </c>
      <c r="AB216" s="91">
        <f t="shared" si="735"/>
        <v>0</v>
      </c>
      <c r="AC216" s="91">
        <f t="shared" si="736"/>
        <v>0</v>
      </c>
      <c r="AD216" s="91">
        <f t="shared" si="737"/>
        <v>0</v>
      </c>
      <c r="AE216" s="91">
        <f t="shared" si="738"/>
        <v>0</v>
      </c>
      <c r="AF216" s="91">
        <f t="shared" si="739"/>
        <v>0</v>
      </c>
      <c r="AG216" s="91">
        <f t="shared" si="740"/>
        <v>0</v>
      </c>
      <c r="AH216" s="91">
        <f t="shared" si="741"/>
        <v>0</v>
      </c>
      <c r="AI216" s="91">
        <f t="shared" si="742"/>
        <v>0</v>
      </c>
      <c r="AJ216" s="91">
        <f t="shared" si="743"/>
        <v>0</v>
      </c>
      <c r="AL216" s="91">
        <f t="shared" si="744"/>
        <v>0</v>
      </c>
      <c r="AM216" s="91">
        <f t="shared" si="745"/>
        <v>0</v>
      </c>
      <c r="AN216" s="91">
        <f t="shared" si="746"/>
        <v>0</v>
      </c>
      <c r="AO216" s="91">
        <f t="shared" si="747"/>
        <v>0</v>
      </c>
      <c r="AP216" s="91">
        <f t="shared" si="748"/>
        <v>0</v>
      </c>
      <c r="AR216" s="91">
        <f t="shared" si="749"/>
        <v>0</v>
      </c>
      <c r="AS216" s="91">
        <f t="shared" si="750"/>
        <v>0</v>
      </c>
      <c r="AT216" s="91">
        <f t="shared" si="751"/>
        <v>0</v>
      </c>
      <c r="AV216" s="91">
        <f t="shared" si="752"/>
        <v>0</v>
      </c>
      <c r="AX216" s="91">
        <f t="shared" si="753"/>
        <v>0</v>
      </c>
      <c r="AZ216" s="91">
        <f t="shared" si="754"/>
        <v>0</v>
      </c>
      <c r="BB216" s="262">
        <f>'SS to Constituents'!P216</f>
        <v>0</v>
      </c>
      <c r="BC216" s="264"/>
      <c r="BD216" s="285"/>
      <c r="BE216" s="285"/>
      <c r="BF216" s="285"/>
      <c r="BG216" s="285"/>
      <c r="BH216" s="285"/>
      <c r="BI216" s="285"/>
      <c r="BJ216" s="285"/>
      <c r="BK216" s="285"/>
      <c r="BL216" s="285"/>
      <c r="BM216" s="285"/>
      <c r="BN216" s="285"/>
      <c r="BO216" s="285"/>
      <c r="BP216" s="285"/>
      <c r="BQ216" s="285"/>
      <c r="BR216" s="285"/>
      <c r="BS216" s="285"/>
      <c r="BT216" s="285"/>
      <c r="BU216" s="285"/>
      <c r="BV216" s="285"/>
      <c r="BW216" s="285"/>
      <c r="BY216" s="91">
        <f t="shared" si="755"/>
        <v>0</v>
      </c>
      <c r="BZ216" s="91">
        <f t="shared" si="570"/>
        <v>0</v>
      </c>
      <c r="CA216" s="91">
        <f t="shared" si="571"/>
        <v>0</v>
      </c>
      <c r="CB216" s="91">
        <f t="shared" si="572"/>
        <v>0</v>
      </c>
      <c r="CC216" s="91">
        <f t="shared" si="573"/>
        <v>0</v>
      </c>
      <c r="CD216" s="91">
        <f t="shared" si="574"/>
        <v>0</v>
      </c>
      <c r="CE216" s="91">
        <f t="shared" si="575"/>
        <v>0</v>
      </c>
      <c r="CF216" s="91">
        <f t="shared" si="576"/>
        <v>0</v>
      </c>
      <c r="CG216" s="91">
        <f t="shared" si="577"/>
        <v>0</v>
      </c>
      <c r="CH216" s="91">
        <f t="shared" ref="CH216:CH226" si="761">IFERROR($BB216/SUM(BM$11:CF$11)*BM216,0)</f>
        <v>0</v>
      </c>
      <c r="CI216" s="91">
        <f t="shared" ref="CI216:CI226" si="762">IFERROR($BB216/SUM(BN$11:CG$11)*BN216,0)</f>
        <v>0</v>
      </c>
      <c r="CJ216" s="91">
        <f t="shared" ref="CJ216:CJ226" si="763">IFERROR($BB216/SUM(BO$11:CH$11)*BO216,0)</f>
        <v>0</v>
      </c>
      <c r="CK216" s="91">
        <f t="shared" ref="CK216:CK226" si="764">IFERROR($BB216/SUM(BP$11:CI$11)*BP216,0)</f>
        <v>0</v>
      </c>
      <c r="CL216" s="91">
        <f t="shared" ref="CL216:CL226" si="765">IFERROR($BB216/SUM(BQ$11:CJ$11)*BQ216,0)</f>
        <v>0</v>
      </c>
      <c r="CM216" s="91">
        <f t="shared" ref="CM216:CM226" si="766">IFERROR($BB216/SUM(BR$11:CK$11)*BR216,0)</f>
        <v>0</v>
      </c>
      <c r="CN216" s="91">
        <f t="shared" ref="CN216:CN226" si="767">IFERROR($BB216/SUM(BS$11:CL$11)*BS216,0)</f>
        <v>0</v>
      </c>
      <c r="CO216" s="91">
        <f t="shared" ref="CO216:CO226" si="768">IFERROR($BB216/SUM(BT$11:CM$11)*BT216,0)</f>
        <v>0</v>
      </c>
      <c r="CP216" s="91">
        <f t="shared" ref="CP216:CP226" si="769">IFERROR($BB216/SUM(BU$11:CN$11)*BU216,0)</f>
        <v>0</v>
      </c>
      <c r="CQ216" s="91">
        <f t="shared" ref="CQ216:CQ226" si="770">IFERROR($BB216/SUM(BV$11:CO$11)*BV216,0)</f>
        <v>0</v>
      </c>
      <c r="CR216" s="91">
        <f t="shared" ref="CR216:CR226" si="771">IFERROR($BB216/SUM(BW$11:CP$11)*BW216,0)</f>
        <v>0</v>
      </c>
      <c r="CT216" s="91">
        <f t="shared" si="756"/>
        <v>0</v>
      </c>
      <c r="CV216" s="262">
        <f>'SS to Constituents'!Q216</f>
        <v>0</v>
      </c>
      <c r="CW216" s="264"/>
      <c r="CX216" s="285"/>
      <c r="CY216" s="285"/>
      <c r="CZ216" s="285"/>
      <c r="DA216" s="285"/>
      <c r="DB216" s="285"/>
      <c r="DC216" s="285"/>
      <c r="DD216" s="285"/>
      <c r="DE216" s="285"/>
      <c r="DF216" s="285"/>
      <c r="DG216" s="285"/>
      <c r="DH216" s="285"/>
      <c r="DI216" s="285"/>
      <c r="DJ216" s="285"/>
      <c r="DK216" s="285"/>
      <c r="DL216" s="285"/>
      <c r="DM216" s="285"/>
      <c r="DN216" s="285"/>
      <c r="DO216" s="285"/>
      <c r="DP216" s="285"/>
      <c r="DQ216" s="285"/>
      <c r="DR216" s="285"/>
      <c r="DS216" s="285"/>
      <c r="DT216" s="285"/>
      <c r="DU216" s="285"/>
      <c r="DV216" s="285"/>
      <c r="DW216" s="285"/>
      <c r="DX216" s="285"/>
      <c r="DY216" s="285"/>
      <c r="DZ216" s="285"/>
      <c r="EA216" s="285"/>
      <c r="EB216" s="285"/>
      <c r="EC216" s="285"/>
      <c r="ED216" s="285"/>
      <c r="EE216" s="285"/>
      <c r="EF216" s="285"/>
      <c r="EG216" s="285"/>
      <c r="EH216" s="285"/>
      <c r="EI216" s="285"/>
      <c r="EJ216" s="285"/>
      <c r="EK216" s="285"/>
      <c r="EL216" s="285"/>
      <c r="EM216" s="285"/>
      <c r="EN216" s="285"/>
      <c r="EO216" s="285"/>
      <c r="EP216" s="285"/>
      <c r="EQ216" s="285"/>
      <c r="ER216" s="285"/>
      <c r="ES216" s="285"/>
      <c r="ET216" s="285"/>
      <c r="EU216" s="285"/>
      <c r="EV216" s="285"/>
      <c r="EW216" s="285"/>
      <c r="EX216" s="285"/>
      <c r="EY216" s="285"/>
      <c r="EZ216" s="285"/>
      <c r="FA216" s="285"/>
      <c r="FB216" s="285"/>
      <c r="FC216" s="285"/>
      <c r="FD216" s="285"/>
      <c r="FE216" s="285"/>
      <c r="FG216" s="91">
        <f t="shared" si="757"/>
        <v>0</v>
      </c>
      <c r="FH216" s="91">
        <f t="shared" si="579"/>
        <v>0</v>
      </c>
      <c r="FI216" s="91">
        <f t="shared" si="580"/>
        <v>0</v>
      </c>
      <c r="FJ216" s="91">
        <f t="shared" si="581"/>
        <v>0</v>
      </c>
      <c r="FK216" s="91">
        <f t="shared" si="582"/>
        <v>0</v>
      </c>
      <c r="FL216" s="91">
        <f t="shared" si="583"/>
        <v>0</v>
      </c>
      <c r="FM216" s="91">
        <f t="shared" si="584"/>
        <v>0</v>
      </c>
      <c r="FN216" s="91">
        <f t="shared" si="585"/>
        <v>0</v>
      </c>
      <c r="FO216" s="91">
        <f t="shared" si="586"/>
        <v>0</v>
      </c>
      <c r="FP216" s="91">
        <f t="shared" si="587"/>
        <v>0</v>
      </c>
      <c r="FQ216" s="91">
        <f t="shared" si="588"/>
        <v>0</v>
      </c>
      <c r="FR216" s="91">
        <f t="shared" si="589"/>
        <v>0</v>
      </c>
      <c r="FS216" s="91">
        <f t="shared" si="590"/>
        <v>0</v>
      </c>
      <c r="FT216" s="91">
        <f t="shared" si="591"/>
        <v>0</v>
      </c>
      <c r="FU216" s="91">
        <f t="shared" si="592"/>
        <v>0</v>
      </c>
      <c r="FV216" s="91">
        <f t="shared" si="593"/>
        <v>0</v>
      </c>
      <c r="FW216" s="91">
        <f t="shared" si="578"/>
        <v>0</v>
      </c>
      <c r="FX216" s="91">
        <f t="shared" si="594"/>
        <v>0</v>
      </c>
      <c r="FY216" s="91">
        <f t="shared" si="595"/>
        <v>0</v>
      </c>
      <c r="FZ216" s="91">
        <f t="shared" si="596"/>
        <v>0</v>
      </c>
      <c r="GA216" s="91">
        <f t="shared" si="622"/>
        <v>0</v>
      </c>
      <c r="GB216" s="91">
        <f t="shared" si="623"/>
        <v>0</v>
      </c>
      <c r="GC216" s="91">
        <f t="shared" si="624"/>
        <v>0</v>
      </c>
      <c r="GD216" s="91">
        <f t="shared" si="625"/>
        <v>0</v>
      </c>
      <c r="GE216" s="91">
        <f t="shared" si="626"/>
        <v>0</v>
      </c>
      <c r="GF216" s="91">
        <f t="shared" si="627"/>
        <v>0</v>
      </c>
      <c r="GG216" s="91">
        <f t="shared" si="628"/>
        <v>0</v>
      </c>
      <c r="GH216" s="91">
        <f t="shared" si="629"/>
        <v>0</v>
      </c>
      <c r="GI216" s="91">
        <f t="shared" si="630"/>
        <v>0</v>
      </c>
      <c r="GJ216" s="91">
        <f t="shared" si="631"/>
        <v>0</v>
      </c>
      <c r="GK216" s="91">
        <f t="shared" si="632"/>
        <v>0</v>
      </c>
      <c r="GL216" s="91">
        <f t="shared" si="633"/>
        <v>0</v>
      </c>
      <c r="GM216" s="91">
        <f t="shared" si="634"/>
        <v>0</v>
      </c>
      <c r="GN216" s="91">
        <f t="shared" si="635"/>
        <v>0</v>
      </c>
      <c r="GO216" s="91">
        <f t="shared" si="636"/>
        <v>0</v>
      </c>
      <c r="GP216" s="91">
        <f t="shared" si="617"/>
        <v>0</v>
      </c>
      <c r="GQ216" s="91">
        <f t="shared" si="618"/>
        <v>0</v>
      </c>
      <c r="GR216" s="91">
        <f t="shared" si="619"/>
        <v>0</v>
      </c>
      <c r="GS216" s="91">
        <f t="shared" si="620"/>
        <v>0</v>
      </c>
      <c r="GT216" s="91">
        <f t="shared" si="621"/>
        <v>0</v>
      </c>
      <c r="GU216" s="91">
        <f t="shared" si="597"/>
        <v>0</v>
      </c>
      <c r="GV216" s="91">
        <f t="shared" si="598"/>
        <v>0</v>
      </c>
      <c r="GW216" s="91">
        <f t="shared" si="599"/>
        <v>0</v>
      </c>
      <c r="GX216" s="91">
        <f t="shared" si="600"/>
        <v>0</v>
      </c>
      <c r="GY216" s="91">
        <f t="shared" si="601"/>
        <v>0</v>
      </c>
      <c r="GZ216" s="91">
        <f t="shared" si="602"/>
        <v>0</v>
      </c>
      <c r="HA216" s="91">
        <f t="shared" si="603"/>
        <v>0</v>
      </c>
      <c r="HB216" s="91">
        <f t="shared" si="604"/>
        <v>0</v>
      </c>
      <c r="HC216" s="91">
        <f t="shared" si="605"/>
        <v>0</v>
      </c>
      <c r="HD216" s="91">
        <f t="shared" si="606"/>
        <v>0</v>
      </c>
      <c r="HE216" s="91">
        <f t="shared" si="607"/>
        <v>0</v>
      </c>
      <c r="HF216" s="91">
        <f t="shared" si="608"/>
        <v>0</v>
      </c>
      <c r="HG216" s="91">
        <f t="shared" si="609"/>
        <v>0</v>
      </c>
      <c r="HH216" s="91">
        <f t="shared" si="610"/>
        <v>0</v>
      </c>
      <c r="HI216" s="91">
        <f t="shared" si="611"/>
        <v>0</v>
      </c>
      <c r="HJ216" s="91">
        <f t="shared" si="612"/>
        <v>0</v>
      </c>
      <c r="HK216" s="91">
        <f t="shared" si="613"/>
        <v>0</v>
      </c>
      <c r="HL216" s="91">
        <f t="shared" si="614"/>
        <v>0</v>
      </c>
      <c r="HM216" s="91">
        <f t="shared" si="615"/>
        <v>0</v>
      </c>
      <c r="HN216" s="91">
        <f t="shared" si="616"/>
        <v>0</v>
      </c>
      <c r="HP216" s="91">
        <f t="shared" si="758"/>
        <v>0</v>
      </c>
      <c r="HR216" s="262">
        <f t="shared" si="759"/>
        <v>0</v>
      </c>
      <c r="HS216" s="91">
        <f>HR216-'SS to Constituents'!F216</f>
        <v>0</v>
      </c>
      <c r="HV216" s="289" t="str">
        <f t="shared" si="760"/>
        <v>5.1.IGTAD</v>
      </c>
      <c r="HW216" s="262">
        <f t="shared" si="637"/>
        <v>0</v>
      </c>
      <c r="HX216" s="262">
        <f t="shared" si="638"/>
        <v>0</v>
      </c>
      <c r="HY216" s="262">
        <f t="shared" si="639"/>
        <v>0</v>
      </c>
      <c r="HZ216" s="262">
        <f t="shared" si="640"/>
        <v>0</v>
      </c>
      <c r="IA216" s="262">
        <f t="shared" si="641"/>
        <v>0</v>
      </c>
      <c r="IB216" s="262">
        <f t="shared" si="642"/>
        <v>0</v>
      </c>
      <c r="IC216" s="262">
        <f t="shared" si="643"/>
        <v>0</v>
      </c>
      <c r="ID216" s="262">
        <f t="shared" si="644"/>
        <v>0</v>
      </c>
      <c r="IE216" s="262">
        <f t="shared" si="645"/>
        <v>0</v>
      </c>
      <c r="IF216" s="262">
        <f t="shared" si="646"/>
        <v>0</v>
      </c>
      <c r="IG216" s="262">
        <f t="shared" si="647"/>
        <v>0</v>
      </c>
      <c r="IH216" s="262">
        <f t="shared" si="648"/>
        <v>0</v>
      </c>
      <c r="II216" s="262">
        <f t="shared" si="649"/>
        <v>0</v>
      </c>
      <c r="IJ216" s="262">
        <f t="shared" si="650"/>
        <v>0</v>
      </c>
      <c r="IK216" s="262">
        <f t="shared" si="651"/>
        <v>0</v>
      </c>
      <c r="IL216" s="262">
        <f t="shared" si="652"/>
        <v>0</v>
      </c>
      <c r="IM216" s="262">
        <f t="shared" si="653"/>
        <v>0</v>
      </c>
      <c r="IN216" s="262">
        <f t="shared" si="654"/>
        <v>0</v>
      </c>
      <c r="IO216" s="262">
        <f t="shared" si="655"/>
        <v>0</v>
      </c>
      <c r="IP216" s="262">
        <f t="shared" si="656"/>
        <v>0</v>
      </c>
      <c r="IQ216" s="262">
        <f t="shared" si="657"/>
        <v>0</v>
      </c>
      <c r="IR216" s="262">
        <f t="shared" si="658"/>
        <v>0</v>
      </c>
      <c r="IS216" s="262">
        <f t="shared" si="659"/>
        <v>0</v>
      </c>
      <c r="IT216" s="262">
        <f t="shared" si="660"/>
        <v>0</v>
      </c>
      <c r="IU216" s="262">
        <f t="shared" si="661"/>
        <v>0</v>
      </c>
      <c r="IV216" s="262">
        <f t="shared" si="662"/>
        <v>0</v>
      </c>
      <c r="IW216" s="262">
        <f t="shared" si="663"/>
        <v>0</v>
      </c>
      <c r="IX216" s="262">
        <f t="shared" si="664"/>
        <v>0</v>
      </c>
      <c r="IY216" s="262">
        <f t="shared" si="665"/>
        <v>0</v>
      </c>
      <c r="IZ216" s="262">
        <f t="shared" si="666"/>
        <v>0</v>
      </c>
      <c r="JA216" s="262">
        <f t="shared" si="667"/>
        <v>0</v>
      </c>
      <c r="JB216" s="262">
        <f t="shared" si="668"/>
        <v>0</v>
      </c>
      <c r="JC216" s="262">
        <f t="shared" si="669"/>
        <v>0</v>
      </c>
      <c r="JD216" s="262">
        <f t="shared" si="670"/>
        <v>0</v>
      </c>
      <c r="JE216" s="262">
        <f t="shared" si="671"/>
        <v>0</v>
      </c>
      <c r="JF216" s="262">
        <f t="shared" si="672"/>
        <v>0</v>
      </c>
      <c r="JG216" s="262">
        <f t="shared" si="673"/>
        <v>0</v>
      </c>
      <c r="JH216" s="262">
        <f t="shared" si="674"/>
        <v>0</v>
      </c>
      <c r="JI216" s="262">
        <f t="shared" si="675"/>
        <v>0</v>
      </c>
      <c r="JJ216" s="262">
        <f t="shared" si="676"/>
        <v>0</v>
      </c>
      <c r="JK216" s="262">
        <f t="shared" si="677"/>
        <v>0</v>
      </c>
      <c r="JL216" s="262">
        <f t="shared" si="678"/>
        <v>0</v>
      </c>
      <c r="JM216" s="262">
        <f t="shared" si="679"/>
        <v>0</v>
      </c>
      <c r="JN216" s="262">
        <f t="shared" si="680"/>
        <v>0</v>
      </c>
      <c r="JO216" s="262">
        <f t="shared" si="681"/>
        <v>0</v>
      </c>
      <c r="JP216" s="262">
        <f t="shared" si="682"/>
        <v>0</v>
      </c>
      <c r="JQ216" s="262">
        <f t="shared" si="683"/>
        <v>0</v>
      </c>
      <c r="JR216" s="262">
        <f t="shared" si="684"/>
        <v>0</v>
      </c>
      <c r="JS216" s="262">
        <f t="shared" si="685"/>
        <v>0</v>
      </c>
      <c r="JT216" s="262">
        <f t="shared" si="686"/>
        <v>0</v>
      </c>
      <c r="JU216" s="262">
        <f t="shared" si="687"/>
        <v>0</v>
      </c>
      <c r="JV216" s="262">
        <f t="shared" si="688"/>
        <v>0</v>
      </c>
      <c r="JW216" s="262">
        <f t="shared" si="689"/>
        <v>0</v>
      </c>
      <c r="JX216" s="262">
        <f t="shared" si="690"/>
        <v>0</v>
      </c>
      <c r="JY216" s="262">
        <f t="shared" si="691"/>
        <v>0</v>
      </c>
      <c r="JZ216" s="262">
        <f t="shared" si="692"/>
        <v>0</v>
      </c>
      <c r="KA216" s="262">
        <f t="shared" si="693"/>
        <v>0</v>
      </c>
      <c r="KB216" s="262">
        <f t="shared" si="694"/>
        <v>0</v>
      </c>
      <c r="KC216" s="262">
        <f t="shared" si="695"/>
        <v>0</v>
      </c>
      <c r="KD216" s="262">
        <f t="shared" si="696"/>
        <v>0</v>
      </c>
      <c r="KE216" s="262">
        <f t="shared" si="697"/>
        <v>0</v>
      </c>
      <c r="KF216" s="262">
        <f t="shared" si="698"/>
        <v>0</v>
      </c>
      <c r="KG216" s="262">
        <f t="shared" si="699"/>
        <v>0</v>
      </c>
      <c r="KH216" s="262">
        <f t="shared" si="700"/>
        <v>0</v>
      </c>
      <c r="KI216" s="262">
        <f t="shared" si="701"/>
        <v>0</v>
      </c>
      <c r="KJ216" s="262">
        <f t="shared" si="702"/>
        <v>0</v>
      </c>
      <c r="KK216" s="262">
        <f t="shared" si="703"/>
        <v>0</v>
      </c>
      <c r="KL216" s="262">
        <f t="shared" si="704"/>
        <v>0</v>
      </c>
      <c r="KM216" s="262">
        <f t="shared" si="705"/>
        <v>0</v>
      </c>
      <c r="KN216" s="262">
        <f t="shared" si="706"/>
        <v>0</v>
      </c>
      <c r="KO216" s="262">
        <f t="shared" si="707"/>
        <v>0</v>
      </c>
      <c r="KP216" s="262">
        <f t="shared" si="708"/>
        <v>0</v>
      </c>
      <c r="KQ216" s="262">
        <f t="shared" si="709"/>
        <v>0</v>
      </c>
      <c r="KR216" s="262">
        <f t="shared" si="710"/>
        <v>0</v>
      </c>
      <c r="KS216" s="262">
        <f t="shared" si="711"/>
        <v>0</v>
      </c>
      <c r="KT216" s="262">
        <f t="shared" si="712"/>
        <v>0</v>
      </c>
      <c r="KU216" s="262">
        <f t="shared" si="713"/>
        <v>0</v>
      </c>
      <c r="KV216" s="262">
        <f t="shared" si="714"/>
        <v>0</v>
      </c>
      <c r="KW216" s="262">
        <f t="shared" si="715"/>
        <v>0</v>
      </c>
      <c r="KX216" s="262">
        <f t="shared" si="716"/>
        <v>0</v>
      </c>
      <c r="KY216" s="262">
        <f t="shared" si="717"/>
        <v>0</v>
      </c>
      <c r="KZ216" s="262">
        <f t="shared" si="718"/>
        <v>0</v>
      </c>
      <c r="LA216" s="262">
        <f t="shared" si="719"/>
        <v>0</v>
      </c>
      <c r="LB216" s="262">
        <f t="shared" si="720"/>
        <v>0</v>
      </c>
      <c r="LC216" s="262">
        <f t="shared" si="721"/>
        <v>0</v>
      </c>
      <c r="LD216" s="262">
        <f t="shared" si="722"/>
        <v>0</v>
      </c>
      <c r="LE216" s="262">
        <f t="shared" si="723"/>
        <v>0</v>
      </c>
      <c r="LF216" s="262">
        <f t="shared" si="724"/>
        <v>0</v>
      </c>
      <c r="LG216" s="262">
        <f t="shared" si="725"/>
        <v>0</v>
      </c>
      <c r="LH216" s="262">
        <f t="shared" si="726"/>
        <v>0</v>
      </c>
      <c r="LI216" s="262">
        <f t="shared" si="727"/>
        <v>0</v>
      </c>
      <c r="LJ216" s="262">
        <f t="shared" si="728"/>
        <v>0</v>
      </c>
      <c r="LK216" s="262">
        <f t="shared" si="729"/>
        <v>0</v>
      </c>
      <c r="LL216" s="262">
        <f t="shared" si="730"/>
        <v>0</v>
      </c>
    </row>
    <row r="217" spans="2:324" ht="39.950000000000003" hidden="1" customHeight="1" x14ac:dyDescent="0.25">
      <c r="B217" s="5">
        <v>5.0999999999999996</v>
      </c>
      <c r="C217" s="68" t="s">
        <v>105</v>
      </c>
      <c r="D217" s="5" t="s">
        <v>91</v>
      </c>
      <c r="F217" s="262">
        <f>'SS to Constituents'!N217</f>
        <v>0</v>
      </c>
      <c r="H217" s="262">
        <f>'SS to Constituents'!O217</f>
        <v>0</v>
      </c>
      <c r="I217" s="264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X217" s="91">
        <f t="shared" si="731"/>
        <v>0</v>
      </c>
      <c r="Y217" s="91">
        <f t="shared" si="732"/>
        <v>0</v>
      </c>
      <c r="Z217" s="91">
        <f t="shared" si="733"/>
        <v>0</v>
      </c>
      <c r="AA217" s="91">
        <f t="shared" si="734"/>
        <v>0</v>
      </c>
      <c r="AB217" s="91">
        <f t="shared" si="735"/>
        <v>0</v>
      </c>
      <c r="AC217" s="91">
        <f t="shared" si="736"/>
        <v>0</v>
      </c>
      <c r="AD217" s="91">
        <f t="shared" si="737"/>
        <v>0</v>
      </c>
      <c r="AE217" s="91">
        <f t="shared" si="738"/>
        <v>0</v>
      </c>
      <c r="AF217" s="91">
        <f t="shared" si="739"/>
        <v>0</v>
      </c>
      <c r="AG217" s="91">
        <f t="shared" si="740"/>
        <v>0</v>
      </c>
      <c r="AH217" s="91">
        <f t="shared" si="741"/>
        <v>0</v>
      </c>
      <c r="AI217" s="91">
        <f t="shared" si="742"/>
        <v>0</v>
      </c>
      <c r="AJ217" s="91">
        <f t="shared" si="743"/>
        <v>0</v>
      </c>
      <c r="AL217" s="91">
        <f t="shared" si="744"/>
        <v>0</v>
      </c>
      <c r="AM217" s="91">
        <f t="shared" si="745"/>
        <v>0</v>
      </c>
      <c r="AN217" s="91">
        <f t="shared" si="746"/>
        <v>0</v>
      </c>
      <c r="AO217" s="91">
        <f t="shared" si="747"/>
        <v>0</v>
      </c>
      <c r="AP217" s="91">
        <f t="shared" si="748"/>
        <v>0</v>
      </c>
      <c r="AR217" s="91">
        <f t="shared" si="749"/>
        <v>0</v>
      </c>
      <c r="AS217" s="91">
        <f t="shared" si="750"/>
        <v>0</v>
      </c>
      <c r="AT217" s="91">
        <f t="shared" si="751"/>
        <v>0</v>
      </c>
      <c r="AV217" s="91">
        <f t="shared" si="752"/>
        <v>0</v>
      </c>
      <c r="AX217" s="91">
        <f t="shared" si="753"/>
        <v>0</v>
      </c>
      <c r="AZ217" s="91">
        <f t="shared" si="754"/>
        <v>0</v>
      </c>
      <c r="BB217" s="262">
        <f>'SS to Constituents'!P217</f>
        <v>0</v>
      </c>
      <c r="BC217" s="264"/>
      <c r="BD217" s="285"/>
      <c r="BE217" s="285"/>
      <c r="BF217" s="285"/>
      <c r="BG217" s="285"/>
      <c r="BH217" s="285"/>
      <c r="BI217" s="285"/>
      <c r="BJ217" s="285"/>
      <c r="BK217" s="285"/>
      <c r="BL217" s="285"/>
      <c r="BM217" s="285"/>
      <c r="BN217" s="285"/>
      <c r="BO217" s="285"/>
      <c r="BP217" s="285"/>
      <c r="BQ217" s="285"/>
      <c r="BR217" s="285"/>
      <c r="BS217" s="285"/>
      <c r="BT217" s="285"/>
      <c r="BU217" s="285"/>
      <c r="BV217" s="285"/>
      <c r="BW217" s="285"/>
      <c r="BY217" s="91">
        <f t="shared" si="755"/>
        <v>0</v>
      </c>
      <c r="BZ217" s="91">
        <f t="shared" ref="BZ217:BZ226" si="772">IFERROR($BB217/SUM(BE$11:BX$11)*BE217,0)</f>
        <v>0</v>
      </c>
      <c r="CA217" s="91">
        <f t="shared" ref="CA217:CA226" si="773">IFERROR($BB217/SUM(BF$11:BY$11)*BF217,0)</f>
        <v>0</v>
      </c>
      <c r="CB217" s="91">
        <f t="shared" ref="CB217:CB226" si="774">IFERROR($BB217/SUM(BG$11:BZ$11)*BG217,0)</f>
        <v>0</v>
      </c>
      <c r="CC217" s="91">
        <f t="shared" ref="CC217:CC226" si="775">IFERROR($BB217/SUM(BH$11:CA$11)*BH217,0)</f>
        <v>0</v>
      </c>
      <c r="CD217" s="91">
        <f t="shared" ref="CD217:CD226" si="776">IFERROR($BB217/SUM(BI$11:CB$11)*BI217,0)</f>
        <v>0</v>
      </c>
      <c r="CE217" s="91">
        <f t="shared" ref="CE217:CE226" si="777">IFERROR($BB217/SUM(BJ$11:CC$11)*BJ217,0)</f>
        <v>0</v>
      </c>
      <c r="CF217" s="91">
        <f t="shared" ref="CF217:CF226" si="778">IFERROR($BB217/SUM(BK$11:CD$11)*BK217,0)</f>
        <v>0</v>
      </c>
      <c r="CG217" s="91">
        <f t="shared" ref="CG217:CG226" si="779">IFERROR($BB217/SUM(BL$11:CE$11)*BL217,0)</f>
        <v>0</v>
      </c>
      <c r="CH217" s="91">
        <f t="shared" si="761"/>
        <v>0</v>
      </c>
      <c r="CI217" s="91">
        <f t="shared" si="762"/>
        <v>0</v>
      </c>
      <c r="CJ217" s="91">
        <f t="shared" si="763"/>
        <v>0</v>
      </c>
      <c r="CK217" s="91">
        <f t="shared" si="764"/>
        <v>0</v>
      </c>
      <c r="CL217" s="91">
        <f t="shared" si="765"/>
        <v>0</v>
      </c>
      <c r="CM217" s="91">
        <f t="shared" si="766"/>
        <v>0</v>
      </c>
      <c r="CN217" s="91">
        <f t="shared" si="767"/>
        <v>0</v>
      </c>
      <c r="CO217" s="91">
        <f t="shared" si="768"/>
        <v>0</v>
      </c>
      <c r="CP217" s="91">
        <f t="shared" si="769"/>
        <v>0</v>
      </c>
      <c r="CQ217" s="91">
        <f t="shared" si="770"/>
        <v>0</v>
      </c>
      <c r="CR217" s="91">
        <f t="shared" si="771"/>
        <v>0</v>
      </c>
      <c r="CT217" s="91">
        <f t="shared" si="756"/>
        <v>0</v>
      </c>
      <c r="CV217" s="262">
        <f>'SS to Constituents'!Q217</f>
        <v>0</v>
      </c>
      <c r="CW217" s="264"/>
      <c r="CX217" s="285"/>
      <c r="CY217" s="285"/>
      <c r="CZ217" s="285"/>
      <c r="DA217" s="285"/>
      <c r="DB217" s="285"/>
      <c r="DC217" s="285"/>
      <c r="DD217" s="285"/>
      <c r="DE217" s="285"/>
      <c r="DF217" s="285"/>
      <c r="DG217" s="285"/>
      <c r="DH217" s="285"/>
      <c r="DI217" s="285"/>
      <c r="DJ217" s="285"/>
      <c r="DK217" s="285"/>
      <c r="DL217" s="285"/>
      <c r="DM217" s="285"/>
      <c r="DN217" s="285"/>
      <c r="DO217" s="285"/>
      <c r="DP217" s="285"/>
      <c r="DQ217" s="285"/>
      <c r="DR217" s="285"/>
      <c r="DS217" s="285"/>
      <c r="DT217" s="285"/>
      <c r="DU217" s="285"/>
      <c r="DV217" s="285"/>
      <c r="DW217" s="285"/>
      <c r="DX217" s="285"/>
      <c r="DY217" s="285"/>
      <c r="DZ217" s="285"/>
      <c r="EA217" s="285"/>
      <c r="EB217" s="285"/>
      <c r="EC217" s="285"/>
      <c r="ED217" s="285"/>
      <c r="EE217" s="285"/>
      <c r="EF217" s="285"/>
      <c r="EG217" s="285"/>
      <c r="EH217" s="285"/>
      <c r="EI217" s="285"/>
      <c r="EJ217" s="285"/>
      <c r="EK217" s="285"/>
      <c r="EL217" s="285"/>
      <c r="EM217" s="285"/>
      <c r="EN217" s="285"/>
      <c r="EO217" s="285"/>
      <c r="EP217" s="285"/>
      <c r="EQ217" s="285"/>
      <c r="ER217" s="285"/>
      <c r="ES217" s="285"/>
      <c r="ET217" s="285"/>
      <c r="EU217" s="285"/>
      <c r="EV217" s="285"/>
      <c r="EW217" s="285"/>
      <c r="EX217" s="285"/>
      <c r="EY217" s="285"/>
      <c r="EZ217" s="285"/>
      <c r="FA217" s="285"/>
      <c r="FB217" s="285"/>
      <c r="FC217" s="285"/>
      <c r="FD217" s="285"/>
      <c r="FE217" s="285"/>
      <c r="FG217" s="91">
        <f t="shared" si="757"/>
        <v>0</v>
      </c>
      <c r="FH217" s="91">
        <f t="shared" si="579"/>
        <v>0</v>
      </c>
      <c r="FI217" s="91">
        <f t="shared" si="580"/>
        <v>0</v>
      </c>
      <c r="FJ217" s="91">
        <f t="shared" si="581"/>
        <v>0</v>
      </c>
      <c r="FK217" s="91">
        <f t="shared" si="582"/>
        <v>0</v>
      </c>
      <c r="FL217" s="91">
        <f t="shared" si="583"/>
        <v>0</v>
      </c>
      <c r="FM217" s="91">
        <f t="shared" si="584"/>
        <v>0</v>
      </c>
      <c r="FN217" s="91">
        <f t="shared" si="585"/>
        <v>0</v>
      </c>
      <c r="FO217" s="91">
        <f t="shared" si="586"/>
        <v>0</v>
      </c>
      <c r="FP217" s="91">
        <f t="shared" si="587"/>
        <v>0</v>
      </c>
      <c r="FQ217" s="91">
        <f t="shared" si="588"/>
        <v>0</v>
      </c>
      <c r="FR217" s="91">
        <f t="shared" si="589"/>
        <v>0</v>
      </c>
      <c r="FS217" s="91">
        <f t="shared" si="590"/>
        <v>0</v>
      </c>
      <c r="FT217" s="91">
        <f t="shared" si="591"/>
        <v>0</v>
      </c>
      <c r="FU217" s="91">
        <f t="shared" si="592"/>
        <v>0</v>
      </c>
      <c r="FV217" s="91">
        <f t="shared" si="593"/>
        <v>0</v>
      </c>
      <c r="FW217" s="91">
        <f t="shared" si="578"/>
        <v>0</v>
      </c>
      <c r="FX217" s="91">
        <f t="shared" si="594"/>
        <v>0</v>
      </c>
      <c r="FY217" s="91">
        <f t="shared" si="595"/>
        <v>0</v>
      </c>
      <c r="FZ217" s="91">
        <f t="shared" si="596"/>
        <v>0</v>
      </c>
      <c r="GA217" s="91">
        <f t="shared" si="622"/>
        <v>0</v>
      </c>
      <c r="GB217" s="91">
        <f t="shared" si="623"/>
        <v>0</v>
      </c>
      <c r="GC217" s="91">
        <f t="shared" si="624"/>
        <v>0</v>
      </c>
      <c r="GD217" s="91">
        <f t="shared" si="625"/>
        <v>0</v>
      </c>
      <c r="GE217" s="91">
        <f t="shared" si="626"/>
        <v>0</v>
      </c>
      <c r="GF217" s="91">
        <f t="shared" si="627"/>
        <v>0</v>
      </c>
      <c r="GG217" s="91">
        <f t="shared" si="628"/>
        <v>0</v>
      </c>
      <c r="GH217" s="91">
        <f t="shared" si="629"/>
        <v>0</v>
      </c>
      <c r="GI217" s="91">
        <f t="shared" si="630"/>
        <v>0</v>
      </c>
      <c r="GJ217" s="91">
        <f t="shared" si="631"/>
        <v>0</v>
      </c>
      <c r="GK217" s="91">
        <f t="shared" si="632"/>
        <v>0</v>
      </c>
      <c r="GL217" s="91">
        <f t="shared" si="633"/>
        <v>0</v>
      </c>
      <c r="GM217" s="91">
        <f t="shared" si="634"/>
        <v>0</v>
      </c>
      <c r="GN217" s="91">
        <f t="shared" si="635"/>
        <v>0</v>
      </c>
      <c r="GO217" s="91">
        <f t="shared" si="636"/>
        <v>0</v>
      </c>
      <c r="GP217" s="91">
        <f t="shared" si="617"/>
        <v>0</v>
      </c>
      <c r="GQ217" s="91">
        <f t="shared" si="618"/>
        <v>0</v>
      </c>
      <c r="GR217" s="91">
        <f t="shared" si="619"/>
        <v>0</v>
      </c>
      <c r="GS217" s="91">
        <f t="shared" si="620"/>
        <v>0</v>
      </c>
      <c r="GT217" s="91">
        <f t="shared" si="621"/>
        <v>0</v>
      </c>
      <c r="GU217" s="91">
        <f t="shared" si="597"/>
        <v>0</v>
      </c>
      <c r="GV217" s="91">
        <f t="shared" si="598"/>
        <v>0</v>
      </c>
      <c r="GW217" s="91">
        <f t="shared" si="599"/>
        <v>0</v>
      </c>
      <c r="GX217" s="91">
        <f t="shared" si="600"/>
        <v>0</v>
      </c>
      <c r="GY217" s="91">
        <f t="shared" si="601"/>
        <v>0</v>
      </c>
      <c r="GZ217" s="91">
        <f t="shared" si="602"/>
        <v>0</v>
      </c>
      <c r="HA217" s="91">
        <f t="shared" si="603"/>
        <v>0</v>
      </c>
      <c r="HB217" s="91">
        <f t="shared" si="604"/>
        <v>0</v>
      </c>
      <c r="HC217" s="91">
        <f t="shared" si="605"/>
        <v>0</v>
      </c>
      <c r="HD217" s="91">
        <f t="shared" si="606"/>
        <v>0</v>
      </c>
      <c r="HE217" s="91">
        <f t="shared" si="607"/>
        <v>0</v>
      </c>
      <c r="HF217" s="91">
        <f t="shared" si="608"/>
        <v>0</v>
      </c>
      <c r="HG217" s="91">
        <f t="shared" si="609"/>
        <v>0</v>
      </c>
      <c r="HH217" s="91">
        <f t="shared" si="610"/>
        <v>0</v>
      </c>
      <c r="HI217" s="91">
        <f t="shared" si="611"/>
        <v>0</v>
      </c>
      <c r="HJ217" s="91">
        <f t="shared" si="612"/>
        <v>0</v>
      </c>
      <c r="HK217" s="91">
        <f t="shared" si="613"/>
        <v>0</v>
      </c>
      <c r="HL217" s="91">
        <f t="shared" si="614"/>
        <v>0</v>
      </c>
      <c r="HM217" s="91">
        <f t="shared" si="615"/>
        <v>0</v>
      </c>
      <c r="HN217" s="91">
        <f t="shared" si="616"/>
        <v>0</v>
      </c>
      <c r="HP217" s="91">
        <f t="shared" si="758"/>
        <v>0</v>
      </c>
      <c r="HR217" s="262">
        <f t="shared" si="759"/>
        <v>0</v>
      </c>
      <c r="HS217" s="91">
        <f>HR217-'SS to Constituents'!F217</f>
        <v>0</v>
      </c>
      <c r="HV217" s="289" t="str">
        <f t="shared" si="760"/>
        <v>5.1.MAM &amp; MAP</v>
      </c>
      <c r="HW217" s="262">
        <f t="shared" si="637"/>
        <v>0</v>
      </c>
      <c r="HX217" s="262">
        <f t="shared" si="638"/>
        <v>0</v>
      </c>
      <c r="HY217" s="262">
        <f t="shared" si="639"/>
        <v>0</v>
      </c>
      <c r="HZ217" s="262">
        <f t="shared" si="640"/>
        <v>0</v>
      </c>
      <c r="IA217" s="262">
        <f t="shared" si="641"/>
        <v>0</v>
      </c>
      <c r="IB217" s="262">
        <f t="shared" si="642"/>
        <v>0</v>
      </c>
      <c r="IC217" s="262">
        <f t="shared" si="643"/>
        <v>0</v>
      </c>
      <c r="ID217" s="262">
        <f t="shared" si="644"/>
        <v>0</v>
      </c>
      <c r="IE217" s="262">
        <f t="shared" si="645"/>
        <v>0</v>
      </c>
      <c r="IF217" s="262">
        <f t="shared" si="646"/>
        <v>0</v>
      </c>
      <c r="IG217" s="262">
        <f t="shared" si="647"/>
        <v>0</v>
      </c>
      <c r="IH217" s="262">
        <f t="shared" si="648"/>
        <v>0</v>
      </c>
      <c r="II217" s="262">
        <f t="shared" si="649"/>
        <v>0</v>
      </c>
      <c r="IJ217" s="262">
        <f t="shared" si="650"/>
        <v>0</v>
      </c>
      <c r="IK217" s="262">
        <f t="shared" si="651"/>
        <v>0</v>
      </c>
      <c r="IL217" s="262">
        <f t="shared" si="652"/>
        <v>0</v>
      </c>
      <c r="IM217" s="262">
        <f t="shared" si="653"/>
        <v>0</v>
      </c>
      <c r="IN217" s="262">
        <f t="shared" si="654"/>
        <v>0</v>
      </c>
      <c r="IO217" s="262">
        <f t="shared" si="655"/>
        <v>0</v>
      </c>
      <c r="IP217" s="262">
        <f t="shared" si="656"/>
        <v>0</v>
      </c>
      <c r="IQ217" s="262">
        <f t="shared" si="657"/>
        <v>0</v>
      </c>
      <c r="IR217" s="262">
        <f t="shared" si="658"/>
        <v>0</v>
      </c>
      <c r="IS217" s="262">
        <f t="shared" si="659"/>
        <v>0</v>
      </c>
      <c r="IT217" s="262">
        <f t="shared" si="660"/>
        <v>0</v>
      </c>
      <c r="IU217" s="262">
        <f t="shared" si="661"/>
        <v>0</v>
      </c>
      <c r="IV217" s="262">
        <f t="shared" si="662"/>
        <v>0</v>
      </c>
      <c r="IW217" s="262">
        <f t="shared" si="663"/>
        <v>0</v>
      </c>
      <c r="IX217" s="262">
        <f t="shared" si="664"/>
        <v>0</v>
      </c>
      <c r="IY217" s="262">
        <f t="shared" si="665"/>
        <v>0</v>
      </c>
      <c r="IZ217" s="262">
        <f t="shared" si="666"/>
        <v>0</v>
      </c>
      <c r="JA217" s="262">
        <f t="shared" si="667"/>
        <v>0</v>
      </c>
      <c r="JB217" s="262">
        <f t="shared" si="668"/>
        <v>0</v>
      </c>
      <c r="JC217" s="262">
        <f t="shared" si="669"/>
        <v>0</v>
      </c>
      <c r="JD217" s="262">
        <f t="shared" si="670"/>
        <v>0</v>
      </c>
      <c r="JE217" s="262">
        <f t="shared" si="671"/>
        <v>0</v>
      </c>
      <c r="JF217" s="262">
        <f t="shared" si="672"/>
        <v>0</v>
      </c>
      <c r="JG217" s="262">
        <f t="shared" si="673"/>
        <v>0</v>
      </c>
      <c r="JH217" s="262">
        <f t="shared" si="674"/>
        <v>0</v>
      </c>
      <c r="JI217" s="262">
        <f t="shared" si="675"/>
        <v>0</v>
      </c>
      <c r="JJ217" s="262">
        <f t="shared" si="676"/>
        <v>0</v>
      </c>
      <c r="JK217" s="262">
        <f t="shared" si="677"/>
        <v>0</v>
      </c>
      <c r="JL217" s="262">
        <f t="shared" si="678"/>
        <v>0</v>
      </c>
      <c r="JM217" s="262">
        <f t="shared" si="679"/>
        <v>0</v>
      </c>
      <c r="JN217" s="262">
        <f t="shared" si="680"/>
        <v>0</v>
      </c>
      <c r="JO217" s="262">
        <f t="shared" si="681"/>
        <v>0</v>
      </c>
      <c r="JP217" s="262">
        <f t="shared" si="682"/>
        <v>0</v>
      </c>
      <c r="JQ217" s="262">
        <f t="shared" si="683"/>
        <v>0</v>
      </c>
      <c r="JR217" s="262">
        <f t="shared" si="684"/>
        <v>0</v>
      </c>
      <c r="JS217" s="262">
        <f t="shared" si="685"/>
        <v>0</v>
      </c>
      <c r="JT217" s="262">
        <f t="shared" si="686"/>
        <v>0</v>
      </c>
      <c r="JU217" s="262">
        <f t="shared" si="687"/>
        <v>0</v>
      </c>
      <c r="JV217" s="262">
        <f t="shared" si="688"/>
        <v>0</v>
      </c>
      <c r="JW217" s="262">
        <f t="shared" si="689"/>
        <v>0</v>
      </c>
      <c r="JX217" s="262">
        <f t="shared" si="690"/>
        <v>0</v>
      </c>
      <c r="JY217" s="262">
        <f t="shared" si="691"/>
        <v>0</v>
      </c>
      <c r="JZ217" s="262">
        <f t="shared" si="692"/>
        <v>0</v>
      </c>
      <c r="KA217" s="262">
        <f t="shared" si="693"/>
        <v>0</v>
      </c>
      <c r="KB217" s="262">
        <f t="shared" si="694"/>
        <v>0</v>
      </c>
      <c r="KC217" s="262">
        <f t="shared" si="695"/>
        <v>0</v>
      </c>
      <c r="KD217" s="262">
        <f t="shared" si="696"/>
        <v>0</v>
      </c>
      <c r="KE217" s="262">
        <f t="shared" si="697"/>
        <v>0</v>
      </c>
      <c r="KF217" s="262">
        <f t="shared" si="698"/>
        <v>0</v>
      </c>
      <c r="KG217" s="262">
        <f t="shared" si="699"/>
        <v>0</v>
      </c>
      <c r="KH217" s="262">
        <f t="shared" si="700"/>
        <v>0</v>
      </c>
      <c r="KI217" s="262">
        <f t="shared" si="701"/>
        <v>0</v>
      </c>
      <c r="KJ217" s="262">
        <f t="shared" si="702"/>
        <v>0</v>
      </c>
      <c r="KK217" s="262">
        <f t="shared" si="703"/>
        <v>0</v>
      </c>
      <c r="KL217" s="262">
        <f t="shared" si="704"/>
        <v>0</v>
      </c>
      <c r="KM217" s="262">
        <f t="shared" si="705"/>
        <v>0</v>
      </c>
      <c r="KN217" s="262">
        <f t="shared" si="706"/>
        <v>0</v>
      </c>
      <c r="KO217" s="262">
        <f t="shared" si="707"/>
        <v>0</v>
      </c>
      <c r="KP217" s="262">
        <f t="shared" si="708"/>
        <v>0</v>
      </c>
      <c r="KQ217" s="262">
        <f t="shared" si="709"/>
        <v>0</v>
      </c>
      <c r="KR217" s="262">
        <f t="shared" si="710"/>
        <v>0</v>
      </c>
      <c r="KS217" s="262">
        <f t="shared" si="711"/>
        <v>0</v>
      </c>
      <c r="KT217" s="262">
        <f t="shared" si="712"/>
        <v>0</v>
      </c>
      <c r="KU217" s="262">
        <f t="shared" si="713"/>
        <v>0</v>
      </c>
      <c r="KV217" s="262">
        <f t="shared" si="714"/>
        <v>0</v>
      </c>
      <c r="KW217" s="262">
        <f t="shared" si="715"/>
        <v>0</v>
      </c>
      <c r="KX217" s="262">
        <f t="shared" si="716"/>
        <v>0</v>
      </c>
      <c r="KY217" s="262">
        <f t="shared" si="717"/>
        <v>0</v>
      </c>
      <c r="KZ217" s="262">
        <f t="shared" si="718"/>
        <v>0</v>
      </c>
      <c r="LA217" s="262">
        <f t="shared" si="719"/>
        <v>0</v>
      </c>
      <c r="LB217" s="262">
        <f t="shared" si="720"/>
        <v>0</v>
      </c>
      <c r="LC217" s="262">
        <f t="shared" si="721"/>
        <v>0</v>
      </c>
      <c r="LD217" s="262">
        <f t="shared" si="722"/>
        <v>0</v>
      </c>
      <c r="LE217" s="262">
        <f t="shared" si="723"/>
        <v>0</v>
      </c>
      <c r="LF217" s="262">
        <f t="shared" si="724"/>
        <v>0</v>
      </c>
      <c r="LG217" s="262">
        <f t="shared" si="725"/>
        <v>0</v>
      </c>
      <c r="LH217" s="262">
        <f t="shared" si="726"/>
        <v>0</v>
      </c>
      <c r="LI217" s="262">
        <f t="shared" si="727"/>
        <v>0</v>
      </c>
      <c r="LJ217" s="262">
        <f t="shared" si="728"/>
        <v>0</v>
      </c>
      <c r="LK217" s="262">
        <f t="shared" si="729"/>
        <v>0</v>
      </c>
      <c r="LL217" s="262">
        <f t="shared" si="730"/>
        <v>0</v>
      </c>
    </row>
    <row r="218" spans="2:324" ht="39.950000000000003" hidden="1" customHeight="1" x14ac:dyDescent="0.25">
      <c r="B218" s="5">
        <v>5.2</v>
      </c>
      <c r="C218" s="68" t="s">
        <v>106</v>
      </c>
      <c r="D218" s="5" t="s">
        <v>72</v>
      </c>
      <c r="F218" s="262">
        <f>'SS to Constituents'!N218</f>
        <v>0</v>
      </c>
      <c r="H218" s="262">
        <f>'SS to Constituents'!O218</f>
        <v>0</v>
      </c>
      <c r="I218" s="264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X218" s="91">
        <f t="shared" si="731"/>
        <v>0</v>
      </c>
      <c r="Y218" s="91">
        <f t="shared" si="732"/>
        <v>0</v>
      </c>
      <c r="Z218" s="91">
        <f t="shared" si="733"/>
        <v>0</v>
      </c>
      <c r="AA218" s="91">
        <f t="shared" si="734"/>
        <v>0</v>
      </c>
      <c r="AB218" s="91">
        <f t="shared" si="735"/>
        <v>0</v>
      </c>
      <c r="AC218" s="91">
        <f t="shared" si="736"/>
        <v>0</v>
      </c>
      <c r="AD218" s="91">
        <f t="shared" si="737"/>
        <v>0</v>
      </c>
      <c r="AE218" s="91">
        <f t="shared" si="738"/>
        <v>0</v>
      </c>
      <c r="AF218" s="91">
        <f t="shared" si="739"/>
        <v>0</v>
      </c>
      <c r="AG218" s="91">
        <f t="shared" si="740"/>
        <v>0</v>
      </c>
      <c r="AH218" s="91">
        <f t="shared" si="741"/>
        <v>0</v>
      </c>
      <c r="AI218" s="91">
        <f t="shared" si="742"/>
        <v>0</v>
      </c>
      <c r="AJ218" s="91">
        <f t="shared" si="743"/>
        <v>0</v>
      </c>
      <c r="AL218" s="91">
        <f t="shared" si="744"/>
        <v>0</v>
      </c>
      <c r="AM218" s="91">
        <f t="shared" si="745"/>
        <v>0</v>
      </c>
      <c r="AN218" s="91">
        <f t="shared" si="746"/>
        <v>0</v>
      </c>
      <c r="AO218" s="91">
        <f t="shared" si="747"/>
        <v>0</v>
      </c>
      <c r="AP218" s="91">
        <f t="shared" si="748"/>
        <v>0</v>
      </c>
      <c r="AR218" s="91">
        <f t="shared" si="749"/>
        <v>0</v>
      </c>
      <c r="AS218" s="91">
        <f t="shared" si="750"/>
        <v>0</v>
      </c>
      <c r="AT218" s="91">
        <f t="shared" si="751"/>
        <v>0</v>
      </c>
      <c r="AV218" s="91">
        <f t="shared" si="752"/>
        <v>0</v>
      </c>
      <c r="AX218" s="91">
        <f t="shared" si="753"/>
        <v>0</v>
      </c>
      <c r="AZ218" s="91">
        <f t="shared" si="754"/>
        <v>0</v>
      </c>
      <c r="BB218" s="262">
        <f>'SS to Constituents'!P218</f>
        <v>0</v>
      </c>
      <c r="BC218" s="264"/>
      <c r="BD218" s="285"/>
      <c r="BE218" s="285"/>
      <c r="BF218" s="285"/>
      <c r="BG218" s="285"/>
      <c r="BH218" s="285"/>
      <c r="BI218" s="285"/>
      <c r="BJ218" s="285"/>
      <c r="BK218" s="285"/>
      <c r="BL218" s="285"/>
      <c r="BM218" s="285"/>
      <c r="BN218" s="285"/>
      <c r="BO218" s="285"/>
      <c r="BP218" s="285"/>
      <c r="BQ218" s="285"/>
      <c r="BR218" s="285"/>
      <c r="BS218" s="285"/>
      <c r="BT218" s="285"/>
      <c r="BU218" s="285"/>
      <c r="BV218" s="285"/>
      <c r="BW218" s="285"/>
      <c r="BY218" s="91">
        <f t="shared" si="755"/>
        <v>0</v>
      </c>
      <c r="BZ218" s="91">
        <f t="shared" si="772"/>
        <v>0</v>
      </c>
      <c r="CA218" s="91">
        <f t="shared" si="773"/>
        <v>0</v>
      </c>
      <c r="CB218" s="91">
        <f t="shared" si="774"/>
        <v>0</v>
      </c>
      <c r="CC218" s="91">
        <f t="shared" si="775"/>
        <v>0</v>
      </c>
      <c r="CD218" s="91">
        <f t="shared" si="776"/>
        <v>0</v>
      </c>
      <c r="CE218" s="91">
        <f t="shared" si="777"/>
        <v>0</v>
      </c>
      <c r="CF218" s="91">
        <f t="shared" si="778"/>
        <v>0</v>
      </c>
      <c r="CG218" s="91">
        <f t="shared" si="779"/>
        <v>0</v>
      </c>
      <c r="CH218" s="91">
        <f t="shared" si="761"/>
        <v>0</v>
      </c>
      <c r="CI218" s="91">
        <f t="shared" si="762"/>
        <v>0</v>
      </c>
      <c r="CJ218" s="91">
        <f t="shared" si="763"/>
        <v>0</v>
      </c>
      <c r="CK218" s="91">
        <f t="shared" si="764"/>
        <v>0</v>
      </c>
      <c r="CL218" s="91">
        <f t="shared" si="765"/>
        <v>0</v>
      </c>
      <c r="CM218" s="91">
        <f t="shared" si="766"/>
        <v>0</v>
      </c>
      <c r="CN218" s="91">
        <f t="shared" si="767"/>
        <v>0</v>
      </c>
      <c r="CO218" s="91">
        <f t="shared" si="768"/>
        <v>0</v>
      </c>
      <c r="CP218" s="91">
        <f t="shared" si="769"/>
        <v>0</v>
      </c>
      <c r="CQ218" s="91">
        <f t="shared" si="770"/>
        <v>0</v>
      </c>
      <c r="CR218" s="91">
        <f t="shared" si="771"/>
        <v>0</v>
      </c>
      <c r="CT218" s="91">
        <f t="shared" si="756"/>
        <v>0</v>
      </c>
      <c r="CV218" s="262">
        <f>'SS to Constituents'!Q218</f>
        <v>0</v>
      </c>
      <c r="CW218" s="264"/>
      <c r="CX218" s="285"/>
      <c r="CY218" s="285"/>
      <c r="CZ218" s="285"/>
      <c r="DA218" s="285"/>
      <c r="DB218" s="285"/>
      <c r="DC218" s="285"/>
      <c r="DD218" s="285"/>
      <c r="DE218" s="285"/>
      <c r="DF218" s="285"/>
      <c r="DG218" s="285"/>
      <c r="DH218" s="285"/>
      <c r="DI218" s="285"/>
      <c r="DJ218" s="285"/>
      <c r="DK218" s="285"/>
      <c r="DL218" s="285"/>
      <c r="DM218" s="285"/>
      <c r="DN218" s="285"/>
      <c r="DO218" s="285"/>
      <c r="DP218" s="285"/>
      <c r="DQ218" s="285"/>
      <c r="DR218" s="285"/>
      <c r="DS218" s="285"/>
      <c r="DT218" s="285"/>
      <c r="DU218" s="285"/>
      <c r="DV218" s="285"/>
      <c r="DW218" s="285"/>
      <c r="DX218" s="285"/>
      <c r="DY218" s="285"/>
      <c r="DZ218" s="285"/>
      <c r="EA218" s="285"/>
      <c r="EB218" s="285"/>
      <c r="EC218" s="285"/>
      <c r="ED218" s="285"/>
      <c r="EE218" s="285"/>
      <c r="EF218" s="285"/>
      <c r="EG218" s="285"/>
      <c r="EH218" s="285"/>
      <c r="EI218" s="285"/>
      <c r="EJ218" s="285"/>
      <c r="EK218" s="285"/>
      <c r="EL218" s="285"/>
      <c r="EM218" s="285"/>
      <c r="EN218" s="285"/>
      <c r="EO218" s="285"/>
      <c r="EP218" s="285"/>
      <c r="EQ218" s="285"/>
      <c r="ER218" s="285"/>
      <c r="ES218" s="285"/>
      <c r="ET218" s="285"/>
      <c r="EU218" s="285"/>
      <c r="EV218" s="285"/>
      <c r="EW218" s="285"/>
      <c r="EX218" s="285"/>
      <c r="EY218" s="285"/>
      <c r="EZ218" s="285"/>
      <c r="FA218" s="285"/>
      <c r="FB218" s="285"/>
      <c r="FC218" s="285"/>
      <c r="FD218" s="285"/>
      <c r="FE218" s="285"/>
      <c r="FG218" s="91">
        <f t="shared" si="757"/>
        <v>0</v>
      </c>
      <c r="FH218" s="91">
        <f t="shared" si="579"/>
        <v>0</v>
      </c>
      <c r="FI218" s="91">
        <f t="shared" si="580"/>
        <v>0</v>
      </c>
      <c r="FJ218" s="91">
        <f t="shared" si="581"/>
        <v>0</v>
      </c>
      <c r="FK218" s="91">
        <f t="shared" si="582"/>
        <v>0</v>
      </c>
      <c r="FL218" s="91">
        <f t="shared" si="583"/>
        <v>0</v>
      </c>
      <c r="FM218" s="91">
        <f t="shared" si="584"/>
        <v>0</v>
      </c>
      <c r="FN218" s="91">
        <f t="shared" si="585"/>
        <v>0</v>
      </c>
      <c r="FO218" s="91">
        <f t="shared" si="586"/>
        <v>0</v>
      </c>
      <c r="FP218" s="91">
        <f t="shared" si="587"/>
        <v>0</v>
      </c>
      <c r="FQ218" s="91">
        <f t="shared" si="588"/>
        <v>0</v>
      </c>
      <c r="FR218" s="91">
        <f t="shared" si="589"/>
        <v>0</v>
      </c>
      <c r="FS218" s="91">
        <f t="shared" si="590"/>
        <v>0</v>
      </c>
      <c r="FT218" s="91">
        <f t="shared" si="591"/>
        <v>0</v>
      </c>
      <c r="FU218" s="91">
        <f t="shared" si="592"/>
        <v>0</v>
      </c>
      <c r="FV218" s="91">
        <f t="shared" si="593"/>
        <v>0</v>
      </c>
      <c r="FW218" s="91">
        <f t="shared" ref="FW218:FW226" si="780">IFERROR($BB218/SUM(DN$11:FU$11)*DN218,0)</f>
        <v>0</v>
      </c>
      <c r="FX218" s="91">
        <f t="shared" si="594"/>
        <v>0</v>
      </c>
      <c r="FY218" s="91">
        <f t="shared" si="595"/>
        <v>0</v>
      </c>
      <c r="FZ218" s="91">
        <f t="shared" si="596"/>
        <v>0</v>
      </c>
      <c r="GA218" s="91">
        <f t="shared" si="622"/>
        <v>0</v>
      </c>
      <c r="GB218" s="91">
        <f t="shared" si="623"/>
        <v>0</v>
      </c>
      <c r="GC218" s="91">
        <f t="shared" si="624"/>
        <v>0</v>
      </c>
      <c r="GD218" s="91">
        <f t="shared" si="625"/>
        <v>0</v>
      </c>
      <c r="GE218" s="91">
        <f t="shared" si="626"/>
        <v>0</v>
      </c>
      <c r="GF218" s="91">
        <f t="shared" si="627"/>
        <v>0</v>
      </c>
      <c r="GG218" s="91">
        <f t="shared" si="628"/>
        <v>0</v>
      </c>
      <c r="GH218" s="91">
        <f t="shared" si="629"/>
        <v>0</v>
      </c>
      <c r="GI218" s="91">
        <f t="shared" si="630"/>
        <v>0</v>
      </c>
      <c r="GJ218" s="91">
        <f t="shared" si="631"/>
        <v>0</v>
      </c>
      <c r="GK218" s="91">
        <f t="shared" si="632"/>
        <v>0</v>
      </c>
      <c r="GL218" s="91">
        <f t="shared" si="633"/>
        <v>0</v>
      </c>
      <c r="GM218" s="91">
        <f t="shared" si="634"/>
        <v>0</v>
      </c>
      <c r="GN218" s="91">
        <f t="shared" si="635"/>
        <v>0</v>
      </c>
      <c r="GO218" s="91">
        <f t="shared" si="636"/>
        <v>0</v>
      </c>
      <c r="GP218" s="91">
        <f t="shared" si="617"/>
        <v>0</v>
      </c>
      <c r="GQ218" s="91">
        <f t="shared" si="618"/>
        <v>0</v>
      </c>
      <c r="GR218" s="91">
        <f t="shared" si="619"/>
        <v>0</v>
      </c>
      <c r="GS218" s="91">
        <f t="shared" si="620"/>
        <v>0</v>
      </c>
      <c r="GT218" s="91">
        <f t="shared" si="621"/>
        <v>0</v>
      </c>
      <c r="GU218" s="91">
        <f t="shared" si="597"/>
        <v>0</v>
      </c>
      <c r="GV218" s="91">
        <f t="shared" si="598"/>
        <v>0</v>
      </c>
      <c r="GW218" s="91">
        <f t="shared" si="599"/>
        <v>0</v>
      </c>
      <c r="GX218" s="91">
        <f t="shared" si="600"/>
        <v>0</v>
      </c>
      <c r="GY218" s="91">
        <f t="shared" si="601"/>
        <v>0</v>
      </c>
      <c r="GZ218" s="91">
        <f t="shared" si="602"/>
        <v>0</v>
      </c>
      <c r="HA218" s="91">
        <f t="shared" si="603"/>
        <v>0</v>
      </c>
      <c r="HB218" s="91">
        <f t="shared" si="604"/>
        <v>0</v>
      </c>
      <c r="HC218" s="91">
        <f t="shared" si="605"/>
        <v>0</v>
      </c>
      <c r="HD218" s="91">
        <f t="shared" si="606"/>
        <v>0</v>
      </c>
      <c r="HE218" s="91">
        <f t="shared" si="607"/>
        <v>0</v>
      </c>
      <c r="HF218" s="91">
        <f t="shared" si="608"/>
        <v>0</v>
      </c>
      <c r="HG218" s="91">
        <f t="shared" si="609"/>
        <v>0</v>
      </c>
      <c r="HH218" s="91">
        <f t="shared" si="610"/>
        <v>0</v>
      </c>
      <c r="HI218" s="91">
        <f t="shared" si="611"/>
        <v>0</v>
      </c>
      <c r="HJ218" s="91">
        <f t="shared" si="612"/>
        <v>0</v>
      </c>
      <c r="HK218" s="91">
        <f t="shared" si="613"/>
        <v>0</v>
      </c>
      <c r="HL218" s="91">
        <f t="shared" si="614"/>
        <v>0</v>
      </c>
      <c r="HM218" s="91">
        <f t="shared" si="615"/>
        <v>0</v>
      </c>
      <c r="HN218" s="91">
        <f t="shared" si="616"/>
        <v>0</v>
      </c>
      <c r="HP218" s="91">
        <f t="shared" si="758"/>
        <v>0</v>
      </c>
      <c r="HR218" s="262">
        <f t="shared" si="759"/>
        <v>0</v>
      </c>
      <c r="HS218" s="91">
        <f>HR218-'SS to Constituents'!F218</f>
        <v>0</v>
      </c>
      <c r="HV218" s="289" t="str">
        <f t="shared" si="760"/>
        <v>5.2.DC</v>
      </c>
      <c r="HW218" s="262">
        <f t="shared" si="637"/>
        <v>0</v>
      </c>
      <c r="HX218" s="262">
        <f t="shared" si="638"/>
        <v>0</v>
      </c>
      <c r="HY218" s="262">
        <f t="shared" si="639"/>
        <v>0</v>
      </c>
      <c r="HZ218" s="262">
        <f t="shared" si="640"/>
        <v>0</v>
      </c>
      <c r="IA218" s="262">
        <f t="shared" si="641"/>
        <v>0</v>
      </c>
      <c r="IB218" s="262">
        <f t="shared" si="642"/>
        <v>0</v>
      </c>
      <c r="IC218" s="262">
        <f t="shared" si="643"/>
        <v>0</v>
      </c>
      <c r="ID218" s="262">
        <f t="shared" si="644"/>
        <v>0</v>
      </c>
      <c r="IE218" s="262">
        <f t="shared" si="645"/>
        <v>0</v>
      </c>
      <c r="IF218" s="262">
        <f t="shared" si="646"/>
        <v>0</v>
      </c>
      <c r="IG218" s="262">
        <f t="shared" si="647"/>
        <v>0</v>
      </c>
      <c r="IH218" s="262">
        <f t="shared" si="648"/>
        <v>0</v>
      </c>
      <c r="II218" s="262">
        <f t="shared" si="649"/>
        <v>0</v>
      </c>
      <c r="IJ218" s="262">
        <f t="shared" si="650"/>
        <v>0</v>
      </c>
      <c r="IK218" s="262">
        <f t="shared" si="651"/>
        <v>0</v>
      </c>
      <c r="IL218" s="262">
        <f t="shared" si="652"/>
        <v>0</v>
      </c>
      <c r="IM218" s="262">
        <f t="shared" si="653"/>
        <v>0</v>
      </c>
      <c r="IN218" s="262">
        <f t="shared" si="654"/>
        <v>0</v>
      </c>
      <c r="IO218" s="262">
        <f t="shared" si="655"/>
        <v>0</v>
      </c>
      <c r="IP218" s="262">
        <f t="shared" si="656"/>
        <v>0</v>
      </c>
      <c r="IQ218" s="262">
        <f t="shared" si="657"/>
        <v>0</v>
      </c>
      <c r="IR218" s="262">
        <f t="shared" si="658"/>
        <v>0</v>
      </c>
      <c r="IS218" s="262">
        <f t="shared" si="659"/>
        <v>0</v>
      </c>
      <c r="IT218" s="262">
        <f t="shared" si="660"/>
        <v>0</v>
      </c>
      <c r="IU218" s="262">
        <f t="shared" si="661"/>
        <v>0</v>
      </c>
      <c r="IV218" s="262">
        <f t="shared" si="662"/>
        <v>0</v>
      </c>
      <c r="IW218" s="262">
        <f t="shared" si="663"/>
        <v>0</v>
      </c>
      <c r="IX218" s="262">
        <f t="shared" si="664"/>
        <v>0</v>
      </c>
      <c r="IY218" s="262">
        <f t="shared" si="665"/>
        <v>0</v>
      </c>
      <c r="IZ218" s="262">
        <f t="shared" si="666"/>
        <v>0</v>
      </c>
      <c r="JA218" s="262">
        <f t="shared" si="667"/>
        <v>0</v>
      </c>
      <c r="JB218" s="262">
        <f t="shared" si="668"/>
        <v>0</v>
      </c>
      <c r="JC218" s="262">
        <f t="shared" si="669"/>
        <v>0</v>
      </c>
      <c r="JD218" s="262">
        <f t="shared" si="670"/>
        <v>0</v>
      </c>
      <c r="JE218" s="262">
        <f t="shared" si="671"/>
        <v>0</v>
      </c>
      <c r="JF218" s="262">
        <f t="shared" si="672"/>
        <v>0</v>
      </c>
      <c r="JG218" s="262">
        <f t="shared" si="673"/>
        <v>0</v>
      </c>
      <c r="JH218" s="262">
        <f t="shared" si="674"/>
        <v>0</v>
      </c>
      <c r="JI218" s="262">
        <f t="shared" si="675"/>
        <v>0</v>
      </c>
      <c r="JJ218" s="262">
        <f t="shared" si="676"/>
        <v>0</v>
      </c>
      <c r="JK218" s="262">
        <f t="shared" si="677"/>
        <v>0</v>
      </c>
      <c r="JL218" s="262">
        <f t="shared" si="678"/>
        <v>0</v>
      </c>
      <c r="JM218" s="262">
        <f t="shared" si="679"/>
        <v>0</v>
      </c>
      <c r="JN218" s="262">
        <f t="shared" si="680"/>
        <v>0</v>
      </c>
      <c r="JO218" s="262">
        <f t="shared" si="681"/>
        <v>0</v>
      </c>
      <c r="JP218" s="262">
        <f t="shared" si="682"/>
        <v>0</v>
      </c>
      <c r="JQ218" s="262">
        <f t="shared" si="683"/>
        <v>0</v>
      </c>
      <c r="JR218" s="262">
        <f t="shared" si="684"/>
        <v>0</v>
      </c>
      <c r="JS218" s="262">
        <f t="shared" si="685"/>
        <v>0</v>
      </c>
      <c r="JT218" s="262">
        <f t="shared" si="686"/>
        <v>0</v>
      </c>
      <c r="JU218" s="262">
        <f t="shared" si="687"/>
        <v>0</v>
      </c>
      <c r="JV218" s="262">
        <f t="shared" si="688"/>
        <v>0</v>
      </c>
      <c r="JW218" s="262">
        <f t="shared" si="689"/>
        <v>0</v>
      </c>
      <c r="JX218" s="262">
        <f t="shared" si="690"/>
        <v>0</v>
      </c>
      <c r="JY218" s="262">
        <f t="shared" si="691"/>
        <v>0</v>
      </c>
      <c r="JZ218" s="262">
        <f t="shared" si="692"/>
        <v>0</v>
      </c>
      <c r="KA218" s="262">
        <f t="shared" si="693"/>
        <v>0</v>
      </c>
      <c r="KB218" s="262">
        <f t="shared" si="694"/>
        <v>0</v>
      </c>
      <c r="KC218" s="262">
        <f t="shared" si="695"/>
        <v>0</v>
      </c>
      <c r="KD218" s="262">
        <f t="shared" si="696"/>
        <v>0</v>
      </c>
      <c r="KE218" s="262">
        <f t="shared" si="697"/>
        <v>0</v>
      </c>
      <c r="KF218" s="262">
        <f t="shared" si="698"/>
        <v>0</v>
      </c>
      <c r="KG218" s="262">
        <f t="shared" si="699"/>
        <v>0</v>
      </c>
      <c r="KH218" s="262">
        <f t="shared" si="700"/>
        <v>0</v>
      </c>
      <c r="KI218" s="262">
        <f t="shared" si="701"/>
        <v>0</v>
      </c>
      <c r="KJ218" s="262">
        <f t="shared" si="702"/>
        <v>0</v>
      </c>
      <c r="KK218" s="262">
        <f t="shared" si="703"/>
        <v>0</v>
      </c>
      <c r="KL218" s="262">
        <f t="shared" si="704"/>
        <v>0</v>
      </c>
      <c r="KM218" s="262">
        <f t="shared" si="705"/>
        <v>0</v>
      </c>
      <c r="KN218" s="262">
        <f t="shared" si="706"/>
        <v>0</v>
      </c>
      <c r="KO218" s="262">
        <f t="shared" si="707"/>
        <v>0</v>
      </c>
      <c r="KP218" s="262">
        <f t="shared" si="708"/>
        <v>0</v>
      </c>
      <c r="KQ218" s="262">
        <f t="shared" si="709"/>
        <v>0</v>
      </c>
      <c r="KR218" s="262">
        <f t="shared" si="710"/>
        <v>0</v>
      </c>
      <c r="KS218" s="262">
        <f t="shared" si="711"/>
        <v>0</v>
      </c>
      <c r="KT218" s="262">
        <f t="shared" si="712"/>
        <v>0</v>
      </c>
      <c r="KU218" s="262">
        <f t="shared" si="713"/>
        <v>0</v>
      </c>
      <c r="KV218" s="262">
        <f t="shared" si="714"/>
        <v>0</v>
      </c>
      <c r="KW218" s="262">
        <f t="shared" si="715"/>
        <v>0</v>
      </c>
      <c r="KX218" s="262">
        <f t="shared" si="716"/>
        <v>0</v>
      </c>
      <c r="KY218" s="262">
        <f t="shared" si="717"/>
        <v>0</v>
      </c>
      <c r="KZ218" s="262">
        <f t="shared" si="718"/>
        <v>0</v>
      </c>
      <c r="LA218" s="262">
        <f t="shared" si="719"/>
        <v>0</v>
      </c>
      <c r="LB218" s="262">
        <f t="shared" si="720"/>
        <v>0</v>
      </c>
      <c r="LC218" s="262">
        <f t="shared" si="721"/>
        <v>0</v>
      </c>
      <c r="LD218" s="262">
        <f t="shared" si="722"/>
        <v>0</v>
      </c>
      <c r="LE218" s="262">
        <f t="shared" si="723"/>
        <v>0</v>
      </c>
      <c r="LF218" s="262">
        <f t="shared" si="724"/>
        <v>0</v>
      </c>
      <c r="LG218" s="262">
        <f t="shared" si="725"/>
        <v>0</v>
      </c>
      <c r="LH218" s="262">
        <f t="shared" si="726"/>
        <v>0</v>
      </c>
      <c r="LI218" s="262">
        <f t="shared" si="727"/>
        <v>0</v>
      </c>
      <c r="LJ218" s="262">
        <f t="shared" si="728"/>
        <v>0</v>
      </c>
      <c r="LK218" s="262">
        <f t="shared" si="729"/>
        <v>0</v>
      </c>
      <c r="LL218" s="262">
        <f t="shared" si="730"/>
        <v>0</v>
      </c>
    </row>
    <row r="219" spans="2:324" ht="39.950000000000003" customHeight="1" x14ac:dyDescent="0.25">
      <c r="B219" s="5">
        <v>5.2</v>
      </c>
      <c r="C219" s="68" t="s">
        <v>106</v>
      </c>
      <c r="D219" s="5" t="s">
        <v>73</v>
      </c>
      <c r="F219" s="262">
        <f>'SS to Constituents'!N219</f>
        <v>0</v>
      </c>
      <c r="H219" s="262">
        <f>'SS to Constituents'!O219</f>
        <v>0</v>
      </c>
      <c r="I219" s="264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X219" s="91">
        <f t="shared" si="731"/>
        <v>0</v>
      </c>
      <c r="Y219" s="91">
        <f t="shared" si="732"/>
        <v>0</v>
      </c>
      <c r="Z219" s="91">
        <f t="shared" si="733"/>
        <v>0</v>
      </c>
      <c r="AA219" s="91">
        <f t="shared" si="734"/>
        <v>0</v>
      </c>
      <c r="AB219" s="91">
        <f t="shared" si="735"/>
        <v>0</v>
      </c>
      <c r="AC219" s="91">
        <f t="shared" si="736"/>
        <v>0</v>
      </c>
      <c r="AD219" s="91">
        <f t="shared" si="737"/>
        <v>0</v>
      </c>
      <c r="AE219" s="91">
        <f t="shared" si="738"/>
        <v>0</v>
      </c>
      <c r="AF219" s="91">
        <f t="shared" si="739"/>
        <v>0</v>
      </c>
      <c r="AG219" s="91">
        <f t="shared" si="740"/>
        <v>0</v>
      </c>
      <c r="AH219" s="91">
        <f t="shared" si="741"/>
        <v>0</v>
      </c>
      <c r="AI219" s="91">
        <f t="shared" si="742"/>
        <v>0</v>
      </c>
      <c r="AJ219" s="91">
        <f t="shared" si="743"/>
        <v>0</v>
      </c>
      <c r="AL219" s="91">
        <f t="shared" si="744"/>
        <v>0</v>
      </c>
      <c r="AM219" s="91">
        <f t="shared" si="745"/>
        <v>0</v>
      </c>
      <c r="AN219" s="91">
        <f t="shared" si="746"/>
        <v>0</v>
      </c>
      <c r="AO219" s="91">
        <f t="shared" si="747"/>
        <v>0</v>
      </c>
      <c r="AP219" s="91">
        <f t="shared" si="748"/>
        <v>0</v>
      </c>
      <c r="AR219" s="91">
        <f t="shared" si="749"/>
        <v>0</v>
      </c>
      <c r="AS219" s="91">
        <f t="shared" si="750"/>
        <v>0</v>
      </c>
      <c r="AT219" s="91">
        <f t="shared" si="751"/>
        <v>0</v>
      </c>
      <c r="AV219" s="91">
        <f t="shared" si="752"/>
        <v>0</v>
      </c>
      <c r="AX219" s="91">
        <f t="shared" si="753"/>
        <v>0</v>
      </c>
      <c r="AZ219" s="91">
        <f t="shared" si="754"/>
        <v>0</v>
      </c>
      <c r="BB219" s="262">
        <f>'SS to Constituents'!P219</f>
        <v>0</v>
      </c>
      <c r="BC219" s="264"/>
      <c r="BD219" s="285"/>
      <c r="BE219" s="285"/>
      <c r="BF219" s="285"/>
      <c r="BG219" s="285"/>
      <c r="BH219" s="285"/>
      <c r="BI219" s="285"/>
      <c r="BJ219" s="285"/>
      <c r="BK219" s="285"/>
      <c r="BL219" s="285"/>
      <c r="BM219" s="285"/>
      <c r="BN219" s="285"/>
      <c r="BO219" s="285"/>
      <c r="BP219" s="285"/>
      <c r="BQ219" s="285"/>
      <c r="BR219" s="285"/>
      <c r="BS219" s="285"/>
      <c r="BT219" s="285"/>
      <c r="BU219" s="285"/>
      <c r="BV219" s="285"/>
      <c r="BW219" s="285"/>
      <c r="BY219" s="91">
        <f t="shared" si="755"/>
        <v>0</v>
      </c>
      <c r="BZ219" s="91">
        <f t="shared" si="772"/>
        <v>0</v>
      </c>
      <c r="CA219" s="91">
        <f t="shared" si="773"/>
        <v>0</v>
      </c>
      <c r="CB219" s="91">
        <f t="shared" si="774"/>
        <v>0</v>
      </c>
      <c r="CC219" s="91">
        <f t="shared" si="775"/>
        <v>0</v>
      </c>
      <c r="CD219" s="91">
        <f t="shared" si="776"/>
        <v>0</v>
      </c>
      <c r="CE219" s="91">
        <f t="shared" si="777"/>
        <v>0</v>
      </c>
      <c r="CF219" s="91">
        <f t="shared" si="778"/>
        <v>0</v>
      </c>
      <c r="CG219" s="91">
        <f t="shared" si="779"/>
        <v>0</v>
      </c>
      <c r="CH219" s="91">
        <f t="shared" si="761"/>
        <v>0</v>
      </c>
      <c r="CI219" s="91">
        <f t="shared" si="762"/>
        <v>0</v>
      </c>
      <c r="CJ219" s="91">
        <f t="shared" si="763"/>
        <v>0</v>
      </c>
      <c r="CK219" s="91">
        <f t="shared" si="764"/>
        <v>0</v>
      </c>
      <c r="CL219" s="91">
        <f t="shared" si="765"/>
        <v>0</v>
      </c>
      <c r="CM219" s="91">
        <f t="shared" si="766"/>
        <v>0</v>
      </c>
      <c r="CN219" s="91">
        <f t="shared" si="767"/>
        <v>0</v>
      </c>
      <c r="CO219" s="91">
        <f t="shared" si="768"/>
        <v>0</v>
      </c>
      <c r="CP219" s="91">
        <f t="shared" si="769"/>
        <v>0</v>
      </c>
      <c r="CQ219" s="91">
        <f t="shared" si="770"/>
        <v>0</v>
      </c>
      <c r="CR219" s="91">
        <f t="shared" si="771"/>
        <v>0</v>
      </c>
      <c r="CT219" s="91">
        <f t="shared" si="756"/>
        <v>0</v>
      </c>
      <c r="CV219" s="262">
        <f>'SS to Constituents'!Q219</f>
        <v>2.1579999999999999</v>
      </c>
      <c r="CW219" s="264"/>
      <c r="CX219" s="285"/>
      <c r="CY219" s="285"/>
      <c r="CZ219" s="285"/>
      <c r="DA219" s="285"/>
      <c r="DB219" s="285"/>
      <c r="DC219" s="285"/>
      <c r="DD219" s="285"/>
      <c r="DE219" s="285"/>
      <c r="DF219" s="285"/>
      <c r="DG219" s="285"/>
      <c r="DH219" s="285"/>
      <c r="DI219" s="285"/>
      <c r="DJ219" s="285"/>
      <c r="DK219" s="285"/>
      <c r="DL219" s="285"/>
      <c r="DM219" s="285"/>
      <c r="DN219" s="285"/>
      <c r="DO219" s="285"/>
      <c r="DP219" s="285"/>
      <c r="DQ219" s="285"/>
      <c r="DR219" s="285"/>
      <c r="DS219" s="285"/>
      <c r="DT219" s="285"/>
      <c r="DU219" s="285"/>
      <c r="DV219" s="285"/>
      <c r="DW219" s="285"/>
      <c r="DX219" s="285"/>
      <c r="DY219" s="285"/>
      <c r="DZ219" s="285"/>
      <c r="EA219" s="285"/>
      <c r="EB219" s="285"/>
      <c r="EC219" s="285"/>
      <c r="ED219" s="285"/>
      <c r="EE219" s="285"/>
      <c r="EF219" s="285"/>
      <c r="EG219" s="285"/>
      <c r="EH219" s="285"/>
      <c r="EI219" s="285"/>
      <c r="EJ219" s="285"/>
      <c r="EK219" s="285"/>
      <c r="EL219" s="285"/>
      <c r="EM219" s="285"/>
      <c r="EN219" s="285"/>
      <c r="EO219" s="285"/>
      <c r="EP219" s="285"/>
      <c r="EQ219" s="285"/>
      <c r="ER219" s="285"/>
      <c r="ES219" s="285"/>
      <c r="ET219" s="285"/>
      <c r="EU219" s="285"/>
      <c r="EV219" s="285"/>
      <c r="EW219" s="285"/>
      <c r="EX219" s="285"/>
      <c r="EY219" s="285"/>
      <c r="EZ219" s="285"/>
      <c r="FA219" s="285"/>
      <c r="FB219" s="285"/>
      <c r="FC219" s="285"/>
      <c r="FD219" s="285"/>
      <c r="FE219" s="285"/>
      <c r="FG219" s="91">
        <f t="shared" si="757"/>
        <v>0</v>
      </c>
      <c r="FH219" s="91">
        <f t="shared" ref="FH219:FH226" si="781">IFERROR($BB219/SUM(CY$11:FF$11)*CY219,0)</f>
        <v>0</v>
      </c>
      <c r="FI219" s="91">
        <f t="shared" ref="FI219:FI226" si="782">IFERROR($BB219/SUM(CZ$11:FG$11)*CZ219,0)</f>
        <v>0</v>
      </c>
      <c r="FJ219" s="91">
        <f t="shared" ref="FJ219:FJ226" si="783">IFERROR($BB219/SUM(DA$11:FH$11)*DA219,0)</f>
        <v>0</v>
      </c>
      <c r="FK219" s="91">
        <f t="shared" ref="FK219:FK226" si="784">IFERROR($BB219/SUM(DB$11:FI$11)*DB219,0)</f>
        <v>0</v>
      </c>
      <c r="FL219" s="91">
        <f t="shared" ref="FL219:FL226" si="785">IFERROR($BB219/SUM(DC$11:FJ$11)*DC219,0)</f>
        <v>0</v>
      </c>
      <c r="FM219" s="91">
        <f t="shared" ref="FM219:FM226" si="786">IFERROR($BB219/SUM(DD$11:FK$11)*DD219,0)</f>
        <v>0</v>
      </c>
      <c r="FN219" s="91">
        <f t="shared" ref="FN219:FN226" si="787">IFERROR($BB219/SUM(DE$11:FL$11)*DE219,0)</f>
        <v>0</v>
      </c>
      <c r="FO219" s="91">
        <f t="shared" ref="FO219:FO226" si="788">IFERROR($BB219/SUM(DF$11:FM$11)*DF219,0)</f>
        <v>0</v>
      </c>
      <c r="FP219" s="91">
        <f t="shared" ref="FP219:FP226" si="789">IFERROR($BB219/SUM(DG$11:FN$11)*DG219,0)</f>
        <v>0</v>
      </c>
      <c r="FQ219" s="91">
        <f t="shared" ref="FQ219:FQ226" si="790">IFERROR($BB219/SUM(DH$11:FO$11)*DH219,0)</f>
        <v>0</v>
      </c>
      <c r="FR219" s="91">
        <f t="shared" ref="FR219:FR226" si="791">IFERROR($BB219/SUM(DI$11:FP$11)*DI219,0)</f>
        <v>0</v>
      </c>
      <c r="FS219" s="91">
        <f t="shared" ref="FS219:FS226" si="792">IFERROR($BB219/SUM(DJ$11:FQ$11)*DJ219,0)</f>
        <v>0</v>
      </c>
      <c r="FT219" s="91">
        <f t="shared" ref="FT219:FT226" si="793">IFERROR($BB219/SUM(DK$11:FR$11)*DK219,0)</f>
        <v>0</v>
      </c>
      <c r="FU219" s="91">
        <f t="shared" ref="FU219:FU226" si="794">IFERROR($BB219/SUM(DL$11:FS$11)*DL219,0)</f>
        <v>0</v>
      </c>
      <c r="FV219" s="91">
        <f t="shared" ref="FV219:FV226" si="795">IFERROR($BB219/SUM(DM$11:FT$11)*DM219,0)</f>
        <v>0</v>
      </c>
      <c r="FW219" s="91">
        <f t="shared" si="780"/>
        <v>0</v>
      </c>
      <c r="FX219" s="91">
        <f t="shared" ref="FX219:FX226" si="796">IFERROR($BB219/SUM(DO$11:FV$11)*DO219,0)</f>
        <v>0</v>
      </c>
      <c r="FY219" s="91">
        <f t="shared" ref="FY219:FY226" si="797">IFERROR($BB219/SUM(DP$11:FW$11)*DP219,0)</f>
        <v>0</v>
      </c>
      <c r="FZ219" s="91">
        <f t="shared" ref="FZ219:FZ226" si="798">IFERROR($BB219/SUM(DQ$11:FX$11)*DQ219,0)</f>
        <v>0</v>
      </c>
      <c r="GA219" s="91">
        <f t="shared" si="622"/>
        <v>0</v>
      </c>
      <c r="GB219" s="91">
        <f t="shared" si="623"/>
        <v>0</v>
      </c>
      <c r="GC219" s="91">
        <f t="shared" si="624"/>
        <v>0</v>
      </c>
      <c r="GD219" s="91">
        <f t="shared" si="625"/>
        <v>0</v>
      </c>
      <c r="GE219" s="91">
        <f t="shared" si="626"/>
        <v>0</v>
      </c>
      <c r="GF219" s="91">
        <f t="shared" si="627"/>
        <v>0</v>
      </c>
      <c r="GG219" s="91">
        <f t="shared" si="628"/>
        <v>0</v>
      </c>
      <c r="GH219" s="91">
        <f t="shared" si="629"/>
        <v>0</v>
      </c>
      <c r="GI219" s="91">
        <f t="shared" si="630"/>
        <v>0</v>
      </c>
      <c r="GJ219" s="91">
        <f t="shared" si="631"/>
        <v>0</v>
      </c>
      <c r="GK219" s="91">
        <f t="shared" si="632"/>
        <v>0</v>
      </c>
      <c r="GL219" s="91">
        <f t="shared" si="633"/>
        <v>0</v>
      </c>
      <c r="GM219" s="91">
        <f t="shared" si="634"/>
        <v>0</v>
      </c>
      <c r="GN219" s="91">
        <f t="shared" si="635"/>
        <v>0</v>
      </c>
      <c r="GO219" s="91">
        <f t="shared" si="636"/>
        <v>0</v>
      </c>
      <c r="GP219" s="91">
        <f t="shared" si="617"/>
        <v>0</v>
      </c>
      <c r="GQ219" s="91">
        <f t="shared" si="618"/>
        <v>0</v>
      </c>
      <c r="GR219" s="91">
        <f t="shared" si="619"/>
        <v>0</v>
      </c>
      <c r="GS219" s="91">
        <f t="shared" si="620"/>
        <v>0</v>
      </c>
      <c r="GT219" s="91">
        <f t="shared" si="621"/>
        <v>0</v>
      </c>
      <c r="GU219" s="91">
        <f t="shared" ref="GU219:GU226" si="799">IFERROR($BB219/SUM(EL$11:GS$11)*EL219,0)</f>
        <v>0</v>
      </c>
      <c r="GV219" s="91">
        <f t="shared" ref="GV219:GV226" si="800">IFERROR($BB219/SUM(EM$11:GT$11)*EM219,0)</f>
        <v>0</v>
      </c>
      <c r="GW219" s="91">
        <f t="shared" ref="GW219:GW226" si="801">IFERROR($BB219/SUM(EN$11:GU$11)*EN219,0)</f>
        <v>0</v>
      </c>
      <c r="GX219" s="91">
        <f t="shared" ref="GX219:GX226" si="802">IFERROR($BB219/SUM(EO$11:GV$11)*EO219,0)</f>
        <v>0</v>
      </c>
      <c r="GY219" s="91">
        <f t="shared" ref="GY219:GY226" si="803">IFERROR($BB219/SUM(EP$11:GW$11)*EP219,0)</f>
        <v>0</v>
      </c>
      <c r="GZ219" s="91">
        <f t="shared" ref="GZ219:GZ226" si="804">IFERROR($BB219/SUM(EQ$11:GX$11)*EQ219,0)</f>
        <v>0</v>
      </c>
      <c r="HA219" s="91">
        <f t="shared" ref="HA219:HA226" si="805">IFERROR($BB219/SUM(ER$11:GY$11)*ER219,0)</f>
        <v>0</v>
      </c>
      <c r="HB219" s="91">
        <f t="shared" ref="HB219:HB226" si="806">IFERROR($BB219/SUM(ES$11:GZ$11)*ES219,0)</f>
        <v>0</v>
      </c>
      <c r="HC219" s="91">
        <f t="shared" ref="HC219:HC226" si="807">IFERROR($BB219/SUM(ET$11:HA$11)*ET219,0)</f>
        <v>0</v>
      </c>
      <c r="HD219" s="91">
        <f t="shared" ref="HD219:HD226" si="808">IFERROR($BB219/SUM(EU$11:HB$11)*EU219,0)</f>
        <v>0</v>
      </c>
      <c r="HE219" s="91">
        <f t="shared" ref="HE219:HE226" si="809">IFERROR($BB219/SUM(EV$11:HC$11)*EV219,0)</f>
        <v>0</v>
      </c>
      <c r="HF219" s="91">
        <f t="shared" ref="HF219:HF226" si="810">IFERROR($BB219/SUM(EW$11:HD$11)*EW219,0)</f>
        <v>0</v>
      </c>
      <c r="HG219" s="91">
        <f t="shared" ref="HG219:HG226" si="811">IFERROR($BB219/SUM(EX$11:HE$11)*EX219,0)</f>
        <v>0</v>
      </c>
      <c r="HH219" s="91">
        <f t="shared" ref="HH219:HH226" si="812">IFERROR($BB219/SUM(EY$11:HF$11)*EY219,0)</f>
        <v>0</v>
      </c>
      <c r="HI219" s="91">
        <f t="shared" ref="HI219:HI226" si="813">IFERROR($BB219/SUM(EZ$11:HG$11)*EZ219,0)</f>
        <v>0</v>
      </c>
      <c r="HJ219" s="91">
        <f t="shared" ref="HJ219:HJ226" si="814">IFERROR($BB219/SUM(FA$11:HH$11)*FA219,0)</f>
        <v>0</v>
      </c>
      <c r="HK219" s="91">
        <f t="shared" ref="HK219:HK226" si="815">IFERROR($BB219/SUM(FB$11:HI$11)*FB219,0)</f>
        <v>0</v>
      </c>
      <c r="HL219" s="91">
        <f t="shared" ref="HL219:HL226" si="816">IFERROR($BB219/SUM(FC$11:HJ$11)*FC219,0)</f>
        <v>0</v>
      </c>
      <c r="HM219" s="91">
        <f t="shared" ref="HM219:HM226" si="817">IFERROR($BB219/SUM(FD$11:HK$11)*FD219,0)</f>
        <v>0</v>
      </c>
      <c r="HN219" s="91">
        <f t="shared" ref="HN219:HN226" si="818">IFERROR($BB219/SUM(FE$11:HL$11)*FE219,0)</f>
        <v>0</v>
      </c>
      <c r="HP219" s="91">
        <f t="shared" si="758"/>
        <v>2.1579999999999999</v>
      </c>
      <c r="HR219" s="262">
        <f t="shared" si="759"/>
        <v>0</v>
      </c>
      <c r="HS219" s="91">
        <f>HR219-'SS to Constituents'!F219</f>
        <v>-2.1579999999999999</v>
      </c>
      <c r="HV219" s="289" t="str">
        <f t="shared" si="760"/>
        <v>5.2.DNC</v>
      </c>
      <c r="HW219" s="262">
        <f t="shared" si="637"/>
        <v>0</v>
      </c>
      <c r="HX219" s="262">
        <f t="shared" si="638"/>
        <v>0</v>
      </c>
      <c r="HY219" s="262">
        <f t="shared" si="639"/>
        <v>0</v>
      </c>
      <c r="HZ219" s="262">
        <f t="shared" si="640"/>
        <v>0</v>
      </c>
      <c r="IA219" s="262">
        <f t="shared" si="641"/>
        <v>0</v>
      </c>
      <c r="IB219" s="262">
        <f t="shared" si="642"/>
        <v>0</v>
      </c>
      <c r="IC219" s="262">
        <f t="shared" si="643"/>
        <v>0</v>
      </c>
      <c r="ID219" s="262">
        <f t="shared" si="644"/>
        <v>0</v>
      </c>
      <c r="IE219" s="262">
        <f t="shared" si="645"/>
        <v>0</v>
      </c>
      <c r="IF219" s="262">
        <f t="shared" si="646"/>
        <v>0</v>
      </c>
      <c r="IG219" s="262">
        <f t="shared" si="647"/>
        <v>0</v>
      </c>
      <c r="IH219" s="262">
        <f t="shared" si="648"/>
        <v>0</v>
      </c>
      <c r="II219" s="262">
        <f t="shared" si="649"/>
        <v>0</v>
      </c>
      <c r="IJ219" s="262">
        <f t="shared" si="650"/>
        <v>0</v>
      </c>
      <c r="IK219" s="262">
        <f t="shared" si="651"/>
        <v>0</v>
      </c>
      <c r="IL219" s="262">
        <f t="shared" si="652"/>
        <v>0</v>
      </c>
      <c r="IM219" s="262">
        <f t="shared" si="653"/>
        <v>0</v>
      </c>
      <c r="IN219" s="262">
        <f t="shared" si="654"/>
        <v>0</v>
      </c>
      <c r="IO219" s="262">
        <f t="shared" si="655"/>
        <v>0</v>
      </c>
      <c r="IP219" s="262">
        <f t="shared" si="656"/>
        <v>0</v>
      </c>
      <c r="IQ219" s="262">
        <f t="shared" si="657"/>
        <v>0</v>
      </c>
      <c r="IR219" s="262">
        <f t="shared" si="658"/>
        <v>0</v>
      </c>
      <c r="IS219" s="262">
        <f t="shared" si="659"/>
        <v>0</v>
      </c>
      <c r="IT219" s="262">
        <f t="shared" si="660"/>
        <v>0</v>
      </c>
      <c r="IU219" s="262">
        <f t="shared" si="661"/>
        <v>0</v>
      </c>
      <c r="IV219" s="262">
        <f t="shared" si="662"/>
        <v>0</v>
      </c>
      <c r="IW219" s="262">
        <f t="shared" si="663"/>
        <v>0</v>
      </c>
      <c r="IX219" s="262">
        <f t="shared" si="664"/>
        <v>0</v>
      </c>
      <c r="IY219" s="262">
        <f t="shared" si="665"/>
        <v>0</v>
      </c>
      <c r="IZ219" s="262">
        <f t="shared" si="666"/>
        <v>0</v>
      </c>
      <c r="JA219" s="262">
        <f t="shared" si="667"/>
        <v>0</v>
      </c>
      <c r="JB219" s="262">
        <f t="shared" si="668"/>
        <v>0</v>
      </c>
      <c r="JC219" s="262">
        <f t="shared" si="669"/>
        <v>0</v>
      </c>
      <c r="JD219" s="262">
        <f t="shared" si="670"/>
        <v>0</v>
      </c>
      <c r="JE219" s="262">
        <f t="shared" si="671"/>
        <v>0</v>
      </c>
      <c r="JF219" s="262">
        <f t="shared" si="672"/>
        <v>0</v>
      </c>
      <c r="JG219" s="262">
        <f t="shared" si="673"/>
        <v>0</v>
      </c>
      <c r="JH219" s="262">
        <f t="shared" si="674"/>
        <v>0</v>
      </c>
      <c r="JI219" s="262">
        <f t="shared" si="675"/>
        <v>0</v>
      </c>
      <c r="JJ219" s="262">
        <f t="shared" si="676"/>
        <v>0</v>
      </c>
      <c r="JK219" s="262">
        <f t="shared" si="677"/>
        <v>0</v>
      </c>
      <c r="JL219" s="262">
        <f t="shared" si="678"/>
        <v>0</v>
      </c>
      <c r="JM219" s="262">
        <f t="shared" si="679"/>
        <v>0</v>
      </c>
      <c r="JN219" s="262">
        <f t="shared" si="680"/>
        <v>0</v>
      </c>
      <c r="JO219" s="262">
        <f t="shared" si="681"/>
        <v>0</v>
      </c>
      <c r="JP219" s="262">
        <f t="shared" si="682"/>
        <v>0</v>
      </c>
      <c r="JQ219" s="262">
        <f t="shared" si="683"/>
        <v>0</v>
      </c>
      <c r="JR219" s="262">
        <f t="shared" si="684"/>
        <v>0</v>
      </c>
      <c r="JS219" s="262">
        <f t="shared" si="685"/>
        <v>0</v>
      </c>
      <c r="JT219" s="262">
        <f t="shared" si="686"/>
        <v>0</v>
      </c>
      <c r="JU219" s="262">
        <f t="shared" si="687"/>
        <v>0</v>
      </c>
      <c r="JV219" s="262">
        <f t="shared" si="688"/>
        <v>0</v>
      </c>
      <c r="JW219" s="262">
        <f t="shared" si="689"/>
        <v>0</v>
      </c>
      <c r="JX219" s="262">
        <f t="shared" si="690"/>
        <v>0</v>
      </c>
      <c r="JY219" s="262">
        <f t="shared" si="691"/>
        <v>0</v>
      </c>
      <c r="JZ219" s="262">
        <f t="shared" si="692"/>
        <v>0</v>
      </c>
      <c r="KA219" s="262">
        <f t="shared" si="693"/>
        <v>0</v>
      </c>
      <c r="KB219" s="262">
        <f t="shared" si="694"/>
        <v>0</v>
      </c>
      <c r="KC219" s="262">
        <f t="shared" si="695"/>
        <v>0</v>
      </c>
      <c r="KD219" s="262">
        <f t="shared" si="696"/>
        <v>0</v>
      </c>
      <c r="KE219" s="262">
        <f t="shared" si="697"/>
        <v>0</v>
      </c>
      <c r="KF219" s="262">
        <f t="shared" si="698"/>
        <v>0</v>
      </c>
      <c r="KG219" s="262">
        <f t="shared" si="699"/>
        <v>0</v>
      </c>
      <c r="KH219" s="262">
        <f t="shared" si="700"/>
        <v>0</v>
      </c>
      <c r="KI219" s="262">
        <f t="shared" si="701"/>
        <v>0</v>
      </c>
      <c r="KJ219" s="262">
        <f t="shared" si="702"/>
        <v>0</v>
      </c>
      <c r="KK219" s="262">
        <f t="shared" si="703"/>
        <v>0</v>
      </c>
      <c r="KL219" s="262">
        <f t="shared" si="704"/>
        <v>0</v>
      </c>
      <c r="KM219" s="262">
        <f t="shared" si="705"/>
        <v>0</v>
      </c>
      <c r="KN219" s="262">
        <f t="shared" si="706"/>
        <v>0</v>
      </c>
      <c r="KO219" s="262">
        <f t="shared" si="707"/>
        <v>0</v>
      </c>
      <c r="KP219" s="262">
        <f t="shared" si="708"/>
        <v>0</v>
      </c>
      <c r="KQ219" s="262">
        <f t="shared" si="709"/>
        <v>0</v>
      </c>
      <c r="KR219" s="262">
        <f t="shared" si="710"/>
        <v>0</v>
      </c>
      <c r="KS219" s="262">
        <f t="shared" si="711"/>
        <v>0</v>
      </c>
      <c r="KT219" s="262">
        <f t="shared" si="712"/>
        <v>0</v>
      </c>
      <c r="KU219" s="262">
        <f t="shared" si="713"/>
        <v>0</v>
      </c>
      <c r="KV219" s="262">
        <f t="shared" si="714"/>
        <v>0</v>
      </c>
      <c r="KW219" s="262">
        <f t="shared" si="715"/>
        <v>0</v>
      </c>
      <c r="KX219" s="262">
        <f t="shared" si="716"/>
        <v>0</v>
      </c>
      <c r="KY219" s="262">
        <f t="shared" si="717"/>
        <v>0</v>
      </c>
      <c r="KZ219" s="262">
        <f t="shared" si="718"/>
        <v>0</v>
      </c>
      <c r="LA219" s="262">
        <f t="shared" si="719"/>
        <v>0</v>
      </c>
      <c r="LB219" s="262">
        <f t="shared" si="720"/>
        <v>0</v>
      </c>
      <c r="LC219" s="262">
        <f t="shared" si="721"/>
        <v>0</v>
      </c>
      <c r="LD219" s="262">
        <f t="shared" si="722"/>
        <v>0</v>
      </c>
      <c r="LE219" s="262">
        <f t="shared" si="723"/>
        <v>0</v>
      </c>
      <c r="LF219" s="262">
        <f t="shared" si="724"/>
        <v>0</v>
      </c>
      <c r="LG219" s="262">
        <f t="shared" si="725"/>
        <v>0</v>
      </c>
      <c r="LH219" s="262">
        <f t="shared" si="726"/>
        <v>0</v>
      </c>
      <c r="LI219" s="262">
        <f t="shared" si="727"/>
        <v>0</v>
      </c>
      <c r="LJ219" s="262">
        <f t="shared" si="728"/>
        <v>0</v>
      </c>
      <c r="LK219" s="262">
        <f t="shared" si="729"/>
        <v>0</v>
      </c>
      <c r="LL219" s="262">
        <f t="shared" si="730"/>
        <v>0</v>
      </c>
    </row>
    <row r="220" spans="2:324" ht="39.950000000000003" hidden="1" customHeight="1" x14ac:dyDescent="0.25">
      <c r="B220" s="5">
        <v>5.2</v>
      </c>
      <c r="C220" s="68" t="s">
        <v>106</v>
      </c>
      <c r="D220" s="5" t="s">
        <v>74</v>
      </c>
      <c r="F220" s="262">
        <f>'SS to Constituents'!N220</f>
        <v>0</v>
      </c>
      <c r="H220" s="262">
        <f>'SS to Constituents'!O220</f>
        <v>0</v>
      </c>
      <c r="I220" s="264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X220" s="91">
        <f t="shared" si="731"/>
        <v>0</v>
      </c>
      <c r="Y220" s="91">
        <f t="shared" si="732"/>
        <v>0</v>
      </c>
      <c r="Z220" s="91">
        <f t="shared" si="733"/>
        <v>0</v>
      </c>
      <c r="AA220" s="91">
        <f t="shared" si="734"/>
        <v>0</v>
      </c>
      <c r="AB220" s="91">
        <f t="shared" si="735"/>
        <v>0</v>
      </c>
      <c r="AC220" s="91">
        <f t="shared" si="736"/>
        <v>0</v>
      </c>
      <c r="AD220" s="91">
        <f t="shared" si="737"/>
        <v>0</v>
      </c>
      <c r="AE220" s="91">
        <f t="shared" si="738"/>
        <v>0</v>
      </c>
      <c r="AF220" s="91">
        <f t="shared" si="739"/>
        <v>0</v>
      </c>
      <c r="AG220" s="91">
        <f t="shared" si="740"/>
        <v>0</v>
      </c>
      <c r="AH220" s="91">
        <f t="shared" si="741"/>
        <v>0</v>
      </c>
      <c r="AI220" s="91">
        <f t="shared" si="742"/>
        <v>0</v>
      </c>
      <c r="AJ220" s="91">
        <f t="shared" si="743"/>
        <v>0</v>
      </c>
      <c r="AL220" s="91">
        <f t="shared" si="744"/>
        <v>0</v>
      </c>
      <c r="AM220" s="91">
        <f t="shared" si="745"/>
        <v>0</v>
      </c>
      <c r="AN220" s="91">
        <f t="shared" si="746"/>
        <v>0</v>
      </c>
      <c r="AO220" s="91">
        <f t="shared" si="747"/>
        <v>0</v>
      </c>
      <c r="AP220" s="91">
        <f t="shared" si="748"/>
        <v>0</v>
      </c>
      <c r="AR220" s="91">
        <f t="shared" si="749"/>
        <v>0</v>
      </c>
      <c r="AS220" s="91">
        <f t="shared" si="750"/>
        <v>0</v>
      </c>
      <c r="AT220" s="91">
        <f t="shared" si="751"/>
        <v>0</v>
      </c>
      <c r="AV220" s="91">
        <f t="shared" si="752"/>
        <v>0</v>
      </c>
      <c r="AX220" s="91">
        <f t="shared" si="753"/>
        <v>0</v>
      </c>
      <c r="AZ220" s="91">
        <f t="shared" si="754"/>
        <v>0</v>
      </c>
      <c r="BB220" s="262">
        <f>'SS to Constituents'!P220</f>
        <v>0</v>
      </c>
      <c r="BC220" s="264"/>
      <c r="BD220" s="285"/>
      <c r="BE220" s="285"/>
      <c r="BF220" s="285"/>
      <c r="BG220" s="285"/>
      <c r="BH220" s="285"/>
      <c r="BI220" s="285"/>
      <c r="BJ220" s="285"/>
      <c r="BK220" s="285"/>
      <c r="BL220" s="285"/>
      <c r="BM220" s="285"/>
      <c r="BN220" s="285"/>
      <c r="BO220" s="285"/>
      <c r="BP220" s="285"/>
      <c r="BQ220" s="285"/>
      <c r="BR220" s="285"/>
      <c r="BS220" s="285"/>
      <c r="BT220" s="285"/>
      <c r="BU220" s="285"/>
      <c r="BV220" s="285"/>
      <c r="BW220" s="285"/>
      <c r="BY220" s="91">
        <f t="shared" si="755"/>
        <v>0</v>
      </c>
      <c r="BZ220" s="91">
        <f t="shared" si="772"/>
        <v>0</v>
      </c>
      <c r="CA220" s="91">
        <f t="shared" si="773"/>
        <v>0</v>
      </c>
      <c r="CB220" s="91">
        <f t="shared" si="774"/>
        <v>0</v>
      </c>
      <c r="CC220" s="91">
        <f t="shared" si="775"/>
        <v>0</v>
      </c>
      <c r="CD220" s="91">
        <f t="shared" si="776"/>
        <v>0</v>
      </c>
      <c r="CE220" s="91">
        <f t="shared" si="777"/>
        <v>0</v>
      </c>
      <c r="CF220" s="91">
        <f t="shared" si="778"/>
        <v>0</v>
      </c>
      <c r="CG220" s="91">
        <f t="shared" si="779"/>
        <v>0</v>
      </c>
      <c r="CH220" s="91">
        <f t="shared" si="761"/>
        <v>0</v>
      </c>
      <c r="CI220" s="91">
        <f t="shared" si="762"/>
        <v>0</v>
      </c>
      <c r="CJ220" s="91">
        <f t="shared" si="763"/>
        <v>0</v>
      </c>
      <c r="CK220" s="91">
        <f t="shared" si="764"/>
        <v>0</v>
      </c>
      <c r="CL220" s="91">
        <f t="shared" si="765"/>
        <v>0</v>
      </c>
      <c r="CM220" s="91">
        <f t="shared" si="766"/>
        <v>0</v>
      </c>
      <c r="CN220" s="91">
        <f t="shared" si="767"/>
        <v>0</v>
      </c>
      <c r="CO220" s="91">
        <f t="shared" si="768"/>
        <v>0</v>
      </c>
      <c r="CP220" s="91">
        <f t="shared" si="769"/>
        <v>0</v>
      </c>
      <c r="CQ220" s="91">
        <f t="shared" si="770"/>
        <v>0</v>
      </c>
      <c r="CR220" s="91">
        <f t="shared" si="771"/>
        <v>0</v>
      </c>
      <c r="CT220" s="91">
        <f t="shared" si="756"/>
        <v>0</v>
      </c>
      <c r="CV220" s="262">
        <f>'SS to Constituents'!Q220</f>
        <v>0</v>
      </c>
      <c r="CW220" s="264"/>
      <c r="CX220" s="285"/>
      <c r="CY220" s="285"/>
      <c r="CZ220" s="285"/>
      <c r="DA220" s="285"/>
      <c r="DB220" s="285"/>
      <c r="DC220" s="285"/>
      <c r="DD220" s="285"/>
      <c r="DE220" s="285"/>
      <c r="DF220" s="285"/>
      <c r="DG220" s="285"/>
      <c r="DH220" s="285"/>
      <c r="DI220" s="285"/>
      <c r="DJ220" s="285"/>
      <c r="DK220" s="285"/>
      <c r="DL220" s="285"/>
      <c r="DM220" s="285"/>
      <c r="DN220" s="285"/>
      <c r="DO220" s="285"/>
      <c r="DP220" s="285"/>
      <c r="DQ220" s="285"/>
      <c r="DR220" s="285"/>
      <c r="DS220" s="285"/>
      <c r="DT220" s="285"/>
      <c r="DU220" s="285"/>
      <c r="DV220" s="285"/>
      <c r="DW220" s="285"/>
      <c r="DX220" s="285"/>
      <c r="DY220" s="285"/>
      <c r="DZ220" s="285"/>
      <c r="EA220" s="285"/>
      <c r="EB220" s="285"/>
      <c r="EC220" s="285"/>
      <c r="ED220" s="285"/>
      <c r="EE220" s="285"/>
      <c r="EF220" s="285"/>
      <c r="EG220" s="285"/>
      <c r="EH220" s="285"/>
      <c r="EI220" s="285"/>
      <c r="EJ220" s="285"/>
      <c r="EK220" s="285"/>
      <c r="EL220" s="285"/>
      <c r="EM220" s="285"/>
      <c r="EN220" s="285"/>
      <c r="EO220" s="285"/>
      <c r="EP220" s="285"/>
      <c r="EQ220" s="285"/>
      <c r="ER220" s="285"/>
      <c r="ES220" s="285"/>
      <c r="ET220" s="285"/>
      <c r="EU220" s="285"/>
      <c r="EV220" s="285"/>
      <c r="EW220" s="285"/>
      <c r="EX220" s="285"/>
      <c r="EY220" s="285"/>
      <c r="EZ220" s="285"/>
      <c r="FA220" s="285"/>
      <c r="FB220" s="285"/>
      <c r="FC220" s="285"/>
      <c r="FD220" s="285"/>
      <c r="FE220" s="285"/>
      <c r="FG220" s="91">
        <f t="shared" si="757"/>
        <v>0</v>
      </c>
      <c r="FH220" s="91">
        <f t="shared" si="781"/>
        <v>0</v>
      </c>
      <c r="FI220" s="91">
        <f t="shared" si="782"/>
        <v>0</v>
      </c>
      <c r="FJ220" s="91">
        <f t="shared" si="783"/>
        <v>0</v>
      </c>
      <c r="FK220" s="91">
        <f t="shared" si="784"/>
        <v>0</v>
      </c>
      <c r="FL220" s="91">
        <f t="shared" si="785"/>
        <v>0</v>
      </c>
      <c r="FM220" s="91">
        <f t="shared" si="786"/>
        <v>0</v>
      </c>
      <c r="FN220" s="91">
        <f t="shared" si="787"/>
        <v>0</v>
      </c>
      <c r="FO220" s="91">
        <f t="shared" si="788"/>
        <v>0</v>
      </c>
      <c r="FP220" s="91">
        <f t="shared" si="789"/>
        <v>0</v>
      </c>
      <c r="FQ220" s="91">
        <f t="shared" si="790"/>
        <v>0</v>
      </c>
      <c r="FR220" s="91">
        <f t="shared" si="791"/>
        <v>0</v>
      </c>
      <c r="FS220" s="91">
        <f t="shared" si="792"/>
        <v>0</v>
      </c>
      <c r="FT220" s="91">
        <f t="shared" si="793"/>
        <v>0</v>
      </c>
      <c r="FU220" s="91">
        <f t="shared" si="794"/>
        <v>0</v>
      </c>
      <c r="FV220" s="91">
        <f t="shared" si="795"/>
        <v>0</v>
      </c>
      <c r="FW220" s="91">
        <f t="shared" si="780"/>
        <v>0</v>
      </c>
      <c r="FX220" s="91">
        <f t="shared" si="796"/>
        <v>0</v>
      </c>
      <c r="FY220" s="91">
        <f t="shared" si="797"/>
        <v>0</v>
      </c>
      <c r="FZ220" s="91">
        <f t="shared" si="798"/>
        <v>0</v>
      </c>
      <c r="GA220" s="91">
        <f t="shared" si="622"/>
        <v>0</v>
      </c>
      <c r="GB220" s="91">
        <f t="shared" si="623"/>
        <v>0</v>
      </c>
      <c r="GC220" s="91">
        <f t="shared" si="624"/>
        <v>0</v>
      </c>
      <c r="GD220" s="91">
        <f t="shared" si="625"/>
        <v>0</v>
      </c>
      <c r="GE220" s="91">
        <f t="shared" si="626"/>
        <v>0</v>
      </c>
      <c r="GF220" s="91">
        <f t="shared" si="627"/>
        <v>0</v>
      </c>
      <c r="GG220" s="91">
        <f t="shared" si="628"/>
        <v>0</v>
      </c>
      <c r="GH220" s="91">
        <f t="shared" si="629"/>
        <v>0</v>
      </c>
      <c r="GI220" s="91">
        <f t="shared" si="630"/>
        <v>0</v>
      </c>
      <c r="GJ220" s="91">
        <f t="shared" si="631"/>
        <v>0</v>
      </c>
      <c r="GK220" s="91">
        <f t="shared" si="632"/>
        <v>0</v>
      </c>
      <c r="GL220" s="91">
        <f t="shared" si="633"/>
        <v>0</v>
      </c>
      <c r="GM220" s="91">
        <f t="shared" si="634"/>
        <v>0</v>
      </c>
      <c r="GN220" s="91">
        <f t="shared" si="635"/>
        <v>0</v>
      </c>
      <c r="GO220" s="91">
        <f t="shared" si="636"/>
        <v>0</v>
      </c>
      <c r="GP220" s="91">
        <f t="shared" ref="GP220:GP226" si="819">IFERROR($BB220/SUM(EG$11:GN$11)*EG220,0)</f>
        <v>0</v>
      </c>
      <c r="GQ220" s="91">
        <f t="shared" ref="GQ220:GQ226" si="820">IFERROR($BB220/SUM(EH$11:GO$11)*EH220,0)</f>
        <v>0</v>
      </c>
      <c r="GR220" s="91">
        <f t="shared" ref="GR220:GR226" si="821">IFERROR($BB220/SUM(EI$11:GP$11)*EI220,0)</f>
        <v>0</v>
      </c>
      <c r="GS220" s="91">
        <f t="shared" ref="GS220:GS226" si="822">IFERROR($BB220/SUM(EJ$11:GQ$11)*EJ220,0)</f>
        <v>0</v>
      </c>
      <c r="GT220" s="91">
        <f t="shared" ref="GT220:GT226" si="823">IFERROR($BB220/SUM(EK$11:GR$11)*EK220,0)</f>
        <v>0</v>
      </c>
      <c r="GU220" s="91">
        <f t="shared" si="799"/>
        <v>0</v>
      </c>
      <c r="GV220" s="91">
        <f t="shared" si="800"/>
        <v>0</v>
      </c>
      <c r="GW220" s="91">
        <f t="shared" si="801"/>
        <v>0</v>
      </c>
      <c r="GX220" s="91">
        <f t="shared" si="802"/>
        <v>0</v>
      </c>
      <c r="GY220" s="91">
        <f t="shared" si="803"/>
        <v>0</v>
      </c>
      <c r="GZ220" s="91">
        <f t="shared" si="804"/>
        <v>0</v>
      </c>
      <c r="HA220" s="91">
        <f t="shared" si="805"/>
        <v>0</v>
      </c>
      <c r="HB220" s="91">
        <f t="shared" si="806"/>
        <v>0</v>
      </c>
      <c r="HC220" s="91">
        <f t="shared" si="807"/>
        <v>0</v>
      </c>
      <c r="HD220" s="91">
        <f t="shared" si="808"/>
        <v>0</v>
      </c>
      <c r="HE220" s="91">
        <f t="shared" si="809"/>
        <v>0</v>
      </c>
      <c r="HF220" s="91">
        <f t="shared" si="810"/>
        <v>0</v>
      </c>
      <c r="HG220" s="91">
        <f t="shared" si="811"/>
        <v>0</v>
      </c>
      <c r="HH220" s="91">
        <f t="shared" si="812"/>
        <v>0</v>
      </c>
      <c r="HI220" s="91">
        <f t="shared" si="813"/>
        <v>0</v>
      </c>
      <c r="HJ220" s="91">
        <f t="shared" si="814"/>
        <v>0</v>
      </c>
      <c r="HK220" s="91">
        <f t="shared" si="815"/>
        <v>0</v>
      </c>
      <c r="HL220" s="91">
        <f t="shared" si="816"/>
        <v>0</v>
      </c>
      <c r="HM220" s="91">
        <f t="shared" si="817"/>
        <v>0</v>
      </c>
      <c r="HN220" s="91">
        <f t="shared" si="818"/>
        <v>0</v>
      </c>
      <c r="HP220" s="91">
        <f t="shared" si="758"/>
        <v>0</v>
      </c>
      <c r="HR220" s="262">
        <f t="shared" si="759"/>
        <v>0</v>
      </c>
      <c r="HS220" s="91">
        <f>HR220-'SS to Constituents'!F220</f>
        <v>0</v>
      </c>
      <c r="HV220" s="289" t="str">
        <f t="shared" si="760"/>
        <v>5.2.GTAC</v>
      </c>
      <c r="HW220" s="262">
        <f t="shared" si="637"/>
        <v>0</v>
      </c>
      <c r="HX220" s="262">
        <f t="shared" si="638"/>
        <v>0</v>
      </c>
      <c r="HY220" s="262">
        <f t="shared" si="639"/>
        <v>0</v>
      </c>
      <c r="HZ220" s="262">
        <f t="shared" si="640"/>
        <v>0</v>
      </c>
      <c r="IA220" s="262">
        <f t="shared" si="641"/>
        <v>0</v>
      </c>
      <c r="IB220" s="262">
        <f t="shared" si="642"/>
        <v>0</v>
      </c>
      <c r="IC220" s="262">
        <f t="shared" si="643"/>
        <v>0</v>
      </c>
      <c r="ID220" s="262">
        <f t="shared" si="644"/>
        <v>0</v>
      </c>
      <c r="IE220" s="262">
        <f t="shared" si="645"/>
        <v>0</v>
      </c>
      <c r="IF220" s="262">
        <f t="shared" si="646"/>
        <v>0</v>
      </c>
      <c r="IG220" s="262">
        <f t="shared" si="647"/>
        <v>0</v>
      </c>
      <c r="IH220" s="262">
        <f t="shared" si="648"/>
        <v>0</v>
      </c>
      <c r="II220" s="262">
        <f t="shared" si="649"/>
        <v>0</v>
      </c>
      <c r="IJ220" s="262">
        <f t="shared" si="650"/>
        <v>0</v>
      </c>
      <c r="IK220" s="262">
        <f t="shared" si="651"/>
        <v>0</v>
      </c>
      <c r="IL220" s="262">
        <f t="shared" si="652"/>
        <v>0</v>
      </c>
      <c r="IM220" s="262">
        <f t="shared" si="653"/>
        <v>0</v>
      </c>
      <c r="IN220" s="262">
        <f t="shared" si="654"/>
        <v>0</v>
      </c>
      <c r="IO220" s="262">
        <f t="shared" si="655"/>
        <v>0</v>
      </c>
      <c r="IP220" s="262">
        <f t="shared" si="656"/>
        <v>0</v>
      </c>
      <c r="IQ220" s="262">
        <f t="shared" si="657"/>
        <v>0</v>
      </c>
      <c r="IR220" s="262">
        <f t="shared" si="658"/>
        <v>0</v>
      </c>
      <c r="IS220" s="262">
        <f t="shared" si="659"/>
        <v>0</v>
      </c>
      <c r="IT220" s="262">
        <f t="shared" si="660"/>
        <v>0</v>
      </c>
      <c r="IU220" s="262">
        <f t="shared" si="661"/>
        <v>0</v>
      </c>
      <c r="IV220" s="262">
        <f t="shared" si="662"/>
        <v>0</v>
      </c>
      <c r="IW220" s="262">
        <f t="shared" si="663"/>
        <v>0</v>
      </c>
      <c r="IX220" s="262">
        <f t="shared" si="664"/>
        <v>0</v>
      </c>
      <c r="IY220" s="262">
        <f t="shared" si="665"/>
        <v>0</v>
      </c>
      <c r="IZ220" s="262">
        <f t="shared" si="666"/>
        <v>0</v>
      </c>
      <c r="JA220" s="262">
        <f t="shared" si="667"/>
        <v>0</v>
      </c>
      <c r="JB220" s="262">
        <f t="shared" si="668"/>
        <v>0</v>
      </c>
      <c r="JC220" s="262">
        <f t="shared" si="669"/>
        <v>0</v>
      </c>
      <c r="JD220" s="262">
        <f t="shared" si="670"/>
        <v>0</v>
      </c>
      <c r="JE220" s="262">
        <f t="shared" si="671"/>
        <v>0</v>
      </c>
      <c r="JF220" s="262">
        <f t="shared" si="672"/>
        <v>0</v>
      </c>
      <c r="JG220" s="262">
        <f t="shared" si="673"/>
        <v>0</v>
      </c>
      <c r="JH220" s="262">
        <f t="shared" si="674"/>
        <v>0</v>
      </c>
      <c r="JI220" s="262">
        <f t="shared" si="675"/>
        <v>0</v>
      </c>
      <c r="JJ220" s="262">
        <f t="shared" si="676"/>
        <v>0</v>
      </c>
      <c r="JK220" s="262">
        <f t="shared" si="677"/>
        <v>0</v>
      </c>
      <c r="JL220" s="262">
        <f t="shared" si="678"/>
        <v>0</v>
      </c>
      <c r="JM220" s="262">
        <f t="shared" si="679"/>
        <v>0</v>
      </c>
      <c r="JN220" s="262">
        <f t="shared" si="680"/>
        <v>0</v>
      </c>
      <c r="JO220" s="262">
        <f t="shared" si="681"/>
        <v>0</v>
      </c>
      <c r="JP220" s="262">
        <f t="shared" si="682"/>
        <v>0</v>
      </c>
      <c r="JQ220" s="262">
        <f t="shared" si="683"/>
        <v>0</v>
      </c>
      <c r="JR220" s="262">
        <f t="shared" si="684"/>
        <v>0</v>
      </c>
      <c r="JS220" s="262">
        <f t="shared" si="685"/>
        <v>0</v>
      </c>
      <c r="JT220" s="262">
        <f t="shared" si="686"/>
        <v>0</v>
      </c>
      <c r="JU220" s="262">
        <f t="shared" si="687"/>
        <v>0</v>
      </c>
      <c r="JV220" s="262">
        <f t="shared" si="688"/>
        <v>0</v>
      </c>
      <c r="JW220" s="262">
        <f t="shared" si="689"/>
        <v>0</v>
      </c>
      <c r="JX220" s="262">
        <f t="shared" si="690"/>
        <v>0</v>
      </c>
      <c r="JY220" s="262">
        <f t="shared" si="691"/>
        <v>0</v>
      </c>
      <c r="JZ220" s="262">
        <f t="shared" si="692"/>
        <v>0</v>
      </c>
      <c r="KA220" s="262">
        <f t="shared" si="693"/>
        <v>0</v>
      </c>
      <c r="KB220" s="262">
        <f t="shared" si="694"/>
        <v>0</v>
      </c>
      <c r="KC220" s="262">
        <f t="shared" si="695"/>
        <v>0</v>
      </c>
      <c r="KD220" s="262">
        <f t="shared" si="696"/>
        <v>0</v>
      </c>
      <c r="KE220" s="262">
        <f t="shared" si="697"/>
        <v>0</v>
      </c>
      <c r="KF220" s="262">
        <f t="shared" si="698"/>
        <v>0</v>
      </c>
      <c r="KG220" s="262">
        <f t="shared" si="699"/>
        <v>0</v>
      </c>
      <c r="KH220" s="262">
        <f t="shared" si="700"/>
        <v>0</v>
      </c>
      <c r="KI220" s="262">
        <f t="shared" si="701"/>
        <v>0</v>
      </c>
      <c r="KJ220" s="262">
        <f t="shared" si="702"/>
        <v>0</v>
      </c>
      <c r="KK220" s="262">
        <f t="shared" si="703"/>
        <v>0</v>
      </c>
      <c r="KL220" s="262">
        <f t="shared" si="704"/>
        <v>0</v>
      </c>
      <c r="KM220" s="262">
        <f t="shared" si="705"/>
        <v>0</v>
      </c>
      <c r="KN220" s="262">
        <f t="shared" si="706"/>
        <v>0</v>
      </c>
      <c r="KO220" s="262">
        <f t="shared" si="707"/>
        <v>0</v>
      </c>
      <c r="KP220" s="262">
        <f t="shared" si="708"/>
        <v>0</v>
      </c>
      <c r="KQ220" s="262">
        <f t="shared" si="709"/>
        <v>0</v>
      </c>
      <c r="KR220" s="262">
        <f t="shared" si="710"/>
        <v>0</v>
      </c>
      <c r="KS220" s="262">
        <f t="shared" si="711"/>
        <v>0</v>
      </c>
      <c r="KT220" s="262">
        <f t="shared" si="712"/>
        <v>0</v>
      </c>
      <c r="KU220" s="262">
        <f t="shared" si="713"/>
        <v>0</v>
      </c>
      <c r="KV220" s="262">
        <f t="shared" si="714"/>
        <v>0</v>
      </c>
      <c r="KW220" s="262">
        <f t="shared" si="715"/>
        <v>0</v>
      </c>
      <c r="KX220" s="262">
        <f t="shared" si="716"/>
        <v>0</v>
      </c>
      <c r="KY220" s="262">
        <f t="shared" si="717"/>
        <v>0</v>
      </c>
      <c r="KZ220" s="262">
        <f t="shared" si="718"/>
        <v>0</v>
      </c>
      <c r="LA220" s="262">
        <f t="shared" si="719"/>
        <v>0</v>
      </c>
      <c r="LB220" s="262">
        <f t="shared" si="720"/>
        <v>0</v>
      </c>
      <c r="LC220" s="262">
        <f t="shared" si="721"/>
        <v>0</v>
      </c>
      <c r="LD220" s="262">
        <f t="shared" si="722"/>
        <v>0</v>
      </c>
      <c r="LE220" s="262">
        <f t="shared" si="723"/>
        <v>0</v>
      </c>
      <c r="LF220" s="262">
        <f t="shared" si="724"/>
        <v>0</v>
      </c>
      <c r="LG220" s="262">
        <f t="shared" si="725"/>
        <v>0</v>
      </c>
      <c r="LH220" s="262">
        <f t="shared" si="726"/>
        <v>0</v>
      </c>
      <c r="LI220" s="262">
        <f t="shared" si="727"/>
        <v>0</v>
      </c>
      <c r="LJ220" s="262">
        <f t="shared" si="728"/>
        <v>0</v>
      </c>
      <c r="LK220" s="262">
        <f t="shared" si="729"/>
        <v>0</v>
      </c>
      <c r="LL220" s="262">
        <f t="shared" si="730"/>
        <v>0</v>
      </c>
    </row>
    <row r="221" spans="2:324" ht="39.950000000000003" hidden="1" customHeight="1" x14ac:dyDescent="0.25">
      <c r="B221" s="5">
        <v>5.2</v>
      </c>
      <c r="C221" s="68" t="s">
        <v>106</v>
      </c>
      <c r="D221" s="5" t="s">
        <v>75</v>
      </c>
      <c r="F221" s="262">
        <f>'SS to Constituents'!N221</f>
        <v>0</v>
      </c>
      <c r="H221" s="262">
        <f>'SS to Constituents'!O221</f>
        <v>0</v>
      </c>
      <c r="I221" s="264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X221" s="91">
        <f t="shared" si="731"/>
        <v>0</v>
      </c>
      <c r="Y221" s="91">
        <f t="shared" si="732"/>
        <v>0</v>
      </c>
      <c r="Z221" s="91">
        <f t="shared" si="733"/>
        <v>0</v>
      </c>
      <c r="AA221" s="91">
        <f t="shared" si="734"/>
        <v>0</v>
      </c>
      <c r="AB221" s="91">
        <f t="shared" si="735"/>
        <v>0</v>
      </c>
      <c r="AC221" s="91">
        <f t="shared" si="736"/>
        <v>0</v>
      </c>
      <c r="AD221" s="91">
        <f t="shared" si="737"/>
        <v>0</v>
      </c>
      <c r="AE221" s="91">
        <f t="shared" si="738"/>
        <v>0</v>
      </c>
      <c r="AF221" s="91">
        <f t="shared" si="739"/>
        <v>0</v>
      </c>
      <c r="AG221" s="91">
        <f t="shared" si="740"/>
        <v>0</v>
      </c>
      <c r="AH221" s="91">
        <f t="shared" si="741"/>
        <v>0</v>
      </c>
      <c r="AI221" s="91">
        <f t="shared" si="742"/>
        <v>0</v>
      </c>
      <c r="AJ221" s="91">
        <f t="shared" si="743"/>
        <v>0</v>
      </c>
      <c r="AL221" s="91">
        <f t="shared" si="744"/>
        <v>0</v>
      </c>
      <c r="AM221" s="91">
        <f t="shared" si="745"/>
        <v>0</v>
      </c>
      <c r="AN221" s="91">
        <f t="shared" si="746"/>
        <v>0</v>
      </c>
      <c r="AO221" s="91">
        <f t="shared" si="747"/>
        <v>0</v>
      </c>
      <c r="AP221" s="91">
        <f t="shared" si="748"/>
        <v>0</v>
      </c>
      <c r="AR221" s="91">
        <f t="shared" si="749"/>
        <v>0</v>
      </c>
      <c r="AS221" s="91">
        <f t="shared" si="750"/>
        <v>0</v>
      </c>
      <c r="AT221" s="91">
        <f t="shared" si="751"/>
        <v>0</v>
      </c>
      <c r="AV221" s="91">
        <f t="shared" si="752"/>
        <v>0</v>
      </c>
      <c r="AX221" s="91">
        <f t="shared" si="753"/>
        <v>0</v>
      </c>
      <c r="AZ221" s="91">
        <f t="shared" si="754"/>
        <v>0</v>
      </c>
      <c r="BB221" s="262">
        <f>'SS to Constituents'!P221</f>
        <v>0</v>
      </c>
      <c r="BC221" s="264"/>
      <c r="BD221" s="285"/>
      <c r="BE221" s="285"/>
      <c r="BF221" s="285"/>
      <c r="BG221" s="285"/>
      <c r="BH221" s="285"/>
      <c r="BI221" s="285"/>
      <c r="BJ221" s="285"/>
      <c r="BK221" s="285"/>
      <c r="BL221" s="285"/>
      <c r="BM221" s="285"/>
      <c r="BN221" s="285"/>
      <c r="BO221" s="285"/>
      <c r="BP221" s="285"/>
      <c r="BQ221" s="285"/>
      <c r="BR221" s="285"/>
      <c r="BS221" s="285"/>
      <c r="BT221" s="285"/>
      <c r="BU221" s="285"/>
      <c r="BV221" s="285"/>
      <c r="BW221" s="285"/>
      <c r="BY221" s="91">
        <f t="shared" si="755"/>
        <v>0</v>
      </c>
      <c r="BZ221" s="91">
        <f t="shared" si="772"/>
        <v>0</v>
      </c>
      <c r="CA221" s="91">
        <f t="shared" si="773"/>
        <v>0</v>
      </c>
      <c r="CB221" s="91">
        <f t="shared" si="774"/>
        <v>0</v>
      </c>
      <c r="CC221" s="91">
        <f t="shared" si="775"/>
        <v>0</v>
      </c>
      <c r="CD221" s="91">
        <f t="shared" si="776"/>
        <v>0</v>
      </c>
      <c r="CE221" s="91">
        <f t="shared" si="777"/>
        <v>0</v>
      </c>
      <c r="CF221" s="91">
        <f t="shared" si="778"/>
        <v>0</v>
      </c>
      <c r="CG221" s="91">
        <f t="shared" si="779"/>
        <v>0</v>
      </c>
      <c r="CH221" s="91">
        <f t="shared" si="761"/>
        <v>0</v>
      </c>
      <c r="CI221" s="91">
        <f t="shared" si="762"/>
        <v>0</v>
      </c>
      <c r="CJ221" s="91">
        <f t="shared" si="763"/>
        <v>0</v>
      </c>
      <c r="CK221" s="91">
        <f t="shared" si="764"/>
        <v>0</v>
      </c>
      <c r="CL221" s="91">
        <f t="shared" si="765"/>
        <v>0</v>
      </c>
      <c r="CM221" s="91">
        <f t="shared" si="766"/>
        <v>0</v>
      </c>
      <c r="CN221" s="91">
        <f t="shared" si="767"/>
        <v>0</v>
      </c>
      <c r="CO221" s="91">
        <f t="shared" si="768"/>
        <v>0</v>
      </c>
      <c r="CP221" s="91">
        <f t="shared" si="769"/>
        <v>0</v>
      </c>
      <c r="CQ221" s="91">
        <f t="shared" si="770"/>
        <v>0</v>
      </c>
      <c r="CR221" s="91">
        <f t="shared" si="771"/>
        <v>0</v>
      </c>
      <c r="CT221" s="91">
        <f t="shared" si="756"/>
        <v>0</v>
      </c>
      <c r="CV221" s="262">
        <f>'SS to Constituents'!Q221</f>
        <v>0</v>
      </c>
      <c r="CW221" s="264"/>
      <c r="CX221" s="285"/>
      <c r="CY221" s="285"/>
      <c r="CZ221" s="285"/>
      <c r="DA221" s="285"/>
      <c r="DB221" s="285"/>
      <c r="DC221" s="285"/>
      <c r="DD221" s="285"/>
      <c r="DE221" s="285"/>
      <c r="DF221" s="285"/>
      <c r="DG221" s="285"/>
      <c r="DH221" s="285"/>
      <c r="DI221" s="285"/>
      <c r="DJ221" s="285"/>
      <c r="DK221" s="285"/>
      <c r="DL221" s="285"/>
      <c r="DM221" s="285"/>
      <c r="DN221" s="285"/>
      <c r="DO221" s="285"/>
      <c r="DP221" s="285"/>
      <c r="DQ221" s="285"/>
      <c r="DR221" s="285"/>
      <c r="DS221" s="285"/>
      <c r="DT221" s="285"/>
      <c r="DU221" s="285"/>
      <c r="DV221" s="285"/>
      <c r="DW221" s="285"/>
      <c r="DX221" s="285"/>
      <c r="DY221" s="285"/>
      <c r="DZ221" s="285"/>
      <c r="EA221" s="285"/>
      <c r="EB221" s="285"/>
      <c r="EC221" s="285"/>
      <c r="ED221" s="285"/>
      <c r="EE221" s="285"/>
      <c r="EF221" s="285"/>
      <c r="EG221" s="285"/>
      <c r="EH221" s="285"/>
      <c r="EI221" s="285"/>
      <c r="EJ221" s="285"/>
      <c r="EK221" s="285"/>
      <c r="EL221" s="285"/>
      <c r="EM221" s="285"/>
      <c r="EN221" s="285"/>
      <c r="EO221" s="285"/>
      <c r="EP221" s="285"/>
      <c r="EQ221" s="285"/>
      <c r="ER221" s="285"/>
      <c r="ES221" s="285"/>
      <c r="ET221" s="285"/>
      <c r="EU221" s="285"/>
      <c r="EV221" s="285"/>
      <c r="EW221" s="285"/>
      <c r="EX221" s="285"/>
      <c r="EY221" s="285"/>
      <c r="EZ221" s="285"/>
      <c r="FA221" s="285"/>
      <c r="FB221" s="285"/>
      <c r="FC221" s="285"/>
      <c r="FD221" s="285"/>
      <c r="FE221" s="285"/>
      <c r="FG221" s="91">
        <f t="shared" si="757"/>
        <v>0</v>
      </c>
      <c r="FH221" s="91">
        <f t="shared" si="781"/>
        <v>0</v>
      </c>
      <c r="FI221" s="91">
        <f t="shared" si="782"/>
        <v>0</v>
      </c>
      <c r="FJ221" s="91">
        <f t="shared" si="783"/>
        <v>0</v>
      </c>
      <c r="FK221" s="91">
        <f t="shared" si="784"/>
        <v>0</v>
      </c>
      <c r="FL221" s="91">
        <f t="shared" si="785"/>
        <v>0</v>
      </c>
      <c r="FM221" s="91">
        <f t="shared" si="786"/>
        <v>0</v>
      </c>
      <c r="FN221" s="91">
        <f t="shared" si="787"/>
        <v>0</v>
      </c>
      <c r="FO221" s="91">
        <f t="shared" si="788"/>
        <v>0</v>
      </c>
      <c r="FP221" s="91">
        <f t="shared" si="789"/>
        <v>0</v>
      </c>
      <c r="FQ221" s="91">
        <f t="shared" si="790"/>
        <v>0</v>
      </c>
      <c r="FR221" s="91">
        <f t="shared" si="791"/>
        <v>0</v>
      </c>
      <c r="FS221" s="91">
        <f t="shared" si="792"/>
        <v>0</v>
      </c>
      <c r="FT221" s="91">
        <f t="shared" si="793"/>
        <v>0</v>
      </c>
      <c r="FU221" s="91">
        <f t="shared" si="794"/>
        <v>0</v>
      </c>
      <c r="FV221" s="91">
        <f t="shared" si="795"/>
        <v>0</v>
      </c>
      <c r="FW221" s="91">
        <f t="shared" si="780"/>
        <v>0</v>
      </c>
      <c r="FX221" s="91">
        <f t="shared" si="796"/>
        <v>0</v>
      </c>
      <c r="FY221" s="91">
        <f t="shared" si="797"/>
        <v>0</v>
      </c>
      <c r="FZ221" s="91">
        <f t="shared" si="798"/>
        <v>0</v>
      </c>
      <c r="GA221" s="91">
        <f t="shared" si="622"/>
        <v>0</v>
      </c>
      <c r="GB221" s="91">
        <f t="shared" si="623"/>
        <v>0</v>
      </c>
      <c r="GC221" s="91">
        <f t="shared" si="624"/>
        <v>0</v>
      </c>
      <c r="GD221" s="91">
        <f t="shared" si="625"/>
        <v>0</v>
      </c>
      <c r="GE221" s="91">
        <f t="shared" si="626"/>
        <v>0</v>
      </c>
      <c r="GF221" s="91">
        <f t="shared" si="627"/>
        <v>0</v>
      </c>
      <c r="GG221" s="91">
        <f t="shared" si="628"/>
        <v>0</v>
      </c>
      <c r="GH221" s="91">
        <f t="shared" si="629"/>
        <v>0</v>
      </c>
      <c r="GI221" s="91">
        <f t="shared" si="630"/>
        <v>0</v>
      </c>
      <c r="GJ221" s="91">
        <f t="shared" si="631"/>
        <v>0</v>
      </c>
      <c r="GK221" s="91">
        <f t="shared" si="632"/>
        <v>0</v>
      </c>
      <c r="GL221" s="91">
        <f t="shared" si="633"/>
        <v>0</v>
      </c>
      <c r="GM221" s="91">
        <f t="shared" si="634"/>
        <v>0</v>
      </c>
      <c r="GN221" s="91">
        <f t="shared" si="635"/>
        <v>0</v>
      </c>
      <c r="GO221" s="91">
        <f t="shared" si="636"/>
        <v>0</v>
      </c>
      <c r="GP221" s="91">
        <f t="shared" si="819"/>
        <v>0</v>
      </c>
      <c r="GQ221" s="91">
        <f t="shared" si="820"/>
        <v>0</v>
      </c>
      <c r="GR221" s="91">
        <f t="shared" si="821"/>
        <v>0</v>
      </c>
      <c r="GS221" s="91">
        <f t="shared" si="822"/>
        <v>0</v>
      </c>
      <c r="GT221" s="91">
        <f t="shared" si="823"/>
        <v>0</v>
      </c>
      <c r="GU221" s="91">
        <f t="shared" si="799"/>
        <v>0</v>
      </c>
      <c r="GV221" s="91">
        <f t="shared" si="800"/>
        <v>0</v>
      </c>
      <c r="GW221" s="91">
        <f t="shared" si="801"/>
        <v>0</v>
      </c>
      <c r="GX221" s="91">
        <f t="shared" si="802"/>
        <v>0</v>
      </c>
      <c r="GY221" s="91">
        <f t="shared" si="803"/>
        <v>0</v>
      </c>
      <c r="GZ221" s="91">
        <f t="shared" si="804"/>
        <v>0</v>
      </c>
      <c r="HA221" s="91">
        <f t="shared" si="805"/>
        <v>0</v>
      </c>
      <c r="HB221" s="91">
        <f t="shared" si="806"/>
        <v>0</v>
      </c>
      <c r="HC221" s="91">
        <f t="shared" si="807"/>
        <v>0</v>
      </c>
      <c r="HD221" s="91">
        <f t="shared" si="808"/>
        <v>0</v>
      </c>
      <c r="HE221" s="91">
        <f t="shared" si="809"/>
        <v>0</v>
      </c>
      <c r="HF221" s="91">
        <f t="shared" si="810"/>
        <v>0</v>
      </c>
      <c r="HG221" s="91">
        <f t="shared" si="811"/>
        <v>0</v>
      </c>
      <c r="HH221" s="91">
        <f t="shared" si="812"/>
        <v>0</v>
      </c>
      <c r="HI221" s="91">
        <f t="shared" si="813"/>
        <v>0</v>
      </c>
      <c r="HJ221" s="91">
        <f t="shared" si="814"/>
        <v>0</v>
      </c>
      <c r="HK221" s="91">
        <f t="shared" si="815"/>
        <v>0</v>
      </c>
      <c r="HL221" s="91">
        <f t="shared" si="816"/>
        <v>0</v>
      </c>
      <c r="HM221" s="91">
        <f t="shared" si="817"/>
        <v>0</v>
      </c>
      <c r="HN221" s="91">
        <f t="shared" si="818"/>
        <v>0</v>
      </c>
      <c r="HP221" s="91">
        <f t="shared" si="758"/>
        <v>0</v>
      </c>
      <c r="HR221" s="262">
        <f t="shared" si="759"/>
        <v>0</v>
      </c>
      <c r="HS221" s="91">
        <f>HR221-'SS to Constituents'!F221</f>
        <v>0</v>
      </c>
      <c r="HV221" s="289" t="str">
        <f t="shared" si="760"/>
        <v>5.2.GTANC</v>
      </c>
      <c r="HW221" s="262">
        <f t="shared" si="637"/>
        <v>0</v>
      </c>
      <c r="HX221" s="262">
        <f t="shared" si="638"/>
        <v>0</v>
      </c>
      <c r="HY221" s="262">
        <f t="shared" si="639"/>
        <v>0</v>
      </c>
      <c r="HZ221" s="262">
        <f t="shared" si="640"/>
        <v>0</v>
      </c>
      <c r="IA221" s="262">
        <f t="shared" si="641"/>
        <v>0</v>
      </c>
      <c r="IB221" s="262">
        <f t="shared" si="642"/>
        <v>0</v>
      </c>
      <c r="IC221" s="262">
        <f t="shared" si="643"/>
        <v>0</v>
      </c>
      <c r="ID221" s="262">
        <f t="shared" si="644"/>
        <v>0</v>
      </c>
      <c r="IE221" s="262">
        <f t="shared" si="645"/>
        <v>0</v>
      </c>
      <c r="IF221" s="262">
        <f t="shared" si="646"/>
        <v>0</v>
      </c>
      <c r="IG221" s="262">
        <f t="shared" si="647"/>
        <v>0</v>
      </c>
      <c r="IH221" s="262">
        <f t="shared" si="648"/>
        <v>0</v>
      </c>
      <c r="II221" s="262">
        <f t="shared" si="649"/>
        <v>0</v>
      </c>
      <c r="IJ221" s="262">
        <f t="shared" si="650"/>
        <v>0</v>
      </c>
      <c r="IK221" s="262">
        <f t="shared" si="651"/>
        <v>0</v>
      </c>
      <c r="IL221" s="262">
        <f t="shared" si="652"/>
        <v>0</v>
      </c>
      <c r="IM221" s="262">
        <f t="shared" si="653"/>
        <v>0</v>
      </c>
      <c r="IN221" s="262">
        <f t="shared" si="654"/>
        <v>0</v>
      </c>
      <c r="IO221" s="262">
        <f t="shared" si="655"/>
        <v>0</v>
      </c>
      <c r="IP221" s="262">
        <f t="shared" si="656"/>
        <v>0</v>
      </c>
      <c r="IQ221" s="262">
        <f t="shared" si="657"/>
        <v>0</v>
      </c>
      <c r="IR221" s="262">
        <f t="shared" si="658"/>
        <v>0</v>
      </c>
      <c r="IS221" s="262">
        <f t="shared" si="659"/>
        <v>0</v>
      </c>
      <c r="IT221" s="262">
        <f t="shared" si="660"/>
        <v>0</v>
      </c>
      <c r="IU221" s="262">
        <f t="shared" si="661"/>
        <v>0</v>
      </c>
      <c r="IV221" s="262">
        <f t="shared" si="662"/>
        <v>0</v>
      </c>
      <c r="IW221" s="262">
        <f t="shared" si="663"/>
        <v>0</v>
      </c>
      <c r="IX221" s="262">
        <f t="shared" si="664"/>
        <v>0</v>
      </c>
      <c r="IY221" s="262">
        <f t="shared" si="665"/>
        <v>0</v>
      </c>
      <c r="IZ221" s="262">
        <f t="shared" si="666"/>
        <v>0</v>
      </c>
      <c r="JA221" s="262">
        <f t="shared" si="667"/>
        <v>0</v>
      </c>
      <c r="JB221" s="262">
        <f t="shared" si="668"/>
        <v>0</v>
      </c>
      <c r="JC221" s="262">
        <f t="shared" si="669"/>
        <v>0</v>
      </c>
      <c r="JD221" s="262">
        <f t="shared" si="670"/>
        <v>0</v>
      </c>
      <c r="JE221" s="262">
        <f t="shared" si="671"/>
        <v>0</v>
      </c>
      <c r="JF221" s="262">
        <f t="shared" si="672"/>
        <v>0</v>
      </c>
      <c r="JG221" s="262">
        <f t="shared" si="673"/>
        <v>0</v>
      </c>
      <c r="JH221" s="262">
        <f t="shared" si="674"/>
        <v>0</v>
      </c>
      <c r="JI221" s="262">
        <f t="shared" si="675"/>
        <v>0</v>
      </c>
      <c r="JJ221" s="262">
        <f t="shared" si="676"/>
        <v>0</v>
      </c>
      <c r="JK221" s="262">
        <f t="shared" si="677"/>
        <v>0</v>
      </c>
      <c r="JL221" s="262">
        <f t="shared" si="678"/>
        <v>0</v>
      </c>
      <c r="JM221" s="262">
        <f t="shared" si="679"/>
        <v>0</v>
      </c>
      <c r="JN221" s="262">
        <f t="shared" si="680"/>
        <v>0</v>
      </c>
      <c r="JO221" s="262">
        <f t="shared" si="681"/>
        <v>0</v>
      </c>
      <c r="JP221" s="262">
        <f t="shared" si="682"/>
        <v>0</v>
      </c>
      <c r="JQ221" s="262">
        <f t="shared" si="683"/>
        <v>0</v>
      </c>
      <c r="JR221" s="262">
        <f t="shared" si="684"/>
        <v>0</v>
      </c>
      <c r="JS221" s="262">
        <f t="shared" si="685"/>
        <v>0</v>
      </c>
      <c r="JT221" s="262">
        <f t="shared" si="686"/>
        <v>0</v>
      </c>
      <c r="JU221" s="262">
        <f t="shared" si="687"/>
        <v>0</v>
      </c>
      <c r="JV221" s="262">
        <f t="shared" si="688"/>
        <v>0</v>
      </c>
      <c r="JW221" s="262">
        <f t="shared" si="689"/>
        <v>0</v>
      </c>
      <c r="JX221" s="262">
        <f t="shared" si="690"/>
        <v>0</v>
      </c>
      <c r="JY221" s="262">
        <f t="shared" si="691"/>
        <v>0</v>
      </c>
      <c r="JZ221" s="262">
        <f t="shared" si="692"/>
        <v>0</v>
      </c>
      <c r="KA221" s="262">
        <f t="shared" si="693"/>
        <v>0</v>
      </c>
      <c r="KB221" s="262">
        <f t="shared" si="694"/>
        <v>0</v>
      </c>
      <c r="KC221" s="262">
        <f t="shared" si="695"/>
        <v>0</v>
      </c>
      <c r="KD221" s="262">
        <f t="shared" si="696"/>
        <v>0</v>
      </c>
      <c r="KE221" s="262">
        <f t="shared" si="697"/>
        <v>0</v>
      </c>
      <c r="KF221" s="262">
        <f t="shared" si="698"/>
        <v>0</v>
      </c>
      <c r="KG221" s="262">
        <f t="shared" si="699"/>
        <v>0</v>
      </c>
      <c r="KH221" s="262">
        <f t="shared" si="700"/>
        <v>0</v>
      </c>
      <c r="KI221" s="262">
        <f t="shared" si="701"/>
        <v>0</v>
      </c>
      <c r="KJ221" s="262">
        <f t="shared" si="702"/>
        <v>0</v>
      </c>
      <c r="KK221" s="262">
        <f t="shared" si="703"/>
        <v>0</v>
      </c>
      <c r="KL221" s="262">
        <f t="shared" si="704"/>
        <v>0</v>
      </c>
      <c r="KM221" s="262">
        <f t="shared" si="705"/>
        <v>0</v>
      </c>
      <c r="KN221" s="262">
        <f t="shared" si="706"/>
        <v>0</v>
      </c>
      <c r="KO221" s="262">
        <f t="shared" si="707"/>
        <v>0</v>
      </c>
      <c r="KP221" s="262">
        <f t="shared" si="708"/>
        <v>0</v>
      </c>
      <c r="KQ221" s="262">
        <f t="shared" si="709"/>
        <v>0</v>
      </c>
      <c r="KR221" s="262">
        <f t="shared" si="710"/>
        <v>0</v>
      </c>
      <c r="KS221" s="262">
        <f t="shared" si="711"/>
        <v>0</v>
      </c>
      <c r="KT221" s="262">
        <f t="shared" si="712"/>
        <v>0</v>
      </c>
      <c r="KU221" s="262">
        <f t="shared" si="713"/>
        <v>0</v>
      </c>
      <c r="KV221" s="262">
        <f t="shared" si="714"/>
        <v>0</v>
      </c>
      <c r="KW221" s="262">
        <f t="shared" si="715"/>
        <v>0</v>
      </c>
      <c r="KX221" s="262">
        <f t="shared" si="716"/>
        <v>0</v>
      </c>
      <c r="KY221" s="262">
        <f t="shared" si="717"/>
        <v>0</v>
      </c>
      <c r="KZ221" s="262">
        <f t="shared" si="718"/>
        <v>0</v>
      </c>
      <c r="LA221" s="262">
        <f t="shared" si="719"/>
        <v>0</v>
      </c>
      <c r="LB221" s="262">
        <f t="shared" si="720"/>
        <v>0</v>
      </c>
      <c r="LC221" s="262">
        <f t="shared" si="721"/>
        <v>0</v>
      </c>
      <c r="LD221" s="262">
        <f t="shared" si="722"/>
        <v>0</v>
      </c>
      <c r="LE221" s="262">
        <f t="shared" si="723"/>
        <v>0</v>
      </c>
      <c r="LF221" s="262">
        <f t="shared" si="724"/>
        <v>0</v>
      </c>
      <c r="LG221" s="262">
        <f t="shared" si="725"/>
        <v>0</v>
      </c>
      <c r="LH221" s="262">
        <f t="shared" si="726"/>
        <v>0</v>
      </c>
      <c r="LI221" s="262">
        <f t="shared" si="727"/>
        <v>0</v>
      </c>
      <c r="LJ221" s="262">
        <f t="shared" si="728"/>
        <v>0</v>
      </c>
      <c r="LK221" s="262">
        <f t="shared" si="729"/>
        <v>0</v>
      </c>
      <c r="LL221" s="262">
        <f t="shared" si="730"/>
        <v>0</v>
      </c>
    </row>
    <row r="222" spans="2:324" ht="39.950000000000003" hidden="1" customHeight="1" x14ac:dyDescent="0.25">
      <c r="B222" s="5">
        <v>5.2</v>
      </c>
      <c r="C222" s="68" t="s">
        <v>106</v>
      </c>
      <c r="D222" s="5" t="s">
        <v>76</v>
      </c>
      <c r="F222" s="262">
        <f>'SS to Constituents'!N222</f>
        <v>0</v>
      </c>
      <c r="H222" s="262">
        <f>'SS to Constituents'!O222</f>
        <v>0</v>
      </c>
      <c r="I222" s="264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X222" s="91">
        <f t="shared" si="731"/>
        <v>0</v>
      </c>
      <c r="Y222" s="91">
        <f t="shared" si="732"/>
        <v>0</v>
      </c>
      <c r="Z222" s="91">
        <f t="shared" si="733"/>
        <v>0</v>
      </c>
      <c r="AA222" s="91">
        <f t="shared" si="734"/>
        <v>0</v>
      </c>
      <c r="AB222" s="91">
        <f t="shared" si="735"/>
        <v>0</v>
      </c>
      <c r="AC222" s="91">
        <f t="shared" si="736"/>
        <v>0</v>
      </c>
      <c r="AD222" s="91">
        <f t="shared" si="737"/>
        <v>0</v>
      </c>
      <c r="AE222" s="91">
        <f t="shared" si="738"/>
        <v>0</v>
      </c>
      <c r="AF222" s="91">
        <f t="shared" si="739"/>
        <v>0</v>
      </c>
      <c r="AG222" s="91">
        <f t="shared" si="740"/>
        <v>0</v>
      </c>
      <c r="AH222" s="91">
        <f t="shared" si="741"/>
        <v>0</v>
      </c>
      <c r="AI222" s="91">
        <f t="shared" si="742"/>
        <v>0</v>
      </c>
      <c r="AJ222" s="91">
        <f t="shared" si="743"/>
        <v>0</v>
      </c>
      <c r="AL222" s="91">
        <f t="shared" si="744"/>
        <v>0</v>
      </c>
      <c r="AM222" s="91">
        <f t="shared" si="745"/>
        <v>0</v>
      </c>
      <c r="AN222" s="91">
        <f t="shared" si="746"/>
        <v>0</v>
      </c>
      <c r="AO222" s="91">
        <f t="shared" si="747"/>
        <v>0</v>
      </c>
      <c r="AP222" s="91">
        <f t="shared" si="748"/>
        <v>0</v>
      </c>
      <c r="AR222" s="91">
        <f t="shared" si="749"/>
        <v>0</v>
      </c>
      <c r="AS222" s="91">
        <f t="shared" si="750"/>
        <v>0</v>
      </c>
      <c r="AT222" s="91">
        <f t="shared" si="751"/>
        <v>0</v>
      </c>
      <c r="AV222" s="91">
        <f t="shared" si="752"/>
        <v>0</v>
      </c>
      <c r="AX222" s="91">
        <f t="shared" si="753"/>
        <v>0</v>
      </c>
      <c r="AZ222" s="91">
        <f t="shared" si="754"/>
        <v>0</v>
      </c>
      <c r="BB222" s="262">
        <f>'SS to Constituents'!P222</f>
        <v>0</v>
      </c>
      <c r="BC222" s="264"/>
      <c r="BD222" s="285"/>
      <c r="BE222" s="285"/>
      <c r="BF222" s="285"/>
      <c r="BG222" s="285"/>
      <c r="BH222" s="285"/>
      <c r="BI222" s="285"/>
      <c r="BJ222" s="285"/>
      <c r="BK222" s="285"/>
      <c r="BL222" s="285"/>
      <c r="BM222" s="285"/>
      <c r="BN222" s="285"/>
      <c r="BO222" s="285"/>
      <c r="BP222" s="285"/>
      <c r="BQ222" s="285"/>
      <c r="BR222" s="285"/>
      <c r="BS222" s="285"/>
      <c r="BT222" s="285"/>
      <c r="BU222" s="285"/>
      <c r="BV222" s="285"/>
      <c r="BW222" s="285"/>
      <c r="BY222" s="91">
        <f t="shared" si="755"/>
        <v>0</v>
      </c>
      <c r="BZ222" s="91">
        <f t="shared" si="772"/>
        <v>0</v>
      </c>
      <c r="CA222" s="91">
        <f t="shared" si="773"/>
        <v>0</v>
      </c>
      <c r="CB222" s="91">
        <f t="shared" si="774"/>
        <v>0</v>
      </c>
      <c r="CC222" s="91">
        <f t="shared" si="775"/>
        <v>0</v>
      </c>
      <c r="CD222" s="91">
        <f t="shared" si="776"/>
        <v>0</v>
      </c>
      <c r="CE222" s="91">
        <f t="shared" si="777"/>
        <v>0</v>
      </c>
      <c r="CF222" s="91">
        <f t="shared" si="778"/>
        <v>0</v>
      </c>
      <c r="CG222" s="91">
        <f t="shared" si="779"/>
        <v>0</v>
      </c>
      <c r="CH222" s="91">
        <f t="shared" si="761"/>
        <v>0</v>
      </c>
      <c r="CI222" s="91">
        <f t="shared" si="762"/>
        <v>0</v>
      </c>
      <c r="CJ222" s="91">
        <f t="shared" si="763"/>
        <v>0</v>
      </c>
      <c r="CK222" s="91">
        <f t="shared" si="764"/>
        <v>0</v>
      </c>
      <c r="CL222" s="91">
        <f t="shared" si="765"/>
        <v>0</v>
      </c>
      <c r="CM222" s="91">
        <f t="shared" si="766"/>
        <v>0</v>
      </c>
      <c r="CN222" s="91">
        <f t="shared" si="767"/>
        <v>0</v>
      </c>
      <c r="CO222" s="91">
        <f t="shared" si="768"/>
        <v>0</v>
      </c>
      <c r="CP222" s="91">
        <f t="shared" si="769"/>
        <v>0</v>
      </c>
      <c r="CQ222" s="91">
        <f t="shared" si="770"/>
        <v>0</v>
      </c>
      <c r="CR222" s="91">
        <f t="shared" si="771"/>
        <v>0</v>
      </c>
      <c r="CT222" s="91">
        <f t="shared" si="756"/>
        <v>0</v>
      </c>
      <c r="CV222" s="262">
        <f>'SS to Constituents'!Q222</f>
        <v>0</v>
      </c>
      <c r="CW222" s="264"/>
      <c r="CX222" s="285"/>
      <c r="CY222" s="285"/>
      <c r="CZ222" s="285"/>
      <c r="DA222" s="285"/>
      <c r="DB222" s="285"/>
      <c r="DC222" s="285"/>
      <c r="DD222" s="285"/>
      <c r="DE222" s="285"/>
      <c r="DF222" s="285"/>
      <c r="DG222" s="285"/>
      <c r="DH222" s="285"/>
      <c r="DI222" s="285"/>
      <c r="DJ222" s="285"/>
      <c r="DK222" s="285"/>
      <c r="DL222" s="285"/>
      <c r="DM222" s="285"/>
      <c r="DN222" s="285"/>
      <c r="DO222" s="285"/>
      <c r="DP222" s="285"/>
      <c r="DQ222" s="285"/>
      <c r="DR222" s="285"/>
      <c r="DS222" s="285"/>
      <c r="DT222" s="285"/>
      <c r="DU222" s="285"/>
      <c r="DV222" s="285"/>
      <c r="DW222" s="285"/>
      <c r="DX222" s="285"/>
      <c r="DY222" s="285"/>
      <c r="DZ222" s="285"/>
      <c r="EA222" s="285"/>
      <c r="EB222" s="285"/>
      <c r="EC222" s="285"/>
      <c r="ED222" s="285"/>
      <c r="EE222" s="285"/>
      <c r="EF222" s="285"/>
      <c r="EG222" s="285"/>
      <c r="EH222" s="285"/>
      <c r="EI222" s="285"/>
      <c r="EJ222" s="285"/>
      <c r="EK222" s="285"/>
      <c r="EL222" s="285"/>
      <c r="EM222" s="285"/>
      <c r="EN222" s="285"/>
      <c r="EO222" s="285"/>
      <c r="EP222" s="285"/>
      <c r="EQ222" s="285"/>
      <c r="ER222" s="285"/>
      <c r="ES222" s="285"/>
      <c r="ET222" s="285"/>
      <c r="EU222" s="285"/>
      <c r="EV222" s="285"/>
      <c r="EW222" s="285"/>
      <c r="EX222" s="285"/>
      <c r="EY222" s="285"/>
      <c r="EZ222" s="285"/>
      <c r="FA222" s="285"/>
      <c r="FB222" s="285"/>
      <c r="FC222" s="285"/>
      <c r="FD222" s="285"/>
      <c r="FE222" s="285"/>
      <c r="FG222" s="91">
        <f t="shared" si="757"/>
        <v>0</v>
      </c>
      <c r="FH222" s="91">
        <f t="shared" si="781"/>
        <v>0</v>
      </c>
      <c r="FI222" s="91">
        <f t="shared" si="782"/>
        <v>0</v>
      </c>
      <c r="FJ222" s="91">
        <f t="shared" si="783"/>
        <v>0</v>
      </c>
      <c r="FK222" s="91">
        <f t="shared" si="784"/>
        <v>0</v>
      </c>
      <c r="FL222" s="91">
        <f t="shared" si="785"/>
        <v>0</v>
      </c>
      <c r="FM222" s="91">
        <f t="shared" si="786"/>
        <v>0</v>
      </c>
      <c r="FN222" s="91">
        <f t="shared" si="787"/>
        <v>0</v>
      </c>
      <c r="FO222" s="91">
        <f t="shared" si="788"/>
        <v>0</v>
      </c>
      <c r="FP222" s="91">
        <f t="shared" si="789"/>
        <v>0</v>
      </c>
      <c r="FQ222" s="91">
        <f t="shared" si="790"/>
        <v>0</v>
      </c>
      <c r="FR222" s="91">
        <f t="shared" si="791"/>
        <v>0</v>
      </c>
      <c r="FS222" s="91">
        <f t="shared" si="792"/>
        <v>0</v>
      </c>
      <c r="FT222" s="91">
        <f t="shared" si="793"/>
        <v>0</v>
      </c>
      <c r="FU222" s="91">
        <f t="shared" si="794"/>
        <v>0</v>
      </c>
      <c r="FV222" s="91">
        <f t="shared" si="795"/>
        <v>0</v>
      </c>
      <c r="FW222" s="91">
        <f t="shared" si="780"/>
        <v>0</v>
      </c>
      <c r="FX222" s="91">
        <f t="shared" si="796"/>
        <v>0</v>
      </c>
      <c r="FY222" s="91">
        <f t="shared" si="797"/>
        <v>0</v>
      </c>
      <c r="FZ222" s="91">
        <f t="shared" si="798"/>
        <v>0</v>
      </c>
      <c r="GA222" s="91">
        <f t="shared" si="622"/>
        <v>0</v>
      </c>
      <c r="GB222" s="91">
        <f t="shared" si="623"/>
        <v>0</v>
      </c>
      <c r="GC222" s="91">
        <f t="shared" si="624"/>
        <v>0</v>
      </c>
      <c r="GD222" s="91">
        <f t="shared" si="625"/>
        <v>0</v>
      </c>
      <c r="GE222" s="91">
        <f t="shared" si="626"/>
        <v>0</v>
      </c>
      <c r="GF222" s="91">
        <f t="shared" si="627"/>
        <v>0</v>
      </c>
      <c r="GG222" s="91">
        <f t="shared" si="628"/>
        <v>0</v>
      </c>
      <c r="GH222" s="91">
        <f t="shared" si="629"/>
        <v>0</v>
      </c>
      <c r="GI222" s="91">
        <f t="shared" si="630"/>
        <v>0</v>
      </c>
      <c r="GJ222" s="91">
        <f t="shared" si="631"/>
        <v>0</v>
      </c>
      <c r="GK222" s="91">
        <f t="shared" si="632"/>
        <v>0</v>
      </c>
      <c r="GL222" s="91">
        <f t="shared" si="633"/>
        <v>0</v>
      </c>
      <c r="GM222" s="91">
        <f t="shared" si="634"/>
        <v>0</v>
      </c>
      <c r="GN222" s="91">
        <f t="shared" si="635"/>
        <v>0</v>
      </c>
      <c r="GO222" s="91">
        <f t="shared" si="636"/>
        <v>0</v>
      </c>
      <c r="GP222" s="91">
        <f t="shared" si="819"/>
        <v>0</v>
      </c>
      <c r="GQ222" s="91">
        <f t="shared" si="820"/>
        <v>0</v>
      </c>
      <c r="GR222" s="91">
        <f t="shared" si="821"/>
        <v>0</v>
      </c>
      <c r="GS222" s="91">
        <f t="shared" si="822"/>
        <v>0</v>
      </c>
      <c r="GT222" s="91">
        <f t="shared" si="823"/>
        <v>0</v>
      </c>
      <c r="GU222" s="91">
        <f t="shared" si="799"/>
        <v>0</v>
      </c>
      <c r="GV222" s="91">
        <f t="shared" si="800"/>
        <v>0</v>
      </c>
      <c r="GW222" s="91">
        <f t="shared" si="801"/>
        <v>0</v>
      </c>
      <c r="GX222" s="91">
        <f t="shared" si="802"/>
        <v>0</v>
      </c>
      <c r="GY222" s="91">
        <f t="shared" si="803"/>
        <v>0</v>
      </c>
      <c r="GZ222" s="91">
        <f t="shared" si="804"/>
        <v>0</v>
      </c>
      <c r="HA222" s="91">
        <f t="shared" si="805"/>
        <v>0</v>
      </c>
      <c r="HB222" s="91">
        <f t="shared" si="806"/>
        <v>0</v>
      </c>
      <c r="HC222" s="91">
        <f t="shared" si="807"/>
        <v>0</v>
      </c>
      <c r="HD222" s="91">
        <f t="shared" si="808"/>
        <v>0</v>
      </c>
      <c r="HE222" s="91">
        <f t="shared" si="809"/>
        <v>0</v>
      </c>
      <c r="HF222" s="91">
        <f t="shared" si="810"/>
        <v>0</v>
      </c>
      <c r="HG222" s="91">
        <f t="shared" si="811"/>
        <v>0</v>
      </c>
      <c r="HH222" s="91">
        <f t="shared" si="812"/>
        <v>0</v>
      </c>
      <c r="HI222" s="91">
        <f t="shared" si="813"/>
        <v>0</v>
      </c>
      <c r="HJ222" s="91">
        <f t="shared" si="814"/>
        <v>0</v>
      </c>
      <c r="HK222" s="91">
        <f t="shared" si="815"/>
        <v>0</v>
      </c>
      <c r="HL222" s="91">
        <f t="shared" si="816"/>
        <v>0</v>
      </c>
      <c r="HM222" s="91">
        <f t="shared" si="817"/>
        <v>0</v>
      </c>
      <c r="HN222" s="91">
        <f t="shared" si="818"/>
        <v>0</v>
      </c>
      <c r="HP222" s="91">
        <f t="shared" si="758"/>
        <v>0</v>
      </c>
      <c r="HR222" s="262">
        <f t="shared" si="759"/>
        <v>0</v>
      </c>
      <c r="HS222" s="91">
        <f>HR222-'SS to Constituents'!F222</f>
        <v>0</v>
      </c>
      <c r="HV222" s="289" t="str">
        <f t="shared" si="760"/>
        <v>5.2.IGTAC</v>
      </c>
      <c r="HW222" s="262">
        <f t="shared" si="637"/>
        <v>0</v>
      </c>
      <c r="HX222" s="262">
        <f t="shared" si="638"/>
        <v>0</v>
      </c>
      <c r="HY222" s="262">
        <f t="shared" si="639"/>
        <v>0</v>
      </c>
      <c r="HZ222" s="262">
        <f t="shared" si="640"/>
        <v>0</v>
      </c>
      <c r="IA222" s="262">
        <f t="shared" si="641"/>
        <v>0</v>
      </c>
      <c r="IB222" s="262">
        <f t="shared" si="642"/>
        <v>0</v>
      </c>
      <c r="IC222" s="262">
        <f t="shared" si="643"/>
        <v>0</v>
      </c>
      <c r="ID222" s="262">
        <f t="shared" si="644"/>
        <v>0</v>
      </c>
      <c r="IE222" s="262">
        <f t="shared" si="645"/>
        <v>0</v>
      </c>
      <c r="IF222" s="262">
        <f t="shared" si="646"/>
        <v>0</v>
      </c>
      <c r="IG222" s="262">
        <f t="shared" si="647"/>
        <v>0</v>
      </c>
      <c r="IH222" s="262">
        <f t="shared" si="648"/>
        <v>0</v>
      </c>
      <c r="II222" s="262">
        <f t="shared" si="649"/>
        <v>0</v>
      </c>
      <c r="IJ222" s="262">
        <f t="shared" si="650"/>
        <v>0</v>
      </c>
      <c r="IK222" s="262">
        <f t="shared" si="651"/>
        <v>0</v>
      </c>
      <c r="IL222" s="262">
        <f t="shared" si="652"/>
        <v>0</v>
      </c>
      <c r="IM222" s="262">
        <f t="shared" si="653"/>
        <v>0</v>
      </c>
      <c r="IN222" s="262">
        <f t="shared" si="654"/>
        <v>0</v>
      </c>
      <c r="IO222" s="262">
        <f t="shared" si="655"/>
        <v>0</v>
      </c>
      <c r="IP222" s="262">
        <f t="shared" si="656"/>
        <v>0</v>
      </c>
      <c r="IQ222" s="262">
        <f t="shared" si="657"/>
        <v>0</v>
      </c>
      <c r="IR222" s="262">
        <f t="shared" si="658"/>
        <v>0</v>
      </c>
      <c r="IS222" s="262">
        <f t="shared" si="659"/>
        <v>0</v>
      </c>
      <c r="IT222" s="262">
        <f t="shared" si="660"/>
        <v>0</v>
      </c>
      <c r="IU222" s="262">
        <f t="shared" si="661"/>
        <v>0</v>
      </c>
      <c r="IV222" s="262">
        <f t="shared" si="662"/>
        <v>0</v>
      </c>
      <c r="IW222" s="262">
        <f t="shared" si="663"/>
        <v>0</v>
      </c>
      <c r="IX222" s="262">
        <f t="shared" si="664"/>
        <v>0</v>
      </c>
      <c r="IY222" s="262">
        <f t="shared" si="665"/>
        <v>0</v>
      </c>
      <c r="IZ222" s="262">
        <f t="shared" si="666"/>
        <v>0</v>
      </c>
      <c r="JA222" s="262">
        <f t="shared" si="667"/>
        <v>0</v>
      </c>
      <c r="JB222" s="262">
        <f t="shared" si="668"/>
        <v>0</v>
      </c>
      <c r="JC222" s="262">
        <f t="shared" si="669"/>
        <v>0</v>
      </c>
      <c r="JD222" s="262">
        <f t="shared" si="670"/>
        <v>0</v>
      </c>
      <c r="JE222" s="262">
        <f t="shared" si="671"/>
        <v>0</v>
      </c>
      <c r="JF222" s="262">
        <f t="shared" si="672"/>
        <v>0</v>
      </c>
      <c r="JG222" s="262">
        <f t="shared" si="673"/>
        <v>0</v>
      </c>
      <c r="JH222" s="262">
        <f t="shared" si="674"/>
        <v>0</v>
      </c>
      <c r="JI222" s="262">
        <f t="shared" si="675"/>
        <v>0</v>
      </c>
      <c r="JJ222" s="262">
        <f t="shared" si="676"/>
        <v>0</v>
      </c>
      <c r="JK222" s="262">
        <f t="shared" si="677"/>
        <v>0</v>
      </c>
      <c r="JL222" s="262">
        <f t="shared" si="678"/>
        <v>0</v>
      </c>
      <c r="JM222" s="262">
        <f t="shared" si="679"/>
        <v>0</v>
      </c>
      <c r="JN222" s="262">
        <f t="shared" si="680"/>
        <v>0</v>
      </c>
      <c r="JO222" s="262">
        <f t="shared" si="681"/>
        <v>0</v>
      </c>
      <c r="JP222" s="262">
        <f t="shared" si="682"/>
        <v>0</v>
      </c>
      <c r="JQ222" s="262">
        <f t="shared" si="683"/>
        <v>0</v>
      </c>
      <c r="JR222" s="262">
        <f t="shared" si="684"/>
        <v>0</v>
      </c>
      <c r="JS222" s="262">
        <f t="shared" si="685"/>
        <v>0</v>
      </c>
      <c r="JT222" s="262">
        <f t="shared" si="686"/>
        <v>0</v>
      </c>
      <c r="JU222" s="262">
        <f t="shared" si="687"/>
        <v>0</v>
      </c>
      <c r="JV222" s="262">
        <f t="shared" si="688"/>
        <v>0</v>
      </c>
      <c r="JW222" s="262">
        <f t="shared" si="689"/>
        <v>0</v>
      </c>
      <c r="JX222" s="262">
        <f t="shared" si="690"/>
        <v>0</v>
      </c>
      <c r="JY222" s="262">
        <f t="shared" si="691"/>
        <v>0</v>
      </c>
      <c r="JZ222" s="262">
        <f t="shared" si="692"/>
        <v>0</v>
      </c>
      <c r="KA222" s="262">
        <f t="shared" si="693"/>
        <v>0</v>
      </c>
      <c r="KB222" s="262">
        <f t="shared" si="694"/>
        <v>0</v>
      </c>
      <c r="KC222" s="262">
        <f t="shared" si="695"/>
        <v>0</v>
      </c>
      <c r="KD222" s="262">
        <f t="shared" si="696"/>
        <v>0</v>
      </c>
      <c r="KE222" s="262">
        <f t="shared" si="697"/>
        <v>0</v>
      </c>
      <c r="KF222" s="262">
        <f t="shared" si="698"/>
        <v>0</v>
      </c>
      <c r="KG222" s="262">
        <f t="shared" si="699"/>
        <v>0</v>
      </c>
      <c r="KH222" s="262">
        <f t="shared" si="700"/>
        <v>0</v>
      </c>
      <c r="KI222" s="262">
        <f t="shared" si="701"/>
        <v>0</v>
      </c>
      <c r="KJ222" s="262">
        <f t="shared" si="702"/>
        <v>0</v>
      </c>
      <c r="KK222" s="262">
        <f t="shared" si="703"/>
        <v>0</v>
      </c>
      <c r="KL222" s="262">
        <f t="shared" si="704"/>
        <v>0</v>
      </c>
      <c r="KM222" s="262">
        <f t="shared" si="705"/>
        <v>0</v>
      </c>
      <c r="KN222" s="262">
        <f t="shared" si="706"/>
        <v>0</v>
      </c>
      <c r="KO222" s="262">
        <f t="shared" si="707"/>
        <v>0</v>
      </c>
      <c r="KP222" s="262">
        <f t="shared" si="708"/>
        <v>0</v>
      </c>
      <c r="KQ222" s="262">
        <f t="shared" si="709"/>
        <v>0</v>
      </c>
      <c r="KR222" s="262">
        <f t="shared" si="710"/>
        <v>0</v>
      </c>
      <c r="KS222" s="262">
        <f t="shared" si="711"/>
        <v>0</v>
      </c>
      <c r="KT222" s="262">
        <f t="shared" si="712"/>
        <v>0</v>
      </c>
      <c r="KU222" s="262">
        <f t="shared" si="713"/>
        <v>0</v>
      </c>
      <c r="KV222" s="262">
        <f t="shared" si="714"/>
        <v>0</v>
      </c>
      <c r="KW222" s="262">
        <f t="shared" si="715"/>
        <v>0</v>
      </c>
      <c r="KX222" s="262">
        <f t="shared" si="716"/>
        <v>0</v>
      </c>
      <c r="KY222" s="262">
        <f t="shared" si="717"/>
        <v>0</v>
      </c>
      <c r="KZ222" s="262">
        <f t="shared" si="718"/>
        <v>0</v>
      </c>
      <c r="LA222" s="262">
        <f t="shared" si="719"/>
        <v>0</v>
      </c>
      <c r="LB222" s="262">
        <f t="shared" si="720"/>
        <v>0</v>
      </c>
      <c r="LC222" s="262">
        <f t="shared" si="721"/>
        <v>0</v>
      </c>
      <c r="LD222" s="262">
        <f t="shared" si="722"/>
        <v>0</v>
      </c>
      <c r="LE222" s="262">
        <f t="shared" si="723"/>
        <v>0</v>
      </c>
      <c r="LF222" s="262">
        <f t="shared" si="724"/>
        <v>0</v>
      </c>
      <c r="LG222" s="262">
        <f t="shared" si="725"/>
        <v>0</v>
      </c>
      <c r="LH222" s="262">
        <f t="shared" si="726"/>
        <v>0</v>
      </c>
      <c r="LI222" s="262">
        <f t="shared" si="727"/>
        <v>0</v>
      </c>
      <c r="LJ222" s="262">
        <f t="shared" si="728"/>
        <v>0</v>
      </c>
      <c r="LK222" s="262">
        <f t="shared" si="729"/>
        <v>0</v>
      </c>
      <c r="LL222" s="262">
        <f t="shared" si="730"/>
        <v>0</v>
      </c>
    </row>
    <row r="223" spans="2:324" ht="39.950000000000003" hidden="1" customHeight="1" x14ac:dyDescent="0.25">
      <c r="B223" s="5">
        <v>5.2</v>
      </c>
      <c r="C223" s="68" t="s">
        <v>106</v>
      </c>
      <c r="D223" s="5" t="s">
        <v>77</v>
      </c>
      <c r="F223" s="262">
        <f>'SS to Constituents'!N223</f>
        <v>0</v>
      </c>
      <c r="H223" s="262">
        <f>'SS to Constituents'!O223</f>
        <v>0</v>
      </c>
      <c r="I223" s="264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X223" s="91">
        <f t="shared" si="731"/>
        <v>0</v>
      </c>
      <c r="Y223" s="91">
        <f t="shared" si="732"/>
        <v>0</v>
      </c>
      <c r="Z223" s="91">
        <f t="shared" si="733"/>
        <v>0</v>
      </c>
      <c r="AA223" s="91">
        <f t="shared" si="734"/>
        <v>0</v>
      </c>
      <c r="AB223" s="91">
        <f t="shared" si="735"/>
        <v>0</v>
      </c>
      <c r="AC223" s="91">
        <f t="shared" si="736"/>
        <v>0</v>
      </c>
      <c r="AD223" s="91">
        <f t="shared" si="737"/>
        <v>0</v>
      </c>
      <c r="AE223" s="91">
        <f t="shared" si="738"/>
        <v>0</v>
      </c>
      <c r="AF223" s="91">
        <f t="shared" si="739"/>
        <v>0</v>
      </c>
      <c r="AG223" s="91">
        <f t="shared" si="740"/>
        <v>0</v>
      </c>
      <c r="AH223" s="91">
        <f t="shared" si="741"/>
        <v>0</v>
      </c>
      <c r="AI223" s="91">
        <f t="shared" si="742"/>
        <v>0</v>
      </c>
      <c r="AJ223" s="91">
        <f t="shared" si="743"/>
        <v>0</v>
      </c>
      <c r="AL223" s="91">
        <f t="shared" si="744"/>
        <v>0</v>
      </c>
      <c r="AM223" s="91">
        <f t="shared" si="745"/>
        <v>0</v>
      </c>
      <c r="AN223" s="91">
        <f t="shared" si="746"/>
        <v>0</v>
      </c>
      <c r="AO223" s="91">
        <f t="shared" si="747"/>
        <v>0</v>
      </c>
      <c r="AP223" s="91">
        <f t="shared" si="748"/>
        <v>0</v>
      </c>
      <c r="AR223" s="91">
        <f t="shared" si="749"/>
        <v>0</v>
      </c>
      <c r="AS223" s="91">
        <f t="shared" si="750"/>
        <v>0</v>
      </c>
      <c r="AT223" s="91">
        <f t="shared" si="751"/>
        <v>0</v>
      </c>
      <c r="AV223" s="91">
        <f t="shared" si="752"/>
        <v>0</v>
      </c>
      <c r="AX223" s="91">
        <f t="shared" si="753"/>
        <v>0</v>
      </c>
      <c r="AZ223" s="91">
        <f t="shared" si="754"/>
        <v>0</v>
      </c>
      <c r="BB223" s="262">
        <f>'SS to Constituents'!P223</f>
        <v>0</v>
      </c>
      <c r="BC223" s="264"/>
      <c r="BD223" s="285"/>
      <c r="BE223" s="285"/>
      <c r="BF223" s="285"/>
      <c r="BG223" s="285"/>
      <c r="BH223" s="285"/>
      <c r="BI223" s="285"/>
      <c r="BJ223" s="285"/>
      <c r="BK223" s="285"/>
      <c r="BL223" s="285"/>
      <c r="BM223" s="285"/>
      <c r="BN223" s="285"/>
      <c r="BO223" s="285"/>
      <c r="BP223" s="285"/>
      <c r="BQ223" s="285"/>
      <c r="BR223" s="285"/>
      <c r="BS223" s="285"/>
      <c r="BT223" s="285"/>
      <c r="BU223" s="285"/>
      <c r="BV223" s="285"/>
      <c r="BW223" s="285"/>
      <c r="BY223" s="91">
        <f t="shared" si="755"/>
        <v>0</v>
      </c>
      <c r="BZ223" s="91">
        <f t="shared" si="772"/>
        <v>0</v>
      </c>
      <c r="CA223" s="91">
        <f t="shared" si="773"/>
        <v>0</v>
      </c>
      <c r="CB223" s="91">
        <f t="shared" si="774"/>
        <v>0</v>
      </c>
      <c r="CC223" s="91">
        <f t="shared" si="775"/>
        <v>0</v>
      </c>
      <c r="CD223" s="91">
        <f t="shared" si="776"/>
        <v>0</v>
      </c>
      <c r="CE223" s="91">
        <f t="shared" si="777"/>
        <v>0</v>
      </c>
      <c r="CF223" s="91">
        <f t="shared" si="778"/>
        <v>0</v>
      </c>
      <c r="CG223" s="91">
        <f t="shared" si="779"/>
        <v>0</v>
      </c>
      <c r="CH223" s="91">
        <f t="shared" si="761"/>
        <v>0</v>
      </c>
      <c r="CI223" s="91">
        <f t="shared" si="762"/>
        <v>0</v>
      </c>
      <c r="CJ223" s="91">
        <f t="shared" si="763"/>
        <v>0</v>
      </c>
      <c r="CK223" s="91">
        <f t="shared" si="764"/>
        <v>0</v>
      </c>
      <c r="CL223" s="91">
        <f t="shared" si="765"/>
        <v>0</v>
      </c>
      <c r="CM223" s="91">
        <f t="shared" si="766"/>
        <v>0</v>
      </c>
      <c r="CN223" s="91">
        <f t="shared" si="767"/>
        <v>0</v>
      </c>
      <c r="CO223" s="91">
        <f t="shared" si="768"/>
        <v>0</v>
      </c>
      <c r="CP223" s="91">
        <f t="shared" si="769"/>
        <v>0</v>
      </c>
      <c r="CQ223" s="91">
        <f t="shared" si="770"/>
        <v>0</v>
      </c>
      <c r="CR223" s="91">
        <f t="shared" si="771"/>
        <v>0</v>
      </c>
      <c r="CT223" s="91">
        <f t="shared" si="756"/>
        <v>0</v>
      </c>
      <c r="CV223" s="262">
        <f>'SS to Constituents'!Q223</f>
        <v>0</v>
      </c>
      <c r="CW223" s="264"/>
      <c r="CX223" s="285"/>
      <c r="CY223" s="285"/>
      <c r="CZ223" s="285"/>
      <c r="DA223" s="285"/>
      <c r="DB223" s="285"/>
      <c r="DC223" s="285"/>
      <c r="DD223" s="285"/>
      <c r="DE223" s="285"/>
      <c r="DF223" s="285"/>
      <c r="DG223" s="285"/>
      <c r="DH223" s="285"/>
      <c r="DI223" s="285"/>
      <c r="DJ223" s="285"/>
      <c r="DK223" s="285"/>
      <c r="DL223" s="285"/>
      <c r="DM223" s="285"/>
      <c r="DN223" s="285"/>
      <c r="DO223" s="285"/>
      <c r="DP223" s="285"/>
      <c r="DQ223" s="285"/>
      <c r="DR223" s="285"/>
      <c r="DS223" s="285"/>
      <c r="DT223" s="285"/>
      <c r="DU223" s="285"/>
      <c r="DV223" s="285"/>
      <c r="DW223" s="285"/>
      <c r="DX223" s="285"/>
      <c r="DY223" s="285"/>
      <c r="DZ223" s="285"/>
      <c r="EA223" s="285"/>
      <c r="EB223" s="285"/>
      <c r="EC223" s="285"/>
      <c r="ED223" s="285"/>
      <c r="EE223" s="285"/>
      <c r="EF223" s="285"/>
      <c r="EG223" s="285"/>
      <c r="EH223" s="285"/>
      <c r="EI223" s="285"/>
      <c r="EJ223" s="285"/>
      <c r="EK223" s="285"/>
      <c r="EL223" s="285"/>
      <c r="EM223" s="285"/>
      <c r="EN223" s="285"/>
      <c r="EO223" s="285"/>
      <c r="EP223" s="285"/>
      <c r="EQ223" s="285"/>
      <c r="ER223" s="285"/>
      <c r="ES223" s="285"/>
      <c r="ET223" s="285"/>
      <c r="EU223" s="285"/>
      <c r="EV223" s="285"/>
      <c r="EW223" s="285"/>
      <c r="EX223" s="285"/>
      <c r="EY223" s="285"/>
      <c r="EZ223" s="285"/>
      <c r="FA223" s="285"/>
      <c r="FB223" s="285"/>
      <c r="FC223" s="285"/>
      <c r="FD223" s="285"/>
      <c r="FE223" s="285"/>
      <c r="FG223" s="91">
        <f t="shared" si="757"/>
        <v>0</v>
      </c>
      <c r="FH223" s="91">
        <f t="shared" si="781"/>
        <v>0</v>
      </c>
      <c r="FI223" s="91">
        <f t="shared" si="782"/>
        <v>0</v>
      </c>
      <c r="FJ223" s="91">
        <f t="shared" si="783"/>
        <v>0</v>
      </c>
      <c r="FK223" s="91">
        <f t="shared" si="784"/>
        <v>0</v>
      </c>
      <c r="FL223" s="91">
        <f t="shared" si="785"/>
        <v>0</v>
      </c>
      <c r="FM223" s="91">
        <f t="shared" si="786"/>
        <v>0</v>
      </c>
      <c r="FN223" s="91">
        <f t="shared" si="787"/>
        <v>0</v>
      </c>
      <c r="FO223" s="91">
        <f t="shared" si="788"/>
        <v>0</v>
      </c>
      <c r="FP223" s="91">
        <f t="shared" si="789"/>
        <v>0</v>
      </c>
      <c r="FQ223" s="91">
        <f t="shared" si="790"/>
        <v>0</v>
      </c>
      <c r="FR223" s="91">
        <f t="shared" si="791"/>
        <v>0</v>
      </c>
      <c r="FS223" s="91">
        <f t="shared" si="792"/>
        <v>0</v>
      </c>
      <c r="FT223" s="91">
        <f t="shared" si="793"/>
        <v>0</v>
      </c>
      <c r="FU223" s="91">
        <f t="shared" si="794"/>
        <v>0</v>
      </c>
      <c r="FV223" s="91">
        <f t="shared" si="795"/>
        <v>0</v>
      </c>
      <c r="FW223" s="91">
        <f t="shared" si="780"/>
        <v>0</v>
      </c>
      <c r="FX223" s="91">
        <f t="shared" si="796"/>
        <v>0</v>
      </c>
      <c r="FY223" s="91">
        <f t="shared" si="797"/>
        <v>0</v>
      </c>
      <c r="FZ223" s="91">
        <f t="shared" si="798"/>
        <v>0</v>
      </c>
      <c r="GA223" s="91">
        <f t="shared" si="622"/>
        <v>0</v>
      </c>
      <c r="GB223" s="91">
        <f t="shared" si="623"/>
        <v>0</v>
      </c>
      <c r="GC223" s="91">
        <f t="shared" si="624"/>
        <v>0</v>
      </c>
      <c r="GD223" s="91">
        <f t="shared" si="625"/>
        <v>0</v>
      </c>
      <c r="GE223" s="91">
        <f t="shared" si="626"/>
        <v>0</v>
      </c>
      <c r="GF223" s="91">
        <f t="shared" si="627"/>
        <v>0</v>
      </c>
      <c r="GG223" s="91">
        <f t="shared" si="628"/>
        <v>0</v>
      </c>
      <c r="GH223" s="91">
        <f t="shared" si="629"/>
        <v>0</v>
      </c>
      <c r="GI223" s="91">
        <f t="shared" si="630"/>
        <v>0</v>
      </c>
      <c r="GJ223" s="91">
        <f t="shared" si="631"/>
        <v>0</v>
      </c>
      <c r="GK223" s="91">
        <f t="shared" si="632"/>
        <v>0</v>
      </c>
      <c r="GL223" s="91">
        <f t="shared" si="633"/>
        <v>0</v>
      </c>
      <c r="GM223" s="91">
        <f t="shared" si="634"/>
        <v>0</v>
      </c>
      <c r="GN223" s="91">
        <f t="shared" si="635"/>
        <v>0</v>
      </c>
      <c r="GO223" s="91">
        <f t="shared" si="636"/>
        <v>0</v>
      </c>
      <c r="GP223" s="91">
        <f t="shared" si="819"/>
        <v>0</v>
      </c>
      <c r="GQ223" s="91">
        <f t="shared" si="820"/>
        <v>0</v>
      </c>
      <c r="GR223" s="91">
        <f t="shared" si="821"/>
        <v>0</v>
      </c>
      <c r="GS223" s="91">
        <f t="shared" si="822"/>
        <v>0</v>
      </c>
      <c r="GT223" s="91">
        <f t="shared" si="823"/>
        <v>0</v>
      </c>
      <c r="GU223" s="91">
        <f t="shared" si="799"/>
        <v>0</v>
      </c>
      <c r="GV223" s="91">
        <f t="shared" si="800"/>
        <v>0</v>
      </c>
      <c r="GW223" s="91">
        <f t="shared" si="801"/>
        <v>0</v>
      </c>
      <c r="GX223" s="91">
        <f t="shared" si="802"/>
        <v>0</v>
      </c>
      <c r="GY223" s="91">
        <f t="shared" si="803"/>
        <v>0</v>
      </c>
      <c r="GZ223" s="91">
        <f t="shared" si="804"/>
        <v>0</v>
      </c>
      <c r="HA223" s="91">
        <f t="shared" si="805"/>
        <v>0</v>
      </c>
      <c r="HB223" s="91">
        <f t="shared" si="806"/>
        <v>0</v>
      </c>
      <c r="HC223" s="91">
        <f t="shared" si="807"/>
        <v>0</v>
      </c>
      <c r="HD223" s="91">
        <f t="shared" si="808"/>
        <v>0</v>
      </c>
      <c r="HE223" s="91">
        <f t="shared" si="809"/>
        <v>0</v>
      </c>
      <c r="HF223" s="91">
        <f t="shared" si="810"/>
        <v>0</v>
      </c>
      <c r="HG223" s="91">
        <f t="shared" si="811"/>
        <v>0</v>
      </c>
      <c r="HH223" s="91">
        <f t="shared" si="812"/>
        <v>0</v>
      </c>
      <c r="HI223" s="91">
        <f t="shared" si="813"/>
        <v>0</v>
      </c>
      <c r="HJ223" s="91">
        <f t="shared" si="814"/>
        <v>0</v>
      </c>
      <c r="HK223" s="91">
        <f t="shared" si="815"/>
        <v>0</v>
      </c>
      <c r="HL223" s="91">
        <f t="shared" si="816"/>
        <v>0</v>
      </c>
      <c r="HM223" s="91">
        <f t="shared" si="817"/>
        <v>0</v>
      </c>
      <c r="HN223" s="91">
        <f t="shared" si="818"/>
        <v>0</v>
      </c>
      <c r="HP223" s="91">
        <f t="shared" si="758"/>
        <v>0</v>
      </c>
      <c r="HR223" s="262">
        <f t="shared" si="759"/>
        <v>0</v>
      </c>
      <c r="HS223" s="91">
        <f>HR223-'SS to Constituents'!F223</f>
        <v>0</v>
      </c>
      <c r="HV223" s="289" t="str">
        <f t="shared" si="760"/>
        <v>5.2.IGTANC</v>
      </c>
      <c r="HW223" s="262">
        <f t="shared" si="637"/>
        <v>0</v>
      </c>
      <c r="HX223" s="262">
        <f t="shared" si="638"/>
        <v>0</v>
      </c>
      <c r="HY223" s="262">
        <f t="shared" si="639"/>
        <v>0</v>
      </c>
      <c r="HZ223" s="262">
        <f t="shared" si="640"/>
        <v>0</v>
      </c>
      <c r="IA223" s="262">
        <f t="shared" si="641"/>
        <v>0</v>
      </c>
      <c r="IB223" s="262">
        <f t="shared" si="642"/>
        <v>0</v>
      </c>
      <c r="IC223" s="262">
        <f t="shared" si="643"/>
        <v>0</v>
      </c>
      <c r="ID223" s="262">
        <f t="shared" si="644"/>
        <v>0</v>
      </c>
      <c r="IE223" s="262">
        <f t="shared" si="645"/>
        <v>0</v>
      </c>
      <c r="IF223" s="262">
        <f t="shared" si="646"/>
        <v>0</v>
      </c>
      <c r="IG223" s="262">
        <f t="shared" si="647"/>
        <v>0</v>
      </c>
      <c r="IH223" s="262">
        <f t="shared" si="648"/>
        <v>0</v>
      </c>
      <c r="II223" s="262">
        <f t="shared" si="649"/>
        <v>0</v>
      </c>
      <c r="IJ223" s="262">
        <f t="shared" si="650"/>
        <v>0</v>
      </c>
      <c r="IK223" s="262">
        <f t="shared" si="651"/>
        <v>0</v>
      </c>
      <c r="IL223" s="262">
        <f t="shared" si="652"/>
        <v>0</v>
      </c>
      <c r="IM223" s="262">
        <f t="shared" si="653"/>
        <v>0</v>
      </c>
      <c r="IN223" s="262">
        <f t="shared" si="654"/>
        <v>0</v>
      </c>
      <c r="IO223" s="262">
        <f t="shared" si="655"/>
        <v>0</v>
      </c>
      <c r="IP223" s="262">
        <f t="shared" si="656"/>
        <v>0</v>
      </c>
      <c r="IQ223" s="262">
        <f t="shared" si="657"/>
        <v>0</v>
      </c>
      <c r="IR223" s="262">
        <f t="shared" si="658"/>
        <v>0</v>
      </c>
      <c r="IS223" s="262">
        <f t="shared" si="659"/>
        <v>0</v>
      </c>
      <c r="IT223" s="262">
        <f t="shared" si="660"/>
        <v>0</v>
      </c>
      <c r="IU223" s="262">
        <f t="shared" si="661"/>
        <v>0</v>
      </c>
      <c r="IV223" s="262">
        <f t="shared" si="662"/>
        <v>0</v>
      </c>
      <c r="IW223" s="262">
        <f t="shared" si="663"/>
        <v>0</v>
      </c>
      <c r="IX223" s="262">
        <f t="shared" si="664"/>
        <v>0</v>
      </c>
      <c r="IY223" s="262">
        <f t="shared" si="665"/>
        <v>0</v>
      </c>
      <c r="IZ223" s="262">
        <f t="shared" si="666"/>
        <v>0</v>
      </c>
      <c r="JA223" s="262">
        <f t="shared" si="667"/>
        <v>0</v>
      </c>
      <c r="JB223" s="262">
        <f t="shared" si="668"/>
        <v>0</v>
      </c>
      <c r="JC223" s="262">
        <f t="shared" si="669"/>
        <v>0</v>
      </c>
      <c r="JD223" s="262">
        <f t="shared" si="670"/>
        <v>0</v>
      </c>
      <c r="JE223" s="262">
        <f t="shared" si="671"/>
        <v>0</v>
      </c>
      <c r="JF223" s="262">
        <f t="shared" si="672"/>
        <v>0</v>
      </c>
      <c r="JG223" s="262">
        <f t="shared" si="673"/>
        <v>0</v>
      </c>
      <c r="JH223" s="262">
        <f t="shared" si="674"/>
        <v>0</v>
      </c>
      <c r="JI223" s="262">
        <f t="shared" si="675"/>
        <v>0</v>
      </c>
      <c r="JJ223" s="262">
        <f t="shared" si="676"/>
        <v>0</v>
      </c>
      <c r="JK223" s="262">
        <f t="shared" si="677"/>
        <v>0</v>
      </c>
      <c r="JL223" s="262">
        <f t="shared" si="678"/>
        <v>0</v>
      </c>
      <c r="JM223" s="262">
        <f t="shared" si="679"/>
        <v>0</v>
      </c>
      <c r="JN223" s="262">
        <f t="shared" si="680"/>
        <v>0</v>
      </c>
      <c r="JO223" s="262">
        <f t="shared" si="681"/>
        <v>0</v>
      </c>
      <c r="JP223" s="262">
        <f t="shared" si="682"/>
        <v>0</v>
      </c>
      <c r="JQ223" s="262">
        <f t="shared" si="683"/>
        <v>0</v>
      </c>
      <c r="JR223" s="262">
        <f t="shared" si="684"/>
        <v>0</v>
      </c>
      <c r="JS223" s="262">
        <f t="shared" si="685"/>
        <v>0</v>
      </c>
      <c r="JT223" s="262">
        <f t="shared" si="686"/>
        <v>0</v>
      </c>
      <c r="JU223" s="262">
        <f t="shared" si="687"/>
        <v>0</v>
      </c>
      <c r="JV223" s="262">
        <f t="shared" si="688"/>
        <v>0</v>
      </c>
      <c r="JW223" s="262">
        <f t="shared" si="689"/>
        <v>0</v>
      </c>
      <c r="JX223" s="262">
        <f t="shared" si="690"/>
        <v>0</v>
      </c>
      <c r="JY223" s="262">
        <f t="shared" si="691"/>
        <v>0</v>
      </c>
      <c r="JZ223" s="262">
        <f t="shared" si="692"/>
        <v>0</v>
      </c>
      <c r="KA223" s="262">
        <f t="shared" si="693"/>
        <v>0</v>
      </c>
      <c r="KB223" s="262">
        <f t="shared" si="694"/>
        <v>0</v>
      </c>
      <c r="KC223" s="262">
        <f t="shared" si="695"/>
        <v>0</v>
      </c>
      <c r="KD223" s="262">
        <f t="shared" si="696"/>
        <v>0</v>
      </c>
      <c r="KE223" s="262">
        <f t="shared" si="697"/>
        <v>0</v>
      </c>
      <c r="KF223" s="262">
        <f t="shared" si="698"/>
        <v>0</v>
      </c>
      <c r="KG223" s="262">
        <f t="shared" si="699"/>
        <v>0</v>
      </c>
      <c r="KH223" s="262">
        <f t="shared" si="700"/>
        <v>0</v>
      </c>
      <c r="KI223" s="262">
        <f t="shared" si="701"/>
        <v>0</v>
      </c>
      <c r="KJ223" s="262">
        <f t="shared" si="702"/>
        <v>0</v>
      </c>
      <c r="KK223" s="262">
        <f t="shared" si="703"/>
        <v>0</v>
      </c>
      <c r="KL223" s="262">
        <f t="shared" si="704"/>
        <v>0</v>
      </c>
      <c r="KM223" s="262">
        <f t="shared" si="705"/>
        <v>0</v>
      </c>
      <c r="KN223" s="262">
        <f t="shared" si="706"/>
        <v>0</v>
      </c>
      <c r="KO223" s="262">
        <f t="shared" si="707"/>
        <v>0</v>
      </c>
      <c r="KP223" s="262">
        <f t="shared" si="708"/>
        <v>0</v>
      </c>
      <c r="KQ223" s="262">
        <f t="shared" si="709"/>
        <v>0</v>
      </c>
      <c r="KR223" s="262">
        <f t="shared" si="710"/>
        <v>0</v>
      </c>
      <c r="KS223" s="262">
        <f t="shared" si="711"/>
        <v>0</v>
      </c>
      <c r="KT223" s="262">
        <f t="shared" si="712"/>
        <v>0</v>
      </c>
      <c r="KU223" s="262">
        <f t="shared" si="713"/>
        <v>0</v>
      </c>
      <c r="KV223" s="262">
        <f t="shared" si="714"/>
        <v>0</v>
      </c>
      <c r="KW223" s="262">
        <f t="shared" si="715"/>
        <v>0</v>
      </c>
      <c r="KX223" s="262">
        <f t="shared" si="716"/>
        <v>0</v>
      </c>
      <c r="KY223" s="262">
        <f t="shared" si="717"/>
        <v>0</v>
      </c>
      <c r="KZ223" s="262">
        <f t="shared" si="718"/>
        <v>0</v>
      </c>
      <c r="LA223" s="262">
        <f t="shared" si="719"/>
        <v>0</v>
      </c>
      <c r="LB223" s="262">
        <f t="shared" si="720"/>
        <v>0</v>
      </c>
      <c r="LC223" s="262">
        <f t="shared" si="721"/>
        <v>0</v>
      </c>
      <c r="LD223" s="262">
        <f t="shared" si="722"/>
        <v>0</v>
      </c>
      <c r="LE223" s="262">
        <f t="shared" si="723"/>
        <v>0</v>
      </c>
      <c r="LF223" s="262">
        <f t="shared" si="724"/>
        <v>0</v>
      </c>
      <c r="LG223" s="262">
        <f t="shared" si="725"/>
        <v>0</v>
      </c>
      <c r="LH223" s="262">
        <f t="shared" si="726"/>
        <v>0</v>
      </c>
      <c r="LI223" s="262">
        <f t="shared" si="727"/>
        <v>0</v>
      </c>
      <c r="LJ223" s="262">
        <f t="shared" si="728"/>
        <v>0</v>
      </c>
      <c r="LK223" s="262">
        <f t="shared" si="729"/>
        <v>0</v>
      </c>
      <c r="LL223" s="262">
        <f t="shared" si="730"/>
        <v>0</v>
      </c>
    </row>
    <row r="224" spans="2:324" ht="39.950000000000003" hidden="1" customHeight="1" x14ac:dyDescent="0.25">
      <c r="B224" s="5">
        <v>5.2</v>
      </c>
      <c r="C224" s="68" t="s">
        <v>106</v>
      </c>
      <c r="D224" s="5" t="s">
        <v>79</v>
      </c>
      <c r="F224" s="262">
        <f>'SS to Constituents'!N224</f>
        <v>0</v>
      </c>
      <c r="H224" s="262">
        <f>'SS to Constituents'!O224</f>
        <v>0</v>
      </c>
      <c r="I224" s="264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X224" s="91">
        <f t="shared" si="731"/>
        <v>0</v>
      </c>
      <c r="Y224" s="91">
        <f t="shared" si="732"/>
        <v>0</v>
      </c>
      <c r="Z224" s="91">
        <f t="shared" si="733"/>
        <v>0</v>
      </c>
      <c r="AA224" s="91">
        <f t="shared" si="734"/>
        <v>0</v>
      </c>
      <c r="AB224" s="91">
        <f t="shared" si="735"/>
        <v>0</v>
      </c>
      <c r="AC224" s="91">
        <f t="shared" si="736"/>
        <v>0</v>
      </c>
      <c r="AD224" s="91">
        <f t="shared" si="737"/>
        <v>0</v>
      </c>
      <c r="AE224" s="91">
        <f t="shared" si="738"/>
        <v>0</v>
      </c>
      <c r="AF224" s="91">
        <f t="shared" si="739"/>
        <v>0</v>
      </c>
      <c r="AG224" s="91">
        <f t="shared" si="740"/>
        <v>0</v>
      </c>
      <c r="AH224" s="91">
        <f t="shared" si="741"/>
        <v>0</v>
      </c>
      <c r="AI224" s="91">
        <f t="shared" si="742"/>
        <v>0</v>
      </c>
      <c r="AJ224" s="91">
        <f t="shared" si="743"/>
        <v>0</v>
      </c>
      <c r="AL224" s="91">
        <f t="shared" si="744"/>
        <v>0</v>
      </c>
      <c r="AM224" s="91">
        <f t="shared" si="745"/>
        <v>0</v>
      </c>
      <c r="AN224" s="91">
        <f t="shared" si="746"/>
        <v>0</v>
      </c>
      <c r="AO224" s="91">
        <f t="shared" si="747"/>
        <v>0</v>
      </c>
      <c r="AP224" s="91">
        <f t="shared" si="748"/>
        <v>0</v>
      </c>
      <c r="AR224" s="91">
        <f t="shared" si="749"/>
        <v>0</v>
      </c>
      <c r="AS224" s="91">
        <f t="shared" si="750"/>
        <v>0</v>
      </c>
      <c r="AT224" s="91">
        <f t="shared" si="751"/>
        <v>0</v>
      </c>
      <c r="AV224" s="91">
        <f t="shared" si="752"/>
        <v>0</v>
      </c>
      <c r="AX224" s="91">
        <f t="shared" si="753"/>
        <v>0</v>
      </c>
      <c r="AZ224" s="91">
        <f t="shared" si="754"/>
        <v>0</v>
      </c>
      <c r="BB224" s="262">
        <f>'SS to Constituents'!P224</f>
        <v>0</v>
      </c>
      <c r="BC224" s="264"/>
      <c r="BD224" s="285"/>
      <c r="BE224" s="285"/>
      <c r="BF224" s="285"/>
      <c r="BG224" s="285"/>
      <c r="BH224" s="285"/>
      <c r="BI224" s="285"/>
      <c r="BJ224" s="285"/>
      <c r="BK224" s="285"/>
      <c r="BL224" s="285"/>
      <c r="BM224" s="285"/>
      <c r="BN224" s="285"/>
      <c r="BO224" s="285"/>
      <c r="BP224" s="285"/>
      <c r="BQ224" s="285"/>
      <c r="BR224" s="285"/>
      <c r="BS224" s="285"/>
      <c r="BT224" s="285"/>
      <c r="BU224" s="285"/>
      <c r="BV224" s="285"/>
      <c r="BW224" s="285"/>
      <c r="BY224" s="91">
        <f t="shared" si="755"/>
        <v>0</v>
      </c>
      <c r="BZ224" s="91">
        <f t="shared" si="772"/>
        <v>0</v>
      </c>
      <c r="CA224" s="91">
        <f t="shared" si="773"/>
        <v>0</v>
      </c>
      <c r="CB224" s="91">
        <f t="shared" si="774"/>
        <v>0</v>
      </c>
      <c r="CC224" s="91">
        <f t="shared" si="775"/>
        <v>0</v>
      </c>
      <c r="CD224" s="91">
        <f t="shared" si="776"/>
        <v>0</v>
      </c>
      <c r="CE224" s="91">
        <f t="shared" si="777"/>
        <v>0</v>
      </c>
      <c r="CF224" s="91">
        <f t="shared" si="778"/>
        <v>0</v>
      </c>
      <c r="CG224" s="91">
        <f t="shared" si="779"/>
        <v>0</v>
      </c>
      <c r="CH224" s="91">
        <f t="shared" si="761"/>
        <v>0</v>
      </c>
      <c r="CI224" s="91">
        <f t="shared" si="762"/>
        <v>0</v>
      </c>
      <c r="CJ224" s="91">
        <f t="shared" si="763"/>
        <v>0</v>
      </c>
      <c r="CK224" s="91">
        <f t="shared" si="764"/>
        <v>0</v>
      </c>
      <c r="CL224" s="91">
        <f t="shared" si="765"/>
        <v>0</v>
      </c>
      <c r="CM224" s="91">
        <f t="shared" si="766"/>
        <v>0</v>
      </c>
      <c r="CN224" s="91">
        <f t="shared" si="767"/>
        <v>0</v>
      </c>
      <c r="CO224" s="91">
        <f t="shared" si="768"/>
        <v>0</v>
      </c>
      <c r="CP224" s="91">
        <f t="shared" si="769"/>
        <v>0</v>
      </c>
      <c r="CQ224" s="91">
        <f t="shared" si="770"/>
        <v>0</v>
      </c>
      <c r="CR224" s="91">
        <f t="shared" si="771"/>
        <v>0</v>
      </c>
      <c r="CT224" s="91">
        <f t="shared" si="756"/>
        <v>0</v>
      </c>
      <c r="CV224" s="262">
        <f>'SS to Constituents'!Q224</f>
        <v>0</v>
      </c>
      <c r="CW224" s="264"/>
      <c r="CX224" s="285"/>
      <c r="CY224" s="285"/>
      <c r="CZ224" s="285"/>
      <c r="DA224" s="285"/>
      <c r="DB224" s="285"/>
      <c r="DC224" s="285"/>
      <c r="DD224" s="285"/>
      <c r="DE224" s="285"/>
      <c r="DF224" s="285"/>
      <c r="DG224" s="285"/>
      <c r="DH224" s="285"/>
      <c r="DI224" s="285"/>
      <c r="DJ224" s="285"/>
      <c r="DK224" s="285"/>
      <c r="DL224" s="285"/>
      <c r="DM224" s="285"/>
      <c r="DN224" s="285"/>
      <c r="DO224" s="285"/>
      <c r="DP224" s="285"/>
      <c r="DQ224" s="285"/>
      <c r="DR224" s="285"/>
      <c r="DS224" s="285"/>
      <c r="DT224" s="285"/>
      <c r="DU224" s="285"/>
      <c r="DV224" s="285"/>
      <c r="DW224" s="285"/>
      <c r="DX224" s="285"/>
      <c r="DY224" s="285"/>
      <c r="DZ224" s="285"/>
      <c r="EA224" s="285"/>
      <c r="EB224" s="285"/>
      <c r="EC224" s="285"/>
      <c r="ED224" s="285"/>
      <c r="EE224" s="285"/>
      <c r="EF224" s="285"/>
      <c r="EG224" s="285"/>
      <c r="EH224" s="285"/>
      <c r="EI224" s="285"/>
      <c r="EJ224" s="285"/>
      <c r="EK224" s="285"/>
      <c r="EL224" s="285"/>
      <c r="EM224" s="285"/>
      <c r="EN224" s="285"/>
      <c r="EO224" s="285"/>
      <c r="EP224" s="285"/>
      <c r="EQ224" s="285"/>
      <c r="ER224" s="285"/>
      <c r="ES224" s="285"/>
      <c r="ET224" s="285"/>
      <c r="EU224" s="285"/>
      <c r="EV224" s="285"/>
      <c r="EW224" s="285"/>
      <c r="EX224" s="285"/>
      <c r="EY224" s="285"/>
      <c r="EZ224" s="285"/>
      <c r="FA224" s="285"/>
      <c r="FB224" s="285"/>
      <c r="FC224" s="285"/>
      <c r="FD224" s="285"/>
      <c r="FE224" s="285"/>
      <c r="FG224" s="91">
        <f t="shared" si="757"/>
        <v>0</v>
      </c>
      <c r="FH224" s="91">
        <f t="shared" si="781"/>
        <v>0</v>
      </c>
      <c r="FI224" s="91">
        <f t="shared" si="782"/>
        <v>0</v>
      </c>
      <c r="FJ224" s="91">
        <f t="shared" si="783"/>
        <v>0</v>
      </c>
      <c r="FK224" s="91">
        <f t="shared" si="784"/>
        <v>0</v>
      </c>
      <c r="FL224" s="91">
        <f t="shared" si="785"/>
        <v>0</v>
      </c>
      <c r="FM224" s="91">
        <f t="shared" si="786"/>
        <v>0</v>
      </c>
      <c r="FN224" s="91">
        <f t="shared" si="787"/>
        <v>0</v>
      </c>
      <c r="FO224" s="91">
        <f t="shared" si="788"/>
        <v>0</v>
      </c>
      <c r="FP224" s="91">
        <f t="shared" si="789"/>
        <v>0</v>
      </c>
      <c r="FQ224" s="91">
        <f t="shared" si="790"/>
        <v>0</v>
      </c>
      <c r="FR224" s="91">
        <f t="shared" si="791"/>
        <v>0</v>
      </c>
      <c r="FS224" s="91">
        <f t="shared" si="792"/>
        <v>0</v>
      </c>
      <c r="FT224" s="91">
        <f t="shared" si="793"/>
        <v>0</v>
      </c>
      <c r="FU224" s="91">
        <f t="shared" si="794"/>
        <v>0</v>
      </c>
      <c r="FV224" s="91">
        <f t="shared" si="795"/>
        <v>0</v>
      </c>
      <c r="FW224" s="91">
        <f t="shared" si="780"/>
        <v>0</v>
      </c>
      <c r="FX224" s="91">
        <f t="shared" si="796"/>
        <v>0</v>
      </c>
      <c r="FY224" s="91">
        <f t="shared" si="797"/>
        <v>0</v>
      </c>
      <c r="FZ224" s="91">
        <f t="shared" si="798"/>
        <v>0</v>
      </c>
      <c r="GA224" s="91">
        <f t="shared" si="622"/>
        <v>0</v>
      </c>
      <c r="GB224" s="91">
        <f t="shared" si="623"/>
        <v>0</v>
      </c>
      <c r="GC224" s="91">
        <f t="shared" si="624"/>
        <v>0</v>
      </c>
      <c r="GD224" s="91">
        <f t="shared" si="625"/>
        <v>0</v>
      </c>
      <c r="GE224" s="91">
        <f t="shared" si="626"/>
        <v>0</v>
      </c>
      <c r="GF224" s="91">
        <f t="shared" si="627"/>
        <v>0</v>
      </c>
      <c r="GG224" s="91">
        <f t="shared" si="628"/>
        <v>0</v>
      </c>
      <c r="GH224" s="91">
        <f t="shared" si="629"/>
        <v>0</v>
      </c>
      <c r="GI224" s="91">
        <f t="shared" si="630"/>
        <v>0</v>
      </c>
      <c r="GJ224" s="91">
        <f t="shared" si="631"/>
        <v>0</v>
      </c>
      <c r="GK224" s="91">
        <f t="shared" si="632"/>
        <v>0</v>
      </c>
      <c r="GL224" s="91">
        <f t="shared" si="633"/>
        <v>0</v>
      </c>
      <c r="GM224" s="91">
        <f t="shared" si="634"/>
        <v>0</v>
      </c>
      <c r="GN224" s="91">
        <f t="shared" si="635"/>
        <v>0</v>
      </c>
      <c r="GO224" s="91">
        <f t="shared" si="636"/>
        <v>0</v>
      </c>
      <c r="GP224" s="91">
        <f t="shared" si="819"/>
        <v>0</v>
      </c>
      <c r="GQ224" s="91">
        <f t="shared" si="820"/>
        <v>0</v>
      </c>
      <c r="GR224" s="91">
        <f t="shared" si="821"/>
        <v>0</v>
      </c>
      <c r="GS224" s="91">
        <f t="shared" si="822"/>
        <v>0</v>
      </c>
      <c r="GT224" s="91">
        <f t="shared" si="823"/>
        <v>0</v>
      </c>
      <c r="GU224" s="91">
        <f t="shared" si="799"/>
        <v>0</v>
      </c>
      <c r="GV224" s="91">
        <f t="shared" si="800"/>
        <v>0</v>
      </c>
      <c r="GW224" s="91">
        <f t="shared" si="801"/>
        <v>0</v>
      </c>
      <c r="GX224" s="91">
        <f t="shared" si="802"/>
        <v>0</v>
      </c>
      <c r="GY224" s="91">
        <f t="shared" si="803"/>
        <v>0</v>
      </c>
      <c r="GZ224" s="91">
        <f t="shared" si="804"/>
        <v>0</v>
      </c>
      <c r="HA224" s="91">
        <f t="shared" si="805"/>
        <v>0</v>
      </c>
      <c r="HB224" s="91">
        <f t="shared" si="806"/>
        <v>0</v>
      </c>
      <c r="HC224" s="91">
        <f t="shared" si="807"/>
        <v>0</v>
      </c>
      <c r="HD224" s="91">
        <f t="shared" si="808"/>
        <v>0</v>
      </c>
      <c r="HE224" s="91">
        <f t="shared" si="809"/>
        <v>0</v>
      </c>
      <c r="HF224" s="91">
        <f t="shared" si="810"/>
        <v>0</v>
      </c>
      <c r="HG224" s="91">
        <f t="shared" si="811"/>
        <v>0</v>
      </c>
      <c r="HH224" s="91">
        <f t="shared" si="812"/>
        <v>0</v>
      </c>
      <c r="HI224" s="91">
        <f t="shared" si="813"/>
        <v>0</v>
      </c>
      <c r="HJ224" s="91">
        <f t="shared" si="814"/>
        <v>0</v>
      </c>
      <c r="HK224" s="91">
        <f t="shared" si="815"/>
        <v>0</v>
      </c>
      <c r="HL224" s="91">
        <f t="shared" si="816"/>
        <v>0</v>
      </c>
      <c r="HM224" s="91">
        <f t="shared" si="817"/>
        <v>0</v>
      </c>
      <c r="HN224" s="91">
        <f t="shared" si="818"/>
        <v>0</v>
      </c>
      <c r="HP224" s="91">
        <f t="shared" si="758"/>
        <v>0</v>
      </c>
      <c r="HR224" s="262">
        <f t="shared" si="759"/>
        <v>0</v>
      </c>
      <c r="HS224" s="91">
        <f>HR224-'SS to Constituents'!F224</f>
        <v>0</v>
      </c>
      <c r="HV224" s="289" t="str">
        <f t="shared" si="760"/>
        <v>5.2.UKLM</v>
      </c>
      <c r="HW224" s="262">
        <f t="shared" si="637"/>
        <v>0</v>
      </c>
      <c r="HX224" s="262">
        <f t="shared" si="638"/>
        <v>0</v>
      </c>
      <c r="HY224" s="262">
        <f t="shared" si="639"/>
        <v>0</v>
      </c>
      <c r="HZ224" s="262">
        <f t="shared" si="640"/>
        <v>0</v>
      </c>
      <c r="IA224" s="262">
        <f t="shared" si="641"/>
        <v>0</v>
      </c>
      <c r="IB224" s="262">
        <f t="shared" si="642"/>
        <v>0</v>
      </c>
      <c r="IC224" s="262">
        <f t="shared" si="643"/>
        <v>0</v>
      </c>
      <c r="ID224" s="262">
        <f t="shared" si="644"/>
        <v>0</v>
      </c>
      <c r="IE224" s="262">
        <f t="shared" si="645"/>
        <v>0</v>
      </c>
      <c r="IF224" s="262">
        <f t="shared" si="646"/>
        <v>0</v>
      </c>
      <c r="IG224" s="262">
        <f t="shared" si="647"/>
        <v>0</v>
      </c>
      <c r="IH224" s="262">
        <f t="shared" si="648"/>
        <v>0</v>
      </c>
      <c r="II224" s="262">
        <f t="shared" si="649"/>
        <v>0</v>
      </c>
      <c r="IJ224" s="262">
        <f t="shared" si="650"/>
        <v>0</v>
      </c>
      <c r="IK224" s="262">
        <f t="shared" si="651"/>
        <v>0</v>
      </c>
      <c r="IL224" s="262">
        <f t="shared" si="652"/>
        <v>0</v>
      </c>
      <c r="IM224" s="262">
        <f t="shared" si="653"/>
        <v>0</v>
      </c>
      <c r="IN224" s="262">
        <f t="shared" si="654"/>
        <v>0</v>
      </c>
      <c r="IO224" s="262">
        <f t="shared" si="655"/>
        <v>0</v>
      </c>
      <c r="IP224" s="262">
        <f t="shared" si="656"/>
        <v>0</v>
      </c>
      <c r="IQ224" s="262">
        <f t="shared" si="657"/>
        <v>0</v>
      </c>
      <c r="IR224" s="262">
        <f t="shared" si="658"/>
        <v>0</v>
      </c>
      <c r="IS224" s="262">
        <f t="shared" si="659"/>
        <v>0</v>
      </c>
      <c r="IT224" s="262">
        <f t="shared" si="660"/>
        <v>0</v>
      </c>
      <c r="IU224" s="262">
        <f t="shared" si="661"/>
        <v>0</v>
      </c>
      <c r="IV224" s="262">
        <f t="shared" si="662"/>
        <v>0</v>
      </c>
      <c r="IW224" s="262">
        <f t="shared" si="663"/>
        <v>0</v>
      </c>
      <c r="IX224" s="262">
        <f t="shared" si="664"/>
        <v>0</v>
      </c>
      <c r="IY224" s="262">
        <f t="shared" si="665"/>
        <v>0</v>
      </c>
      <c r="IZ224" s="262">
        <f t="shared" si="666"/>
        <v>0</v>
      </c>
      <c r="JA224" s="262">
        <f t="shared" si="667"/>
        <v>0</v>
      </c>
      <c r="JB224" s="262">
        <f t="shared" si="668"/>
        <v>0</v>
      </c>
      <c r="JC224" s="262">
        <f t="shared" si="669"/>
        <v>0</v>
      </c>
      <c r="JD224" s="262">
        <f t="shared" si="670"/>
        <v>0</v>
      </c>
      <c r="JE224" s="262">
        <f t="shared" si="671"/>
        <v>0</v>
      </c>
      <c r="JF224" s="262">
        <f t="shared" si="672"/>
        <v>0</v>
      </c>
      <c r="JG224" s="262">
        <f t="shared" si="673"/>
        <v>0</v>
      </c>
      <c r="JH224" s="262">
        <f t="shared" si="674"/>
        <v>0</v>
      </c>
      <c r="JI224" s="262">
        <f t="shared" si="675"/>
        <v>0</v>
      </c>
      <c r="JJ224" s="262">
        <f t="shared" si="676"/>
        <v>0</v>
      </c>
      <c r="JK224" s="262">
        <f t="shared" si="677"/>
        <v>0</v>
      </c>
      <c r="JL224" s="262">
        <f t="shared" si="678"/>
        <v>0</v>
      </c>
      <c r="JM224" s="262">
        <f t="shared" si="679"/>
        <v>0</v>
      </c>
      <c r="JN224" s="262">
        <f t="shared" si="680"/>
        <v>0</v>
      </c>
      <c r="JO224" s="262">
        <f t="shared" si="681"/>
        <v>0</v>
      </c>
      <c r="JP224" s="262">
        <f t="shared" si="682"/>
        <v>0</v>
      </c>
      <c r="JQ224" s="262">
        <f t="shared" si="683"/>
        <v>0</v>
      </c>
      <c r="JR224" s="262">
        <f t="shared" si="684"/>
        <v>0</v>
      </c>
      <c r="JS224" s="262">
        <f t="shared" si="685"/>
        <v>0</v>
      </c>
      <c r="JT224" s="262">
        <f t="shared" si="686"/>
        <v>0</v>
      </c>
      <c r="JU224" s="262">
        <f t="shared" si="687"/>
        <v>0</v>
      </c>
      <c r="JV224" s="262">
        <f t="shared" si="688"/>
        <v>0</v>
      </c>
      <c r="JW224" s="262">
        <f t="shared" si="689"/>
        <v>0</v>
      </c>
      <c r="JX224" s="262">
        <f t="shared" si="690"/>
        <v>0</v>
      </c>
      <c r="JY224" s="262">
        <f t="shared" si="691"/>
        <v>0</v>
      </c>
      <c r="JZ224" s="262">
        <f t="shared" si="692"/>
        <v>0</v>
      </c>
      <c r="KA224" s="262">
        <f t="shared" si="693"/>
        <v>0</v>
      </c>
      <c r="KB224" s="262">
        <f t="shared" si="694"/>
        <v>0</v>
      </c>
      <c r="KC224" s="262">
        <f t="shared" si="695"/>
        <v>0</v>
      </c>
      <c r="KD224" s="262">
        <f t="shared" si="696"/>
        <v>0</v>
      </c>
      <c r="KE224" s="262">
        <f t="shared" si="697"/>
        <v>0</v>
      </c>
      <c r="KF224" s="262">
        <f t="shared" si="698"/>
        <v>0</v>
      </c>
      <c r="KG224" s="262">
        <f t="shared" si="699"/>
        <v>0</v>
      </c>
      <c r="KH224" s="262">
        <f t="shared" si="700"/>
        <v>0</v>
      </c>
      <c r="KI224" s="262">
        <f t="shared" si="701"/>
        <v>0</v>
      </c>
      <c r="KJ224" s="262">
        <f t="shared" si="702"/>
        <v>0</v>
      </c>
      <c r="KK224" s="262">
        <f t="shared" si="703"/>
        <v>0</v>
      </c>
      <c r="KL224" s="262">
        <f t="shared" si="704"/>
        <v>0</v>
      </c>
      <c r="KM224" s="262">
        <f t="shared" si="705"/>
        <v>0</v>
      </c>
      <c r="KN224" s="262">
        <f t="shared" si="706"/>
        <v>0</v>
      </c>
      <c r="KO224" s="262">
        <f t="shared" si="707"/>
        <v>0</v>
      </c>
      <c r="KP224" s="262">
        <f t="shared" si="708"/>
        <v>0</v>
      </c>
      <c r="KQ224" s="262">
        <f t="shared" si="709"/>
        <v>0</v>
      </c>
      <c r="KR224" s="262">
        <f t="shared" si="710"/>
        <v>0</v>
      </c>
      <c r="KS224" s="262">
        <f t="shared" si="711"/>
        <v>0</v>
      </c>
      <c r="KT224" s="262">
        <f t="shared" si="712"/>
        <v>0</v>
      </c>
      <c r="KU224" s="262">
        <f t="shared" si="713"/>
        <v>0</v>
      </c>
      <c r="KV224" s="262">
        <f t="shared" si="714"/>
        <v>0</v>
      </c>
      <c r="KW224" s="262">
        <f t="shared" si="715"/>
        <v>0</v>
      </c>
      <c r="KX224" s="262">
        <f t="shared" si="716"/>
        <v>0</v>
      </c>
      <c r="KY224" s="262">
        <f t="shared" si="717"/>
        <v>0</v>
      </c>
      <c r="KZ224" s="262">
        <f t="shared" si="718"/>
        <v>0</v>
      </c>
      <c r="LA224" s="262">
        <f t="shared" si="719"/>
        <v>0</v>
      </c>
      <c r="LB224" s="262">
        <f t="shared" si="720"/>
        <v>0</v>
      </c>
      <c r="LC224" s="262">
        <f t="shared" si="721"/>
        <v>0</v>
      </c>
      <c r="LD224" s="262">
        <f t="shared" si="722"/>
        <v>0</v>
      </c>
      <c r="LE224" s="262">
        <f t="shared" si="723"/>
        <v>0</v>
      </c>
      <c r="LF224" s="262">
        <f t="shared" si="724"/>
        <v>0</v>
      </c>
      <c r="LG224" s="262">
        <f t="shared" si="725"/>
        <v>0</v>
      </c>
      <c r="LH224" s="262">
        <f t="shared" si="726"/>
        <v>0</v>
      </c>
      <c r="LI224" s="262">
        <f t="shared" si="727"/>
        <v>0</v>
      </c>
      <c r="LJ224" s="262">
        <f t="shared" si="728"/>
        <v>0</v>
      </c>
      <c r="LK224" s="262">
        <f t="shared" si="729"/>
        <v>0</v>
      </c>
      <c r="LL224" s="262">
        <f t="shared" si="730"/>
        <v>0</v>
      </c>
    </row>
    <row r="225" spans="2:329" ht="39.950000000000003" hidden="1" customHeight="1" x14ac:dyDescent="0.25">
      <c r="B225" s="5">
        <v>5.2</v>
      </c>
      <c r="C225" s="68" t="s">
        <v>106</v>
      </c>
      <c r="D225" s="5" t="s">
        <v>80</v>
      </c>
      <c r="F225" s="262">
        <f>'SS to Constituents'!N225</f>
        <v>0</v>
      </c>
      <c r="H225" s="262">
        <f>'SS to Constituents'!O225</f>
        <v>0</v>
      </c>
      <c r="I225" s="264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X225" s="91">
        <f t="shared" si="731"/>
        <v>0</v>
      </c>
      <c r="Y225" s="91">
        <f t="shared" si="732"/>
        <v>0</v>
      </c>
      <c r="Z225" s="91">
        <f t="shared" si="733"/>
        <v>0</v>
      </c>
      <c r="AA225" s="91">
        <f t="shared" si="734"/>
        <v>0</v>
      </c>
      <c r="AB225" s="91">
        <f t="shared" si="735"/>
        <v>0</v>
      </c>
      <c r="AC225" s="91">
        <f t="shared" si="736"/>
        <v>0</v>
      </c>
      <c r="AD225" s="91">
        <f t="shared" si="737"/>
        <v>0</v>
      </c>
      <c r="AE225" s="91">
        <f t="shared" si="738"/>
        <v>0</v>
      </c>
      <c r="AF225" s="91">
        <f t="shared" si="739"/>
        <v>0</v>
      </c>
      <c r="AG225" s="91">
        <f t="shared" si="740"/>
        <v>0</v>
      </c>
      <c r="AH225" s="91">
        <f t="shared" si="741"/>
        <v>0</v>
      </c>
      <c r="AI225" s="91">
        <f t="shared" si="742"/>
        <v>0</v>
      </c>
      <c r="AJ225" s="91">
        <f t="shared" si="743"/>
        <v>0</v>
      </c>
      <c r="AL225" s="91">
        <f t="shared" si="744"/>
        <v>0</v>
      </c>
      <c r="AM225" s="91">
        <f t="shared" si="745"/>
        <v>0</v>
      </c>
      <c r="AN225" s="91">
        <f t="shared" si="746"/>
        <v>0</v>
      </c>
      <c r="AO225" s="91">
        <f t="shared" si="747"/>
        <v>0</v>
      </c>
      <c r="AP225" s="91">
        <f t="shared" si="748"/>
        <v>0</v>
      </c>
      <c r="AR225" s="91">
        <f t="shared" si="749"/>
        <v>0</v>
      </c>
      <c r="AS225" s="91">
        <f t="shared" si="750"/>
        <v>0</v>
      </c>
      <c r="AT225" s="91">
        <f t="shared" si="751"/>
        <v>0</v>
      </c>
      <c r="AV225" s="91">
        <f t="shared" si="752"/>
        <v>0</v>
      </c>
      <c r="AX225" s="91">
        <f t="shared" si="753"/>
        <v>0</v>
      </c>
      <c r="AZ225" s="91">
        <f t="shared" si="754"/>
        <v>0</v>
      </c>
      <c r="BB225" s="262">
        <f>'SS to Constituents'!P225</f>
        <v>0</v>
      </c>
      <c r="BC225" s="264"/>
      <c r="BD225" s="285"/>
      <c r="BE225" s="285"/>
      <c r="BF225" s="285"/>
      <c r="BG225" s="285"/>
      <c r="BH225" s="285"/>
      <c r="BI225" s="285"/>
      <c r="BJ225" s="285"/>
      <c r="BK225" s="285"/>
      <c r="BL225" s="285"/>
      <c r="BM225" s="285"/>
      <c r="BN225" s="285"/>
      <c r="BO225" s="285"/>
      <c r="BP225" s="285"/>
      <c r="BQ225" s="285"/>
      <c r="BR225" s="285"/>
      <c r="BS225" s="285"/>
      <c r="BT225" s="285"/>
      <c r="BU225" s="285"/>
      <c r="BV225" s="285"/>
      <c r="BW225" s="285"/>
      <c r="BY225" s="91">
        <f t="shared" si="755"/>
        <v>0</v>
      </c>
      <c r="BZ225" s="91">
        <f t="shared" si="772"/>
        <v>0</v>
      </c>
      <c r="CA225" s="91">
        <f t="shared" si="773"/>
        <v>0</v>
      </c>
      <c r="CB225" s="91">
        <f t="shared" si="774"/>
        <v>0</v>
      </c>
      <c r="CC225" s="91">
        <f t="shared" si="775"/>
        <v>0</v>
      </c>
      <c r="CD225" s="91">
        <f t="shared" si="776"/>
        <v>0</v>
      </c>
      <c r="CE225" s="91">
        <f t="shared" si="777"/>
        <v>0</v>
      </c>
      <c r="CF225" s="91">
        <f t="shared" si="778"/>
        <v>0</v>
      </c>
      <c r="CG225" s="91">
        <f t="shared" si="779"/>
        <v>0</v>
      </c>
      <c r="CH225" s="91">
        <f t="shared" si="761"/>
        <v>0</v>
      </c>
      <c r="CI225" s="91">
        <f t="shared" si="762"/>
        <v>0</v>
      </c>
      <c r="CJ225" s="91">
        <f t="shared" si="763"/>
        <v>0</v>
      </c>
      <c r="CK225" s="91">
        <f t="shared" si="764"/>
        <v>0</v>
      </c>
      <c r="CL225" s="91">
        <f t="shared" si="765"/>
        <v>0</v>
      </c>
      <c r="CM225" s="91">
        <f t="shared" si="766"/>
        <v>0</v>
      </c>
      <c r="CN225" s="91">
        <f t="shared" si="767"/>
        <v>0</v>
      </c>
      <c r="CO225" s="91">
        <f t="shared" si="768"/>
        <v>0</v>
      </c>
      <c r="CP225" s="91">
        <f t="shared" si="769"/>
        <v>0</v>
      </c>
      <c r="CQ225" s="91">
        <f t="shared" si="770"/>
        <v>0</v>
      </c>
      <c r="CR225" s="91">
        <f t="shared" si="771"/>
        <v>0</v>
      </c>
      <c r="CT225" s="91">
        <f t="shared" si="756"/>
        <v>0</v>
      </c>
      <c r="CV225" s="262">
        <f>'SS to Constituents'!Q225</f>
        <v>0</v>
      </c>
      <c r="CW225" s="264"/>
      <c r="CX225" s="285"/>
      <c r="CY225" s="285"/>
      <c r="CZ225" s="285"/>
      <c r="DA225" s="285"/>
      <c r="DB225" s="285"/>
      <c r="DC225" s="285"/>
      <c r="DD225" s="285"/>
      <c r="DE225" s="285"/>
      <c r="DF225" s="285"/>
      <c r="DG225" s="285"/>
      <c r="DH225" s="285"/>
      <c r="DI225" s="285"/>
      <c r="DJ225" s="285"/>
      <c r="DK225" s="285"/>
      <c r="DL225" s="285"/>
      <c r="DM225" s="285"/>
      <c r="DN225" s="285"/>
      <c r="DO225" s="285"/>
      <c r="DP225" s="285"/>
      <c r="DQ225" s="285"/>
      <c r="DR225" s="285"/>
      <c r="DS225" s="285"/>
      <c r="DT225" s="285"/>
      <c r="DU225" s="285"/>
      <c r="DV225" s="285"/>
      <c r="DW225" s="285"/>
      <c r="DX225" s="285"/>
      <c r="DY225" s="285"/>
      <c r="DZ225" s="285"/>
      <c r="EA225" s="285"/>
      <c r="EB225" s="285"/>
      <c r="EC225" s="285"/>
      <c r="ED225" s="285"/>
      <c r="EE225" s="285"/>
      <c r="EF225" s="285"/>
      <c r="EG225" s="285"/>
      <c r="EH225" s="285"/>
      <c r="EI225" s="285"/>
      <c r="EJ225" s="285"/>
      <c r="EK225" s="285"/>
      <c r="EL225" s="285"/>
      <c r="EM225" s="285"/>
      <c r="EN225" s="285"/>
      <c r="EO225" s="285"/>
      <c r="EP225" s="285"/>
      <c r="EQ225" s="285"/>
      <c r="ER225" s="285"/>
      <c r="ES225" s="285"/>
      <c r="ET225" s="285"/>
      <c r="EU225" s="285"/>
      <c r="EV225" s="285"/>
      <c r="EW225" s="285"/>
      <c r="EX225" s="285"/>
      <c r="EY225" s="285"/>
      <c r="EZ225" s="285"/>
      <c r="FA225" s="285"/>
      <c r="FB225" s="285"/>
      <c r="FC225" s="285"/>
      <c r="FD225" s="285"/>
      <c r="FE225" s="285"/>
      <c r="FG225" s="91">
        <f t="shared" si="757"/>
        <v>0</v>
      </c>
      <c r="FH225" s="91">
        <f t="shared" si="781"/>
        <v>0</v>
      </c>
      <c r="FI225" s="91">
        <f t="shared" si="782"/>
        <v>0</v>
      </c>
      <c r="FJ225" s="91">
        <f t="shared" si="783"/>
        <v>0</v>
      </c>
      <c r="FK225" s="91">
        <f t="shared" si="784"/>
        <v>0</v>
      </c>
      <c r="FL225" s="91">
        <f t="shared" si="785"/>
        <v>0</v>
      </c>
      <c r="FM225" s="91">
        <f t="shared" si="786"/>
        <v>0</v>
      </c>
      <c r="FN225" s="91">
        <f t="shared" si="787"/>
        <v>0</v>
      </c>
      <c r="FO225" s="91">
        <f t="shared" si="788"/>
        <v>0</v>
      </c>
      <c r="FP225" s="91">
        <f t="shared" si="789"/>
        <v>0</v>
      </c>
      <c r="FQ225" s="91">
        <f t="shared" si="790"/>
        <v>0</v>
      </c>
      <c r="FR225" s="91">
        <f t="shared" si="791"/>
        <v>0</v>
      </c>
      <c r="FS225" s="91">
        <f t="shared" si="792"/>
        <v>0</v>
      </c>
      <c r="FT225" s="91">
        <f t="shared" si="793"/>
        <v>0</v>
      </c>
      <c r="FU225" s="91">
        <f t="shared" si="794"/>
        <v>0</v>
      </c>
      <c r="FV225" s="91">
        <f t="shared" si="795"/>
        <v>0</v>
      </c>
      <c r="FW225" s="91">
        <f t="shared" si="780"/>
        <v>0</v>
      </c>
      <c r="FX225" s="91">
        <f t="shared" si="796"/>
        <v>0</v>
      </c>
      <c r="FY225" s="91">
        <f t="shared" si="797"/>
        <v>0</v>
      </c>
      <c r="FZ225" s="91">
        <f t="shared" si="798"/>
        <v>0</v>
      </c>
      <c r="GA225" s="91">
        <f t="shared" si="622"/>
        <v>0</v>
      </c>
      <c r="GB225" s="91">
        <f t="shared" si="623"/>
        <v>0</v>
      </c>
      <c r="GC225" s="91">
        <f t="shared" si="624"/>
        <v>0</v>
      </c>
      <c r="GD225" s="91">
        <f t="shared" si="625"/>
        <v>0</v>
      </c>
      <c r="GE225" s="91">
        <f t="shared" si="626"/>
        <v>0</v>
      </c>
      <c r="GF225" s="91">
        <f t="shared" si="627"/>
        <v>0</v>
      </c>
      <c r="GG225" s="91">
        <f t="shared" si="628"/>
        <v>0</v>
      </c>
      <c r="GH225" s="91">
        <f t="shared" si="629"/>
        <v>0</v>
      </c>
      <c r="GI225" s="91">
        <f t="shared" si="630"/>
        <v>0</v>
      </c>
      <c r="GJ225" s="91">
        <f t="shared" si="631"/>
        <v>0</v>
      </c>
      <c r="GK225" s="91">
        <f t="shared" si="632"/>
        <v>0</v>
      </c>
      <c r="GL225" s="91">
        <f t="shared" si="633"/>
        <v>0</v>
      </c>
      <c r="GM225" s="91">
        <f t="shared" si="634"/>
        <v>0</v>
      </c>
      <c r="GN225" s="91">
        <f t="shared" si="635"/>
        <v>0</v>
      </c>
      <c r="GO225" s="91">
        <f t="shared" si="636"/>
        <v>0</v>
      </c>
      <c r="GP225" s="91">
        <f t="shared" si="819"/>
        <v>0</v>
      </c>
      <c r="GQ225" s="91">
        <f t="shared" si="820"/>
        <v>0</v>
      </c>
      <c r="GR225" s="91">
        <f t="shared" si="821"/>
        <v>0</v>
      </c>
      <c r="GS225" s="91">
        <f t="shared" si="822"/>
        <v>0</v>
      </c>
      <c r="GT225" s="91">
        <f t="shared" si="823"/>
        <v>0</v>
      </c>
      <c r="GU225" s="91">
        <f t="shared" si="799"/>
        <v>0</v>
      </c>
      <c r="GV225" s="91">
        <f t="shared" si="800"/>
        <v>0</v>
      </c>
      <c r="GW225" s="91">
        <f t="shared" si="801"/>
        <v>0</v>
      </c>
      <c r="GX225" s="91">
        <f t="shared" si="802"/>
        <v>0</v>
      </c>
      <c r="GY225" s="91">
        <f t="shared" si="803"/>
        <v>0</v>
      </c>
      <c r="GZ225" s="91">
        <f t="shared" si="804"/>
        <v>0</v>
      </c>
      <c r="HA225" s="91">
        <f t="shared" si="805"/>
        <v>0</v>
      </c>
      <c r="HB225" s="91">
        <f t="shared" si="806"/>
        <v>0</v>
      </c>
      <c r="HC225" s="91">
        <f t="shared" si="807"/>
        <v>0</v>
      </c>
      <c r="HD225" s="91">
        <f t="shared" si="808"/>
        <v>0</v>
      </c>
      <c r="HE225" s="91">
        <f t="shared" si="809"/>
        <v>0</v>
      </c>
      <c r="HF225" s="91">
        <f t="shared" si="810"/>
        <v>0</v>
      </c>
      <c r="HG225" s="91">
        <f t="shared" si="811"/>
        <v>0</v>
      </c>
      <c r="HH225" s="91">
        <f t="shared" si="812"/>
        <v>0</v>
      </c>
      <c r="HI225" s="91">
        <f t="shared" si="813"/>
        <v>0</v>
      </c>
      <c r="HJ225" s="91">
        <f t="shared" si="814"/>
        <v>0</v>
      </c>
      <c r="HK225" s="91">
        <f t="shared" si="815"/>
        <v>0</v>
      </c>
      <c r="HL225" s="91">
        <f t="shared" si="816"/>
        <v>0</v>
      </c>
      <c r="HM225" s="91">
        <f t="shared" si="817"/>
        <v>0</v>
      </c>
      <c r="HN225" s="91">
        <f t="shared" si="818"/>
        <v>0</v>
      </c>
      <c r="HP225" s="91">
        <f t="shared" si="758"/>
        <v>0</v>
      </c>
      <c r="HR225" s="262">
        <f t="shared" si="759"/>
        <v>0</v>
      </c>
      <c r="HS225" s="91">
        <f>HR225-'SS to Constituents'!F225</f>
        <v>0</v>
      </c>
      <c r="HV225" s="289" t="str">
        <f t="shared" si="760"/>
        <v>5.2.IGTAD</v>
      </c>
      <c r="HW225" s="262">
        <f t="shared" si="637"/>
        <v>0</v>
      </c>
      <c r="HX225" s="262">
        <f t="shared" si="638"/>
        <v>0</v>
      </c>
      <c r="HY225" s="262">
        <f t="shared" si="639"/>
        <v>0</v>
      </c>
      <c r="HZ225" s="262">
        <f t="shared" si="640"/>
        <v>0</v>
      </c>
      <c r="IA225" s="262">
        <f t="shared" si="641"/>
        <v>0</v>
      </c>
      <c r="IB225" s="262">
        <f t="shared" si="642"/>
        <v>0</v>
      </c>
      <c r="IC225" s="262">
        <f t="shared" si="643"/>
        <v>0</v>
      </c>
      <c r="ID225" s="262">
        <f t="shared" si="644"/>
        <v>0</v>
      </c>
      <c r="IE225" s="262">
        <f t="shared" si="645"/>
        <v>0</v>
      </c>
      <c r="IF225" s="262">
        <f t="shared" si="646"/>
        <v>0</v>
      </c>
      <c r="IG225" s="262">
        <f t="shared" si="647"/>
        <v>0</v>
      </c>
      <c r="IH225" s="262">
        <f t="shared" si="648"/>
        <v>0</v>
      </c>
      <c r="II225" s="262">
        <f t="shared" si="649"/>
        <v>0</v>
      </c>
      <c r="IJ225" s="262">
        <f t="shared" si="650"/>
        <v>0</v>
      </c>
      <c r="IK225" s="262">
        <f t="shared" si="651"/>
        <v>0</v>
      </c>
      <c r="IL225" s="262">
        <f t="shared" si="652"/>
        <v>0</v>
      </c>
      <c r="IM225" s="262">
        <f t="shared" si="653"/>
        <v>0</v>
      </c>
      <c r="IN225" s="262">
        <f t="shared" si="654"/>
        <v>0</v>
      </c>
      <c r="IO225" s="262">
        <f t="shared" si="655"/>
        <v>0</v>
      </c>
      <c r="IP225" s="262">
        <f t="shared" si="656"/>
        <v>0</v>
      </c>
      <c r="IQ225" s="262">
        <f t="shared" si="657"/>
        <v>0</v>
      </c>
      <c r="IR225" s="262">
        <f t="shared" si="658"/>
        <v>0</v>
      </c>
      <c r="IS225" s="262">
        <f t="shared" si="659"/>
        <v>0</v>
      </c>
      <c r="IT225" s="262">
        <f t="shared" si="660"/>
        <v>0</v>
      </c>
      <c r="IU225" s="262">
        <f t="shared" si="661"/>
        <v>0</v>
      </c>
      <c r="IV225" s="262">
        <f t="shared" si="662"/>
        <v>0</v>
      </c>
      <c r="IW225" s="262">
        <f t="shared" si="663"/>
        <v>0</v>
      </c>
      <c r="IX225" s="262">
        <f t="shared" si="664"/>
        <v>0</v>
      </c>
      <c r="IY225" s="262">
        <f t="shared" si="665"/>
        <v>0</v>
      </c>
      <c r="IZ225" s="262">
        <f t="shared" si="666"/>
        <v>0</v>
      </c>
      <c r="JA225" s="262">
        <f t="shared" si="667"/>
        <v>0</v>
      </c>
      <c r="JB225" s="262">
        <f t="shared" si="668"/>
        <v>0</v>
      </c>
      <c r="JC225" s="262">
        <f t="shared" si="669"/>
        <v>0</v>
      </c>
      <c r="JD225" s="262">
        <f t="shared" si="670"/>
        <v>0</v>
      </c>
      <c r="JE225" s="262">
        <f t="shared" si="671"/>
        <v>0</v>
      </c>
      <c r="JF225" s="262">
        <f t="shared" si="672"/>
        <v>0</v>
      </c>
      <c r="JG225" s="262">
        <f t="shared" si="673"/>
        <v>0</v>
      </c>
      <c r="JH225" s="262">
        <f t="shared" si="674"/>
        <v>0</v>
      </c>
      <c r="JI225" s="262">
        <f t="shared" si="675"/>
        <v>0</v>
      </c>
      <c r="JJ225" s="262">
        <f t="shared" si="676"/>
        <v>0</v>
      </c>
      <c r="JK225" s="262">
        <f t="shared" si="677"/>
        <v>0</v>
      </c>
      <c r="JL225" s="262">
        <f t="shared" si="678"/>
        <v>0</v>
      </c>
      <c r="JM225" s="262">
        <f t="shared" si="679"/>
        <v>0</v>
      </c>
      <c r="JN225" s="262">
        <f t="shared" si="680"/>
        <v>0</v>
      </c>
      <c r="JO225" s="262">
        <f t="shared" si="681"/>
        <v>0</v>
      </c>
      <c r="JP225" s="262">
        <f t="shared" si="682"/>
        <v>0</v>
      </c>
      <c r="JQ225" s="262">
        <f t="shared" si="683"/>
        <v>0</v>
      </c>
      <c r="JR225" s="262">
        <f t="shared" si="684"/>
        <v>0</v>
      </c>
      <c r="JS225" s="262">
        <f t="shared" si="685"/>
        <v>0</v>
      </c>
      <c r="JT225" s="262">
        <f t="shared" si="686"/>
        <v>0</v>
      </c>
      <c r="JU225" s="262">
        <f t="shared" si="687"/>
        <v>0</v>
      </c>
      <c r="JV225" s="262">
        <f t="shared" si="688"/>
        <v>0</v>
      </c>
      <c r="JW225" s="262">
        <f t="shared" si="689"/>
        <v>0</v>
      </c>
      <c r="JX225" s="262">
        <f t="shared" si="690"/>
        <v>0</v>
      </c>
      <c r="JY225" s="262">
        <f t="shared" si="691"/>
        <v>0</v>
      </c>
      <c r="JZ225" s="262">
        <f t="shared" si="692"/>
        <v>0</v>
      </c>
      <c r="KA225" s="262">
        <f t="shared" si="693"/>
        <v>0</v>
      </c>
      <c r="KB225" s="262">
        <f t="shared" si="694"/>
        <v>0</v>
      </c>
      <c r="KC225" s="262">
        <f t="shared" si="695"/>
        <v>0</v>
      </c>
      <c r="KD225" s="262">
        <f t="shared" si="696"/>
        <v>0</v>
      </c>
      <c r="KE225" s="262">
        <f t="shared" si="697"/>
        <v>0</v>
      </c>
      <c r="KF225" s="262">
        <f t="shared" si="698"/>
        <v>0</v>
      </c>
      <c r="KG225" s="262">
        <f t="shared" si="699"/>
        <v>0</v>
      </c>
      <c r="KH225" s="262">
        <f t="shared" si="700"/>
        <v>0</v>
      </c>
      <c r="KI225" s="262">
        <f t="shared" si="701"/>
        <v>0</v>
      </c>
      <c r="KJ225" s="262">
        <f t="shared" si="702"/>
        <v>0</v>
      </c>
      <c r="KK225" s="262">
        <f t="shared" si="703"/>
        <v>0</v>
      </c>
      <c r="KL225" s="262">
        <f t="shared" si="704"/>
        <v>0</v>
      </c>
      <c r="KM225" s="262">
        <f t="shared" si="705"/>
        <v>0</v>
      </c>
      <c r="KN225" s="262">
        <f t="shared" si="706"/>
        <v>0</v>
      </c>
      <c r="KO225" s="262">
        <f t="shared" si="707"/>
        <v>0</v>
      </c>
      <c r="KP225" s="262">
        <f t="shared" si="708"/>
        <v>0</v>
      </c>
      <c r="KQ225" s="262">
        <f t="shared" si="709"/>
        <v>0</v>
      </c>
      <c r="KR225" s="262">
        <f t="shared" si="710"/>
        <v>0</v>
      </c>
      <c r="KS225" s="262">
        <f t="shared" si="711"/>
        <v>0</v>
      </c>
      <c r="KT225" s="262">
        <f t="shared" si="712"/>
        <v>0</v>
      </c>
      <c r="KU225" s="262">
        <f t="shared" si="713"/>
        <v>0</v>
      </c>
      <c r="KV225" s="262">
        <f t="shared" si="714"/>
        <v>0</v>
      </c>
      <c r="KW225" s="262">
        <f t="shared" si="715"/>
        <v>0</v>
      </c>
      <c r="KX225" s="262">
        <f t="shared" si="716"/>
        <v>0</v>
      </c>
      <c r="KY225" s="262">
        <f t="shared" si="717"/>
        <v>0</v>
      </c>
      <c r="KZ225" s="262">
        <f t="shared" si="718"/>
        <v>0</v>
      </c>
      <c r="LA225" s="262">
        <f t="shared" si="719"/>
        <v>0</v>
      </c>
      <c r="LB225" s="262">
        <f t="shared" si="720"/>
        <v>0</v>
      </c>
      <c r="LC225" s="262">
        <f t="shared" si="721"/>
        <v>0</v>
      </c>
      <c r="LD225" s="262">
        <f t="shared" si="722"/>
        <v>0</v>
      </c>
      <c r="LE225" s="262">
        <f t="shared" si="723"/>
        <v>0</v>
      </c>
      <c r="LF225" s="262">
        <f t="shared" si="724"/>
        <v>0</v>
      </c>
      <c r="LG225" s="262">
        <f t="shared" si="725"/>
        <v>0</v>
      </c>
      <c r="LH225" s="262">
        <f t="shared" si="726"/>
        <v>0</v>
      </c>
      <c r="LI225" s="262">
        <f t="shared" si="727"/>
        <v>0</v>
      </c>
      <c r="LJ225" s="262">
        <f t="shared" si="728"/>
        <v>0</v>
      </c>
      <c r="LK225" s="262">
        <f t="shared" si="729"/>
        <v>0</v>
      </c>
      <c r="LL225" s="262">
        <f t="shared" si="730"/>
        <v>0</v>
      </c>
    </row>
    <row r="226" spans="2:329" ht="39.950000000000003" hidden="1" customHeight="1" x14ac:dyDescent="0.25">
      <c r="B226" s="5">
        <v>5.2</v>
      </c>
      <c r="C226" s="68" t="s">
        <v>106</v>
      </c>
      <c r="D226" s="5" t="s">
        <v>91</v>
      </c>
      <c r="F226" s="262">
        <f>'SS to Constituents'!N226</f>
        <v>0</v>
      </c>
      <c r="H226" s="262">
        <f>'SS to Constituents'!O226</f>
        <v>0</v>
      </c>
      <c r="I226" s="264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X226" s="91">
        <f t="shared" si="731"/>
        <v>0</v>
      </c>
      <c r="Y226" s="91">
        <f t="shared" si="732"/>
        <v>0</v>
      </c>
      <c r="Z226" s="91">
        <f t="shared" si="733"/>
        <v>0</v>
      </c>
      <c r="AA226" s="91">
        <f t="shared" si="734"/>
        <v>0</v>
      </c>
      <c r="AB226" s="91">
        <f t="shared" si="735"/>
        <v>0</v>
      </c>
      <c r="AC226" s="91">
        <f t="shared" si="736"/>
        <v>0</v>
      </c>
      <c r="AD226" s="91">
        <f t="shared" si="737"/>
        <v>0</v>
      </c>
      <c r="AE226" s="91">
        <f t="shared" si="738"/>
        <v>0</v>
      </c>
      <c r="AF226" s="91">
        <f t="shared" si="739"/>
        <v>0</v>
      </c>
      <c r="AG226" s="91">
        <f t="shared" si="740"/>
        <v>0</v>
      </c>
      <c r="AH226" s="91">
        <f t="shared" si="741"/>
        <v>0</v>
      </c>
      <c r="AI226" s="91">
        <f t="shared" si="742"/>
        <v>0</v>
      </c>
      <c r="AJ226" s="91">
        <f t="shared" si="743"/>
        <v>0</v>
      </c>
      <c r="AL226" s="91">
        <f t="shared" si="744"/>
        <v>0</v>
      </c>
      <c r="AM226" s="91">
        <f t="shared" si="745"/>
        <v>0</v>
      </c>
      <c r="AN226" s="91">
        <f t="shared" si="746"/>
        <v>0</v>
      </c>
      <c r="AO226" s="91">
        <f t="shared" si="747"/>
        <v>0</v>
      </c>
      <c r="AP226" s="91">
        <f t="shared" si="748"/>
        <v>0</v>
      </c>
      <c r="AR226" s="91">
        <f t="shared" si="749"/>
        <v>0</v>
      </c>
      <c r="AS226" s="91">
        <f t="shared" si="750"/>
        <v>0</v>
      </c>
      <c r="AT226" s="91">
        <f t="shared" si="751"/>
        <v>0</v>
      </c>
      <c r="AV226" s="91">
        <f t="shared" si="752"/>
        <v>0</v>
      </c>
      <c r="AX226" s="91">
        <f t="shared" si="753"/>
        <v>0</v>
      </c>
      <c r="AZ226" s="91">
        <f t="shared" si="754"/>
        <v>0</v>
      </c>
      <c r="BB226" s="262">
        <f>'SS to Constituents'!P226</f>
        <v>0</v>
      </c>
      <c r="BC226" s="264"/>
      <c r="BD226" s="285"/>
      <c r="BE226" s="285"/>
      <c r="BF226" s="285"/>
      <c r="BG226" s="285"/>
      <c r="BH226" s="285"/>
      <c r="BI226" s="285"/>
      <c r="BJ226" s="285"/>
      <c r="BK226" s="285"/>
      <c r="BL226" s="285"/>
      <c r="BM226" s="285"/>
      <c r="BN226" s="285"/>
      <c r="BO226" s="285"/>
      <c r="BP226" s="285"/>
      <c r="BQ226" s="285"/>
      <c r="BR226" s="285"/>
      <c r="BS226" s="285"/>
      <c r="BT226" s="285"/>
      <c r="BU226" s="285"/>
      <c r="BV226" s="285"/>
      <c r="BW226" s="285"/>
      <c r="BY226" s="91">
        <f t="shared" si="755"/>
        <v>0</v>
      </c>
      <c r="BZ226" s="91">
        <f t="shared" si="772"/>
        <v>0</v>
      </c>
      <c r="CA226" s="91">
        <f t="shared" si="773"/>
        <v>0</v>
      </c>
      <c r="CB226" s="91">
        <f t="shared" si="774"/>
        <v>0</v>
      </c>
      <c r="CC226" s="91">
        <f t="shared" si="775"/>
        <v>0</v>
      </c>
      <c r="CD226" s="91">
        <f t="shared" si="776"/>
        <v>0</v>
      </c>
      <c r="CE226" s="91">
        <f t="shared" si="777"/>
        <v>0</v>
      </c>
      <c r="CF226" s="91">
        <f t="shared" si="778"/>
        <v>0</v>
      </c>
      <c r="CG226" s="91">
        <f t="shared" si="779"/>
        <v>0</v>
      </c>
      <c r="CH226" s="91">
        <f t="shared" si="761"/>
        <v>0</v>
      </c>
      <c r="CI226" s="91">
        <f t="shared" si="762"/>
        <v>0</v>
      </c>
      <c r="CJ226" s="91">
        <f t="shared" si="763"/>
        <v>0</v>
      </c>
      <c r="CK226" s="91">
        <f t="shared" si="764"/>
        <v>0</v>
      </c>
      <c r="CL226" s="91">
        <f t="shared" si="765"/>
        <v>0</v>
      </c>
      <c r="CM226" s="91">
        <f t="shared" si="766"/>
        <v>0</v>
      </c>
      <c r="CN226" s="91">
        <f t="shared" si="767"/>
        <v>0</v>
      </c>
      <c r="CO226" s="91">
        <f t="shared" si="768"/>
        <v>0</v>
      </c>
      <c r="CP226" s="91">
        <f t="shared" si="769"/>
        <v>0</v>
      </c>
      <c r="CQ226" s="91">
        <f t="shared" si="770"/>
        <v>0</v>
      </c>
      <c r="CR226" s="91">
        <f t="shared" si="771"/>
        <v>0</v>
      </c>
      <c r="CT226" s="91">
        <f t="shared" si="756"/>
        <v>0</v>
      </c>
      <c r="CV226" s="262">
        <f>'SS to Constituents'!Q226</f>
        <v>0</v>
      </c>
      <c r="CW226" s="264"/>
      <c r="CX226" s="285"/>
      <c r="CY226" s="285"/>
      <c r="CZ226" s="285"/>
      <c r="DA226" s="285"/>
      <c r="DB226" s="285"/>
      <c r="DC226" s="285"/>
      <c r="DD226" s="285"/>
      <c r="DE226" s="285"/>
      <c r="DF226" s="285"/>
      <c r="DG226" s="285"/>
      <c r="DH226" s="285"/>
      <c r="DI226" s="285"/>
      <c r="DJ226" s="285"/>
      <c r="DK226" s="285"/>
      <c r="DL226" s="285"/>
      <c r="DM226" s="285"/>
      <c r="DN226" s="285"/>
      <c r="DO226" s="285"/>
      <c r="DP226" s="285"/>
      <c r="DQ226" s="285"/>
      <c r="DR226" s="285"/>
      <c r="DS226" s="285"/>
      <c r="DT226" s="285"/>
      <c r="DU226" s="285"/>
      <c r="DV226" s="285"/>
      <c r="DW226" s="285"/>
      <c r="DX226" s="285"/>
      <c r="DY226" s="285"/>
      <c r="DZ226" s="285"/>
      <c r="EA226" s="285"/>
      <c r="EB226" s="285"/>
      <c r="EC226" s="285"/>
      <c r="ED226" s="285"/>
      <c r="EE226" s="285"/>
      <c r="EF226" s="285"/>
      <c r="EG226" s="285"/>
      <c r="EH226" s="285"/>
      <c r="EI226" s="285"/>
      <c r="EJ226" s="285"/>
      <c r="EK226" s="285"/>
      <c r="EL226" s="285"/>
      <c r="EM226" s="285"/>
      <c r="EN226" s="285"/>
      <c r="EO226" s="285"/>
      <c r="EP226" s="285"/>
      <c r="EQ226" s="285"/>
      <c r="ER226" s="285"/>
      <c r="ES226" s="285"/>
      <c r="ET226" s="285"/>
      <c r="EU226" s="285"/>
      <c r="EV226" s="285"/>
      <c r="EW226" s="285"/>
      <c r="EX226" s="285"/>
      <c r="EY226" s="285"/>
      <c r="EZ226" s="285"/>
      <c r="FA226" s="285"/>
      <c r="FB226" s="285"/>
      <c r="FC226" s="285"/>
      <c r="FD226" s="285"/>
      <c r="FE226" s="285"/>
      <c r="FG226" s="91">
        <f t="shared" si="757"/>
        <v>0</v>
      </c>
      <c r="FH226" s="91">
        <f t="shared" si="781"/>
        <v>0</v>
      </c>
      <c r="FI226" s="91">
        <f t="shared" si="782"/>
        <v>0</v>
      </c>
      <c r="FJ226" s="91">
        <f t="shared" si="783"/>
        <v>0</v>
      </c>
      <c r="FK226" s="91">
        <f t="shared" si="784"/>
        <v>0</v>
      </c>
      <c r="FL226" s="91">
        <f t="shared" si="785"/>
        <v>0</v>
      </c>
      <c r="FM226" s="91">
        <f t="shared" si="786"/>
        <v>0</v>
      </c>
      <c r="FN226" s="91">
        <f t="shared" si="787"/>
        <v>0</v>
      </c>
      <c r="FO226" s="91">
        <f t="shared" si="788"/>
        <v>0</v>
      </c>
      <c r="FP226" s="91">
        <f t="shared" si="789"/>
        <v>0</v>
      </c>
      <c r="FQ226" s="91">
        <f t="shared" si="790"/>
        <v>0</v>
      </c>
      <c r="FR226" s="91">
        <f t="shared" si="791"/>
        <v>0</v>
      </c>
      <c r="FS226" s="91">
        <f t="shared" si="792"/>
        <v>0</v>
      </c>
      <c r="FT226" s="91">
        <f t="shared" si="793"/>
        <v>0</v>
      </c>
      <c r="FU226" s="91">
        <f t="shared" si="794"/>
        <v>0</v>
      </c>
      <c r="FV226" s="91">
        <f t="shared" si="795"/>
        <v>0</v>
      </c>
      <c r="FW226" s="91">
        <f t="shared" si="780"/>
        <v>0</v>
      </c>
      <c r="FX226" s="91">
        <f t="shared" si="796"/>
        <v>0</v>
      </c>
      <c r="FY226" s="91">
        <f t="shared" si="797"/>
        <v>0</v>
      </c>
      <c r="FZ226" s="91">
        <f t="shared" si="798"/>
        <v>0</v>
      </c>
      <c r="GA226" s="91">
        <f t="shared" ref="GA226:GO226" si="824">IFERROR($BB226/SUM(DR$11:FY$11)*DR226,0)</f>
        <v>0</v>
      </c>
      <c r="GB226" s="91">
        <f t="shared" si="824"/>
        <v>0</v>
      </c>
      <c r="GC226" s="91">
        <f t="shared" si="824"/>
        <v>0</v>
      </c>
      <c r="GD226" s="91">
        <f t="shared" si="824"/>
        <v>0</v>
      </c>
      <c r="GE226" s="91">
        <f t="shared" si="824"/>
        <v>0</v>
      </c>
      <c r="GF226" s="91">
        <f t="shared" si="824"/>
        <v>0</v>
      </c>
      <c r="GG226" s="91">
        <f t="shared" si="824"/>
        <v>0</v>
      </c>
      <c r="GH226" s="91">
        <f t="shared" si="824"/>
        <v>0</v>
      </c>
      <c r="GI226" s="91">
        <f t="shared" si="824"/>
        <v>0</v>
      </c>
      <c r="GJ226" s="91">
        <f t="shared" si="824"/>
        <v>0</v>
      </c>
      <c r="GK226" s="91">
        <f t="shared" si="824"/>
        <v>0</v>
      </c>
      <c r="GL226" s="91">
        <f t="shared" si="824"/>
        <v>0</v>
      </c>
      <c r="GM226" s="91">
        <f t="shared" si="824"/>
        <v>0</v>
      </c>
      <c r="GN226" s="91">
        <f t="shared" si="824"/>
        <v>0</v>
      </c>
      <c r="GO226" s="91">
        <f t="shared" si="824"/>
        <v>0</v>
      </c>
      <c r="GP226" s="91">
        <f t="shared" si="819"/>
        <v>0</v>
      </c>
      <c r="GQ226" s="91">
        <f t="shared" si="820"/>
        <v>0</v>
      </c>
      <c r="GR226" s="91">
        <f t="shared" si="821"/>
        <v>0</v>
      </c>
      <c r="GS226" s="91">
        <f t="shared" si="822"/>
        <v>0</v>
      </c>
      <c r="GT226" s="91">
        <f t="shared" si="823"/>
        <v>0</v>
      </c>
      <c r="GU226" s="91">
        <f t="shared" si="799"/>
        <v>0</v>
      </c>
      <c r="GV226" s="91">
        <f t="shared" si="800"/>
        <v>0</v>
      </c>
      <c r="GW226" s="91">
        <f t="shared" si="801"/>
        <v>0</v>
      </c>
      <c r="GX226" s="91">
        <f t="shared" si="802"/>
        <v>0</v>
      </c>
      <c r="GY226" s="91">
        <f t="shared" si="803"/>
        <v>0</v>
      </c>
      <c r="GZ226" s="91">
        <f t="shared" si="804"/>
        <v>0</v>
      </c>
      <c r="HA226" s="91">
        <f t="shared" si="805"/>
        <v>0</v>
      </c>
      <c r="HB226" s="91">
        <f t="shared" si="806"/>
        <v>0</v>
      </c>
      <c r="HC226" s="91">
        <f t="shared" si="807"/>
        <v>0</v>
      </c>
      <c r="HD226" s="91">
        <f t="shared" si="808"/>
        <v>0</v>
      </c>
      <c r="HE226" s="91">
        <f t="shared" si="809"/>
        <v>0</v>
      </c>
      <c r="HF226" s="91">
        <f t="shared" si="810"/>
        <v>0</v>
      </c>
      <c r="HG226" s="91">
        <f t="shared" si="811"/>
        <v>0</v>
      </c>
      <c r="HH226" s="91">
        <f t="shared" si="812"/>
        <v>0</v>
      </c>
      <c r="HI226" s="91">
        <f t="shared" si="813"/>
        <v>0</v>
      </c>
      <c r="HJ226" s="91">
        <f t="shared" si="814"/>
        <v>0</v>
      </c>
      <c r="HK226" s="91">
        <f t="shared" si="815"/>
        <v>0</v>
      </c>
      <c r="HL226" s="91">
        <f t="shared" si="816"/>
        <v>0</v>
      </c>
      <c r="HM226" s="91">
        <f t="shared" si="817"/>
        <v>0</v>
      </c>
      <c r="HN226" s="91">
        <f t="shared" si="818"/>
        <v>0</v>
      </c>
      <c r="HP226" s="91">
        <f t="shared" si="758"/>
        <v>0</v>
      </c>
      <c r="HR226" s="262">
        <f t="shared" si="759"/>
        <v>0</v>
      </c>
      <c r="HS226" s="91">
        <f>HR226-'SS to Constituents'!F226</f>
        <v>0</v>
      </c>
      <c r="HV226" s="289" t="str">
        <f t="shared" si="760"/>
        <v>5.2.MAM &amp; MAP</v>
      </c>
      <c r="HW226" s="262">
        <f t="shared" si="637"/>
        <v>0</v>
      </c>
      <c r="HX226" s="262">
        <f t="shared" si="638"/>
        <v>0</v>
      </c>
      <c r="HY226" s="262">
        <f t="shared" si="639"/>
        <v>0</v>
      </c>
      <c r="HZ226" s="262">
        <f t="shared" si="640"/>
        <v>0</v>
      </c>
      <c r="IA226" s="262">
        <f t="shared" si="641"/>
        <v>0</v>
      </c>
      <c r="IB226" s="262">
        <f t="shared" si="642"/>
        <v>0</v>
      </c>
      <c r="IC226" s="262">
        <f t="shared" si="643"/>
        <v>0</v>
      </c>
      <c r="ID226" s="262">
        <f t="shared" si="644"/>
        <v>0</v>
      </c>
      <c r="IE226" s="262">
        <f t="shared" si="645"/>
        <v>0</v>
      </c>
      <c r="IF226" s="262">
        <f t="shared" si="646"/>
        <v>0</v>
      </c>
      <c r="IG226" s="262">
        <f t="shared" si="647"/>
        <v>0</v>
      </c>
      <c r="IH226" s="262">
        <f t="shared" si="648"/>
        <v>0</v>
      </c>
      <c r="II226" s="262">
        <f t="shared" si="649"/>
        <v>0</v>
      </c>
      <c r="IJ226" s="262">
        <f t="shared" si="650"/>
        <v>0</v>
      </c>
      <c r="IK226" s="262">
        <f t="shared" si="651"/>
        <v>0</v>
      </c>
      <c r="IL226" s="262">
        <f t="shared" si="652"/>
        <v>0</v>
      </c>
      <c r="IM226" s="262">
        <f t="shared" si="653"/>
        <v>0</v>
      </c>
      <c r="IN226" s="262">
        <f t="shared" si="654"/>
        <v>0</v>
      </c>
      <c r="IO226" s="262">
        <f t="shared" si="655"/>
        <v>0</v>
      </c>
      <c r="IP226" s="262">
        <f t="shared" si="656"/>
        <v>0</v>
      </c>
      <c r="IQ226" s="262">
        <f t="shared" si="657"/>
        <v>0</v>
      </c>
      <c r="IR226" s="262">
        <f t="shared" si="658"/>
        <v>0</v>
      </c>
      <c r="IS226" s="262">
        <f t="shared" si="659"/>
        <v>0</v>
      </c>
      <c r="IT226" s="262">
        <f t="shared" si="660"/>
        <v>0</v>
      </c>
      <c r="IU226" s="262">
        <f t="shared" si="661"/>
        <v>0</v>
      </c>
      <c r="IV226" s="262">
        <f t="shared" si="662"/>
        <v>0</v>
      </c>
      <c r="IW226" s="262">
        <f t="shared" si="663"/>
        <v>0</v>
      </c>
      <c r="IX226" s="262">
        <f t="shared" si="664"/>
        <v>0</v>
      </c>
      <c r="IY226" s="262">
        <f t="shared" si="665"/>
        <v>0</v>
      </c>
      <c r="IZ226" s="262">
        <f t="shared" si="666"/>
        <v>0</v>
      </c>
      <c r="JA226" s="262">
        <f t="shared" si="667"/>
        <v>0</v>
      </c>
      <c r="JB226" s="262">
        <f t="shared" si="668"/>
        <v>0</v>
      </c>
      <c r="JC226" s="262">
        <f t="shared" si="669"/>
        <v>0</v>
      </c>
      <c r="JD226" s="262">
        <f t="shared" si="670"/>
        <v>0</v>
      </c>
      <c r="JE226" s="262">
        <f t="shared" si="671"/>
        <v>0</v>
      </c>
      <c r="JF226" s="262">
        <f t="shared" si="672"/>
        <v>0</v>
      </c>
      <c r="JG226" s="262">
        <f t="shared" si="673"/>
        <v>0</v>
      </c>
      <c r="JH226" s="262">
        <f t="shared" si="674"/>
        <v>0</v>
      </c>
      <c r="JI226" s="262">
        <f t="shared" si="675"/>
        <v>0</v>
      </c>
      <c r="JJ226" s="262">
        <f t="shared" si="676"/>
        <v>0</v>
      </c>
      <c r="JK226" s="262">
        <f t="shared" si="677"/>
        <v>0</v>
      </c>
      <c r="JL226" s="262">
        <f t="shared" si="678"/>
        <v>0</v>
      </c>
      <c r="JM226" s="262">
        <f t="shared" si="679"/>
        <v>0</v>
      </c>
      <c r="JN226" s="262">
        <f t="shared" si="680"/>
        <v>0</v>
      </c>
      <c r="JO226" s="262">
        <f t="shared" si="681"/>
        <v>0</v>
      </c>
      <c r="JP226" s="262">
        <f t="shared" si="682"/>
        <v>0</v>
      </c>
      <c r="JQ226" s="262">
        <f t="shared" si="683"/>
        <v>0</v>
      </c>
      <c r="JR226" s="262">
        <f t="shared" si="684"/>
        <v>0</v>
      </c>
      <c r="JS226" s="262">
        <f t="shared" si="685"/>
        <v>0</v>
      </c>
      <c r="JT226" s="262">
        <f t="shared" si="686"/>
        <v>0</v>
      </c>
      <c r="JU226" s="262">
        <f t="shared" si="687"/>
        <v>0</v>
      </c>
      <c r="JV226" s="262">
        <f t="shared" si="688"/>
        <v>0</v>
      </c>
      <c r="JW226" s="262">
        <f t="shared" si="689"/>
        <v>0</v>
      </c>
      <c r="JX226" s="262">
        <f t="shared" si="690"/>
        <v>0</v>
      </c>
      <c r="JY226" s="262">
        <f t="shared" si="691"/>
        <v>0</v>
      </c>
      <c r="JZ226" s="262">
        <f t="shared" si="692"/>
        <v>0</v>
      </c>
      <c r="KA226" s="262">
        <f t="shared" si="693"/>
        <v>0</v>
      </c>
      <c r="KB226" s="262">
        <f t="shared" si="694"/>
        <v>0</v>
      </c>
      <c r="KC226" s="262">
        <f t="shared" si="695"/>
        <v>0</v>
      </c>
      <c r="KD226" s="262">
        <f t="shared" si="696"/>
        <v>0</v>
      </c>
      <c r="KE226" s="262">
        <f t="shared" si="697"/>
        <v>0</v>
      </c>
      <c r="KF226" s="262">
        <f t="shared" si="698"/>
        <v>0</v>
      </c>
      <c r="KG226" s="262">
        <f t="shared" si="699"/>
        <v>0</v>
      </c>
      <c r="KH226" s="262">
        <f t="shared" si="700"/>
        <v>0</v>
      </c>
      <c r="KI226" s="262">
        <f t="shared" si="701"/>
        <v>0</v>
      </c>
      <c r="KJ226" s="262">
        <f t="shared" si="702"/>
        <v>0</v>
      </c>
      <c r="KK226" s="262">
        <f t="shared" si="703"/>
        <v>0</v>
      </c>
      <c r="KL226" s="262">
        <f t="shared" si="704"/>
        <v>0</v>
      </c>
      <c r="KM226" s="262">
        <f t="shared" si="705"/>
        <v>0</v>
      </c>
      <c r="KN226" s="262">
        <f t="shared" si="706"/>
        <v>0</v>
      </c>
      <c r="KO226" s="262">
        <f t="shared" si="707"/>
        <v>0</v>
      </c>
      <c r="KP226" s="262">
        <f t="shared" si="708"/>
        <v>0</v>
      </c>
      <c r="KQ226" s="262">
        <f t="shared" si="709"/>
        <v>0</v>
      </c>
      <c r="KR226" s="262">
        <f t="shared" si="710"/>
        <v>0</v>
      </c>
      <c r="KS226" s="262">
        <f t="shared" si="711"/>
        <v>0</v>
      </c>
      <c r="KT226" s="262">
        <f t="shared" si="712"/>
        <v>0</v>
      </c>
      <c r="KU226" s="262">
        <f t="shared" si="713"/>
        <v>0</v>
      </c>
      <c r="KV226" s="262">
        <f t="shared" si="714"/>
        <v>0</v>
      </c>
      <c r="KW226" s="262">
        <f t="shared" si="715"/>
        <v>0</v>
      </c>
      <c r="KX226" s="262">
        <f t="shared" si="716"/>
        <v>0</v>
      </c>
      <c r="KY226" s="262">
        <f t="shared" si="717"/>
        <v>0</v>
      </c>
      <c r="KZ226" s="262">
        <f t="shared" si="718"/>
        <v>0</v>
      </c>
      <c r="LA226" s="262">
        <f t="shared" si="719"/>
        <v>0</v>
      </c>
      <c r="LB226" s="262">
        <f t="shared" si="720"/>
        <v>0</v>
      </c>
      <c r="LC226" s="262">
        <f t="shared" si="721"/>
        <v>0</v>
      </c>
      <c r="LD226" s="262">
        <f t="shared" si="722"/>
        <v>0</v>
      </c>
      <c r="LE226" s="262">
        <f t="shared" si="723"/>
        <v>0</v>
      </c>
      <c r="LF226" s="262">
        <f t="shared" si="724"/>
        <v>0</v>
      </c>
      <c r="LG226" s="262">
        <f t="shared" si="725"/>
        <v>0</v>
      </c>
      <c r="LH226" s="262">
        <f t="shared" si="726"/>
        <v>0</v>
      </c>
      <c r="LI226" s="262">
        <f t="shared" si="727"/>
        <v>0</v>
      </c>
      <c r="LJ226" s="262">
        <f t="shared" si="728"/>
        <v>0</v>
      </c>
      <c r="LK226" s="262">
        <f t="shared" si="729"/>
        <v>0</v>
      </c>
      <c r="LL226" s="262">
        <f t="shared" si="730"/>
        <v>0</v>
      </c>
      <c r="LN226" s="312" t="s">
        <v>160</v>
      </c>
      <c r="LO226" s="312" t="s">
        <v>161</v>
      </c>
      <c r="LP226" s="312" t="s">
        <v>97</v>
      </c>
      <c r="LQ226" s="312" t="s">
        <v>98</v>
      </c>
    </row>
    <row r="227" spans="2:329" ht="9.9499999999999993" customHeight="1" x14ac:dyDescent="0.25">
      <c r="B227" s="2"/>
      <c r="C227" s="66"/>
      <c r="D227" s="159"/>
      <c r="E227" s="159"/>
      <c r="F227" s="159"/>
      <c r="G227" s="159"/>
      <c r="H227" s="159"/>
      <c r="I227" s="283"/>
      <c r="O227" s="159"/>
      <c r="S227" s="159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L227" s="286"/>
      <c r="AM227" s="286"/>
      <c r="AN227" s="286"/>
      <c r="AO227" s="286"/>
      <c r="AP227" s="286"/>
      <c r="AR227" s="286"/>
      <c r="AS227" s="286"/>
      <c r="AT227" s="286"/>
      <c r="AV227" s="286"/>
      <c r="AX227" s="286"/>
      <c r="AZ227" s="286"/>
      <c r="BA227" s="159"/>
      <c r="BB227" s="159"/>
      <c r="BC227" s="283"/>
      <c r="BI227" s="159"/>
      <c r="BM227" s="159"/>
      <c r="BY227" s="286"/>
      <c r="BZ227" s="286"/>
      <c r="CA227" s="286"/>
      <c r="CB227" s="286"/>
      <c r="CC227" s="286"/>
      <c r="CD227" s="286"/>
      <c r="CE227" s="286"/>
      <c r="CF227" s="286"/>
      <c r="CG227" s="286"/>
      <c r="CH227" s="286"/>
      <c r="CI227" s="286"/>
      <c r="CJ227" s="286"/>
      <c r="CK227" s="286"/>
      <c r="CL227" s="286"/>
      <c r="CM227" s="286"/>
      <c r="CN227" s="286"/>
      <c r="CO227" s="286"/>
      <c r="CP227" s="286"/>
      <c r="CQ227" s="286"/>
      <c r="CR227" s="286"/>
      <c r="CT227" s="286"/>
      <c r="CU227" s="159"/>
      <c r="CV227" s="159"/>
      <c r="CW227" s="283"/>
      <c r="DC227" s="159"/>
      <c r="DG227" s="159"/>
      <c r="FG227" s="286"/>
      <c r="FH227" s="286"/>
      <c r="FI227" s="286"/>
      <c r="FJ227" s="286"/>
      <c r="FK227" s="286"/>
      <c r="FL227" s="286"/>
      <c r="FM227" s="286"/>
      <c r="FN227" s="286"/>
      <c r="FO227" s="286"/>
      <c r="FP227" s="286"/>
      <c r="FQ227" s="286"/>
      <c r="FR227" s="286"/>
      <c r="FS227" s="286"/>
      <c r="FT227" s="286"/>
      <c r="FU227" s="286"/>
      <c r="FV227" s="286"/>
      <c r="FW227" s="286"/>
      <c r="FX227" s="286"/>
      <c r="FY227" s="286"/>
      <c r="FZ227" s="286"/>
      <c r="GA227" s="286"/>
      <c r="GB227" s="286"/>
      <c r="GC227" s="286"/>
      <c r="GD227" s="286"/>
      <c r="GE227" s="286"/>
      <c r="GF227" s="286"/>
      <c r="GG227" s="286"/>
      <c r="GH227" s="286"/>
      <c r="GI227" s="286"/>
      <c r="GJ227" s="286"/>
      <c r="GK227" s="286"/>
      <c r="GL227" s="286"/>
      <c r="GM227" s="286"/>
      <c r="GN227" s="286"/>
      <c r="GO227" s="286"/>
      <c r="GP227" s="286"/>
      <c r="GQ227" s="286"/>
      <c r="GR227" s="286"/>
      <c r="GS227" s="286"/>
      <c r="GT227" s="286"/>
      <c r="GU227" s="286"/>
      <c r="GV227" s="286"/>
      <c r="GW227" s="286"/>
      <c r="GX227" s="286"/>
      <c r="GY227" s="286"/>
      <c r="GZ227" s="286"/>
      <c r="HA227" s="286"/>
      <c r="HB227" s="286"/>
      <c r="HC227" s="286"/>
      <c r="HD227" s="286"/>
      <c r="HE227" s="286"/>
      <c r="HF227" s="286"/>
      <c r="HG227" s="286"/>
      <c r="HH227" s="286"/>
      <c r="HI227" s="286"/>
      <c r="HJ227" s="286"/>
      <c r="HK227" s="286"/>
      <c r="HL227" s="286"/>
      <c r="HM227" s="286"/>
      <c r="HN227" s="286"/>
      <c r="HP227" s="286"/>
      <c r="HR227" s="159"/>
      <c r="HS227" s="286"/>
    </row>
    <row r="228" spans="2:329" ht="39.950000000000003" customHeight="1" x14ac:dyDescent="0.25">
      <c r="B228" s="399" t="s">
        <v>69</v>
      </c>
      <c r="C228" s="399"/>
      <c r="D228" s="399"/>
      <c r="F228" s="281">
        <f>SUM(F11:F227)</f>
        <v>5.8416545960975688</v>
      </c>
      <c r="H228" s="281">
        <f>SUM(H11:H227)</f>
        <v>12.227685242616674</v>
      </c>
      <c r="X228" s="281">
        <f t="shared" ref="X228:AJ228" si="825">SUM(X11:X227)</f>
        <v>0</v>
      </c>
      <c r="Y228" s="281">
        <f t="shared" si="825"/>
        <v>0</v>
      </c>
      <c r="Z228" s="281">
        <f t="shared" si="825"/>
        <v>0</v>
      </c>
      <c r="AA228" s="281">
        <f t="shared" si="825"/>
        <v>0</v>
      </c>
      <c r="AB228" s="281">
        <f t="shared" si="825"/>
        <v>0</v>
      </c>
      <c r="AC228" s="281">
        <f t="shared" si="825"/>
        <v>0</v>
      </c>
      <c r="AD228" s="281">
        <f t="shared" si="825"/>
        <v>0</v>
      </c>
      <c r="AE228" s="281">
        <f t="shared" si="825"/>
        <v>0</v>
      </c>
      <c r="AF228" s="281">
        <f t="shared" si="825"/>
        <v>0</v>
      </c>
      <c r="AG228" s="281">
        <f t="shared" si="825"/>
        <v>0</v>
      </c>
      <c r="AH228" s="281">
        <f t="shared" si="825"/>
        <v>0</v>
      </c>
      <c r="AI228" s="281">
        <f t="shared" si="825"/>
        <v>0</v>
      </c>
      <c r="AJ228" s="281">
        <f t="shared" si="825"/>
        <v>0</v>
      </c>
      <c r="AL228" s="281">
        <f>SUM(AL11:AL227)</f>
        <v>0</v>
      </c>
      <c r="AM228" s="281">
        <f>SUM(AM11:AM227)</f>
        <v>0</v>
      </c>
      <c r="AN228" s="281">
        <f>SUM(AN11:AN227)</f>
        <v>0</v>
      </c>
      <c r="AO228" s="281">
        <f>SUM(AO11:AO227)</f>
        <v>0</v>
      </c>
      <c r="AP228" s="281">
        <f>SUM(AP11:AP227)</f>
        <v>0</v>
      </c>
      <c r="AR228" s="281">
        <f>SUM(AR11:AR227)</f>
        <v>0</v>
      </c>
      <c r="AS228" s="281">
        <f>SUM(AS11:AS227)</f>
        <v>0</v>
      </c>
      <c r="AT228" s="281">
        <f>SUM(AT11:AT227)</f>
        <v>0</v>
      </c>
      <c r="AV228" s="281">
        <f>SUM(AV11:AV227)</f>
        <v>0</v>
      </c>
      <c r="AX228" s="281">
        <f>SUM(AX11:AX227)</f>
        <v>0</v>
      </c>
      <c r="AZ228" s="288">
        <f t="shared" si="754"/>
        <v>12.227685242616674</v>
      </c>
      <c r="BB228" s="281">
        <f>SUM(BB11:BB227)</f>
        <v>1.3177164327834945</v>
      </c>
      <c r="BY228" s="281">
        <f t="shared" ref="BY228:CR228" si="826">SUM(BY11:BY227)</f>
        <v>0</v>
      </c>
      <c r="BZ228" s="281">
        <f t="shared" si="826"/>
        <v>0</v>
      </c>
      <c r="CA228" s="281">
        <f t="shared" si="826"/>
        <v>0</v>
      </c>
      <c r="CB228" s="281">
        <f t="shared" si="826"/>
        <v>0</v>
      </c>
      <c r="CC228" s="281">
        <f t="shared" si="826"/>
        <v>0</v>
      </c>
      <c r="CD228" s="281">
        <f t="shared" si="826"/>
        <v>0</v>
      </c>
      <c r="CE228" s="281">
        <f t="shared" si="826"/>
        <v>0</v>
      </c>
      <c r="CF228" s="281">
        <f t="shared" si="826"/>
        <v>0</v>
      </c>
      <c r="CG228" s="281">
        <f t="shared" si="826"/>
        <v>0</v>
      </c>
      <c r="CH228" s="281">
        <f t="shared" si="826"/>
        <v>0</v>
      </c>
      <c r="CI228" s="281">
        <f t="shared" si="826"/>
        <v>0</v>
      </c>
      <c r="CJ228" s="281">
        <f t="shared" si="826"/>
        <v>0</v>
      </c>
      <c r="CK228" s="281">
        <f t="shared" si="826"/>
        <v>0</v>
      </c>
      <c r="CL228" s="281">
        <f t="shared" si="826"/>
        <v>0</v>
      </c>
      <c r="CM228" s="281">
        <f t="shared" si="826"/>
        <v>0</v>
      </c>
      <c r="CN228" s="281">
        <f t="shared" si="826"/>
        <v>0</v>
      </c>
      <c r="CO228" s="281">
        <f t="shared" si="826"/>
        <v>0</v>
      </c>
      <c r="CP228" s="281">
        <f t="shared" si="826"/>
        <v>0</v>
      </c>
      <c r="CQ228" s="281">
        <f t="shared" si="826"/>
        <v>0</v>
      </c>
      <c r="CR228" s="281">
        <f t="shared" si="826"/>
        <v>0</v>
      </c>
      <c r="CT228" s="288">
        <f t="shared" si="756"/>
        <v>1.3177164327834945</v>
      </c>
      <c r="CV228" s="281">
        <f>SUM(CV11:CV227)</f>
        <v>13.140377806905059</v>
      </c>
      <c r="FG228" s="281">
        <f t="shared" ref="FG228:GL228" si="827">SUM(FG11:FG227)</f>
        <v>0</v>
      </c>
      <c r="FH228" s="281">
        <f t="shared" si="827"/>
        <v>0</v>
      </c>
      <c r="FI228" s="281">
        <f t="shared" si="827"/>
        <v>0</v>
      </c>
      <c r="FJ228" s="281">
        <f t="shared" si="827"/>
        <v>0</v>
      </c>
      <c r="FK228" s="281">
        <f t="shared" si="827"/>
        <v>0</v>
      </c>
      <c r="FL228" s="281">
        <f t="shared" si="827"/>
        <v>0</v>
      </c>
      <c r="FM228" s="281">
        <f t="shared" si="827"/>
        <v>0</v>
      </c>
      <c r="FN228" s="281">
        <f t="shared" si="827"/>
        <v>0</v>
      </c>
      <c r="FO228" s="281">
        <f t="shared" si="827"/>
        <v>0</v>
      </c>
      <c r="FP228" s="281">
        <f t="shared" si="827"/>
        <v>0</v>
      </c>
      <c r="FQ228" s="281">
        <f t="shared" si="827"/>
        <v>0</v>
      </c>
      <c r="FR228" s="281">
        <f t="shared" si="827"/>
        <v>0</v>
      </c>
      <c r="FS228" s="281">
        <f t="shared" si="827"/>
        <v>0</v>
      </c>
      <c r="FT228" s="281">
        <f t="shared" si="827"/>
        <v>0</v>
      </c>
      <c r="FU228" s="281">
        <f t="shared" si="827"/>
        <v>0</v>
      </c>
      <c r="FV228" s="281">
        <f t="shared" si="827"/>
        <v>0</v>
      </c>
      <c r="FW228" s="281">
        <f t="shared" si="827"/>
        <v>0</v>
      </c>
      <c r="FX228" s="281">
        <f t="shared" si="827"/>
        <v>0</v>
      </c>
      <c r="FY228" s="281">
        <f t="shared" si="827"/>
        <v>0</v>
      </c>
      <c r="FZ228" s="281">
        <f t="shared" si="827"/>
        <v>0</v>
      </c>
      <c r="GA228" s="281">
        <f t="shared" si="827"/>
        <v>0</v>
      </c>
      <c r="GB228" s="281">
        <f t="shared" si="827"/>
        <v>0</v>
      </c>
      <c r="GC228" s="281">
        <f t="shared" si="827"/>
        <v>0</v>
      </c>
      <c r="GD228" s="281">
        <f t="shared" si="827"/>
        <v>0</v>
      </c>
      <c r="GE228" s="281">
        <f t="shared" si="827"/>
        <v>0</v>
      </c>
      <c r="GF228" s="281">
        <f t="shared" si="827"/>
        <v>0</v>
      </c>
      <c r="GG228" s="281">
        <f t="shared" si="827"/>
        <v>0</v>
      </c>
      <c r="GH228" s="281">
        <f t="shared" si="827"/>
        <v>0</v>
      </c>
      <c r="GI228" s="281">
        <f t="shared" si="827"/>
        <v>0</v>
      </c>
      <c r="GJ228" s="281">
        <f t="shared" si="827"/>
        <v>0</v>
      </c>
      <c r="GK228" s="281">
        <f t="shared" si="827"/>
        <v>0</v>
      </c>
      <c r="GL228" s="281">
        <f t="shared" si="827"/>
        <v>0</v>
      </c>
      <c r="GM228" s="281">
        <f t="shared" ref="GM228:HN228" si="828">SUM(GM11:GM227)</f>
        <v>0</v>
      </c>
      <c r="GN228" s="281">
        <f t="shared" si="828"/>
        <v>0</v>
      </c>
      <c r="GO228" s="281">
        <f t="shared" si="828"/>
        <v>0</v>
      </c>
      <c r="GP228" s="281">
        <f t="shared" si="828"/>
        <v>0</v>
      </c>
      <c r="GQ228" s="281">
        <f t="shared" si="828"/>
        <v>0</v>
      </c>
      <c r="GR228" s="281">
        <f t="shared" si="828"/>
        <v>0</v>
      </c>
      <c r="GS228" s="281">
        <f t="shared" si="828"/>
        <v>0</v>
      </c>
      <c r="GT228" s="281">
        <f t="shared" si="828"/>
        <v>0</v>
      </c>
      <c r="GU228" s="281">
        <f t="shared" si="828"/>
        <v>0</v>
      </c>
      <c r="GV228" s="281">
        <f t="shared" si="828"/>
        <v>0</v>
      </c>
      <c r="GW228" s="281">
        <f t="shared" si="828"/>
        <v>0</v>
      </c>
      <c r="GX228" s="281">
        <f t="shared" si="828"/>
        <v>0</v>
      </c>
      <c r="GY228" s="281">
        <f t="shared" si="828"/>
        <v>0</v>
      </c>
      <c r="GZ228" s="281">
        <f t="shared" si="828"/>
        <v>0</v>
      </c>
      <c r="HA228" s="281">
        <f t="shared" si="828"/>
        <v>0</v>
      </c>
      <c r="HB228" s="281">
        <f t="shared" si="828"/>
        <v>0</v>
      </c>
      <c r="HC228" s="281">
        <f t="shared" si="828"/>
        <v>0</v>
      </c>
      <c r="HD228" s="281">
        <f t="shared" si="828"/>
        <v>0</v>
      </c>
      <c r="HE228" s="281">
        <f t="shared" si="828"/>
        <v>0</v>
      </c>
      <c r="HF228" s="281">
        <f t="shared" si="828"/>
        <v>0</v>
      </c>
      <c r="HG228" s="281">
        <f t="shared" si="828"/>
        <v>0</v>
      </c>
      <c r="HH228" s="281">
        <f t="shared" si="828"/>
        <v>0</v>
      </c>
      <c r="HI228" s="281">
        <f t="shared" si="828"/>
        <v>0</v>
      </c>
      <c r="HJ228" s="281">
        <f t="shared" si="828"/>
        <v>0</v>
      </c>
      <c r="HK228" s="281">
        <f t="shared" si="828"/>
        <v>0</v>
      </c>
      <c r="HL228" s="281">
        <f t="shared" si="828"/>
        <v>0</v>
      </c>
      <c r="HM228" s="281">
        <f t="shared" si="828"/>
        <v>0</v>
      </c>
      <c r="HN228" s="281">
        <f t="shared" si="828"/>
        <v>0</v>
      </c>
      <c r="HP228" s="288">
        <f t="shared" si="758"/>
        <v>13.140377806905059</v>
      </c>
      <c r="HR228" s="281">
        <f>SUM(HR11:HR227)</f>
        <v>5.8416545960975688</v>
      </c>
      <c r="HS228" s="288">
        <f>SUM(HS11:HS227)</f>
        <v>-29.134763137816122</v>
      </c>
      <c r="HW228" s="262">
        <f>F228</f>
        <v>5.8416545960975688</v>
      </c>
      <c r="HX228" s="262">
        <f t="shared" ref="HX228:IJ228" si="829">X228</f>
        <v>0</v>
      </c>
      <c r="HY228" s="262">
        <f t="shared" si="829"/>
        <v>0</v>
      </c>
      <c r="HZ228" s="262">
        <f t="shared" si="829"/>
        <v>0</v>
      </c>
      <c r="IA228" s="262">
        <f t="shared" si="829"/>
        <v>0</v>
      </c>
      <c r="IB228" s="262">
        <f t="shared" si="829"/>
        <v>0</v>
      </c>
      <c r="IC228" s="262">
        <f t="shared" si="829"/>
        <v>0</v>
      </c>
      <c r="ID228" s="262">
        <f t="shared" si="829"/>
        <v>0</v>
      </c>
      <c r="IE228" s="262">
        <f t="shared" si="829"/>
        <v>0</v>
      </c>
      <c r="IF228" s="262">
        <f t="shared" si="829"/>
        <v>0</v>
      </c>
      <c r="IG228" s="262">
        <f t="shared" si="829"/>
        <v>0</v>
      </c>
      <c r="IH228" s="262">
        <f t="shared" si="829"/>
        <v>0</v>
      </c>
      <c r="II228" s="262">
        <f t="shared" si="829"/>
        <v>0</v>
      </c>
      <c r="IJ228" s="262">
        <f t="shared" si="829"/>
        <v>0</v>
      </c>
      <c r="IK228" s="262">
        <f t="shared" ref="IK228:JD228" si="830">BY228</f>
        <v>0</v>
      </c>
      <c r="IL228" s="262">
        <f t="shared" si="830"/>
        <v>0</v>
      </c>
      <c r="IM228" s="262">
        <f t="shared" si="830"/>
        <v>0</v>
      </c>
      <c r="IN228" s="262">
        <f t="shared" si="830"/>
        <v>0</v>
      </c>
      <c r="IO228" s="262">
        <f t="shared" si="830"/>
        <v>0</v>
      </c>
      <c r="IP228" s="262">
        <f t="shared" si="830"/>
        <v>0</v>
      </c>
      <c r="IQ228" s="262">
        <f t="shared" si="830"/>
        <v>0</v>
      </c>
      <c r="IR228" s="262">
        <f t="shared" si="830"/>
        <v>0</v>
      </c>
      <c r="IS228" s="262">
        <f t="shared" si="830"/>
        <v>0</v>
      </c>
      <c r="IT228" s="262">
        <f t="shared" si="830"/>
        <v>0</v>
      </c>
      <c r="IU228" s="262">
        <f t="shared" si="830"/>
        <v>0</v>
      </c>
      <c r="IV228" s="262">
        <f t="shared" si="830"/>
        <v>0</v>
      </c>
      <c r="IW228" s="262">
        <f t="shared" si="830"/>
        <v>0</v>
      </c>
      <c r="IX228" s="262">
        <f t="shared" si="830"/>
        <v>0</v>
      </c>
      <c r="IY228" s="262">
        <f t="shared" si="830"/>
        <v>0</v>
      </c>
      <c r="IZ228" s="262">
        <f t="shared" si="830"/>
        <v>0</v>
      </c>
      <c r="JA228" s="262">
        <f t="shared" si="830"/>
        <v>0</v>
      </c>
      <c r="JB228" s="262">
        <f t="shared" si="830"/>
        <v>0</v>
      </c>
      <c r="JC228" s="262">
        <f t="shared" si="830"/>
        <v>0</v>
      </c>
      <c r="JD228" s="262">
        <f t="shared" si="830"/>
        <v>0</v>
      </c>
      <c r="JE228" s="262">
        <f t="shared" ref="JE228:KJ228" si="831">FG228</f>
        <v>0</v>
      </c>
      <c r="JF228" s="262">
        <f t="shared" si="831"/>
        <v>0</v>
      </c>
      <c r="JG228" s="262">
        <f t="shared" si="831"/>
        <v>0</v>
      </c>
      <c r="JH228" s="262">
        <f t="shared" si="831"/>
        <v>0</v>
      </c>
      <c r="JI228" s="262">
        <f t="shared" si="831"/>
        <v>0</v>
      </c>
      <c r="JJ228" s="262">
        <f t="shared" si="831"/>
        <v>0</v>
      </c>
      <c r="JK228" s="262">
        <f t="shared" si="831"/>
        <v>0</v>
      </c>
      <c r="JL228" s="262">
        <f t="shared" si="831"/>
        <v>0</v>
      </c>
      <c r="JM228" s="262">
        <f t="shared" si="831"/>
        <v>0</v>
      </c>
      <c r="JN228" s="262">
        <f t="shared" si="831"/>
        <v>0</v>
      </c>
      <c r="JO228" s="262">
        <f t="shared" si="831"/>
        <v>0</v>
      </c>
      <c r="JP228" s="262">
        <f t="shared" si="831"/>
        <v>0</v>
      </c>
      <c r="JQ228" s="262">
        <f t="shared" si="831"/>
        <v>0</v>
      </c>
      <c r="JR228" s="262">
        <f t="shared" si="831"/>
        <v>0</v>
      </c>
      <c r="JS228" s="262">
        <f t="shared" si="831"/>
        <v>0</v>
      </c>
      <c r="JT228" s="262">
        <f t="shared" si="831"/>
        <v>0</v>
      </c>
      <c r="JU228" s="262">
        <f t="shared" si="831"/>
        <v>0</v>
      </c>
      <c r="JV228" s="262">
        <f t="shared" si="831"/>
        <v>0</v>
      </c>
      <c r="JW228" s="262">
        <f t="shared" si="831"/>
        <v>0</v>
      </c>
      <c r="JX228" s="262">
        <f t="shared" si="831"/>
        <v>0</v>
      </c>
      <c r="JY228" s="262">
        <f t="shared" si="831"/>
        <v>0</v>
      </c>
      <c r="JZ228" s="262">
        <f t="shared" si="831"/>
        <v>0</v>
      </c>
      <c r="KA228" s="262">
        <f t="shared" si="831"/>
        <v>0</v>
      </c>
      <c r="KB228" s="262">
        <f t="shared" si="831"/>
        <v>0</v>
      </c>
      <c r="KC228" s="262">
        <f t="shared" si="831"/>
        <v>0</v>
      </c>
      <c r="KD228" s="262">
        <f t="shared" si="831"/>
        <v>0</v>
      </c>
      <c r="KE228" s="262">
        <f t="shared" si="831"/>
        <v>0</v>
      </c>
      <c r="KF228" s="262">
        <f t="shared" si="831"/>
        <v>0</v>
      </c>
      <c r="KG228" s="262">
        <f t="shared" si="831"/>
        <v>0</v>
      </c>
      <c r="KH228" s="262">
        <f t="shared" si="831"/>
        <v>0</v>
      </c>
      <c r="KI228" s="262">
        <f t="shared" si="831"/>
        <v>0</v>
      </c>
      <c r="KJ228" s="262">
        <f t="shared" si="831"/>
        <v>0</v>
      </c>
      <c r="KK228" s="262">
        <f t="shared" ref="KK228:LL228" si="832">GM228</f>
        <v>0</v>
      </c>
      <c r="KL228" s="262">
        <f t="shared" si="832"/>
        <v>0</v>
      </c>
      <c r="KM228" s="262">
        <f t="shared" si="832"/>
        <v>0</v>
      </c>
      <c r="KN228" s="262">
        <f t="shared" si="832"/>
        <v>0</v>
      </c>
      <c r="KO228" s="262">
        <f t="shared" si="832"/>
        <v>0</v>
      </c>
      <c r="KP228" s="262">
        <f t="shared" si="832"/>
        <v>0</v>
      </c>
      <c r="KQ228" s="262">
        <f t="shared" si="832"/>
        <v>0</v>
      </c>
      <c r="KR228" s="262">
        <f t="shared" si="832"/>
        <v>0</v>
      </c>
      <c r="KS228" s="262">
        <f t="shared" si="832"/>
        <v>0</v>
      </c>
      <c r="KT228" s="262">
        <f t="shared" si="832"/>
        <v>0</v>
      </c>
      <c r="KU228" s="262">
        <f t="shared" si="832"/>
        <v>0</v>
      </c>
      <c r="KV228" s="262">
        <f t="shared" si="832"/>
        <v>0</v>
      </c>
      <c r="KW228" s="262">
        <f t="shared" si="832"/>
        <v>0</v>
      </c>
      <c r="KX228" s="262">
        <f t="shared" si="832"/>
        <v>0</v>
      </c>
      <c r="KY228" s="262">
        <f t="shared" si="832"/>
        <v>0</v>
      </c>
      <c r="KZ228" s="262">
        <f t="shared" si="832"/>
        <v>0</v>
      </c>
      <c r="LA228" s="262">
        <f t="shared" si="832"/>
        <v>0</v>
      </c>
      <c r="LB228" s="262">
        <f t="shared" si="832"/>
        <v>0</v>
      </c>
      <c r="LC228" s="262">
        <f t="shared" si="832"/>
        <v>0</v>
      </c>
      <c r="LD228" s="262">
        <f t="shared" si="832"/>
        <v>0</v>
      </c>
      <c r="LE228" s="262">
        <f t="shared" si="832"/>
        <v>0</v>
      </c>
      <c r="LF228" s="262">
        <f t="shared" si="832"/>
        <v>0</v>
      </c>
      <c r="LG228" s="262">
        <f t="shared" si="832"/>
        <v>0</v>
      </c>
      <c r="LH228" s="262">
        <f t="shared" si="832"/>
        <v>0</v>
      </c>
      <c r="LI228" s="262">
        <f t="shared" si="832"/>
        <v>0</v>
      </c>
      <c r="LJ228" s="262">
        <f t="shared" si="832"/>
        <v>0</v>
      </c>
      <c r="LK228" s="262">
        <f t="shared" si="832"/>
        <v>0</v>
      </c>
      <c r="LL228" s="262">
        <f t="shared" si="832"/>
        <v>0</v>
      </c>
      <c r="LN228" s="286">
        <f>F228:F228</f>
        <v>5.8416545960975688</v>
      </c>
      <c r="LO228" s="286">
        <f>H228</f>
        <v>12.227685242616674</v>
      </c>
      <c r="LP228" s="286">
        <f>BB228</f>
        <v>1.3177164327834945</v>
      </c>
      <c r="LQ228" s="286">
        <f>CV228</f>
        <v>13.140377806905059</v>
      </c>
    </row>
    <row r="229" spans="2:329" ht="9.9499999999999993" customHeight="1" x14ac:dyDescent="0.25"/>
    <row r="230" spans="2:329" ht="39.950000000000003" customHeight="1" x14ac:dyDescent="0.25">
      <c r="B230" s="84" t="s">
        <v>16</v>
      </c>
      <c r="C230" s="67" t="s">
        <v>17</v>
      </c>
      <c r="D230" s="84" t="s">
        <v>94</v>
      </c>
      <c r="F230" s="280" t="s">
        <v>160</v>
      </c>
      <c r="H230" s="88" t="s">
        <v>161</v>
      </c>
      <c r="I230" s="282" t="s">
        <v>163</v>
      </c>
      <c r="J230" s="88" t="s">
        <v>181</v>
      </c>
      <c r="K230" s="88" t="s">
        <v>178</v>
      </c>
      <c r="L230" s="88" t="s">
        <v>182</v>
      </c>
      <c r="M230" s="88" t="s">
        <v>172</v>
      </c>
      <c r="N230" s="88" t="s">
        <v>173</v>
      </c>
      <c r="O230" s="88" t="s">
        <v>175</v>
      </c>
      <c r="P230" s="88" t="s">
        <v>183</v>
      </c>
      <c r="Q230" s="88" t="s">
        <v>184</v>
      </c>
      <c r="R230" s="88" t="s">
        <v>177</v>
      </c>
      <c r="S230" s="88" t="s">
        <v>176</v>
      </c>
      <c r="T230" s="88" t="s">
        <v>185</v>
      </c>
      <c r="U230" s="88" t="s">
        <v>179</v>
      </c>
      <c r="V230" s="88" t="s">
        <v>180</v>
      </c>
      <c r="X230" s="88" t="s">
        <v>181</v>
      </c>
      <c r="Y230" s="88" t="s">
        <v>178</v>
      </c>
      <c r="Z230" s="88" t="s">
        <v>182</v>
      </c>
      <c r="AA230" s="88" t="s">
        <v>172</v>
      </c>
      <c r="AB230" s="88" t="s">
        <v>173</v>
      </c>
      <c r="AC230" s="88" t="s">
        <v>175</v>
      </c>
      <c r="AD230" s="88" t="s">
        <v>183</v>
      </c>
      <c r="AE230" s="88" t="s">
        <v>184</v>
      </c>
      <c r="AF230" s="88" t="s">
        <v>177</v>
      </c>
      <c r="AG230" s="88" t="s">
        <v>176</v>
      </c>
      <c r="AH230" s="88" t="s">
        <v>185</v>
      </c>
      <c r="AI230" s="88" t="s">
        <v>179</v>
      </c>
      <c r="AJ230" s="88" t="s">
        <v>180</v>
      </c>
      <c r="AL230" s="63" t="s">
        <v>186</v>
      </c>
      <c r="AM230" s="63" t="s">
        <v>187</v>
      </c>
      <c r="AN230" s="63" t="s">
        <v>188</v>
      </c>
      <c r="AO230" s="63" t="s">
        <v>195</v>
      </c>
      <c r="AP230" s="63" t="s">
        <v>196</v>
      </c>
      <c r="AR230" s="63" t="s">
        <v>192</v>
      </c>
      <c r="AS230" s="63" t="s">
        <v>193</v>
      </c>
      <c r="AT230" s="63" t="s">
        <v>191</v>
      </c>
      <c r="AV230" s="63" t="s">
        <v>174</v>
      </c>
      <c r="AX230" s="63" t="s">
        <v>194</v>
      </c>
      <c r="AZ230" s="63" t="s">
        <v>283</v>
      </c>
      <c r="BB230" s="88" t="s">
        <v>97</v>
      </c>
      <c r="BC230" s="282" t="s">
        <v>163</v>
      </c>
      <c r="BD230" s="88" t="str">
        <f>BD$10</f>
        <v>IGT1</v>
      </c>
      <c r="BE230" s="88" t="str">
        <f t="shared" ref="BE230:BW230" si="833">BE$10</f>
        <v>IGT2</v>
      </c>
      <c r="BF230" s="88" t="str">
        <f t="shared" si="833"/>
        <v>IGT3</v>
      </c>
      <c r="BG230" s="88" t="str">
        <f t="shared" si="833"/>
        <v>IGT4</v>
      </c>
      <c r="BH230" s="88" t="str">
        <f t="shared" si="833"/>
        <v>IGT5</v>
      </c>
      <c r="BI230" s="88" t="str">
        <f t="shared" si="833"/>
        <v>IGT6</v>
      </c>
      <c r="BJ230" s="88" t="str">
        <f t="shared" si="833"/>
        <v>IGT7</v>
      </c>
      <c r="BK230" s="88" t="str">
        <f t="shared" si="833"/>
        <v>IGT8</v>
      </c>
      <c r="BL230" s="88" t="str">
        <f t="shared" si="833"/>
        <v>IGT9</v>
      </c>
      <c r="BM230" s="88" t="str">
        <f t="shared" si="833"/>
        <v>IGT10</v>
      </c>
      <c r="BN230" s="88" t="str">
        <f t="shared" si="833"/>
        <v>IGT11</v>
      </c>
      <c r="BO230" s="88" t="str">
        <f t="shared" si="833"/>
        <v>IGT12</v>
      </c>
      <c r="BP230" s="88" t="str">
        <f t="shared" si="833"/>
        <v>IGT13</v>
      </c>
      <c r="BQ230" s="88" t="str">
        <f t="shared" si="833"/>
        <v>IGT14</v>
      </c>
      <c r="BR230" s="88" t="str">
        <f t="shared" si="833"/>
        <v>IGT15</v>
      </c>
      <c r="BS230" s="88" t="str">
        <f t="shared" si="833"/>
        <v>IGT16</v>
      </c>
      <c r="BT230" s="88" t="str">
        <f t="shared" si="833"/>
        <v>IGT17</v>
      </c>
      <c r="BU230" s="88" t="str">
        <f t="shared" si="833"/>
        <v>IGT18</v>
      </c>
      <c r="BV230" s="88" t="str">
        <f t="shared" si="833"/>
        <v>IGT19</v>
      </c>
      <c r="BW230" s="88" t="str">
        <f t="shared" si="833"/>
        <v>IGT20</v>
      </c>
      <c r="BY230" s="88" t="str">
        <f>BD230</f>
        <v>IGT1</v>
      </c>
      <c r="BZ230" s="88" t="str">
        <f t="shared" ref="BZ230:CR230" si="834">BE230</f>
        <v>IGT2</v>
      </c>
      <c r="CA230" s="88" t="str">
        <f t="shared" si="834"/>
        <v>IGT3</v>
      </c>
      <c r="CB230" s="88" t="str">
        <f t="shared" si="834"/>
        <v>IGT4</v>
      </c>
      <c r="CC230" s="88" t="str">
        <f t="shared" si="834"/>
        <v>IGT5</v>
      </c>
      <c r="CD230" s="88" t="str">
        <f t="shared" si="834"/>
        <v>IGT6</v>
      </c>
      <c r="CE230" s="88" t="str">
        <f t="shared" si="834"/>
        <v>IGT7</v>
      </c>
      <c r="CF230" s="88" t="str">
        <f t="shared" si="834"/>
        <v>IGT8</v>
      </c>
      <c r="CG230" s="88" t="str">
        <f t="shared" si="834"/>
        <v>IGT9</v>
      </c>
      <c r="CH230" s="88" t="str">
        <f t="shared" si="834"/>
        <v>IGT10</v>
      </c>
      <c r="CI230" s="88" t="str">
        <f t="shared" si="834"/>
        <v>IGT11</v>
      </c>
      <c r="CJ230" s="88" t="str">
        <f t="shared" si="834"/>
        <v>IGT12</v>
      </c>
      <c r="CK230" s="88" t="str">
        <f t="shared" si="834"/>
        <v>IGT13</v>
      </c>
      <c r="CL230" s="88" t="str">
        <f t="shared" si="834"/>
        <v>IGT14</v>
      </c>
      <c r="CM230" s="88" t="str">
        <f t="shared" si="834"/>
        <v>IGT15</v>
      </c>
      <c r="CN230" s="88" t="str">
        <f t="shared" si="834"/>
        <v>IGT16</v>
      </c>
      <c r="CO230" s="88" t="str">
        <f t="shared" si="834"/>
        <v>IGT17</v>
      </c>
      <c r="CP230" s="88" t="str">
        <f t="shared" si="834"/>
        <v>IGT18</v>
      </c>
      <c r="CQ230" s="88" t="str">
        <f t="shared" si="834"/>
        <v>IGT19</v>
      </c>
      <c r="CR230" s="88" t="str">
        <f t="shared" si="834"/>
        <v>IGT20</v>
      </c>
      <c r="CT230" s="63" t="s">
        <v>282</v>
      </c>
      <c r="CV230" s="88" t="s">
        <v>98</v>
      </c>
      <c r="CW230" s="282" t="s">
        <v>163</v>
      </c>
      <c r="CX230" s="268" t="s">
        <v>197</v>
      </c>
      <c r="CY230" s="268" t="s">
        <v>198</v>
      </c>
      <c r="CZ230" s="268" t="s">
        <v>199</v>
      </c>
      <c r="DA230" s="268" t="s">
        <v>200</v>
      </c>
      <c r="DB230" s="268" t="s">
        <v>201</v>
      </c>
      <c r="DC230" s="268" t="s">
        <v>202</v>
      </c>
      <c r="DD230" s="268" t="s">
        <v>203</v>
      </c>
      <c r="DE230" s="268" t="s">
        <v>204</v>
      </c>
      <c r="DF230" s="268" t="s">
        <v>205</v>
      </c>
      <c r="DG230" s="268" t="s">
        <v>206</v>
      </c>
      <c r="DH230" s="268" t="s">
        <v>207</v>
      </c>
      <c r="DI230" s="268" t="s">
        <v>208</v>
      </c>
      <c r="DJ230" s="268" t="s">
        <v>209</v>
      </c>
      <c r="DK230" s="268" t="s">
        <v>210</v>
      </c>
      <c r="DL230" s="268" t="s">
        <v>211</v>
      </c>
      <c r="DM230" s="268" t="s">
        <v>212</v>
      </c>
      <c r="DN230" s="268" t="s">
        <v>213</v>
      </c>
      <c r="DO230" s="268" t="s">
        <v>214</v>
      </c>
      <c r="DP230" s="268" t="s">
        <v>215</v>
      </c>
      <c r="DQ230" s="268" t="s">
        <v>216</v>
      </c>
      <c r="DR230" s="268" t="s">
        <v>216</v>
      </c>
      <c r="DS230" s="268" t="s">
        <v>216</v>
      </c>
      <c r="DT230" s="268" t="s">
        <v>216</v>
      </c>
      <c r="DU230" s="268" t="s">
        <v>216</v>
      </c>
      <c r="DV230" s="268" t="s">
        <v>216</v>
      </c>
      <c r="DW230" s="268" t="s">
        <v>216</v>
      </c>
      <c r="DX230" s="268" t="s">
        <v>216</v>
      </c>
      <c r="DY230" s="268" t="s">
        <v>216</v>
      </c>
      <c r="DZ230" s="268" t="s">
        <v>216</v>
      </c>
      <c r="EA230" s="268" t="s">
        <v>216</v>
      </c>
      <c r="EB230" s="268" t="s">
        <v>216</v>
      </c>
      <c r="EC230" s="268" t="s">
        <v>216</v>
      </c>
      <c r="ED230" s="268" t="s">
        <v>216</v>
      </c>
      <c r="EE230" s="268" t="s">
        <v>216</v>
      </c>
      <c r="EF230" s="268" t="s">
        <v>216</v>
      </c>
      <c r="EG230" s="268" t="s">
        <v>216</v>
      </c>
      <c r="EH230" s="268" t="s">
        <v>216</v>
      </c>
      <c r="EI230" s="268" t="s">
        <v>216</v>
      </c>
      <c r="EJ230" s="268" t="s">
        <v>216</v>
      </c>
      <c r="EK230" s="268" t="s">
        <v>216</v>
      </c>
      <c r="EL230" s="268" t="s">
        <v>216</v>
      </c>
      <c r="EM230" s="268" t="s">
        <v>216</v>
      </c>
      <c r="EN230" s="268" t="s">
        <v>216</v>
      </c>
      <c r="EO230" s="268" t="s">
        <v>216</v>
      </c>
      <c r="EP230" s="268" t="s">
        <v>216</v>
      </c>
      <c r="EQ230" s="268" t="s">
        <v>216</v>
      </c>
      <c r="ER230" s="268" t="s">
        <v>216</v>
      </c>
      <c r="ES230" s="268" t="s">
        <v>216</v>
      </c>
      <c r="ET230" s="268" t="s">
        <v>216</v>
      </c>
      <c r="EU230" s="268" t="s">
        <v>216</v>
      </c>
      <c r="EV230" s="268" t="s">
        <v>216</v>
      </c>
      <c r="EW230" s="268" t="s">
        <v>216</v>
      </c>
      <c r="EX230" s="268" t="s">
        <v>216</v>
      </c>
      <c r="EY230" s="268" t="s">
        <v>216</v>
      </c>
      <c r="EZ230" s="268" t="s">
        <v>216</v>
      </c>
      <c r="FA230" s="268" t="s">
        <v>216</v>
      </c>
      <c r="FB230" s="268" t="s">
        <v>216</v>
      </c>
      <c r="FC230" s="268" t="s">
        <v>216</v>
      </c>
      <c r="FD230" s="268" t="s">
        <v>216</v>
      </c>
      <c r="FE230" s="268" t="s">
        <v>216</v>
      </c>
      <c r="FG230" s="88" t="str">
        <f t="shared" ref="FG230:GL230" si="835">CX230</f>
        <v>IGT1</v>
      </c>
      <c r="FH230" s="88" t="str">
        <f t="shared" si="835"/>
        <v>IGT2</v>
      </c>
      <c r="FI230" s="88" t="str">
        <f t="shared" si="835"/>
        <v>IGT3</v>
      </c>
      <c r="FJ230" s="88" t="str">
        <f t="shared" si="835"/>
        <v>IGT4</v>
      </c>
      <c r="FK230" s="88" t="str">
        <f t="shared" si="835"/>
        <v>IGT5</v>
      </c>
      <c r="FL230" s="88" t="str">
        <f t="shared" si="835"/>
        <v>IGT6</v>
      </c>
      <c r="FM230" s="88" t="str">
        <f t="shared" si="835"/>
        <v>IGT7</v>
      </c>
      <c r="FN230" s="88" t="str">
        <f t="shared" si="835"/>
        <v>IGT8</v>
      </c>
      <c r="FO230" s="88" t="str">
        <f t="shared" si="835"/>
        <v>IGT9</v>
      </c>
      <c r="FP230" s="88" t="str">
        <f t="shared" si="835"/>
        <v>IGT10</v>
      </c>
      <c r="FQ230" s="88" t="str">
        <f t="shared" si="835"/>
        <v>IGT11</v>
      </c>
      <c r="FR230" s="88" t="str">
        <f t="shared" si="835"/>
        <v>IGT12</v>
      </c>
      <c r="FS230" s="88" t="str">
        <f t="shared" si="835"/>
        <v>IGT13</v>
      </c>
      <c r="FT230" s="88" t="str">
        <f t="shared" si="835"/>
        <v>IGT14</v>
      </c>
      <c r="FU230" s="88" t="str">
        <f t="shared" si="835"/>
        <v>IGT15</v>
      </c>
      <c r="FV230" s="88" t="str">
        <f t="shared" si="835"/>
        <v>IGT16</v>
      </c>
      <c r="FW230" s="88" t="str">
        <f t="shared" si="835"/>
        <v>IGT17</v>
      </c>
      <c r="FX230" s="88" t="str">
        <f t="shared" si="835"/>
        <v>IGT18</v>
      </c>
      <c r="FY230" s="88" t="str">
        <f t="shared" si="835"/>
        <v>IGT19</v>
      </c>
      <c r="FZ230" s="88" t="str">
        <f t="shared" si="835"/>
        <v>IGT20</v>
      </c>
      <c r="GA230" s="88" t="str">
        <f t="shared" si="835"/>
        <v>IGT20</v>
      </c>
      <c r="GB230" s="88" t="str">
        <f t="shared" si="835"/>
        <v>IGT20</v>
      </c>
      <c r="GC230" s="88" t="str">
        <f t="shared" si="835"/>
        <v>IGT20</v>
      </c>
      <c r="GD230" s="88" t="str">
        <f t="shared" si="835"/>
        <v>IGT20</v>
      </c>
      <c r="GE230" s="88" t="str">
        <f t="shared" si="835"/>
        <v>IGT20</v>
      </c>
      <c r="GF230" s="88" t="str">
        <f t="shared" si="835"/>
        <v>IGT20</v>
      </c>
      <c r="GG230" s="88" t="str">
        <f t="shared" si="835"/>
        <v>IGT20</v>
      </c>
      <c r="GH230" s="88" t="str">
        <f t="shared" si="835"/>
        <v>IGT20</v>
      </c>
      <c r="GI230" s="88" t="str">
        <f t="shared" si="835"/>
        <v>IGT20</v>
      </c>
      <c r="GJ230" s="88" t="str">
        <f t="shared" si="835"/>
        <v>IGT20</v>
      </c>
      <c r="GK230" s="88" t="str">
        <f t="shared" si="835"/>
        <v>IGT20</v>
      </c>
      <c r="GL230" s="88" t="str">
        <f t="shared" si="835"/>
        <v>IGT20</v>
      </c>
      <c r="GM230" s="88" t="str">
        <f t="shared" ref="GM230:HN230" si="836">ED230</f>
        <v>IGT20</v>
      </c>
      <c r="GN230" s="88" t="str">
        <f t="shared" si="836"/>
        <v>IGT20</v>
      </c>
      <c r="GO230" s="88" t="str">
        <f t="shared" si="836"/>
        <v>IGT20</v>
      </c>
      <c r="GP230" s="88" t="str">
        <f t="shared" si="836"/>
        <v>IGT20</v>
      </c>
      <c r="GQ230" s="88" t="str">
        <f t="shared" si="836"/>
        <v>IGT20</v>
      </c>
      <c r="GR230" s="88" t="str">
        <f t="shared" si="836"/>
        <v>IGT20</v>
      </c>
      <c r="GS230" s="88" t="str">
        <f t="shared" si="836"/>
        <v>IGT20</v>
      </c>
      <c r="GT230" s="88" t="str">
        <f t="shared" si="836"/>
        <v>IGT20</v>
      </c>
      <c r="GU230" s="88" t="str">
        <f t="shared" si="836"/>
        <v>IGT20</v>
      </c>
      <c r="GV230" s="88" t="str">
        <f t="shared" si="836"/>
        <v>IGT20</v>
      </c>
      <c r="GW230" s="88" t="str">
        <f t="shared" si="836"/>
        <v>IGT20</v>
      </c>
      <c r="GX230" s="88" t="str">
        <f t="shared" si="836"/>
        <v>IGT20</v>
      </c>
      <c r="GY230" s="88" t="str">
        <f t="shared" si="836"/>
        <v>IGT20</v>
      </c>
      <c r="GZ230" s="88" t="str">
        <f t="shared" si="836"/>
        <v>IGT20</v>
      </c>
      <c r="HA230" s="88" t="str">
        <f t="shared" si="836"/>
        <v>IGT20</v>
      </c>
      <c r="HB230" s="88" t="str">
        <f t="shared" si="836"/>
        <v>IGT20</v>
      </c>
      <c r="HC230" s="88" t="str">
        <f t="shared" si="836"/>
        <v>IGT20</v>
      </c>
      <c r="HD230" s="88" t="str">
        <f t="shared" si="836"/>
        <v>IGT20</v>
      </c>
      <c r="HE230" s="88" t="str">
        <f t="shared" si="836"/>
        <v>IGT20</v>
      </c>
      <c r="HF230" s="88" t="str">
        <f t="shared" si="836"/>
        <v>IGT20</v>
      </c>
      <c r="HG230" s="88" t="str">
        <f t="shared" si="836"/>
        <v>IGT20</v>
      </c>
      <c r="HH230" s="88" t="str">
        <f t="shared" si="836"/>
        <v>IGT20</v>
      </c>
      <c r="HI230" s="88" t="str">
        <f t="shared" si="836"/>
        <v>IGT20</v>
      </c>
      <c r="HJ230" s="88" t="str">
        <f t="shared" si="836"/>
        <v>IGT20</v>
      </c>
      <c r="HK230" s="88" t="str">
        <f t="shared" si="836"/>
        <v>IGT20</v>
      </c>
      <c r="HL230" s="88" t="str">
        <f t="shared" si="836"/>
        <v>IGT20</v>
      </c>
      <c r="HM230" s="88" t="str">
        <f t="shared" si="836"/>
        <v>IGT20</v>
      </c>
      <c r="HN230" s="88" t="str">
        <f t="shared" si="836"/>
        <v>IGT20</v>
      </c>
      <c r="HP230" s="63" t="s">
        <v>284</v>
      </c>
      <c r="HR230" s="88" t="s">
        <v>277</v>
      </c>
      <c r="HS230" s="63" t="s">
        <v>281</v>
      </c>
      <c r="HW230" s="262" t="str">
        <f t="shared" ref="HW230:HW240" si="837">F230</f>
        <v>NTS</v>
      </c>
      <c r="HX230" s="262" t="str">
        <f t="shared" ref="HX230:HX240" si="838">X230</f>
        <v>EA</v>
      </c>
      <c r="HY230" s="262" t="str">
        <f t="shared" ref="HY230:HY240" si="839">Y230</f>
        <v>EM</v>
      </c>
      <c r="HZ230" s="262" t="str">
        <f t="shared" ref="HZ230:HZ240" si="840">Z230</f>
        <v>NT</v>
      </c>
      <c r="IA230" s="262" t="str">
        <f t="shared" ref="IA230:IA240" si="841">AA230</f>
        <v>NW</v>
      </c>
      <c r="IB230" s="262" t="str">
        <f t="shared" ref="IB230:IB240" si="842">AB230</f>
        <v>WM</v>
      </c>
      <c r="IC230" s="262" t="str">
        <f t="shared" ref="IC230:IC240" si="843">AC230</f>
        <v>SC</v>
      </c>
      <c r="ID230" s="262" t="str">
        <f t="shared" ref="ID230:ID240" si="844">AD230</f>
        <v>SE</v>
      </c>
      <c r="IE230" s="262" t="str">
        <f t="shared" ref="IE230:IE240" si="845">AE230</f>
        <v>SO</v>
      </c>
      <c r="IF230" s="262" t="str">
        <f t="shared" ref="IF230:IF240" si="846">AF230</f>
        <v>NE</v>
      </c>
      <c r="IG230" s="262" t="str">
        <f t="shared" ref="IG230:IG240" si="847">AG230</f>
        <v>NO</v>
      </c>
      <c r="IH230" s="262" t="str">
        <f t="shared" ref="IH230:IH240" si="848">AH230</f>
        <v>SW</v>
      </c>
      <c r="II230" s="262" t="str">
        <f t="shared" ref="II230:II240" si="849">AI230</f>
        <v>WN</v>
      </c>
      <c r="IJ230" s="262" t="str">
        <f t="shared" ref="IJ230:IJ240" si="850">AJ230</f>
        <v>WS</v>
      </c>
      <c r="IK230" s="262" t="str">
        <f t="shared" ref="IK230:IK240" si="851">BY230</f>
        <v>IGT1</v>
      </c>
      <c r="IL230" s="262" t="str">
        <f t="shared" ref="IL230:IL240" si="852">BZ230</f>
        <v>IGT2</v>
      </c>
      <c r="IM230" s="262" t="str">
        <f t="shared" ref="IM230:IM240" si="853">CA230</f>
        <v>IGT3</v>
      </c>
      <c r="IN230" s="262" t="str">
        <f t="shared" ref="IN230:IN240" si="854">CB230</f>
        <v>IGT4</v>
      </c>
      <c r="IO230" s="262" t="str">
        <f t="shared" ref="IO230:IO240" si="855">CC230</f>
        <v>IGT5</v>
      </c>
      <c r="IP230" s="262" t="str">
        <f t="shared" ref="IP230:IP240" si="856">CD230</f>
        <v>IGT6</v>
      </c>
      <c r="IQ230" s="262" t="str">
        <f t="shared" ref="IQ230:IQ240" si="857">CE230</f>
        <v>IGT7</v>
      </c>
      <c r="IR230" s="262" t="str">
        <f t="shared" ref="IR230:IR240" si="858">CF230</f>
        <v>IGT8</v>
      </c>
      <c r="IS230" s="262" t="str">
        <f t="shared" ref="IS230:IS240" si="859">CG230</f>
        <v>IGT9</v>
      </c>
      <c r="IT230" s="262" t="str">
        <f t="shared" ref="IT230:IT240" si="860">CH230</f>
        <v>IGT10</v>
      </c>
      <c r="IU230" s="262" t="str">
        <f t="shared" ref="IU230:IU240" si="861">CI230</f>
        <v>IGT11</v>
      </c>
      <c r="IV230" s="262" t="str">
        <f t="shared" ref="IV230:IV240" si="862">CJ230</f>
        <v>IGT12</v>
      </c>
      <c r="IW230" s="262" t="str">
        <f t="shared" ref="IW230:IW240" si="863">CK230</f>
        <v>IGT13</v>
      </c>
      <c r="IX230" s="262" t="str">
        <f t="shared" ref="IX230:IX240" si="864">CL230</f>
        <v>IGT14</v>
      </c>
      <c r="IY230" s="262" t="str">
        <f t="shared" ref="IY230:IY240" si="865">CM230</f>
        <v>IGT15</v>
      </c>
      <c r="IZ230" s="262" t="str">
        <f t="shared" ref="IZ230:IZ240" si="866">CN230</f>
        <v>IGT16</v>
      </c>
      <c r="JA230" s="262" t="str">
        <f t="shared" ref="JA230:JA240" si="867">CO230</f>
        <v>IGT17</v>
      </c>
      <c r="JB230" s="262" t="str">
        <f t="shared" ref="JB230:JB240" si="868">CP230</f>
        <v>IGT18</v>
      </c>
      <c r="JC230" s="262" t="str">
        <f t="shared" ref="JC230:JC240" si="869">CQ230</f>
        <v>IGT19</v>
      </c>
      <c r="JD230" s="262" t="str">
        <f t="shared" ref="JD230:JD240" si="870">CR230</f>
        <v>IGT20</v>
      </c>
      <c r="JE230" s="262" t="str">
        <f t="shared" ref="JE230:JE240" si="871">FG230</f>
        <v>IGT1</v>
      </c>
      <c r="JF230" s="262" t="str">
        <f t="shared" ref="JF230:JF240" si="872">FH230</f>
        <v>IGT2</v>
      </c>
      <c r="JG230" s="262" t="str">
        <f t="shared" ref="JG230:JG240" si="873">FI230</f>
        <v>IGT3</v>
      </c>
      <c r="JH230" s="262" t="str">
        <f t="shared" ref="JH230:JH240" si="874">FJ230</f>
        <v>IGT4</v>
      </c>
      <c r="JI230" s="262" t="str">
        <f t="shared" ref="JI230:JI240" si="875">FK230</f>
        <v>IGT5</v>
      </c>
      <c r="JJ230" s="262" t="str">
        <f t="shared" ref="JJ230:JJ240" si="876">FL230</f>
        <v>IGT6</v>
      </c>
      <c r="JK230" s="262" t="str">
        <f t="shared" ref="JK230:JK240" si="877">FM230</f>
        <v>IGT7</v>
      </c>
      <c r="JL230" s="262" t="str">
        <f t="shared" ref="JL230:JL240" si="878">FN230</f>
        <v>IGT8</v>
      </c>
      <c r="JM230" s="262" t="str">
        <f t="shared" ref="JM230:JM240" si="879">FO230</f>
        <v>IGT9</v>
      </c>
      <c r="JN230" s="262" t="str">
        <f t="shared" ref="JN230:JN240" si="880">FP230</f>
        <v>IGT10</v>
      </c>
      <c r="JO230" s="262" t="str">
        <f t="shared" ref="JO230:JO240" si="881">FQ230</f>
        <v>IGT11</v>
      </c>
      <c r="JP230" s="262" t="str">
        <f t="shared" ref="JP230:JP240" si="882">FR230</f>
        <v>IGT12</v>
      </c>
      <c r="JQ230" s="262" t="str">
        <f t="shared" ref="JQ230:JQ240" si="883">FS230</f>
        <v>IGT13</v>
      </c>
      <c r="JR230" s="262" t="str">
        <f t="shared" ref="JR230:JR240" si="884">FT230</f>
        <v>IGT14</v>
      </c>
      <c r="JS230" s="262" t="str">
        <f t="shared" ref="JS230:JS240" si="885">FU230</f>
        <v>IGT15</v>
      </c>
      <c r="JT230" s="262" t="str">
        <f t="shared" ref="JT230:JT240" si="886">FV230</f>
        <v>IGT16</v>
      </c>
      <c r="JU230" s="262" t="str">
        <f t="shared" ref="JU230:JU240" si="887">FW230</f>
        <v>IGT17</v>
      </c>
      <c r="JV230" s="262" t="str">
        <f t="shared" ref="JV230:JV240" si="888">FX230</f>
        <v>IGT18</v>
      </c>
      <c r="JW230" s="262" t="str">
        <f t="shared" ref="JW230:JW240" si="889">FY230</f>
        <v>IGT19</v>
      </c>
      <c r="JX230" s="262" t="str">
        <f t="shared" ref="JX230:JX240" si="890">FZ230</f>
        <v>IGT20</v>
      </c>
      <c r="JY230" s="262" t="str">
        <f t="shared" ref="JY230:JY240" si="891">GA230</f>
        <v>IGT20</v>
      </c>
      <c r="JZ230" s="262" t="str">
        <f t="shared" ref="JZ230:JZ240" si="892">GB230</f>
        <v>IGT20</v>
      </c>
      <c r="KA230" s="262" t="str">
        <f t="shared" ref="KA230:KA240" si="893">GC230</f>
        <v>IGT20</v>
      </c>
      <c r="KB230" s="262" t="str">
        <f t="shared" ref="KB230:KB240" si="894">GD230</f>
        <v>IGT20</v>
      </c>
      <c r="KC230" s="262" t="str">
        <f t="shared" ref="KC230:KC240" si="895">GE230</f>
        <v>IGT20</v>
      </c>
      <c r="KD230" s="262" t="str">
        <f t="shared" ref="KD230:KD240" si="896">GF230</f>
        <v>IGT20</v>
      </c>
      <c r="KE230" s="262" t="str">
        <f t="shared" ref="KE230:KE240" si="897">GG230</f>
        <v>IGT20</v>
      </c>
      <c r="KF230" s="262" t="str">
        <f t="shared" ref="KF230:KF240" si="898">GH230</f>
        <v>IGT20</v>
      </c>
      <c r="KG230" s="262" t="str">
        <f t="shared" ref="KG230:KG240" si="899">GI230</f>
        <v>IGT20</v>
      </c>
      <c r="KH230" s="262" t="str">
        <f t="shared" ref="KH230:KH240" si="900">GJ230</f>
        <v>IGT20</v>
      </c>
      <c r="KI230" s="262" t="str">
        <f t="shared" ref="KI230:KI240" si="901">GK230</f>
        <v>IGT20</v>
      </c>
      <c r="KJ230" s="262" t="str">
        <f t="shared" ref="KJ230:KJ240" si="902">GL230</f>
        <v>IGT20</v>
      </c>
      <c r="KK230" s="262" t="str">
        <f t="shared" ref="KK230:KK240" si="903">GM230</f>
        <v>IGT20</v>
      </c>
      <c r="KL230" s="262" t="str">
        <f t="shared" ref="KL230:KL240" si="904">GN230</f>
        <v>IGT20</v>
      </c>
      <c r="KM230" s="262" t="str">
        <f t="shared" ref="KM230:KM240" si="905">GO230</f>
        <v>IGT20</v>
      </c>
      <c r="KN230" s="262" t="str">
        <f t="shared" ref="KN230:KN240" si="906">GP230</f>
        <v>IGT20</v>
      </c>
      <c r="KO230" s="262" t="str">
        <f t="shared" ref="KO230:KO240" si="907">GQ230</f>
        <v>IGT20</v>
      </c>
      <c r="KP230" s="262" t="str">
        <f t="shared" ref="KP230:KP240" si="908">GR230</f>
        <v>IGT20</v>
      </c>
      <c r="KQ230" s="262" t="str">
        <f t="shared" ref="KQ230:KQ240" si="909">GS230</f>
        <v>IGT20</v>
      </c>
      <c r="KR230" s="262" t="str">
        <f t="shared" ref="KR230:KR240" si="910">GT230</f>
        <v>IGT20</v>
      </c>
      <c r="KS230" s="262" t="str">
        <f t="shared" ref="KS230:KS240" si="911">GU230</f>
        <v>IGT20</v>
      </c>
      <c r="KT230" s="262" t="str">
        <f t="shared" ref="KT230:KT240" si="912">GV230</f>
        <v>IGT20</v>
      </c>
      <c r="KU230" s="262" t="str">
        <f t="shared" ref="KU230:KU240" si="913">GW230</f>
        <v>IGT20</v>
      </c>
      <c r="KV230" s="262" t="str">
        <f t="shared" ref="KV230:KV240" si="914">GX230</f>
        <v>IGT20</v>
      </c>
      <c r="KW230" s="262" t="str">
        <f t="shared" ref="KW230:KW240" si="915">GY230</f>
        <v>IGT20</v>
      </c>
      <c r="KX230" s="262" t="str">
        <f t="shared" ref="KX230:KX240" si="916">GZ230</f>
        <v>IGT20</v>
      </c>
      <c r="KY230" s="262" t="str">
        <f t="shared" ref="KY230:KY240" si="917">HA230</f>
        <v>IGT20</v>
      </c>
      <c r="KZ230" s="262" t="str">
        <f t="shared" ref="KZ230:KZ240" si="918">HB230</f>
        <v>IGT20</v>
      </c>
      <c r="LA230" s="262" t="str">
        <f t="shared" ref="LA230:LA240" si="919">HC230</f>
        <v>IGT20</v>
      </c>
      <c r="LB230" s="262" t="str">
        <f t="shared" ref="LB230:LB240" si="920">HD230</f>
        <v>IGT20</v>
      </c>
      <c r="LC230" s="262" t="str">
        <f t="shared" ref="LC230:LC240" si="921">HE230</f>
        <v>IGT20</v>
      </c>
      <c r="LD230" s="262" t="str">
        <f t="shared" ref="LD230:LD240" si="922">HF230</f>
        <v>IGT20</v>
      </c>
      <c r="LE230" s="262" t="str">
        <f t="shared" ref="LE230:LE240" si="923">HG230</f>
        <v>IGT20</v>
      </c>
      <c r="LF230" s="262" t="str">
        <f t="shared" ref="LF230:LF240" si="924">HH230</f>
        <v>IGT20</v>
      </c>
      <c r="LG230" s="262" t="str">
        <f t="shared" ref="LG230:LG240" si="925">HI230</f>
        <v>IGT20</v>
      </c>
      <c r="LH230" s="262" t="str">
        <f t="shared" ref="LH230:LH240" si="926">HJ230</f>
        <v>IGT20</v>
      </c>
      <c r="LI230" s="262" t="str">
        <f t="shared" ref="LI230:LI240" si="927">HK230</f>
        <v>IGT20</v>
      </c>
      <c r="LJ230" s="262" t="str">
        <f t="shared" ref="LJ230:LJ240" si="928">HL230</f>
        <v>IGT20</v>
      </c>
      <c r="LK230" s="262" t="str">
        <f t="shared" ref="LK230:LK240" si="929">HM230</f>
        <v>IGT20</v>
      </c>
      <c r="LL230" s="262" t="str">
        <f t="shared" ref="LL230:LL240" si="930">HN230</f>
        <v>IGT20</v>
      </c>
      <c r="LN230" s="316">
        <f>LN228/SUM($LN$228:$LQ$228)</f>
        <v>0.17959162047695135</v>
      </c>
      <c r="LO230" s="316">
        <f>LO228/SUM($LN$228:$LQ$228)</f>
        <v>0.37591914607046967</v>
      </c>
      <c r="LP230" s="316">
        <f>LP228/SUM($LN$228:$LQ$228)</f>
        <v>4.0510924704583971E-2</v>
      </c>
      <c r="LQ230" s="316">
        <f>LQ228/SUM($LN$228:$LQ$228)</f>
        <v>0.40397830874799495</v>
      </c>
    </row>
    <row r="231" spans="2:329" ht="39.950000000000003" customHeight="1" x14ac:dyDescent="0.25">
      <c r="B231" s="5" t="s">
        <v>117</v>
      </c>
      <c r="C231" s="68" t="str">
        <f>'L2 Allocation'!E41</f>
        <v>PROJECT 1 - additional granularity required</v>
      </c>
      <c r="D231" s="271" t="s">
        <v>288</v>
      </c>
      <c r="F231" s="262">
        <f>'SS to Constituents'!N233</f>
        <v>6.2612806378166201</v>
      </c>
      <c r="H231" s="262">
        <f>'SS to Constituents'!O233</f>
        <v>6.2612806378166201</v>
      </c>
      <c r="I231" s="264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X231" s="91">
        <f t="shared" ref="X231:X240" si="931">IFERROR($H231/SUM($J231:$V231)*J231,0)</f>
        <v>0</v>
      </c>
      <c r="Y231" s="91">
        <f t="shared" si="732"/>
        <v>0</v>
      </c>
      <c r="Z231" s="91">
        <f t="shared" si="733"/>
        <v>0</v>
      </c>
      <c r="AA231" s="91">
        <f t="shared" si="734"/>
        <v>0</v>
      </c>
      <c r="AB231" s="91">
        <f t="shared" si="735"/>
        <v>0</v>
      </c>
      <c r="AC231" s="91">
        <f t="shared" si="736"/>
        <v>0</v>
      </c>
      <c r="AD231" s="91">
        <f t="shared" si="737"/>
        <v>0</v>
      </c>
      <c r="AE231" s="91">
        <f t="shared" si="738"/>
        <v>0</v>
      </c>
      <c r="AF231" s="91">
        <f t="shared" si="739"/>
        <v>0</v>
      </c>
      <c r="AG231" s="91">
        <f t="shared" si="740"/>
        <v>0</v>
      </c>
      <c r="AH231" s="91">
        <f t="shared" si="741"/>
        <v>0</v>
      </c>
      <c r="AI231" s="91">
        <f t="shared" si="742"/>
        <v>0</v>
      </c>
      <c r="AJ231" s="91">
        <f t="shared" si="743"/>
        <v>0</v>
      </c>
      <c r="AL231" s="91">
        <f>SUM(X231:Y231)</f>
        <v>0</v>
      </c>
      <c r="AM231" s="91">
        <f>Z231</f>
        <v>0</v>
      </c>
      <c r="AN231" s="91">
        <f>AA231</f>
        <v>0</v>
      </c>
      <c r="AO231" s="91">
        <f>AB231</f>
        <v>0</v>
      </c>
      <c r="AP231" s="91">
        <f>SUM(AL231:AO231)</f>
        <v>0</v>
      </c>
      <c r="AR231" s="91">
        <f>AC231</f>
        <v>0</v>
      </c>
      <c r="AS231" s="91">
        <f>SUM(AD231:AE231)</f>
        <v>0</v>
      </c>
      <c r="AT231" s="91">
        <f>SUM(AR231:AS231)</f>
        <v>0</v>
      </c>
      <c r="AV231" s="91">
        <f>SUM(AF231:AG231)</f>
        <v>0</v>
      </c>
      <c r="AX231" s="91">
        <f>SUM(AH231:AJ231)</f>
        <v>0</v>
      </c>
      <c r="AZ231" s="91">
        <f>H231-AP231-AT231-AV231-AX231</f>
        <v>6.2612806378166201</v>
      </c>
      <c r="BB231" s="262">
        <f>'SS to Constituents'!P233</f>
        <v>6.2612806378166201</v>
      </c>
      <c r="BC231" s="264"/>
      <c r="BD231" s="285"/>
      <c r="BE231" s="285"/>
      <c r="BF231" s="285"/>
      <c r="BG231" s="285"/>
      <c r="BH231" s="285"/>
      <c r="BI231" s="285"/>
      <c r="BJ231" s="285"/>
      <c r="BK231" s="285"/>
      <c r="BL231" s="285"/>
      <c r="BM231" s="285"/>
      <c r="BN231" s="285"/>
      <c r="BO231" s="285"/>
      <c r="BP231" s="285"/>
      <c r="BQ231" s="285"/>
      <c r="BR231" s="285"/>
      <c r="BS231" s="285"/>
      <c r="BT231" s="285"/>
      <c r="BU231" s="285"/>
      <c r="BV231" s="285"/>
      <c r="BW231" s="285"/>
      <c r="BY231" s="287">
        <f>IFERROR($BB231/SUM(BD$11:BW$11)*BD231,0)</f>
        <v>0</v>
      </c>
      <c r="BZ231" s="287">
        <f t="shared" ref="BZ231:CR240" si="932">IFERROR($BB231/SUM(BE$11:BX$11)*BE231,0)</f>
        <v>0</v>
      </c>
      <c r="CA231" s="287">
        <f t="shared" si="932"/>
        <v>0</v>
      </c>
      <c r="CB231" s="287">
        <f t="shared" si="932"/>
        <v>0</v>
      </c>
      <c r="CC231" s="287">
        <f t="shared" si="932"/>
        <v>0</v>
      </c>
      <c r="CD231" s="287">
        <f t="shared" si="932"/>
        <v>0</v>
      </c>
      <c r="CE231" s="287">
        <f t="shared" si="932"/>
        <v>0</v>
      </c>
      <c r="CF231" s="287">
        <f t="shared" si="932"/>
        <v>0</v>
      </c>
      <c r="CG231" s="287">
        <f t="shared" si="932"/>
        <v>0</v>
      </c>
      <c r="CH231" s="287">
        <f t="shared" si="932"/>
        <v>0</v>
      </c>
      <c r="CI231" s="287">
        <f t="shared" si="932"/>
        <v>0</v>
      </c>
      <c r="CJ231" s="287">
        <f t="shared" si="932"/>
        <v>0</v>
      </c>
      <c r="CK231" s="287">
        <f t="shared" si="932"/>
        <v>0</v>
      </c>
      <c r="CL231" s="287">
        <f t="shared" si="932"/>
        <v>0</v>
      </c>
      <c r="CM231" s="287">
        <f t="shared" si="932"/>
        <v>0</v>
      </c>
      <c r="CN231" s="287">
        <f t="shared" si="932"/>
        <v>0</v>
      </c>
      <c r="CO231" s="287">
        <f t="shared" si="932"/>
        <v>0</v>
      </c>
      <c r="CP231" s="287">
        <f t="shared" si="932"/>
        <v>0</v>
      </c>
      <c r="CQ231" s="287">
        <f t="shared" si="932"/>
        <v>0</v>
      </c>
      <c r="CR231" s="287">
        <f t="shared" si="932"/>
        <v>0</v>
      </c>
      <c r="CT231" s="91">
        <f t="shared" ref="CT231:CT240" si="933">BB231-SUM(BY231:CR231)</f>
        <v>6.2612806378166201</v>
      </c>
      <c r="CV231" s="262">
        <f>'SS to Constituents'!Q233</f>
        <v>6.2612806378166201</v>
      </c>
      <c r="CW231" s="264"/>
      <c r="CX231" s="285"/>
      <c r="CY231" s="285"/>
      <c r="CZ231" s="285"/>
      <c r="DA231" s="285"/>
      <c r="DB231" s="285"/>
      <c r="DC231" s="285"/>
      <c r="DD231" s="285"/>
      <c r="DE231" s="285"/>
      <c r="DF231" s="285"/>
      <c r="DG231" s="285"/>
      <c r="DH231" s="285"/>
      <c r="DI231" s="285"/>
      <c r="DJ231" s="285"/>
      <c r="DK231" s="285"/>
      <c r="DL231" s="285"/>
      <c r="DM231" s="285"/>
      <c r="DN231" s="285"/>
      <c r="DO231" s="285"/>
      <c r="DP231" s="285"/>
      <c r="DQ231" s="285"/>
      <c r="DR231" s="285"/>
      <c r="DS231" s="285"/>
      <c r="DT231" s="285"/>
      <c r="DU231" s="285"/>
      <c r="DV231" s="285"/>
      <c r="DW231" s="285"/>
      <c r="DX231" s="285"/>
      <c r="DY231" s="285"/>
      <c r="DZ231" s="285"/>
      <c r="EA231" s="285"/>
      <c r="EB231" s="285"/>
      <c r="EC231" s="285"/>
      <c r="ED231" s="285"/>
      <c r="EE231" s="285"/>
      <c r="EF231" s="285"/>
      <c r="EG231" s="285"/>
      <c r="EH231" s="285"/>
      <c r="EI231" s="285"/>
      <c r="EJ231" s="285"/>
      <c r="EK231" s="285"/>
      <c r="EL231" s="285"/>
      <c r="EM231" s="285"/>
      <c r="EN231" s="285"/>
      <c r="EO231" s="285"/>
      <c r="EP231" s="285"/>
      <c r="EQ231" s="285"/>
      <c r="ER231" s="285"/>
      <c r="ES231" s="285"/>
      <c r="ET231" s="285"/>
      <c r="EU231" s="285"/>
      <c r="EV231" s="285"/>
      <c r="EW231" s="285"/>
      <c r="EX231" s="285"/>
      <c r="EY231" s="285"/>
      <c r="EZ231" s="285"/>
      <c r="FA231" s="285"/>
      <c r="FB231" s="285"/>
      <c r="FC231" s="285"/>
      <c r="FD231" s="285"/>
      <c r="FE231" s="285"/>
      <c r="FG231" s="287">
        <f>IFERROR($BB231/SUM(CX$11:DQ$11)*CX231,0)</f>
        <v>0</v>
      </c>
      <c r="FH231" s="287">
        <f t="shared" ref="FH231:FH240" si="934">IFERROR($BB231/SUM(CY$11:FF$11)*CY231,0)</f>
        <v>0</v>
      </c>
      <c r="FI231" s="287">
        <f t="shared" ref="FI231:FI240" si="935">IFERROR($BB231/SUM(CZ$11:FG$11)*CZ231,0)</f>
        <v>0</v>
      </c>
      <c r="FJ231" s="287">
        <f t="shared" ref="FJ231:FJ240" si="936">IFERROR($BB231/SUM(DA$11:FH$11)*DA231,0)</f>
        <v>0</v>
      </c>
      <c r="FK231" s="287">
        <f t="shared" ref="FK231:FK240" si="937">IFERROR($BB231/SUM(DB$11:FI$11)*DB231,0)</f>
        <v>0</v>
      </c>
      <c r="FL231" s="287">
        <f t="shared" ref="FL231:FL240" si="938">IFERROR($BB231/SUM(DC$11:FJ$11)*DC231,0)</f>
        <v>0</v>
      </c>
      <c r="FM231" s="287">
        <f t="shared" ref="FM231:FM240" si="939">IFERROR($BB231/SUM(DD$11:FK$11)*DD231,0)</f>
        <v>0</v>
      </c>
      <c r="FN231" s="287">
        <f t="shared" ref="FN231:FN240" si="940">IFERROR($BB231/SUM(DE$11:FL$11)*DE231,0)</f>
        <v>0</v>
      </c>
      <c r="FO231" s="287">
        <f t="shared" ref="FO231:FO240" si="941">IFERROR($BB231/SUM(DF$11:FM$11)*DF231,0)</f>
        <v>0</v>
      </c>
      <c r="FP231" s="287">
        <f t="shared" ref="FP231:FP240" si="942">IFERROR($BB231/SUM(DG$11:FN$11)*DG231,0)</f>
        <v>0</v>
      </c>
      <c r="FQ231" s="287">
        <f t="shared" ref="FQ231:FQ240" si="943">IFERROR($BB231/SUM(DH$11:FO$11)*DH231,0)</f>
        <v>0</v>
      </c>
      <c r="FR231" s="287">
        <f t="shared" ref="FR231:FR240" si="944">IFERROR($BB231/SUM(DI$11:FP$11)*DI231,0)</f>
        <v>0</v>
      </c>
      <c r="FS231" s="287">
        <f t="shared" ref="FS231:FS240" si="945">IFERROR($BB231/SUM(DJ$11:FQ$11)*DJ231,0)</f>
        <v>0</v>
      </c>
      <c r="FT231" s="287">
        <f t="shared" ref="FT231:FT240" si="946">IFERROR($BB231/SUM(DK$11:FR$11)*DK231,0)</f>
        <v>0</v>
      </c>
      <c r="FU231" s="287">
        <f t="shared" ref="FU231:FU240" si="947">IFERROR($BB231/SUM(DL$11:FS$11)*DL231,0)</f>
        <v>0</v>
      </c>
      <c r="FV231" s="287">
        <f t="shared" ref="FV231:FV240" si="948">IFERROR($BB231/SUM(DM$11:FT$11)*DM231,0)</f>
        <v>0</v>
      </c>
      <c r="FW231" s="287">
        <f t="shared" ref="FW231:FW240" si="949">IFERROR($BB231/SUM(DN$11:FU$11)*DN231,0)</f>
        <v>0</v>
      </c>
      <c r="FX231" s="287">
        <f t="shared" ref="FX231:FX240" si="950">IFERROR($BB231/SUM(DO$11:FV$11)*DO231,0)</f>
        <v>0</v>
      </c>
      <c r="FY231" s="287">
        <f t="shared" ref="FY231:FY240" si="951">IFERROR($BB231/SUM(DP$11:FW$11)*DP231,0)</f>
        <v>0</v>
      </c>
      <c r="FZ231" s="287">
        <f t="shared" ref="FZ231:FZ240" si="952">IFERROR($BB231/SUM(DQ$11:FX$11)*DQ231,0)</f>
        <v>0</v>
      </c>
      <c r="GA231" s="287">
        <f t="shared" ref="GA231:GA240" si="953">IFERROR($BB231/SUM(DR$11:FY$11)*DR231,0)</f>
        <v>0</v>
      </c>
      <c r="GB231" s="287">
        <f t="shared" ref="GB231:GB240" si="954">IFERROR($BB231/SUM(DS$11:FZ$11)*DS231,0)</f>
        <v>0</v>
      </c>
      <c r="GC231" s="287">
        <f t="shared" ref="GC231:GC240" si="955">IFERROR($BB231/SUM(DT$11:GA$11)*DT231,0)</f>
        <v>0</v>
      </c>
      <c r="GD231" s="287">
        <f t="shared" ref="GD231:GD240" si="956">IFERROR($BB231/SUM(DU$11:GB$11)*DU231,0)</f>
        <v>0</v>
      </c>
      <c r="GE231" s="287">
        <f t="shared" ref="GE231:GE240" si="957">IFERROR($BB231/SUM(DV$11:GC$11)*DV231,0)</f>
        <v>0</v>
      </c>
      <c r="GF231" s="287">
        <f t="shared" ref="GF231:GF240" si="958">IFERROR($BB231/SUM(DW$11:GD$11)*DW231,0)</f>
        <v>0</v>
      </c>
      <c r="GG231" s="287">
        <f t="shared" ref="GG231:GG240" si="959">IFERROR($BB231/SUM(DX$11:GE$11)*DX231,0)</f>
        <v>0</v>
      </c>
      <c r="GH231" s="287">
        <f t="shared" ref="GH231:GH240" si="960">IFERROR($BB231/SUM(DY$11:GF$11)*DY231,0)</f>
        <v>0</v>
      </c>
      <c r="GI231" s="287">
        <f t="shared" ref="GI231:GI240" si="961">IFERROR($BB231/SUM(DZ$11:GG$11)*DZ231,0)</f>
        <v>0</v>
      </c>
      <c r="GJ231" s="287">
        <f t="shared" ref="GJ231:GJ240" si="962">IFERROR($BB231/SUM(EA$11:GH$11)*EA231,0)</f>
        <v>0</v>
      </c>
      <c r="GK231" s="287">
        <f t="shared" ref="GK231:GK240" si="963">IFERROR($BB231/SUM(EB$11:GI$11)*EB231,0)</f>
        <v>0</v>
      </c>
      <c r="GL231" s="287">
        <f t="shared" ref="GL231:GL240" si="964">IFERROR($BB231/SUM(EC$11:GJ$11)*EC231,0)</f>
        <v>0</v>
      </c>
      <c r="GM231" s="287">
        <f t="shared" ref="GM231:GM240" si="965">IFERROR($BB231/SUM(ED$11:GK$11)*ED231,0)</f>
        <v>0</v>
      </c>
      <c r="GN231" s="287">
        <f t="shared" ref="GN231:GN240" si="966">IFERROR($BB231/SUM(EE$11:GL$11)*EE231,0)</f>
        <v>0</v>
      </c>
      <c r="GO231" s="287">
        <f t="shared" ref="GO231:GO240" si="967">IFERROR($BB231/SUM(EF$11:GM$11)*EF231,0)</f>
        <v>0</v>
      </c>
      <c r="GP231" s="287">
        <f t="shared" ref="GP231:GP240" si="968">IFERROR($BB231/SUM(EG$11:GN$11)*EG231,0)</f>
        <v>0</v>
      </c>
      <c r="GQ231" s="287">
        <f t="shared" ref="GQ231:GQ240" si="969">IFERROR($BB231/SUM(EH$11:GO$11)*EH231,0)</f>
        <v>0</v>
      </c>
      <c r="GR231" s="287">
        <f t="shared" ref="GR231:GR240" si="970">IFERROR($BB231/SUM(EI$11:GP$11)*EI231,0)</f>
        <v>0</v>
      </c>
      <c r="GS231" s="287">
        <f t="shared" ref="GS231:GS240" si="971">IFERROR($BB231/SUM(EJ$11:GQ$11)*EJ231,0)</f>
        <v>0</v>
      </c>
      <c r="GT231" s="287">
        <f t="shared" ref="GT231:GT240" si="972">IFERROR($BB231/SUM(EK$11:GR$11)*EK231,0)</f>
        <v>0</v>
      </c>
      <c r="GU231" s="287">
        <f t="shared" ref="GU231:GU240" si="973">IFERROR($BB231/SUM(EL$11:GS$11)*EL231,0)</f>
        <v>0</v>
      </c>
      <c r="GV231" s="287">
        <f t="shared" ref="GV231:GV240" si="974">IFERROR($BB231/SUM(EM$11:GT$11)*EM231,0)</f>
        <v>0</v>
      </c>
      <c r="GW231" s="287">
        <f t="shared" ref="GW231:GW240" si="975">IFERROR($BB231/SUM(EN$11:GU$11)*EN231,0)</f>
        <v>0</v>
      </c>
      <c r="GX231" s="287">
        <f t="shared" ref="GX231:GX240" si="976">IFERROR($BB231/SUM(EO$11:GV$11)*EO231,0)</f>
        <v>0</v>
      </c>
      <c r="GY231" s="287">
        <f t="shared" ref="GY231:GY240" si="977">IFERROR($BB231/SUM(EP$11:GW$11)*EP231,0)</f>
        <v>0</v>
      </c>
      <c r="GZ231" s="287">
        <f t="shared" ref="GZ231:GZ240" si="978">IFERROR($BB231/SUM(EQ$11:GX$11)*EQ231,0)</f>
        <v>0</v>
      </c>
      <c r="HA231" s="287">
        <f t="shared" ref="HA231:HA240" si="979">IFERROR($BB231/SUM(ER$11:GY$11)*ER231,0)</f>
        <v>0</v>
      </c>
      <c r="HB231" s="287">
        <f t="shared" ref="HB231:HB240" si="980">IFERROR($BB231/SUM(ES$11:GZ$11)*ES231,0)</f>
        <v>0</v>
      </c>
      <c r="HC231" s="287">
        <f t="shared" ref="HC231:HC240" si="981">IFERROR($BB231/SUM(ET$11:HA$11)*ET231,0)</f>
        <v>0</v>
      </c>
      <c r="HD231" s="287">
        <f t="shared" ref="HD231:HD240" si="982">IFERROR($BB231/SUM(EU$11:HB$11)*EU231,0)</f>
        <v>0</v>
      </c>
      <c r="HE231" s="287">
        <f t="shared" ref="HE231:HE240" si="983">IFERROR($BB231/SUM(EV$11:HC$11)*EV231,0)</f>
        <v>0</v>
      </c>
      <c r="HF231" s="287">
        <f t="shared" ref="HF231:HF240" si="984">IFERROR($BB231/SUM(EW$11:HD$11)*EW231,0)</f>
        <v>0</v>
      </c>
      <c r="HG231" s="287">
        <f t="shared" ref="HG231:HG240" si="985">IFERROR($BB231/SUM(EX$11:HE$11)*EX231,0)</f>
        <v>0</v>
      </c>
      <c r="HH231" s="287">
        <f t="shared" ref="HH231:HH240" si="986">IFERROR($BB231/SUM(EY$11:HF$11)*EY231,0)</f>
        <v>0</v>
      </c>
      <c r="HI231" s="287">
        <f t="shared" ref="HI231:HI240" si="987">IFERROR($BB231/SUM(EZ$11:HG$11)*EZ231,0)</f>
        <v>0</v>
      </c>
      <c r="HJ231" s="287">
        <f t="shared" ref="HJ231:HJ240" si="988">IFERROR($BB231/SUM(FA$11:HH$11)*FA231,0)</f>
        <v>0</v>
      </c>
      <c r="HK231" s="287">
        <f t="shared" ref="HK231:HK240" si="989">IFERROR($BB231/SUM(FB$11:HI$11)*FB231,0)</f>
        <v>0</v>
      </c>
      <c r="HL231" s="287">
        <f t="shared" ref="HL231:HL240" si="990">IFERROR($BB231/SUM(FC$11:HJ$11)*FC231,0)</f>
        <v>0</v>
      </c>
      <c r="HM231" s="287">
        <f t="shared" ref="HM231:HM240" si="991">IFERROR($BB231/SUM(FD$11:HK$11)*FD231,0)</f>
        <v>0</v>
      </c>
      <c r="HN231" s="287">
        <f t="shared" ref="HN231:HN240" si="992">IFERROR($BB231/SUM(FE$11:HL$11)*FE231,0)</f>
        <v>0</v>
      </c>
      <c r="HP231" s="91">
        <f t="shared" ref="HP231:HP242" si="993">$CV231-SUM(FG231:HN231)</f>
        <v>6.2612806378166201</v>
      </c>
      <c r="HR231" s="262">
        <f>F231+SUM(X231:AJ231)+SUM(BY231:CR231)+SUM(FG231:HN231)</f>
        <v>6.2612806378166201</v>
      </c>
      <c r="HS231" s="91">
        <f>HR231-'SS to Constituents'!F233</f>
        <v>-18.783841913449862</v>
      </c>
      <c r="HV231" s="289" t="str">
        <f t="shared" ref="HV231:HV240" si="994">B231&amp;"."&amp;D231</f>
        <v>6A.PROJECT</v>
      </c>
      <c r="HW231" s="262">
        <f t="shared" si="837"/>
        <v>6.2612806378166201</v>
      </c>
      <c r="HX231" s="262">
        <f t="shared" si="838"/>
        <v>0</v>
      </c>
      <c r="HY231" s="262">
        <f t="shared" si="839"/>
        <v>0</v>
      </c>
      <c r="HZ231" s="262">
        <f t="shared" si="840"/>
        <v>0</v>
      </c>
      <c r="IA231" s="262">
        <f t="shared" si="841"/>
        <v>0</v>
      </c>
      <c r="IB231" s="262">
        <f t="shared" si="842"/>
        <v>0</v>
      </c>
      <c r="IC231" s="262">
        <f t="shared" si="843"/>
        <v>0</v>
      </c>
      <c r="ID231" s="262">
        <f t="shared" si="844"/>
        <v>0</v>
      </c>
      <c r="IE231" s="262">
        <f t="shared" si="845"/>
        <v>0</v>
      </c>
      <c r="IF231" s="262">
        <f t="shared" si="846"/>
        <v>0</v>
      </c>
      <c r="IG231" s="262">
        <f t="shared" si="847"/>
        <v>0</v>
      </c>
      <c r="IH231" s="262">
        <f t="shared" si="848"/>
        <v>0</v>
      </c>
      <c r="II231" s="262">
        <f t="shared" si="849"/>
        <v>0</v>
      </c>
      <c r="IJ231" s="262">
        <f t="shared" si="850"/>
        <v>0</v>
      </c>
      <c r="IK231" s="262">
        <f t="shared" si="851"/>
        <v>0</v>
      </c>
      <c r="IL231" s="262">
        <f t="shared" si="852"/>
        <v>0</v>
      </c>
      <c r="IM231" s="262">
        <f t="shared" si="853"/>
        <v>0</v>
      </c>
      <c r="IN231" s="262">
        <f t="shared" si="854"/>
        <v>0</v>
      </c>
      <c r="IO231" s="262">
        <f t="shared" si="855"/>
        <v>0</v>
      </c>
      <c r="IP231" s="262">
        <f t="shared" si="856"/>
        <v>0</v>
      </c>
      <c r="IQ231" s="262">
        <f t="shared" si="857"/>
        <v>0</v>
      </c>
      <c r="IR231" s="262">
        <f t="shared" si="858"/>
        <v>0</v>
      </c>
      <c r="IS231" s="262">
        <f t="shared" si="859"/>
        <v>0</v>
      </c>
      <c r="IT231" s="262">
        <f t="shared" si="860"/>
        <v>0</v>
      </c>
      <c r="IU231" s="262">
        <f t="shared" si="861"/>
        <v>0</v>
      </c>
      <c r="IV231" s="262">
        <f t="shared" si="862"/>
        <v>0</v>
      </c>
      <c r="IW231" s="262">
        <f t="shared" si="863"/>
        <v>0</v>
      </c>
      <c r="IX231" s="262">
        <f t="shared" si="864"/>
        <v>0</v>
      </c>
      <c r="IY231" s="262">
        <f t="shared" si="865"/>
        <v>0</v>
      </c>
      <c r="IZ231" s="262">
        <f t="shared" si="866"/>
        <v>0</v>
      </c>
      <c r="JA231" s="262">
        <f t="shared" si="867"/>
        <v>0</v>
      </c>
      <c r="JB231" s="262">
        <f t="shared" si="868"/>
        <v>0</v>
      </c>
      <c r="JC231" s="262">
        <f t="shared" si="869"/>
        <v>0</v>
      </c>
      <c r="JD231" s="262">
        <f t="shared" si="870"/>
        <v>0</v>
      </c>
      <c r="JE231" s="262">
        <f t="shared" si="871"/>
        <v>0</v>
      </c>
      <c r="JF231" s="262">
        <f t="shared" si="872"/>
        <v>0</v>
      </c>
      <c r="JG231" s="262">
        <f t="shared" si="873"/>
        <v>0</v>
      </c>
      <c r="JH231" s="262">
        <f t="shared" si="874"/>
        <v>0</v>
      </c>
      <c r="JI231" s="262">
        <f t="shared" si="875"/>
        <v>0</v>
      </c>
      <c r="JJ231" s="262">
        <f t="shared" si="876"/>
        <v>0</v>
      </c>
      <c r="JK231" s="262">
        <f t="shared" si="877"/>
        <v>0</v>
      </c>
      <c r="JL231" s="262">
        <f t="shared" si="878"/>
        <v>0</v>
      </c>
      <c r="JM231" s="262">
        <f t="shared" si="879"/>
        <v>0</v>
      </c>
      <c r="JN231" s="262">
        <f t="shared" si="880"/>
        <v>0</v>
      </c>
      <c r="JO231" s="262">
        <f t="shared" si="881"/>
        <v>0</v>
      </c>
      <c r="JP231" s="262">
        <f t="shared" si="882"/>
        <v>0</v>
      </c>
      <c r="JQ231" s="262">
        <f t="shared" si="883"/>
        <v>0</v>
      </c>
      <c r="JR231" s="262">
        <f t="shared" si="884"/>
        <v>0</v>
      </c>
      <c r="JS231" s="262">
        <f t="shared" si="885"/>
        <v>0</v>
      </c>
      <c r="JT231" s="262">
        <f t="shared" si="886"/>
        <v>0</v>
      </c>
      <c r="JU231" s="262">
        <f t="shared" si="887"/>
        <v>0</v>
      </c>
      <c r="JV231" s="262">
        <f t="shared" si="888"/>
        <v>0</v>
      </c>
      <c r="JW231" s="262">
        <f t="shared" si="889"/>
        <v>0</v>
      </c>
      <c r="JX231" s="262">
        <f t="shared" si="890"/>
        <v>0</v>
      </c>
      <c r="JY231" s="262">
        <f t="shared" si="891"/>
        <v>0</v>
      </c>
      <c r="JZ231" s="262">
        <f t="shared" si="892"/>
        <v>0</v>
      </c>
      <c r="KA231" s="262">
        <f t="shared" si="893"/>
        <v>0</v>
      </c>
      <c r="KB231" s="262">
        <f t="shared" si="894"/>
        <v>0</v>
      </c>
      <c r="KC231" s="262">
        <f t="shared" si="895"/>
        <v>0</v>
      </c>
      <c r="KD231" s="262">
        <f t="shared" si="896"/>
        <v>0</v>
      </c>
      <c r="KE231" s="262">
        <f t="shared" si="897"/>
        <v>0</v>
      </c>
      <c r="KF231" s="262">
        <f t="shared" si="898"/>
        <v>0</v>
      </c>
      <c r="KG231" s="262">
        <f t="shared" si="899"/>
        <v>0</v>
      </c>
      <c r="KH231" s="262">
        <f t="shared" si="900"/>
        <v>0</v>
      </c>
      <c r="KI231" s="262">
        <f t="shared" si="901"/>
        <v>0</v>
      </c>
      <c r="KJ231" s="262">
        <f t="shared" si="902"/>
        <v>0</v>
      </c>
      <c r="KK231" s="262">
        <f t="shared" si="903"/>
        <v>0</v>
      </c>
      <c r="KL231" s="262">
        <f t="shared" si="904"/>
        <v>0</v>
      </c>
      <c r="KM231" s="262">
        <f t="shared" si="905"/>
        <v>0</v>
      </c>
      <c r="KN231" s="262">
        <f t="shared" si="906"/>
        <v>0</v>
      </c>
      <c r="KO231" s="262">
        <f t="shared" si="907"/>
        <v>0</v>
      </c>
      <c r="KP231" s="262">
        <f t="shared" si="908"/>
        <v>0</v>
      </c>
      <c r="KQ231" s="262">
        <f t="shared" si="909"/>
        <v>0</v>
      </c>
      <c r="KR231" s="262">
        <f t="shared" si="910"/>
        <v>0</v>
      </c>
      <c r="KS231" s="262">
        <f t="shared" si="911"/>
        <v>0</v>
      </c>
      <c r="KT231" s="262">
        <f t="shared" si="912"/>
        <v>0</v>
      </c>
      <c r="KU231" s="262">
        <f t="shared" si="913"/>
        <v>0</v>
      </c>
      <c r="KV231" s="262">
        <f t="shared" si="914"/>
        <v>0</v>
      </c>
      <c r="KW231" s="262">
        <f t="shared" si="915"/>
        <v>0</v>
      </c>
      <c r="KX231" s="262">
        <f t="shared" si="916"/>
        <v>0</v>
      </c>
      <c r="KY231" s="262">
        <f t="shared" si="917"/>
        <v>0</v>
      </c>
      <c r="KZ231" s="262">
        <f t="shared" si="918"/>
        <v>0</v>
      </c>
      <c r="LA231" s="262">
        <f t="shared" si="919"/>
        <v>0</v>
      </c>
      <c r="LB231" s="262">
        <f t="shared" si="920"/>
        <v>0</v>
      </c>
      <c r="LC231" s="262">
        <f t="shared" si="921"/>
        <v>0</v>
      </c>
      <c r="LD231" s="262">
        <f t="shared" si="922"/>
        <v>0</v>
      </c>
      <c r="LE231" s="262">
        <f t="shared" si="923"/>
        <v>0</v>
      </c>
      <c r="LF231" s="262">
        <f t="shared" si="924"/>
        <v>0</v>
      </c>
      <c r="LG231" s="262">
        <f t="shared" si="925"/>
        <v>0</v>
      </c>
      <c r="LH231" s="262">
        <f t="shared" si="926"/>
        <v>0</v>
      </c>
      <c r="LI231" s="262">
        <f t="shared" si="927"/>
        <v>0</v>
      </c>
      <c r="LJ231" s="262">
        <f t="shared" si="928"/>
        <v>0</v>
      </c>
      <c r="LK231" s="262">
        <f t="shared" si="929"/>
        <v>0</v>
      </c>
      <c r="LL231" s="262">
        <f t="shared" si="930"/>
        <v>0</v>
      </c>
    </row>
    <row r="232" spans="2:329" ht="39.950000000000003" hidden="1" customHeight="1" x14ac:dyDescent="0.25">
      <c r="B232" s="5" t="s">
        <v>118</v>
      </c>
      <c r="C232" s="68" t="str">
        <f>'L2 Allocation'!E42</f>
        <v>PROJECT 2</v>
      </c>
      <c r="D232" s="271" t="s">
        <v>288</v>
      </c>
      <c r="F232" s="262">
        <f>'SS to Constituents'!N234</f>
        <v>0</v>
      </c>
      <c r="H232" s="262">
        <f>'SS to Constituents'!O234</f>
        <v>0</v>
      </c>
      <c r="I232" s="284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X232" s="91">
        <f t="shared" si="931"/>
        <v>0</v>
      </c>
      <c r="Y232" s="91">
        <f t="shared" si="732"/>
        <v>0</v>
      </c>
      <c r="Z232" s="91">
        <f t="shared" si="733"/>
        <v>0</v>
      </c>
      <c r="AA232" s="91">
        <f t="shared" si="734"/>
        <v>0</v>
      </c>
      <c r="AB232" s="91">
        <f t="shared" si="735"/>
        <v>0</v>
      </c>
      <c r="AC232" s="91">
        <f t="shared" si="736"/>
        <v>0</v>
      </c>
      <c r="AD232" s="91">
        <f t="shared" si="737"/>
        <v>0</v>
      </c>
      <c r="AE232" s="91">
        <f t="shared" si="738"/>
        <v>0</v>
      </c>
      <c r="AF232" s="91">
        <f t="shared" si="739"/>
        <v>0</v>
      </c>
      <c r="AG232" s="91">
        <f t="shared" si="740"/>
        <v>0</v>
      </c>
      <c r="AH232" s="91">
        <f t="shared" si="741"/>
        <v>0</v>
      </c>
      <c r="AI232" s="91">
        <f t="shared" si="742"/>
        <v>0</v>
      </c>
      <c r="AJ232" s="91">
        <f t="shared" si="743"/>
        <v>0</v>
      </c>
      <c r="AL232" s="91">
        <f t="shared" ref="AL232:AL240" si="995">SUM(X232:Y232)</f>
        <v>0</v>
      </c>
      <c r="AM232" s="91">
        <f t="shared" ref="AM232:AM240" si="996">Z232</f>
        <v>0</v>
      </c>
      <c r="AN232" s="91">
        <f t="shared" ref="AN232:AN240" si="997">AA232</f>
        <v>0</v>
      </c>
      <c r="AO232" s="91">
        <f t="shared" ref="AO232:AO240" si="998">AB232</f>
        <v>0</v>
      </c>
      <c r="AP232" s="91">
        <f t="shared" ref="AP232:AP240" si="999">SUM(AL232:AO232)</f>
        <v>0</v>
      </c>
      <c r="AR232" s="91">
        <f t="shared" ref="AR232:AR240" si="1000">AC232</f>
        <v>0</v>
      </c>
      <c r="AS232" s="91">
        <f t="shared" ref="AS232:AS240" si="1001">SUM(AD232:AE232)</f>
        <v>0</v>
      </c>
      <c r="AT232" s="91">
        <f t="shared" ref="AT232:AT240" si="1002">SUM(AR232:AS232)</f>
        <v>0</v>
      </c>
      <c r="AV232" s="91">
        <f t="shared" ref="AV232:AV240" si="1003">SUM(AF232:AG232)</f>
        <v>0</v>
      </c>
      <c r="AX232" s="91">
        <f t="shared" ref="AX232:AX240" si="1004">SUM(AH232:AJ232)</f>
        <v>0</v>
      </c>
      <c r="AZ232" s="91">
        <f t="shared" ref="AZ232:AZ242" si="1005">H232-AP232-AT232-AV232-AX232</f>
        <v>0</v>
      </c>
      <c r="BB232" s="262">
        <f>'SS to Constituents'!P234</f>
        <v>0</v>
      </c>
      <c r="BC232" s="284"/>
      <c r="BD232" s="285"/>
      <c r="BE232" s="285"/>
      <c r="BF232" s="285"/>
      <c r="BG232" s="285"/>
      <c r="BH232" s="285"/>
      <c r="BI232" s="285"/>
      <c r="BJ232" s="285"/>
      <c r="BK232" s="285"/>
      <c r="BL232" s="285"/>
      <c r="BM232" s="285"/>
      <c r="BN232" s="285"/>
      <c r="BO232" s="285"/>
      <c r="BP232" s="285"/>
      <c r="BQ232" s="285"/>
      <c r="BR232" s="285"/>
      <c r="BS232" s="285"/>
      <c r="BT232" s="285"/>
      <c r="BU232" s="285"/>
      <c r="BV232" s="285"/>
      <c r="BW232" s="285"/>
      <c r="BY232" s="287">
        <f t="shared" ref="BY232:BY240" si="1006">IFERROR($BB232/SUM(BD$11:BW$11)*BD232,0)</f>
        <v>0</v>
      </c>
      <c r="BZ232" s="287">
        <f t="shared" si="932"/>
        <v>0</v>
      </c>
      <c r="CA232" s="287">
        <f t="shared" si="932"/>
        <v>0</v>
      </c>
      <c r="CB232" s="287">
        <f t="shared" si="932"/>
        <v>0</v>
      </c>
      <c r="CC232" s="287">
        <f t="shared" si="932"/>
        <v>0</v>
      </c>
      <c r="CD232" s="287">
        <f t="shared" si="932"/>
        <v>0</v>
      </c>
      <c r="CE232" s="287">
        <f t="shared" si="932"/>
        <v>0</v>
      </c>
      <c r="CF232" s="287">
        <f t="shared" si="932"/>
        <v>0</v>
      </c>
      <c r="CG232" s="287">
        <f t="shared" si="932"/>
        <v>0</v>
      </c>
      <c r="CH232" s="287">
        <f t="shared" si="932"/>
        <v>0</v>
      </c>
      <c r="CI232" s="287">
        <f t="shared" si="932"/>
        <v>0</v>
      </c>
      <c r="CJ232" s="287">
        <f t="shared" si="932"/>
        <v>0</v>
      </c>
      <c r="CK232" s="287">
        <f t="shared" si="932"/>
        <v>0</v>
      </c>
      <c r="CL232" s="287">
        <f t="shared" si="932"/>
        <v>0</v>
      </c>
      <c r="CM232" s="287">
        <f t="shared" si="932"/>
        <v>0</v>
      </c>
      <c r="CN232" s="287">
        <f t="shared" si="932"/>
        <v>0</v>
      </c>
      <c r="CO232" s="287">
        <f t="shared" si="932"/>
        <v>0</v>
      </c>
      <c r="CP232" s="287">
        <f t="shared" si="932"/>
        <v>0</v>
      </c>
      <c r="CQ232" s="287">
        <f t="shared" si="932"/>
        <v>0</v>
      </c>
      <c r="CR232" s="287">
        <f t="shared" si="932"/>
        <v>0</v>
      </c>
      <c r="CT232" s="91">
        <f t="shared" si="933"/>
        <v>0</v>
      </c>
      <c r="CV232" s="262">
        <f>'SS to Constituents'!Q234</f>
        <v>0</v>
      </c>
      <c r="CW232" s="284"/>
      <c r="CX232" s="285"/>
      <c r="CY232" s="285"/>
      <c r="CZ232" s="285"/>
      <c r="DA232" s="285"/>
      <c r="DB232" s="285"/>
      <c r="DC232" s="285"/>
      <c r="DD232" s="285"/>
      <c r="DE232" s="285"/>
      <c r="DF232" s="285"/>
      <c r="DG232" s="285"/>
      <c r="DH232" s="285"/>
      <c r="DI232" s="285"/>
      <c r="DJ232" s="285"/>
      <c r="DK232" s="285"/>
      <c r="DL232" s="285"/>
      <c r="DM232" s="285"/>
      <c r="DN232" s="285"/>
      <c r="DO232" s="285"/>
      <c r="DP232" s="285"/>
      <c r="DQ232" s="285"/>
      <c r="DR232" s="285"/>
      <c r="DS232" s="285"/>
      <c r="DT232" s="285"/>
      <c r="DU232" s="285"/>
      <c r="DV232" s="285"/>
      <c r="DW232" s="285"/>
      <c r="DX232" s="285"/>
      <c r="DY232" s="285"/>
      <c r="DZ232" s="285"/>
      <c r="EA232" s="285"/>
      <c r="EB232" s="285"/>
      <c r="EC232" s="285"/>
      <c r="ED232" s="285"/>
      <c r="EE232" s="285"/>
      <c r="EF232" s="285"/>
      <c r="EG232" s="285"/>
      <c r="EH232" s="285"/>
      <c r="EI232" s="285"/>
      <c r="EJ232" s="285"/>
      <c r="EK232" s="285"/>
      <c r="EL232" s="285"/>
      <c r="EM232" s="285"/>
      <c r="EN232" s="285"/>
      <c r="EO232" s="285"/>
      <c r="EP232" s="285"/>
      <c r="EQ232" s="285"/>
      <c r="ER232" s="285"/>
      <c r="ES232" s="285"/>
      <c r="ET232" s="285"/>
      <c r="EU232" s="285"/>
      <c r="EV232" s="285"/>
      <c r="EW232" s="285"/>
      <c r="EX232" s="285"/>
      <c r="EY232" s="285"/>
      <c r="EZ232" s="285"/>
      <c r="FA232" s="285"/>
      <c r="FB232" s="285"/>
      <c r="FC232" s="285"/>
      <c r="FD232" s="285"/>
      <c r="FE232" s="285"/>
      <c r="FG232" s="287">
        <f t="shared" ref="FG232:FG240" si="1007">IFERROR($BB232/SUM(CX$11:DQ$11)*CX232,0)</f>
        <v>0</v>
      </c>
      <c r="FH232" s="287">
        <f t="shared" si="934"/>
        <v>0</v>
      </c>
      <c r="FI232" s="287">
        <f t="shared" si="935"/>
        <v>0</v>
      </c>
      <c r="FJ232" s="287">
        <f t="shared" si="936"/>
        <v>0</v>
      </c>
      <c r="FK232" s="287">
        <f t="shared" si="937"/>
        <v>0</v>
      </c>
      <c r="FL232" s="287">
        <f t="shared" si="938"/>
        <v>0</v>
      </c>
      <c r="FM232" s="287">
        <f t="shared" si="939"/>
        <v>0</v>
      </c>
      <c r="FN232" s="287">
        <f t="shared" si="940"/>
        <v>0</v>
      </c>
      <c r="FO232" s="287">
        <f t="shared" si="941"/>
        <v>0</v>
      </c>
      <c r="FP232" s="287">
        <f t="shared" si="942"/>
        <v>0</v>
      </c>
      <c r="FQ232" s="287">
        <f t="shared" si="943"/>
        <v>0</v>
      </c>
      <c r="FR232" s="287">
        <f t="shared" si="944"/>
        <v>0</v>
      </c>
      <c r="FS232" s="287">
        <f t="shared" si="945"/>
        <v>0</v>
      </c>
      <c r="FT232" s="287">
        <f t="shared" si="946"/>
        <v>0</v>
      </c>
      <c r="FU232" s="287">
        <f t="shared" si="947"/>
        <v>0</v>
      </c>
      <c r="FV232" s="287">
        <f t="shared" si="948"/>
        <v>0</v>
      </c>
      <c r="FW232" s="287">
        <f t="shared" si="949"/>
        <v>0</v>
      </c>
      <c r="FX232" s="287">
        <f t="shared" si="950"/>
        <v>0</v>
      </c>
      <c r="FY232" s="287">
        <f t="shared" si="951"/>
        <v>0</v>
      </c>
      <c r="FZ232" s="287">
        <f t="shared" si="952"/>
        <v>0</v>
      </c>
      <c r="GA232" s="287">
        <f t="shared" si="953"/>
        <v>0</v>
      </c>
      <c r="GB232" s="287">
        <f t="shared" si="954"/>
        <v>0</v>
      </c>
      <c r="GC232" s="287">
        <f t="shared" si="955"/>
        <v>0</v>
      </c>
      <c r="GD232" s="287">
        <f t="shared" si="956"/>
        <v>0</v>
      </c>
      <c r="GE232" s="287">
        <f t="shared" si="957"/>
        <v>0</v>
      </c>
      <c r="GF232" s="287">
        <f t="shared" si="958"/>
        <v>0</v>
      </c>
      <c r="GG232" s="287">
        <f t="shared" si="959"/>
        <v>0</v>
      </c>
      <c r="GH232" s="287">
        <f t="shared" si="960"/>
        <v>0</v>
      </c>
      <c r="GI232" s="287">
        <f t="shared" si="961"/>
        <v>0</v>
      </c>
      <c r="GJ232" s="287">
        <f t="shared" si="962"/>
        <v>0</v>
      </c>
      <c r="GK232" s="287">
        <f t="shared" si="963"/>
        <v>0</v>
      </c>
      <c r="GL232" s="287">
        <f t="shared" si="964"/>
        <v>0</v>
      </c>
      <c r="GM232" s="287">
        <f t="shared" si="965"/>
        <v>0</v>
      </c>
      <c r="GN232" s="287">
        <f t="shared" si="966"/>
        <v>0</v>
      </c>
      <c r="GO232" s="287">
        <f t="shared" si="967"/>
        <v>0</v>
      </c>
      <c r="GP232" s="287">
        <f t="shared" si="968"/>
        <v>0</v>
      </c>
      <c r="GQ232" s="287">
        <f t="shared" si="969"/>
        <v>0</v>
      </c>
      <c r="GR232" s="287">
        <f t="shared" si="970"/>
        <v>0</v>
      </c>
      <c r="GS232" s="287">
        <f t="shared" si="971"/>
        <v>0</v>
      </c>
      <c r="GT232" s="287">
        <f t="shared" si="972"/>
        <v>0</v>
      </c>
      <c r="GU232" s="287">
        <f t="shared" si="973"/>
        <v>0</v>
      </c>
      <c r="GV232" s="287">
        <f t="shared" si="974"/>
        <v>0</v>
      </c>
      <c r="GW232" s="287">
        <f t="shared" si="975"/>
        <v>0</v>
      </c>
      <c r="GX232" s="287">
        <f t="shared" si="976"/>
        <v>0</v>
      </c>
      <c r="GY232" s="287">
        <f t="shared" si="977"/>
        <v>0</v>
      </c>
      <c r="GZ232" s="287">
        <f t="shared" si="978"/>
        <v>0</v>
      </c>
      <c r="HA232" s="287">
        <f t="shared" si="979"/>
        <v>0</v>
      </c>
      <c r="HB232" s="287">
        <f t="shared" si="980"/>
        <v>0</v>
      </c>
      <c r="HC232" s="287">
        <f t="shared" si="981"/>
        <v>0</v>
      </c>
      <c r="HD232" s="287">
        <f t="shared" si="982"/>
        <v>0</v>
      </c>
      <c r="HE232" s="287">
        <f t="shared" si="983"/>
        <v>0</v>
      </c>
      <c r="HF232" s="287">
        <f t="shared" si="984"/>
        <v>0</v>
      </c>
      <c r="HG232" s="287">
        <f t="shared" si="985"/>
        <v>0</v>
      </c>
      <c r="HH232" s="287">
        <f t="shared" si="986"/>
        <v>0</v>
      </c>
      <c r="HI232" s="287">
        <f t="shared" si="987"/>
        <v>0</v>
      </c>
      <c r="HJ232" s="287">
        <f t="shared" si="988"/>
        <v>0</v>
      </c>
      <c r="HK232" s="287">
        <f t="shared" si="989"/>
        <v>0</v>
      </c>
      <c r="HL232" s="287">
        <f t="shared" si="990"/>
        <v>0</v>
      </c>
      <c r="HM232" s="287">
        <f t="shared" si="991"/>
        <v>0</v>
      </c>
      <c r="HN232" s="287">
        <f t="shared" si="992"/>
        <v>0</v>
      </c>
      <c r="HP232" s="91">
        <f t="shared" si="993"/>
        <v>0</v>
      </c>
      <c r="HR232" s="262">
        <f t="shared" ref="HR232:HR240" si="1008">F232+SUM(X232:AJ232)+SUM(BY232:CR232)+SUM(FG232:HN232)</f>
        <v>0</v>
      </c>
      <c r="HS232" s="91">
        <f>HR232-'SS to Constituents'!F234</f>
        <v>0</v>
      </c>
      <c r="HV232" s="289" t="str">
        <f t="shared" si="994"/>
        <v>6B.PROJECT</v>
      </c>
      <c r="HW232" s="262">
        <f t="shared" si="837"/>
        <v>0</v>
      </c>
      <c r="HX232" s="262">
        <f t="shared" si="838"/>
        <v>0</v>
      </c>
      <c r="HY232" s="262">
        <f t="shared" si="839"/>
        <v>0</v>
      </c>
      <c r="HZ232" s="262">
        <f t="shared" si="840"/>
        <v>0</v>
      </c>
      <c r="IA232" s="262">
        <f t="shared" si="841"/>
        <v>0</v>
      </c>
      <c r="IB232" s="262">
        <f t="shared" si="842"/>
        <v>0</v>
      </c>
      <c r="IC232" s="262">
        <f t="shared" si="843"/>
        <v>0</v>
      </c>
      <c r="ID232" s="262">
        <f t="shared" si="844"/>
        <v>0</v>
      </c>
      <c r="IE232" s="262">
        <f t="shared" si="845"/>
        <v>0</v>
      </c>
      <c r="IF232" s="262">
        <f t="shared" si="846"/>
        <v>0</v>
      </c>
      <c r="IG232" s="262">
        <f t="shared" si="847"/>
        <v>0</v>
      </c>
      <c r="IH232" s="262">
        <f t="shared" si="848"/>
        <v>0</v>
      </c>
      <c r="II232" s="262">
        <f t="shared" si="849"/>
        <v>0</v>
      </c>
      <c r="IJ232" s="262">
        <f t="shared" si="850"/>
        <v>0</v>
      </c>
      <c r="IK232" s="262">
        <f t="shared" si="851"/>
        <v>0</v>
      </c>
      <c r="IL232" s="262">
        <f t="shared" si="852"/>
        <v>0</v>
      </c>
      <c r="IM232" s="262">
        <f t="shared" si="853"/>
        <v>0</v>
      </c>
      <c r="IN232" s="262">
        <f t="shared" si="854"/>
        <v>0</v>
      </c>
      <c r="IO232" s="262">
        <f t="shared" si="855"/>
        <v>0</v>
      </c>
      <c r="IP232" s="262">
        <f t="shared" si="856"/>
        <v>0</v>
      </c>
      <c r="IQ232" s="262">
        <f t="shared" si="857"/>
        <v>0</v>
      </c>
      <c r="IR232" s="262">
        <f t="shared" si="858"/>
        <v>0</v>
      </c>
      <c r="IS232" s="262">
        <f t="shared" si="859"/>
        <v>0</v>
      </c>
      <c r="IT232" s="262">
        <f t="shared" si="860"/>
        <v>0</v>
      </c>
      <c r="IU232" s="262">
        <f t="shared" si="861"/>
        <v>0</v>
      </c>
      <c r="IV232" s="262">
        <f t="shared" si="862"/>
        <v>0</v>
      </c>
      <c r="IW232" s="262">
        <f t="shared" si="863"/>
        <v>0</v>
      </c>
      <c r="IX232" s="262">
        <f t="shared" si="864"/>
        <v>0</v>
      </c>
      <c r="IY232" s="262">
        <f t="shared" si="865"/>
        <v>0</v>
      </c>
      <c r="IZ232" s="262">
        <f t="shared" si="866"/>
        <v>0</v>
      </c>
      <c r="JA232" s="262">
        <f t="shared" si="867"/>
        <v>0</v>
      </c>
      <c r="JB232" s="262">
        <f t="shared" si="868"/>
        <v>0</v>
      </c>
      <c r="JC232" s="262">
        <f t="shared" si="869"/>
        <v>0</v>
      </c>
      <c r="JD232" s="262">
        <f t="shared" si="870"/>
        <v>0</v>
      </c>
      <c r="JE232" s="262">
        <f t="shared" si="871"/>
        <v>0</v>
      </c>
      <c r="JF232" s="262">
        <f t="shared" si="872"/>
        <v>0</v>
      </c>
      <c r="JG232" s="262">
        <f t="shared" si="873"/>
        <v>0</v>
      </c>
      <c r="JH232" s="262">
        <f t="shared" si="874"/>
        <v>0</v>
      </c>
      <c r="JI232" s="262">
        <f t="shared" si="875"/>
        <v>0</v>
      </c>
      <c r="JJ232" s="262">
        <f t="shared" si="876"/>
        <v>0</v>
      </c>
      <c r="JK232" s="262">
        <f t="shared" si="877"/>
        <v>0</v>
      </c>
      <c r="JL232" s="262">
        <f t="shared" si="878"/>
        <v>0</v>
      </c>
      <c r="JM232" s="262">
        <f t="shared" si="879"/>
        <v>0</v>
      </c>
      <c r="JN232" s="262">
        <f t="shared" si="880"/>
        <v>0</v>
      </c>
      <c r="JO232" s="262">
        <f t="shared" si="881"/>
        <v>0</v>
      </c>
      <c r="JP232" s="262">
        <f t="shared" si="882"/>
        <v>0</v>
      </c>
      <c r="JQ232" s="262">
        <f t="shared" si="883"/>
        <v>0</v>
      </c>
      <c r="JR232" s="262">
        <f t="shared" si="884"/>
        <v>0</v>
      </c>
      <c r="JS232" s="262">
        <f t="shared" si="885"/>
        <v>0</v>
      </c>
      <c r="JT232" s="262">
        <f t="shared" si="886"/>
        <v>0</v>
      </c>
      <c r="JU232" s="262">
        <f t="shared" si="887"/>
        <v>0</v>
      </c>
      <c r="JV232" s="262">
        <f t="shared" si="888"/>
        <v>0</v>
      </c>
      <c r="JW232" s="262">
        <f t="shared" si="889"/>
        <v>0</v>
      </c>
      <c r="JX232" s="262">
        <f t="shared" si="890"/>
        <v>0</v>
      </c>
      <c r="JY232" s="262">
        <f t="shared" si="891"/>
        <v>0</v>
      </c>
      <c r="JZ232" s="262">
        <f t="shared" si="892"/>
        <v>0</v>
      </c>
      <c r="KA232" s="262">
        <f t="shared" si="893"/>
        <v>0</v>
      </c>
      <c r="KB232" s="262">
        <f t="shared" si="894"/>
        <v>0</v>
      </c>
      <c r="KC232" s="262">
        <f t="shared" si="895"/>
        <v>0</v>
      </c>
      <c r="KD232" s="262">
        <f t="shared" si="896"/>
        <v>0</v>
      </c>
      <c r="KE232" s="262">
        <f t="shared" si="897"/>
        <v>0</v>
      </c>
      <c r="KF232" s="262">
        <f t="shared" si="898"/>
        <v>0</v>
      </c>
      <c r="KG232" s="262">
        <f t="shared" si="899"/>
        <v>0</v>
      </c>
      <c r="KH232" s="262">
        <f t="shared" si="900"/>
        <v>0</v>
      </c>
      <c r="KI232" s="262">
        <f t="shared" si="901"/>
        <v>0</v>
      </c>
      <c r="KJ232" s="262">
        <f t="shared" si="902"/>
        <v>0</v>
      </c>
      <c r="KK232" s="262">
        <f t="shared" si="903"/>
        <v>0</v>
      </c>
      <c r="KL232" s="262">
        <f t="shared" si="904"/>
        <v>0</v>
      </c>
      <c r="KM232" s="262">
        <f t="shared" si="905"/>
        <v>0</v>
      </c>
      <c r="KN232" s="262">
        <f t="shared" si="906"/>
        <v>0</v>
      </c>
      <c r="KO232" s="262">
        <f t="shared" si="907"/>
        <v>0</v>
      </c>
      <c r="KP232" s="262">
        <f t="shared" si="908"/>
        <v>0</v>
      </c>
      <c r="KQ232" s="262">
        <f t="shared" si="909"/>
        <v>0</v>
      </c>
      <c r="KR232" s="262">
        <f t="shared" si="910"/>
        <v>0</v>
      </c>
      <c r="KS232" s="262">
        <f t="shared" si="911"/>
        <v>0</v>
      </c>
      <c r="KT232" s="262">
        <f t="shared" si="912"/>
        <v>0</v>
      </c>
      <c r="KU232" s="262">
        <f t="shared" si="913"/>
        <v>0</v>
      </c>
      <c r="KV232" s="262">
        <f t="shared" si="914"/>
        <v>0</v>
      </c>
      <c r="KW232" s="262">
        <f t="shared" si="915"/>
        <v>0</v>
      </c>
      <c r="KX232" s="262">
        <f t="shared" si="916"/>
        <v>0</v>
      </c>
      <c r="KY232" s="262">
        <f t="shared" si="917"/>
        <v>0</v>
      </c>
      <c r="KZ232" s="262">
        <f t="shared" si="918"/>
        <v>0</v>
      </c>
      <c r="LA232" s="262">
        <f t="shared" si="919"/>
        <v>0</v>
      </c>
      <c r="LB232" s="262">
        <f t="shared" si="920"/>
        <v>0</v>
      </c>
      <c r="LC232" s="262">
        <f t="shared" si="921"/>
        <v>0</v>
      </c>
      <c r="LD232" s="262">
        <f t="shared" si="922"/>
        <v>0</v>
      </c>
      <c r="LE232" s="262">
        <f t="shared" si="923"/>
        <v>0</v>
      </c>
      <c r="LF232" s="262">
        <f t="shared" si="924"/>
        <v>0</v>
      </c>
      <c r="LG232" s="262">
        <f t="shared" si="925"/>
        <v>0</v>
      </c>
      <c r="LH232" s="262">
        <f t="shared" si="926"/>
        <v>0</v>
      </c>
      <c r="LI232" s="262">
        <f t="shared" si="927"/>
        <v>0</v>
      </c>
      <c r="LJ232" s="262">
        <f t="shared" si="928"/>
        <v>0</v>
      </c>
      <c r="LK232" s="262">
        <f t="shared" si="929"/>
        <v>0</v>
      </c>
      <c r="LL232" s="262">
        <f t="shared" si="930"/>
        <v>0</v>
      </c>
    </row>
    <row r="233" spans="2:329" ht="39.950000000000003" hidden="1" customHeight="1" x14ac:dyDescent="0.25">
      <c r="B233" s="5" t="s">
        <v>119</v>
      </c>
      <c r="C233" s="68" t="str">
        <f>'L2 Allocation'!E43</f>
        <v>PROJECT 3</v>
      </c>
      <c r="D233" s="271" t="s">
        <v>288</v>
      </c>
      <c r="F233" s="262">
        <f>'SS to Constituents'!N235</f>
        <v>0</v>
      </c>
      <c r="H233" s="262">
        <f>'SS to Constituents'!O235</f>
        <v>0</v>
      </c>
      <c r="I233" s="284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X233" s="91">
        <f t="shared" si="931"/>
        <v>0</v>
      </c>
      <c r="Y233" s="91">
        <f t="shared" si="732"/>
        <v>0</v>
      </c>
      <c r="Z233" s="91">
        <f t="shared" si="733"/>
        <v>0</v>
      </c>
      <c r="AA233" s="91">
        <f t="shared" si="734"/>
        <v>0</v>
      </c>
      <c r="AB233" s="91">
        <f t="shared" si="735"/>
        <v>0</v>
      </c>
      <c r="AC233" s="91">
        <f t="shared" si="736"/>
        <v>0</v>
      </c>
      <c r="AD233" s="91">
        <f t="shared" si="737"/>
        <v>0</v>
      </c>
      <c r="AE233" s="91">
        <f t="shared" si="738"/>
        <v>0</v>
      </c>
      <c r="AF233" s="91">
        <f t="shared" si="739"/>
        <v>0</v>
      </c>
      <c r="AG233" s="91">
        <f t="shared" si="740"/>
        <v>0</v>
      </c>
      <c r="AH233" s="91">
        <f t="shared" si="741"/>
        <v>0</v>
      </c>
      <c r="AI233" s="91">
        <f t="shared" si="742"/>
        <v>0</v>
      </c>
      <c r="AJ233" s="91">
        <f t="shared" si="743"/>
        <v>0</v>
      </c>
      <c r="AL233" s="91">
        <f t="shared" si="995"/>
        <v>0</v>
      </c>
      <c r="AM233" s="91">
        <f t="shared" si="996"/>
        <v>0</v>
      </c>
      <c r="AN233" s="91">
        <f t="shared" si="997"/>
        <v>0</v>
      </c>
      <c r="AO233" s="91">
        <f t="shared" si="998"/>
        <v>0</v>
      </c>
      <c r="AP233" s="91">
        <f t="shared" si="999"/>
        <v>0</v>
      </c>
      <c r="AR233" s="91">
        <f t="shared" si="1000"/>
        <v>0</v>
      </c>
      <c r="AS233" s="91">
        <f t="shared" si="1001"/>
        <v>0</v>
      </c>
      <c r="AT233" s="91">
        <f t="shared" si="1002"/>
        <v>0</v>
      </c>
      <c r="AV233" s="91">
        <f t="shared" si="1003"/>
        <v>0</v>
      </c>
      <c r="AX233" s="91">
        <f t="shared" si="1004"/>
        <v>0</v>
      </c>
      <c r="AZ233" s="91">
        <f t="shared" si="1005"/>
        <v>0</v>
      </c>
      <c r="BB233" s="262">
        <f>'SS to Constituents'!P235</f>
        <v>0</v>
      </c>
      <c r="BC233" s="284"/>
      <c r="BD233" s="285"/>
      <c r="BE233" s="285"/>
      <c r="BF233" s="285"/>
      <c r="BG233" s="285"/>
      <c r="BH233" s="285"/>
      <c r="BI233" s="285"/>
      <c r="BJ233" s="285"/>
      <c r="BK233" s="285"/>
      <c r="BL233" s="285"/>
      <c r="BM233" s="285"/>
      <c r="BN233" s="285"/>
      <c r="BO233" s="285"/>
      <c r="BP233" s="285"/>
      <c r="BQ233" s="285"/>
      <c r="BR233" s="285"/>
      <c r="BS233" s="285"/>
      <c r="BT233" s="285"/>
      <c r="BU233" s="285"/>
      <c r="BV233" s="285"/>
      <c r="BW233" s="285"/>
      <c r="BY233" s="287">
        <f t="shared" si="1006"/>
        <v>0</v>
      </c>
      <c r="BZ233" s="287">
        <f t="shared" si="932"/>
        <v>0</v>
      </c>
      <c r="CA233" s="287">
        <f t="shared" si="932"/>
        <v>0</v>
      </c>
      <c r="CB233" s="287">
        <f t="shared" si="932"/>
        <v>0</v>
      </c>
      <c r="CC233" s="287">
        <f t="shared" si="932"/>
        <v>0</v>
      </c>
      <c r="CD233" s="287">
        <f t="shared" si="932"/>
        <v>0</v>
      </c>
      <c r="CE233" s="287">
        <f t="shared" si="932"/>
        <v>0</v>
      </c>
      <c r="CF233" s="287">
        <f t="shared" si="932"/>
        <v>0</v>
      </c>
      <c r="CG233" s="287">
        <f t="shared" si="932"/>
        <v>0</v>
      </c>
      <c r="CH233" s="287">
        <f t="shared" si="932"/>
        <v>0</v>
      </c>
      <c r="CI233" s="287">
        <f t="shared" si="932"/>
        <v>0</v>
      </c>
      <c r="CJ233" s="287">
        <f t="shared" si="932"/>
        <v>0</v>
      </c>
      <c r="CK233" s="287">
        <f t="shared" si="932"/>
        <v>0</v>
      </c>
      <c r="CL233" s="287">
        <f t="shared" si="932"/>
        <v>0</v>
      </c>
      <c r="CM233" s="287">
        <f t="shared" si="932"/>
        <v>0</v>
      </c>
      <c r="CN233" s="287">
        <f t="shared" si="932"/>
        <v>0</v>
      </c>
      <c r="CO233" s="287">
        <f t="shared" si="932"/>
        <v>0</v>
      </c>
      <c r="CP233" s="287">
        <f t="shared" si="932"/>
        <v>0</v>
      </c>
      <c r="CQ233" s="287">
        <f t="shared" si="932"/>
        <v>0</v>
      </c>
      <c r="CR233" s="287">
        <f t="shared" si="932"/>
        <v>0</v>
      </c>
      <c r="CT233" s="91">
        <f t="shared" si="933"/>
        <v>0</v>
      </c>
      <c r="CV233" s="262">
        <f>'SS to Constituents'!Q235</f>
        <v>0</v>
      </c>
      <c r="CW233" s="284"/>
      <c r="CX233" s="285"/>
      <c r="CY233" s="285"/>
      <c r="CZ233" s="285"/>
      <c r="DA233" s="285"/>
      <c r="DB233" s="285"/>
      <c r="DC233" s="285"/>
      <c r="DD233" s="285"/>
      <c r="DE233" s="285"/>
      <c r="DF233" s="285"/>
      <c r="DG233" s="285"/>
      <c r="DH233" s="285"/>
      <c r="DI233" s="285"/>
      <c r="DJ233" s="285"/>
      <c r="DK233" s="285"/>
      <c r="DL233" s="285"/>
      <c r="DM233" s="285"/>
      <c r="DN233" s="285"/>
      <c r="DO233" s="285"/>
      <c r="DP233" s="285"/>
      <c r="DQ233" s="285"/>
      <c r="DR233" s="285"/>
      <c r="DS233" s="285"/>
      <c r="DT233" s="285"/>
      <c r="DU233" s="285"/>
      <c r="DV233" s="285"/>
      <c r="DW233" s="285"/>
      <c r="DX233" s="285"/>
      <c r="DY233" s="285"/>
      <c r="DZ233" s="285"/>
      <c r="EA233" s="285"/>
      <c r="EB233" s="285"/>
      <c r="EC233" s="285"/>
      <c r="ED233" s="285"/>
      <c r="EE233" s="285"/>
      <c r="EF233" s="285"/>
      <c r="EG233" s="285"/>
      <c r="EH233" s="285"/>
      <c r="EI233" s="285"/>
      <c r="EJ233" s="285"/>
      <c r="EK233" s="285"/>
      <c r="EL233" s="285"/>
      <c r="EM233" s="285"/>
      <c r="EN233" s="285"/>
      <c r="EO233" s="285"/>
      <c r="EP233" s="285"/>
      <c r="EQ233" s="285"/>
      <c r="ER233" s="285"/>
      <c r="ES233" s="285"/>
      <c r="ET233" s="285"/>
      <c r="EU233" s="285"/>
      <c r="EV233" s="285"/>
      <c r="EW233" s="285"/>
      <c r="EX233" s="285"/>
      <c r="EY233" s="285"/>
      <c r="EZ233" s="285"/>
      <c r="FA233" s="285"/>
      <c r="FB233" s="285"/>
      <c r="FC233" s="285"/>
      <c r="FD233" s="285"/>
      <c r="FE233" s="285"/>
      <c r="FG233" s="287">
        <f t="shared" si="1007"/>
        <v>0</v>
      </c>
      <c r="FH233" s="287">
        <f t="shared" si="934"/>
        <v>0</v>
      </c>
      <c r="FI233" s="287">
        <f t="shared" si="935"/>
        <v>0</v>
      </c>
      <c r="FJ233" s="287">
        <f t="shared" si="936"/>
        <v>0</v>
      </c>
      <c r="FK233" s="287">
        <f t="shared" si="937"/>
        <v>0</v>
      </c>
      <c r="FL233" s="287">
        <f t="shared" si="938"/>
        <v>0</v>
      </c>
      <c r="FM233" s="287">
        <f t="shared" si="939"/>
        <v>0</v>
      </c>
      <c r="FN233" s="287">
        <f t="shared" si="940"/>
        <v>0</v>
      </c>
      <c r="FO233" s="287">
        <f t="shared" si="941"/>
        <v>0</v>
      </c>
      <c r="FP233" s="287">
        <f t="shared" si="942"/>
        <v>0</v>
      </c>
      <c r="FQ233" s="287">
        <f t="shared" si="943"/>
        <v>0</v>
      </c>
      <c r="FR233" s="287">
        <f t="shared" si="944"/>
        <v>0</v>
      </c>
      <c r="FS233" s="287">
        <f t="shared" si="945"/>
        <v>0</v>
      </c>
      <c r="FT233" s="287">
        <f t="shared" si="946"/>
        <v>0</v>
      </c>
      <c r="FU233" s="287">
        <f t="shared" si="947"/>
        <v>0</v>
      </c>
      <c r="FV233" s="287">
        <f t="shared" si="948"/>
        <v>0</v>
      </c>
      <c r="FW233" s="287">
        <f t="shared" si="949"/>
        <v>0</v>
      </c>
      <c r="FX233" s="287">
        <f t="shared" si="950"/>
        <v>0</v>
      </c>
      <c r="FY233" s="287">
        <f t="shared" si="951"/>
        <v>0</v>
      </c>
      <c r="FZ233" s="287">
        <f t="shared" si="952"/>
        <v>0</v>
      </c>
      <c r="GA233" s="287">
        <f t="shared" si="953"/>
        <v>0</v>
      </c>
      <c r="GB233" s="287">
        <f t="shared" si="954"/>
        <v>0</v>
      </c>
      <c r="GC233" s="287">
        <f t="shared" si="955"/>
        <v>0</v>
      </c>
      <c r="GD233" s="287">
        <f t="shared" si="956"/>
        <v>0</v>
      </c>
      <c r="GE233" s="287">
        <f t="shared" si="957"/>
        <v>0</v>
      </c>
      <c r="GF233" s="287">
        <f t="shared" si="958"/>
        <v>0</v>
      </c>
      <c r="GG233" s="287">
        <f t="shared" si="959"/>
        <v>0</v>
      </c>
      <c r="GH233" s="287">
        <f t="shared" si="960"/>
        <v>0</v>
      </c>
      <c r="GI233" s="287">
        <f t="shared" si="961"/>
        <v>0</v>
      </c>
      <c r="GJ233" s="287">
        <f t="shared" si="962"/>
        <v>0</v>
      </c>
      <c r="GK233" s="287">
        <f t="shared" si="963"/>
        <v>0</v>
      </c>
      <c r="GL233" s="287">
        <f t="shared" si="964"/>
        <v>0</v>
      </c>
      <c r="GM233" s="287">
        <f t="shared" si="965"/>
        <v>0</v>
      </c>
      <c r="GN233" s="287">
        <f t="shared" si="966"/>
        <v>0</v>
      </c>
      <c r="GO233" s="287">
        <f t="shared" si="967"/>
        <v>0</v>
      </c>
      <c r="GP233" s="287">
        <f t="shared" si="968"/>
        <v>0</v>
      </c>
      <c r="GQ233" s="287">
        <f t="shared" si="969"/>
        <v>0</v>
      </c>
      <c r="GR233" s="287">
        <f t="shared" si="970"/>
        <v>0</v>
      </c>
      <c r="GS233" s="287">
        <f t="shared" si="971"/>
        <v>0</v>
      </c>
      <c r="GT233" s="287">
        <f t="shared" si="972"/>
        <v>0</v>
      </c>
      <c r="GU233" s="287">
        <f t="shared" si="973"/>
        <v>0</v>
      </c>
      <c r="GV233" s="287">
        <f t="shared" si="974"/>
        <v>0</v>
      </c>
      <c r="GW233" s="287">
        <f t="shared" si="975"/>
        <v>0</v>
      </c>
      <c r="GX233" s="287">
        <f t="shared" si="976"/>
        <v>0</v>
      </c>
      <c r="GY233" s="287">
        <f t="shared" si="977"/>
        <v>0</v>
      </c>
      <c r="GZ233" s="287">
        <f t="shared" si="978"/>
        <v>0</v>
      </c>
      <c r="HA233" s="287">
        <f t="shared" si="979"/>
        <v>0</v>
      </c>
      <c r="HB233" s="287">
        <f t="shared" si="980"/>
        <v>0</v>
      </c>
      <c r="HC233" s="287">
        <f t="shared" si="981"/>
        <v>0</v>
      </c>
      <c r="HD233" s="287">
        <f t="shared" si="982"/>
        <v>0</v>
      </c>
      <c r="HE233" s="287">
        <f t="shared" si="983"/>
        <v>0</v>
      </c>
      <c r="HF233" s="287">
        <f t="shared" si="984"/>
        <v>0</v>
      </c>
      <c r="HG233" s="287">
        <f t="shared" si="985"/>
        <v>0</v>
      </c>
      <c r="HH233" s="287">
        <f t="shared" si="986"/>
        <v>0</v>
      </c>
      <c r="HI233" s="287">
        <f t="shared" si="987"/>
        <v>0</v>
      </c>
      <c r="HJ233" s="287">
        <f t="shared" si="988"/>
        <v>0</v>
      </c>
      <c r="HK233" s="287">
        <f t="shared" si="989"/>
        <v>0</v>
      </c>
      <c r="HL233" s="287">
        <f t="shared" si="990"/>
        <v>0</v>
      </c>
      <c r="HM233" s="287">
        <f t="shared" si="991"/>
        <v>0</v>
      </c>
      <c r="HN233" s="287">
        <f t="shared" si="992"/>
        <v>0</v>
      </c>
      <c r="HP233" s="91">
        <f t="shared" si="993"/>
        <v>0</v>
      </c>
      <c r="HR233" s="262">
        <f t="shared" si="1008"/>
        <v>0</v>
      </c>
      <c r="HS233" s="91">
        <f>HR233-'SS to Constituents'!F235</f>
        <v>0</v>
      </c>
      <c r="HV233" s="289" t="str">
        <f t="shared" si="994"/>
        <v>6C.PROJECT</v>
      </c>
      <c r="HW233" s="262">
        <f t="shared" si="837"/>
        <v>0</v>
      </c>
      <c r="HX233" s="262">
        <f t="shared" si="838"/>
        <v>0</v>
      </c>
      <c r="HY233" s="262">
        <f t="shared" si="839"/>
        <v>0</v>
      </c>
      <c r="HZ233" s="262">
        <f t="shared" si="840"/>
        <v>0</v>
      </c>
      <c r="IA233" s="262">
        <f t="shared" si="841"/>
        <v>0</v>
      </c>
      <c r="IB233" s="262">
        <f t="shared" si="842"/>
        <v>0</v>
      </c>
      <c r="IC233" s="262">
        <f t="shared" si="843"/>
        <v>0</v>
      </c>
      <c r="ID233" s="262">
        <f t="shared" si="844"/>
        <v>0</v>
      </c>
      <c r="IE233" s="262">
        <f t="shared" si="845"/>
        <v>0</v>
      </c>
      <c r="IF233" s="262">
        <f t="shared" si="846"/>
        <v>0</v>
      </c>
      <c r="IG233" s="262">
        <f t="shared" si="847"/>
        <v>0</v>
      </c>
      <c r="IH233" s="262">
        <f t="shared" si="848"/>
        <v>0</v>
      </c>
      <c r="II233" s="262">
        <f t="shared" si="849"/>
        <v>0</v>
      </c>
      <c r="IJ233" s="262">
        <f t="shared" si="850"/>
        <v>0</v>
      </c>
      <c r="IK233" s="262">
        <f t="shared" si="851"/>
        <v>0</v>
      </c>
      <c r="IL233" s="262">
        <f t="shared" si="852"/>
        <v>0</v>
      </c>
      <c r="IM233" s="262">
        <f t="shared" si="853"/>
        <v>0</v>
      </c>
      <c r="IN233" s="262">
        <f t="shared" si="854"/>
        <v>0</v>
      </c>
      <c r="IO233" s="262">
        <f t="shared" si="855"/>
        <v>0</v>
      </c>
      <c r="IP233" s="262">
        <f t="shared" si="856"/>
        <v>0</v>
      </c>
      <c r="IQ233" s="262">
        <f t="shared" si="857"/>
        <v>0</v>
      </c>
      <c r="IR233" s="262">
        <f t="shared" si="858"/>
        <v>0</v>
      </c>
      <c r="IS233" s="262">
        <f t="shared" si="859"/>
        <v>0</v>
      </c>
      <c r="IT233" s="262">
        <f t="shared" si="860"/>
        <v>0</v>
      </c>
      <c r="IU233" s="262">
        <f t="shared" si="861"/>
        <v>0</v>
      </c>
      <c r="IV233" s="262">
        <f t="shared" si="862"/>
        <v>0</v>
      </c>
      <c r="IW233" s="262">
        <f t="shared" si="863"/>
        <v>0</v>
      </c>
      <c r="IX233" s="262">
        <f t="shared" si="864"/>
        <v>0</v>
      </c>
      <c r="IY233" s="262">
        <f t="shared" si="865"/>
        <v>0</v>
      </c>
      <c r="IZ233" s="262">
        <f t="shared" si="866"/>
        <v>0</v>
      </c>
      <c r="JA233" s="262">
        <f t="shared" si="867"/>
        <v>0</v>
      </c>
      <c r="JB233" s="262">
        <f t="shared" si="868"/>
        <v>0</v>
      </c>
      <c r="JC233" s="262">
        <f t="shared" si="869"/>
        <v>0</v>
      </c>
      <c r="JD233" s="262">
        <f t="shared" si="870"/>
        <v>0</v>
      </c>
      <c r="JE233" s="262">
        <f t="shared" si="871"/>
        <v>0</v>
      </c>
      <c r="JF233" s="262">
        <f t="shared" si="872"/>
        <v>0</v>
      </c>
      <c r="JG233" s="262">
        <f t="shared" si="873"/>
        <v>0</v>
      </c>
      <c r="JH233" s="262">
        <f t="shared" si="874"/>
        <v>0</v>
      </c>
      <c r="JI233" s="262">
        <f t="shared" si="875"/>
        <v>0</v>
      </c>
      <c r="JJ233" s="262">
        <f t="shared" si="876"/>
        <v>0</v>
      </c>
      <c r="JK233" s="262">
        <f t="shared" si="877"/>
        <v>0</v>
      </c>
      <c r="JL233" s="262">
        <f t="shared" si="878"/>
        <v>0</v>
      </c>
      <c r="JM233" s="262">
        <f t="shared" si="879"/>
        <v>0</v>
      </c>
      <c r="JN233" s="262">
        <f t="shared" si="880"/>
        <v>0</v>
      </c>
      <c r="JO233" s="262">
        <f t="shared" si="881"/>
        <v>0</v>
      </c>
      <c r="JP233" s="262">
        <f t="shared" si="882"/>
        <v>0</v>
      </c>
      <c r="JQ233" s="262">
        <f t="shared" si="883"/>
        <v>0</v>
      </c>
      <c r="JR233" s="262">
        <f t="shared" si="884"/>
        <v>0</v>
      </c>
      <c r="JS233" s="262">
        <f t="shared" si="885"/>
        <v>0</v>
      </c>
      <c r="JT233" s="262">
        <f t="shared" si="886"/>
        <v>0</v>
      </c>
      <c r="JU233" s="262">
        <f t="shared" si="887"/>
        <v>0</v>
      </c>
      <c r="JV233" s="262">
        <f t="shared" si="888"/>
        <v>0</v>
      </c>
      <c r="JW233" s="262">
        <f t="shared" si="889"/>
        <v>0</v>
      </c>
      <c r="JX233" s="262">
        <f t="shared" si="890"/>
        <v>0</v>
      </c>
      <c r="JY233" s="262">
        <f t="shared" si="891"/>
        <v>0</v>
      </c>
      <c r="JZ233" s="262">
        <f t="shared" si="892"/>
        <v>0</v>
      </c>
      <c r="KA233" s="262">
        <f t="shared" si="893"/>
        <v>0</v>
      </c>
      <c r="KB233" s="262">
        <f t="shared" si="894"/>
        <v>0</v>
      </c>
      <c r="KC233" s="262">
        <f t="shared" si="895"/>
        <v>0</v>
      </c>
      <c r="KD233" s="262">
        <f t="shared" si="896"/>
        <v>0</v>
      </c>
      <c r="KE233" s="262">
        <f t="shared" si="897"/>
        <v>0</v>
      </c>
      <c r="KF233" s="262">
        <f t="shared" si="898"/>
        <v>0</v>
      </c>
      <c r="KG233" s="262">
        <f t="shared" si="899"/>
        <v>0</v>
      </c>
      <c r="KH233" s="262">
        <f t="shared" si="900"/>
        <v>0</v>
      </c>
      <c r="KI233" s="262">
        <f t="shared" si="901"/>
        <v>0</v>
      </c>
      <c r="KJ233" s="262">
        <f t="shared" si="902"/>
        <v>0</v>
      </c>
      <c r="KK233" s="262">
        <f t="shared" si="903"/>
        <v>0</v>
      </c>
      <c r="KL233" s="262">
        <f t="shared" si="904"/>
        <v>0</v>
      </c>
      <c r="KM233" s="262">
        <f t="shared" si="905"/>
        <v>0</v>
      </c>
      <c r="KN233" s="262">
        <f t="shared" si="906"/>
        <v>0</v>
      </c>
      <c r="KO233" s="262">
        <f t="shared" si="907"/>
        <v>0</v>
      </c>
      <c r="KP233" s="262">
        <f t="shared" si="908"/>
        <v>0</v>
      </c>
      <c r="KQ233" s="262">
        <f t="shared" si="909"/>
        <v>0</v>
      </c>
      <c r="KR233" s="262">
        <f t="shared" si="910"/>
        <v>0</v>
      </c>
      <c r="KS233" s="262">
        <f t="shared" si="911"/>
        <v>0</v>
      </c>
      <c r="KT233" s="262">
        <f t="shared" si="912"/>
        <v>0</v>
      </c>
      <c r="KU233" s="262">
        <f t="shared" si="913"/>
        <v>0</v>
      </c>
      <c r="KV233" s="262">
        <f t="shared" si="914"/>
        <v>0</v>
      </c>
      <c r="KW233" s="262">
        <f t="shared" si="915"/>
        <v>0</v>
      </c>
      <c r="KX233" s="262">
        <f t="shared" si="916"/>
        <v>0</v>
      </c>
      <c r="KY233" s="262">
        <f t="shared" si="917"/>
        <v>0</v>
      </c>
      <c r="KZ233" s="262">
        <f t="shared" si="918"/>
        <v>0</v>
      </c>
      <c r="LA233" s="262">
        <f t="shared" si="919"/>
        <v>0</v>
      </c>
      <c r="LB233" s="262">
        <f t="shared" si="920"/>
        <v>0</v>
      </c>
      <c r="LC233" s="262">
        <f t="shared" si="921"/>
        <v>0</v>
      </c>
      <c r="LD233" s="262">
        <f t="shared" si="922"/>
        <v>0</v>
      </c>
      <c r="LE233" s="262">
        <f t="shared" si="923"/>
        <v>0</v>
      </c>
      <c r="LF233" s="262">
        <f t="shared" si="924"/>
        <v>0</v>
      </c>
      <c r="LG233" s="262">
        <f t="shared" si="925"/>
        <v>0</v>
      </c>
      <c r="LH233" s="262">
        <f t="shared" si="926"/>
        <v>0</v>
      </c>
      <c r="LI233" s="262">
        <f t="shared" si="927"/>
        <v>0</v>
      </c>
      <c r="LJ233" s="262">
        <f t="shared" si="928"/>
        <v>0</v>
      </c>
      <c r="LK233" s="262">
        <f t="shared" si="929"/>
        <v>0</v>
      </c>
      <c r="LL233" s="262">
        <f t="shared" si="930"/>
        <v>0</v>
      </c>
    </row>
    <row r="234" spans="2:329" ht="39.950000000000003" hidden="1" customHeight="1" x14ac:dyDescent="0.25">
      <c r="B234" s="5" t="s">
        <v>120</v>
      </c>
      <c r="C234" s="68" t="str">
        <f>'L2 Allocation'!E44</f>
        <v>PROJECT 4</v>
      </c>
      <c r="D234" s="271" t="s">
        <v>288</v>
      </c>
      <c r="F234" s="262">
        <f>'SS to Constituents'!N236</f>
        <v>0</v>
      </c>
      <c r="H234" s="262">
        <f>'SS to Constituents'!O236</f>
        <v>0</v>
      </c>
      <c r="I234" s="284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X234" s="91">
        <f t="shared" si="931"/>
        <v>0</v>
      </c>
      <c r="Y234" s="91">
        <f t="shared" si="732"/>
        <v>0</v>
      </c>
      <c r="Z234" s="91">
        <f t="shared" si="733"/>
        <v>0</v>
      </c>
      <c r="AA234" s="91">
        <f t="shared" si="734"/>
        <v>0</v>
      </c>
      <c r="AB234" s="91">
        <f t="shared" si="735"/>
        <v>0</v>
      </c>
      <c r="AC234" s="91">
        <f t="shared" si="736"/>
        <v>0</v>
      </c>
      <c r="AD234" s="91">
        <f t="shared" si="737"/>
        <v>0</v>
      </c>
      <c r="AE234" s="91">
        <f t="shared" si="738"/>
        <v>0</v>
      </c>
      <c r="AF234" s="91">
        <f t="shared" si="739"/>
        <v>0</v>
      </c>
      <c r="AG234" s="91">
        <f t="shared" si="740"/>
        <v>0</v>
      </c>
      <c r="AH234" s="91">
        <f t="shared" si="741"/>
        <v>0</v>
      </c>
      <c r="AI234" s="91">
        <f t="shared" si="742"/>
        <v>0</v>
      </c>
      <c r="AJ234" s="91">
        <f t="shared" si="743"/>
        <v>0</v>
      </c>
      <c r="AL234" s="91">
        <f t="shared" si="995"/>
        <v>0</v>
      </c>
      <c r="AM234" s="91">
        <f t="shared" si="996"/>
        <v>0</v>
      </c>
      <c r="AN234" s="91">
        <f t="shared" si="997"/>
        <v>0</v>
      </c>
      <c r="AO234" s="91">
        <f t="shared" si="998"/>
        <v>0</v>
      </c>
      <c r="AP234" s="91">
        <f t="shared" si="999"/>
        <v>0</v>
      </c>
      <c r="AR234" s="91">
        <f t="shared" si="1000"/>
        <v>0</v>
      </c>
      <c r="AS234" s="91">
        <f t="shared" si="1001"/>
        <v>0</v>
      </c>
      <c r="AT234" s="91">
        <f t="shared" si="1002"/>
        <v>0</v>
      </c>
      <c r="AV234" s="91">
        <f t="shared" si="1003"/>
        <v>0</v>
      </c>
      <c r="AX234" s="91">
        <f t="shared" si="1004"/>
        <v>0</v>
      </c>
      <c r="AZ234" s="91">
        <f t="shared" si="1005"/>
        <v>0</v>
      </c>
      <c r="BB234" s="262">
        <f>'SS to Constituents'!P236</f>
        <v>0</v>
      </c>
      <c r="BC234" s="284"/>
      <c r="BD234" s="285"/>
      <c r="BE234" s="285"/>
      <c r="BF234" s="285"/>
      <c r="BG234" s="285"/>
      <c r="BH234" s="285"/>
      <c r="BI234" s="285"/>
      <c r="BJ234" s="285"/>
      <c r="BK234" s="285"/>
      <c r="BL234" s="285"/>
      <c r="BM234" s="285"/>
      <c r="BN234" s="285"/>
      <c r="BO234" s="285"/>
      <c r="BP234" s="285"/>
      <c r="BQ234" s="285"/>
      <c r="BR234" s="285"/>
      <c r="BS234" s="285"/>
      <c r="BT234" s="285"/>
      <c r="BU234" s="285"/>
      <c r="BV234" s="285"/>
      <c r="BW234" s="285"/>
      <c r="BY234" s="287">
        <f t="shared" si="1006"/>
        <v>0</v>
      </c>
      <c r="BZ234" s="287">
        <f t="shared" si="932"/>
        <v>0</v>
      </c>
      <c r="CA234" s="287">
        <f t="shared" si="932"/>
        <v>0</v>
      </c>
      <c r="CB234" s="287">
        <f t="shared" si="932"/>
        <v>0</v>
      </c>
      <c r="CC234" s="287">
        <f t="shared" si="932"/>
        <v>0</v>
      </c>
      <c r="CD234" s="287">
        <f t="shared" si="932"/>
        <v>0</v>
      </c>
      <c r="CE234" s="287">
        <f t="shared" si="932"/>
        <v>0</v>
      </c>
      <c r="CF234" s="287">
        <f t="shared" si="932"/>
        <v>0</v>
      </c>
      <c r="CG234" s="287">
        <f t="shared" si="932"/>
        <v>0</v>
      </c>
      <c r="CH234" s="287">
        <f t="shared" si="932"/>
        <v>0</v>
      </c>
      <c r="CI234" s="287">
        <f t="shared" si="932"/>
        <v>0</v>
      </c>
      <c r="CJ234" s="287">
        <f t="shared" si="932"/>
        <v>0</v>
      </c>
      <c r="CK234" s="287">
        <f t="shared" si="932"/>
        <v>0</v>
      </c>
      <c r="CL234" s="287">
        <f t="shared" si="932"/>
        <v>0</v>
      </c>
      <c r="CM234" s="287">
        <f t="shared" si="932"/>
        <v>0</v>
      </c>
      <c r="CN234" s="287">
        <f t="shared" si="932"/>
        <v>0</v>
      </c>
      <c r="CO234" s="287">
        <f t="shared" si="932"/>
        <v>0</v>
      </c>
      <c r="CP234" s="287">
        <f t="shared" si="932"/>
        <v>0</v>
      </c>
      <c r="CQ234" s="287">
        <f t="shared" si="932"/>
        <v>0</v>
      </c>
      <c r="CR234" s="287">
        <f t="shared" si="932"/>
        <v>0</v>
      </c>
      <c r="CT234" s="91">
        <f t="shared" si="933"/>
        <v>0</v>
      </c>
      <c r="CV234" s="262">
        <f>'SS to Constituents'!Q236</f>
        <v>0</v>
      </c>
      <c r="CW234" s="284"/>
      <c r="CX234" s="285"/>
      <c r="CY234" s="285"/>
      <c r="CZ234" s="285"/>
      <c r="DA234" s="285"/>
      <c r="DB234" s="285"/>
      <c r="DC234" s="285"/>
      <c r="DD234" s="285"/>
      <c r="DE234" s="285"/>
      <c r="DF234" s="285"/>
      <c r="DG234" s="285"/>
      <c r="DH234" s="285"/>
      <c r="DI234" s="285"/>
      <c r="DJ234" s="285"/>
      <c r="DK234" s="285"/>
      <c r="DL234" s="285"/>
      <c r="DM234" s="285"/>
      <c r="DN234" s="285"/>
      <c r="DO234" s="285"/>
      <c r="DP234" s="285"/>
      <c r="DQ234" s="285"/>
      <c r="DR234" s="285"/>
      <c r="DS234" s="285"/>
      <c r="DT234" s="285"/>
      <c r="DU234" s="285"/>
      <c r="DV234" s="285"/>
      <c r="DW234" s="285"/>
      <c r="DX234" s="285"/>
      <c r="DY234" s="285"/>
      <c r="DZ234" s="285"/>
      <c r="EA234" s="285"/>
      <c r="EB234" s="285"/>
      <c r="EC234" s="285"/>
      <c r="ED234" s="285"/>
      <c r="EE234" s="285"/>
      <c r="EF234" s="285"/>
      <c r="EG234" s="285"/>
      <c r="EH234" s="285"/>
      <c r="EI234" s="285"/>
      <c r="EJ234" s="285"/>
      <c r="EK234" s="285"/>
      <c r="EL234" s="285"/>
      <c r="EM234" s="285"/>
      <c r="EN234" s="285"/>
      <c r="EO234" s="285"/>
      <c r="EP234" s="285"/>
      <c r="EQ234" s="285"/>
      <c r="ER234" s="285"/>
      <c r="ES234" s="285"/>
      <c r="ET234" s="285"/>
      <c r="EU234" s="285"/>
      <c r="EV234" s="285"/>
      <c r="EW234" s="285"/>
      <c r="EX234" s="285"/>
      <c r="EY234" s="285"/>
      <c r="EZ234" s="285"/>
      <c r="FA234" s="285"/>
      <c r="FB234" s="285"/>
      <c r="FC234" s="285"/>
      <c r="FD234" s="285"/>
      <c r="FE234" s="285"/>
      <c r="FG234" s="287">
        <f t="shared" si="1007"/>
        <v>0</v>
      </c>
      <c r="FH234" s="287">
        <f t="shared" si="934"/>
        <v>0</v>
      </c>
      <c r="FI234" s="287">
        <f t="shared" si="935"/>
        <v>0</v>
      </c>
      <c r="FJ234" s="287">
        <f t="shared" si="936"/>
        <v>0</v>
      </c>
      <c r="FK234" s="287">
        <f t="shared" si="937"/>
        <v>0</v>
      </c>
      <c r="FL234" s="287">
        <f t="shared" si="938"/>
        <v>0</v>
      </c>
      <c r="FM234" s="287">
        <f t="shared" si="939"/>
        <v>0</v>
      </c>
      <c r="FN234" s="287">
        <f t="shared" si="940"/>
        <v>0</v>
      </c>
      <c r="FO234" s="287">
        <f t="shared" si="941"/>
        <v>0</v>
      </c>
      <c r="FP234" s="287">
        <f t="shared" si="942"/>
        <v>0</v>
      </c>
      <c r="FQ234" s="287">
        <f t="shared" si="943"/>
        <v>0</v>
      </c>
      <c r="FR234" s="287">
        <f t="shared" si="944"/>
        <v>0</v>
      </c>
      <c r="FS234" s="287">
        <f t="shared" si="945"/>
        <v>0</v>
      </c>
      <c r="FT234" s="287">
        <f t="shared" si="946"/>
        <v>0</v>
      </c>
      <c r="FU234" s="287">
        <f t="shared" si="947"/>
        <v>0</v>
      </c>
      <c r="FV234" s="287">
        <f t="shared" si="948"/>
        <v>0</v>
      </c>
      <c r="FW234" s="287">
        <f t="shared" si="949"/>
        <v>0</v>
      </c>
      <c r="FX234" s="287">
        <f t="shared" si="950"/>
        <v>0</v>
      </c>
      <c r="FY234" s="287">
        <f t="shared" si="951"/>
        <v>0</v>
      </c>
      <c r="FZ234" s="287">
        <f t="shared" si="952"/>
        <v>0</v>
      </c>
      <c r="GA234" s="287">
        <f t="shared" si="953"/>
        <v>0</v>
      </c>
      <c r="GB234" s="287">
        <f t="shared" si="954"/>
        <v>0</v>
      </c>
      <c r="GC234" s="287">
        <f t="shared" si="955"/>
        <v>0</v>
      </c>
      <c r="GD234" s="287">
        <f t="shared" si="956"/>
        <v>0</v>
      </c>
      <c r="GE234" s="287">
        <f t="shared" si="957"/>
        <v>0</v>
      </c>
      <c r="GF234" s="287">
        <f t="shared" si="958"/>
        <v>0</v>
      </c>
      <c r="GG234" s="287">
        <f t="shared" si="959"/>
        <v>0</v>
      </c>
      <c r="GH234" s="287">
        <f t="shared" si="960"/>
        <v>0</v>
      </c>
      <c r="GI234" s="287">
        <f t="shared" si="961"/>
        <v>0</v>
      </c>
      <c r="GJ234" s="287">
        <f t="shared" si="962"/>
        <v>0</v>
      </c>
      <c r="GK234" s="287">
        <f t="shared" si="963"/>
        <v>0</v>
      </c>
      <c r="GL234" s="287">
        <f t="shared" si="964"/>
        <v>0</v>
      </c>
      <c r="GM234" s="287">
        <f t="shared" si="965"/>
        <v>0</v>
      </c>
      <c r="GN234" s="287">
        <f t="shared" si="966"/>
        <v>0</v>
      </c>
      <c r="GO234" s="287">
        <f t="shared" si="967"/>
        <v>0</v>
      </c>
      <c r="GP234" s="287">
        <f t="shared" si="968"/>
        <v>0</v>
      </c>
      <c r="GQ234" s="287">
        <f t="shared" si="969"/>
        <v>0</v>
      </c>
      <c r="GR234" s="287">
        <f t="shared" si="970"/>
        <v>0</v>
      </c>
      <c r="GS234" s="287">
        <f t="shared" si="971"/>
        <v>0</v>
      </c>
      <c r="GT234" s="287">
        <f t="shared" si="972"/>
        <v>0</v>
      </c>
      <c r="GU234" s="287">
        <f t="shared" si="973"/>
        <v>0</v>
      </c>
      <c r="GV234" s="287">
        <f t="shared" si="974"/>
        <v>0</v>
      </c>
      <c r="GW234" s="287">
        <f t="shared" si="975"/>
        <v>0</v>
      </c>
      <c r="GX234" s="287">
        <f t="shared" si="976"/>
        <v>0</v>
      </c>
      <c r="GY234" s="287">
        <f t="shared" si="977"/>
        <v>0</v>
      </c>
      <c r="GZ234" s="287">
        <f t="shared" si="978"/>
        <v>0</v>
      </c>
      <c r="HA234" s="287">
        <f t="shared" si="979"/>
        <v>0</v>
      </c>
      <c r="HB234" s="287">
        <f t="shared" si="980"/>
        <v>0</v>
      </c>
      <c r="HC234" s="287">
        <f t="shared" si="981"/>
        <v>0</v>
      </c>
      <c r="HD234" s="287">
        <f t="shared" si="982"/>
        <v>0</v>
      </c>
      <c r="HE234" s="287">
        <f t="shared" si="983"/>
        <v>0</v>
      </c>
      <c r="HF234" s="287">
        <f t="shared" si="984"/>
        <v>0</v>
      </c>
      <c r="HG234" s="287">
        <f t="shared" si="985"/>
        <v>0</v>
      </c>
      <c r="HH234" s="287">
        <f t="shared" si="986"/>
        <v>0</v>
      </c>
      <c r="HI234" s="287">
        <f t="shared" si="987"/>
        <v>0</v>
      </c>
      <c r="HJ234" s="287">
        <f t="shared" si="988"/>
        <v>0</v>
      </c>
      <c r="HK234" s="287">
        <f t="shared" si="989"/>
        <v>0</v>
      </c>
      <c r="HL234" s="287">
        <f t="shared" si="990"/>
        <v>0</v>
      </c>
      <c r="HM234" s="287">
        <f t="shared" si="991"/>
        <v>0</v>
      </c>
      <c r="HN234" s="287">
        <f t="shared" si="992"/>
        <v>0</v>
      </c>
      <c r="HP234" s="91">
        <f t="shared" si="993"/>
        <v>0</v>
      </c>
      <c r="HR234" s="262">
        <f t="shared" si="1008"/>
        <v>0</v>
      </c>
      <c r="HS234" s="91">
        <f>HR234-'SS to Constituents'!F236</f>
        <v>0</v>
      </c>
      <c r="HV234" s="289" t="str">
        <f t="shared" si="994"/>
        <v>6D.PROJECT</v>
      </c>
      <c r="HW234" s="262">
        <f t="shared" si="837"/>
        <v>0</v>
      </c>
      <c r="HX234" s="262">
        <f t="shared" si="838"/>
        <v>0</v>
      </c>
      <c r="HY234" s="262">
        <f t="shared" si="839"/>
        <v>0</v>
      </c>
      <c r="HZ234" s="262">
        <f t="shared" si="840"/>
        <v>0</v>
      </c>
      <c r="IA234" s="262">
        <f t="shared" si="841"/>
        <v>0</v>
      </c>
      <c r="IB234" s="262">
        <f t="shared" si="842"/>
        <v>0</v>
      </c>
      <c r="IC234" s="262">
        <f t="shared" si="843"/>
        <v>0</v>
      </c>
      <c r="ID234" s="262">
        <f t="shared" si="844"/>
        <v>0</v>
      </c>
      <c r="IE234" s="262">
        <f t="shared" si="845"/>
        <v>0</v>
      </c>
      <c r="IF234" s="262">
        <f t="shared" si="846"/>
        <v>0</v>
      </c>
      <c r="IG234" s="262">
        <f t="shared" si="847"/>
        <v>0</v>
      </c>
      <c r="IH234" s="262">
        <f t="shared" si="848"/>
        <v>0</v>
      </c>
      <c r="II234" s="262">
        <f t="shared" si="849"/>
        <v>0</v>
      </c>
      <c r="IJ234" s="262">
        <f t="shared" si="850"/>
        <v>0</v>
      </c>
      <c r="IK234" s="262">
        <f t="shared" si="851"/>
        <v>0</v>
      </c>
      <c r="IL234" s="262">
        <f t="shared" si="852"/>
        <v>0</v>
      </c>
      <c r="IM234" s="262">
        <f t="shared" si="853"/>
        <v>0</v>
      </c>
      <c r="IN234" s="262">
        <f t="shared" si="854"/>
        <v>0</v>
      </c>
      <c r="IO234" s="262">
        <f t="shared" si="855"/>
        <v>0</v>
      </c>
      <c r="IP234" s="262">
        <f t="shared" si="856"/>
        <v>0</v>
      </c>
      <c r="IQ234" s="262">
        <f t="shared" si="857"/>
        <v>0</v>
      </c>
      <c r="IR234" s="262">
        <f t="shared" si="858"/>
        <v>0</v>
      </c>
      <c r="IS234" s="262">
        <f t="shared" si="859"/>
        <v>0</v>
      </c>
      <c r="IT234" s="262">
        <f t="shared" si="860"/>
        <v>0</v>
      </c>
      <c r="IU234" s="262">
        <f t="shared" si="861"/>
        <v>0</v>
      </c>
      <c r="IV234" s="262">
        <f t="shared" si="862"/>
        <v>0</v>
      </c>
      <c r="IW234" s="262">
        <f t="shared" si="863"/>
        <v>0</v>
      </c>
      <c r="IX234" s="262">
        <f t="shared" si="864"/>
        <v>0</v>
      </c>
      <c r="IY234" s="262">
        <f t="shared" si="865"/>
        <v>0</v>
      </c>
      <c r="IZ234" s="262">
        <f t="shared" si="866"/>
        <v>0</v>
      </c>
      <c r="JA234" s="262">
        <f t="shared" si="867"/>
        <v>0</v>
      </c>
      <c r="JB234" s="262">
        <f t="shared" si="868"/>
        <v>0</v>
      </c>
      <c r="JC234" s="262">
        <f t="shared" si="869"/>
        <v>0</v>
      </c>
      <c r="JD234" s="262">
        <f t="shared" si="870"/>
        <v>0</v>
      </c>
      <c r="JE234" s="262">
        <f t="shared" si="871"/>
        <v>0</v>
      </c>
      <c r="JF234" s="262">
        <f t="shared" si="872"/>
        <v>0</v>
      </c>
      <c r="JG234" s="262">
        <f t="shared" si="873"/>
        <v>0</v>
      </c>
      <c r="JH234" s="262">
        <f t="shared" si="874"/>
        <v>0</v>
      </c>
      <c r="JI234" s="262">
        <f t="shared" si="875"/>
        <v>0</v>
      </c>
      <c r="JJ234" s="262">
        <f t="shared" si="876"/>
        <v>0</v>
      </c>
      <c r="JK234" s="262">
        <f t="shared" si="877"/>
        <v>0</v>
      </c>
      <c r="JL234" s="262">
        <f t="shared" si="878"/>
        <v>0</v>
      </c>
      <c r="JM234" s="262">
        <f t="shared" si="879"/>
        <v>0</v>
      </c>
      <c r="JN234" s="262">
        <f t="shared" si="880"/>
        <v>0</v>
      </c>
      <c r="JO234" s="262">
        <f t="shared" si="881"/>
        <v>0</v>
      </c>
      <c r="JP234" s="262">
        <f t="shared" si="882"/>
        <v>0</v>
      </c>
      <c r="JQ234" s="262">
        <f t="shared" si="883"/>
        <v>0</v>
      </c>
      <c r="JR234" s="262">
        <f t="shared" si="884"/>
        <v>0</v>
      </c>
      <c r="JS234" s="262">
        <f t="shared" si="885"/>
        <v>0</v>
      </c>
      <c r="JT234" s="262">
        <f t="shared" si="886"/>
        <v>0</v>
      </c>
      <c r="JU234" s="262">
        <f t="shared" si="887"/>
        <v>0</v>
      </c>
      <c r="JV234" s="262">
        <f t="shared" si="888"/>
        <v>0</v>
      </c>
      <c r="JW234" s="262">
        <f t="shared" si="889"/>
        <v>0</v>
      </c>
      <c r="JX234" s="262">
        <f t="shared" si="890"/>
        <v>0</v>
      </c>
      <c r="JY234" s="262">
        <f t="shared" si="891"/>
        <v>0</v>
      </c>
      <c r="JZ234" s="262">
        <f t="shared" si="892"/>
        <v>0</v>
      </c>
      <c r="KA234" s="262">
        <f t="shared" si="893"/>
        <v>0</v>
      </c>
      <c r="KB234" s="262">
        <f t="shared" si="894"/>
        <v>0</v>
      </c>
      <c r="KC234" s="262">
        <f t="shared" si="895"/>
        <v>0</v>
      </c>
      <c r="KD234" s="262">
        <f t="shared" si="896"/>
        <v>0</v>
      </c>
      <c r="KE234" s="262">
        <f t="shared" si="897"/>
        <v>0</v>
      </c>
      <c r="KF234" s="262">
        <f t="shared" si="898"/>
        <v>0</v>
      </c>
      <c r="KG234" s="262">
        <f t="shared" si="899"/>
        <v>0</v>
      </c>
      <c r="KH234" s="262">
        <f t="shared" si="900"/>
        <v>0</v>
      </c>
      <c r="KI234" s="262">
        <f t="shared" si="901"/>
        <v>0</v>
      </c>
      <c r="KJ234" s="262">
        <f t="shared" si="902"/>
        <v>0</v>
      </c>
      <c r="KK234" s="262">
        <f t="shared" si="903"/>
        <v>0</v>
      </c>
      <c r="KL234" s="262">
        <f t="shared" si="904"/>
        <v>0</v>
      </c>
      <c r="KM234" s="262">
        <f t="shared" si="905"/>
        <v>0</v>
      </c>
      <c r="KN234" s="262">
        <f t="shared" si="906"/>
        <v>0</v>
      </c>
      <c r="KO234" s="262">
        <f t="shared" si="907"/>
        <v>0</v>
      </c>
      <c r="KP234" s="262">
        <f t="shared" si="908"/>
        <v>0</v>
      </c>
      <c r="KQ234" s="262">
        <f t="shared" si="909"/>
        <v>0</v>
      </c>
      <c r="KR234" s="262">
        <f t="shared" si="910"/>
        <v>0</v>
      </c>
      <c r="KS234" s="262">
        <f t="shared" si="911"/>
        <v>0</v>
      </c>
      <c r="KT234" s="262">
        <f t="shared" si="912"/>
        <v>0</v>
      </c>
      <c r="KU234" s="262">
        <f t="shared" si="913"/>
        <v>0</v>
      </c>
      <c r="KV234" s="262">
        <f t="shared" si="914"/>
        <v>0</v>
      </c>
      <c r="KW234" s="262">
        <f t="shared" si="915"/>
        <v>0</v>
      </c>
      <c r="KX234" s="262">
        <f t="shared" si="916"/>
        <v>0</v>
      </c>
      <c r="KY234" s="262">
        <f t="shared" si="917"/>
        <v>0</v>
      </c>
      <c r="KZ234" s="262">
        <f t="shared" si="918"/>
        <v>0</v>
      </c>
      <c r="LA234" s="262">
        <f t="shared" si="919"/>
        <v>0</v>
      </c>
      <c r="LB234" s="262">
        <f t="shared" si="920"/>
        <v>0</v>
      </c>
      <c r="LC234" s="262">
        <f t="shared" si="921"/>
        <v>0</v>
      </c>
      <c r="LD234" s="262">
        <f t="shared" si="922"/>
        <v>0</v>
      </c>
      <c r="LE234" s="262">
        <f t="shared" si="923"/>
        <v>0</v>
      </c>
      <c r="LF234" s="262">
        <f t="shared" si="924"/>
        <v>0</v>
      </c>
      <c r="LG234" s="262">
        <f t="shared" si="925"/>
        <v>0</v>
      </c>
      <c r="LH234" s="262">
        <f t="shared" si="926"/>
        <v>0</v>
      </c>
      <c r="LI234" s="262">
        <f t="shared" si="927"/>
        <v>0</v>
      </c>
      <c r="LJ234" s="262">
        <f t="shared" si="928"/>
        <v>0</v>
      </c>
      <c r="LK234" s="262">
        <f t="shared" si="929"/>
        <v>0</v>
      </c>
      <c r="LL234" s="262">
        <f t="shared" si="930"/>
        <v>0</v>
      </c>
    </row>
    <row r="235" spans="2:329" ht="39.950000000000003" hidden="1" customHeight="1" x14ac:dyDescent="0.25">
      <c r="B235" s="5" t="s">
        <v>121</v>
      </c>
      <c r="C235" s="68" t="str">
        <f>'L2 Allocation'!E45</f>
        <v>PROJECT 5</v>
      </c>
      <c r="D235" s="271" t="s">
        <v>288</v>
      </c>
      <c r="F235" s="262">
        <f>'SS to Constituents'!N237</f>
        <v>0</v>
      </c>
      <c r="H235" s="262">
        <f>'SS to Constituents'!O237</f>
        <v>0</v>
      </c>
      <c r="I235" s="284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X235" s="91">
        <f t="shared" si="931"/>
        <v>0</v>
      </c>
      <c r="Y235" s="91">
        <f t="shared" si="732"/>
        <v>0</v>
      </c>
      <c r="Z235" s="91">
        <f t="shared" si="733"/>
        <v>0</v>
      </c>
      <c r="AA235" s="91">
        <f t="shared" si="734"/>
        <v>0</v>
      </c>
      <c r="AB235" s="91">
        <f t="shared" si="735"/>
        <v>0</v>
      </c>
      <c r="AC235" s="91">
        <f t="shared" si="736"/>
        <v>0</v>
      </c>
      <c r="AD235" s="91">
        <f t="shared" si="737"/>
        <v>0</v>
      </c>
      <c r="AE235" s="91">
        <f t="shared" si="738"/>
        <v>0</v>
      </c>
      <c r="AF235" s="91">
        <f t="shared" si="739"/>
        <v>0</v>
      </c>
      <c r="AG235" s="91">
        <f t="shared" si="740"/>
        <v>0</v>
      </c>
      <c r="AH235" s="91">
        <f t="shared" si="741"/>
        <v>0</v>
      </c>
      <c r="AI235" s="91">
        <f t="shared" si="742"/>
        <v>0</v>
      </c>
      <c r="AJ235" s="91">
        <f t="shared" si="743"/>
        <v>0</v>
      </c>
      <c r="AL235" s="91">
        <f t="shared" si="995"/>
        <v>0</v>
      </c>
      <c r="AM235" s="91">
        <f t="shared" si="996"/>
        <v>0</v>
      </c>
      <c r="AN235" s="91">
        <f t="shared" si="997"/>
        <v>0</v>
      </c>
      <c r="AO235" s="91">
        <f t="shared" si="998"/>
        <v>0</v>
      </c>
      <c r="AP235" s="91">
        <f t="shared" si="999"/>
        <v>0</v>
      </c>
      <c r="AR235" s="91">
        <f t="shared" si="1000"/>
        <v>0</v>
      </c>
      <c r="AS235" s="91">
        <f t="shared" si="1001"/>
        <v>0</v>
      </c>
      <c r="AT235" s="91">
        <f t="shared" si="1002"/>
        <v>0</v>
      </c>
      <c r="AV235" s="91">
        <f t="shared" si="1003"/>
        <v>0</v>
      </c>
      <c r="AX235" s="91">
        <f t="shared" si="1004"/>
        <v>0</v>
      </c>
      <c r="AZ235" s="91">
        <f t="shared" si="1005"/>
        <v>0</v>
      </c>
      <c r="BB235" s="262">
        <f>'SS to Constituents'!P237</f>
        <v>0</v>
      </c>
      <c r="BC235" s="284"/>
      <c r="BD235" s="285"/>
      <c r="BE235" s="285"/>
      <c r="BF235" s="285"/>
      <c r="BG235" s="285"/>
      <c r="BH235" s="285"/>
      <c r="BI235" s="285"/>
      <c r="BJ235" s="285"/>
      <c r="BK235" s="285"/>
      <c r="BL235" s="285"/>
      <c r="BM235" s="285"/>
      <c r="BN235" s="285"/>
      <c r="BO235" s="285"/>
      <c r="BP235" s="285"/>
      <c r="BQ235" s="285"/>
      <c r="BR235" s="285"/>
      <c r="BS235" s="285"/>
      <c r="BT235" s="285"/>
      <c r="BU235" s="285"/>
      <c r="BV235" s="285"/>
      <c r="BW235" s="285"/>
      <c r="BY235" s="287">
        <f t="shared" si="1006"/>
        <v>0</v>
      </c>
      <c r="BZ235" s="287">
        <f t="shared" si="932"/>
        <v>0</v>
      </c>
      <c r="CA235" s="287">
        <f t="shared" si="932"/>
        <v>0</v>
      </c>
      <c r="CB235" s="287">
        <f t="shared" si="932"/>
        <v>0</v>
      </c>
      <c r="CC235" s="287">
        <f t="shared" si="932"/>
        <v>0</v>
      </c>
      <c r="CD235" s="287">
        <f t="shared" si="932"/>
        <v>0</v>
      </c>
      <c r="CE235" s="287">
        <f t="shared" si="932"/>
        <v>0</v>
      </c>
      <c r="CF235" s="287">
        <f t="shared" si="932"/>
        <v>0</v>
      </c>
      <c r="CG235" s="287">
        <f t="shared" si="932"/>
        <v>0</v>
      </c>
      <c r="CH235" s="287">
        <f t="shared" si="932"/>
        <v>0</v>
      </c>
      <c r="CI235" s="287">
        <f t="shared" si="932"/>
        <v>0</v>
      </c>
      <c r="CJ235" s="287">
        <f t="shared" si="932"/>
        <v>0</v>
      </c>
      <c r="CK235" s="287">
        <f t="shared" si="932"/>
        <v>0</v>
      </c>
      <c r="CL235" s="287">
        <f t="shared" si="932"/>
        <v>0</v>
      </c>
      <c r="CM235" s="287">
        <f t="shared" si="932"/>
        <v>0</v>
      </c>
      <c r="CN235" s="287">
        <f t="shared" si="932"/>
        <v>0</v>
      </c>
      <c r="CO235" s="287">
        <f t="shared" si="932"/>
        <v>0</v>
      </c>
      <c r="CP235" s="287">
        <f t="shared" si="932"/>
        <v>0</v>
      </c>
      <c r="CQ235" s="287">
        <f t="shared" si="932"/>
        <v>0</v>
      </c>
      <c r="CR235" s="287">
        <f t="shared" si="932"/>
        <v>0</v>
      </c>
      <c r="CT235" s="91">
        <f t="shared" si="933"/>
        <v>0</v>
      </c>
      <c r="CV235" s="262">
        <f>'SS to Constituents'!Q237</f>
        <v>0</v>
      </c>
      <c r="CW235" s="284"/>
      <c r="CX235" s="285"/>
      <c r="CY235" s="285"/>
      <c r="CZ235" s="285"/>
      <c r="DA235" s="285"/>
      <c r="DB235" s="285"/>
      <c r="DC235" s="285"/>
      <c r="DD235" s="285"/>
      <c r="DE235" s="285"/>
      <c r="DF235" s="285"/>
      <c r="DG235" s="285"/>
      <c r="DH235" s="285"/>
      <c r="DI235" s="285"/>
      <c r="DJ235" s="285"/>
      <c r="DK235" s="285"/>
      <c r="DL235" s="285"/>
      <c r="DM235" s="285"/>
      <c r="DN235" s="285"/>
      <c r="DO235" s="285"/>
      <c r="DP235" s="285"/>
      <c r="DQ235" s="285"/>
      <c r="DR235" s="285"/>
      <c r="DS235" s="285"/>
      <c r="DT235" s="285"/>
      <c r="DU235" s="285"/>
      <c r="DV235" s="285"/>
      <c r="DW235" s="285"/>
      <c r="DX235" s="285"/>
      <c r="DY235" s="285"/>
      <c r="DZ235" s="285"/>
      <c r="EA235" s="285"/>
      <c r="EB235" s="285"/>
      <c r="EC235" s="285"/>
      <c r="ED235" s="285"/>
      <c r="EE235" s="285"/>
      <c r="EF235" s="285"/>
      <c r="EG235" s="285"/>
      <c r="EH235" s="285"/>
      <c r="EI235" s="285"/>
      <c r="EJ235" s="285"/>
      <c r="EK235" s="285"/>
      <c r="EL235" s="285"/>
      <c r="EM235" s="285"/>
      <c r="EN235" s="285"/>
      <c r="EO235" s="285"/>
      <c r="EP235" s="285"/>
      <c r="EQ235" s="285"/>
      <c r="ER235" s="285"/>
      <c r="ES235" s="285"/>
      <c r="ET235" s="285"/>
      <c r="EU235" s="285"/>
      <c r="EV235" s="285"/>
      <c r="EW235" s="285"/>
      <c r="EX235" s="285"/>
      <c r="EY235" s="285"/>
      <c r="EZ235" s="285"/>
      <c r="FA235" s="285"/>
      <c r="FB235" s="285"/>
      <c r="FC235" s="285"/>
      <c r="FD235" s="285"/>
      <c r="FE235" s="285"/>
      <c r="FG235" s="287">
        <f t="shared" si="1007"/>
        <v>0</v>
      </c>
      <c r="FH235" s="287">
        <f t="shared" si="934"/>
        <v>0</v>
      </c>
      <c r="FI235" s="287">
        <f t="shared" si="935"/>
        <v>0</v>
      </c>
      <c r="FJ235" s="287">
        <f t="shared" si="936"/>
        <v>0</v>
      </c>
      <c r="FK235" s="287">
        <f t="shared" si="937"/>
        <v>0</v>
      </c>
      <c r="FL235" s="287">
        <f t="shared" si="938"/>
        <v>0</v>
      </c>
      <c r="FM235" s="287">
        <f t="shared" si="939"/>
        <v>0</v>
      </c>
      <c r="FN235" s="287">
        <f t="shared" si="940"/>
        <v>0</v>
      </c>
      <c r="FO235" s="287">
        <f t="shared" si="941"/>
        <v>0</v>
      </c>
      <c r="FP235" s="287">
        <f t="shared" si="942"/>
        <v>0</v>
      </c>
      <c r="FQ235" s="287">
        <f t="shared" si="943"/>
        <v>0</v>
      </c>
      <c r="FR235" s="287">
        <f t="shared" si="944"/>
        <v>0</v>
      </c>
      <c r="FS235" s="287">
        <f t="shared" si="945"/>
        <v>0</v>
      </c>
      <c r="FT235" s="287">
        <f t="shared" si="946"/>
        <v>0</v>
      </c>
      <c r="FU235" s="287">
        <f t="shared" si="947"/>
        <v>0</v>
      </c>
      <c r="FV235" s="287">
        <f t="shared" si="948"/>
        <v>0</v>
      </c>
      <c r="FW235" s="287">
        <f t="shared" si="949"/>
        <v>0</v>
      </c>
      <c r="FX235" s="287">
        <f t="shared" si="950"/>
        <v>0</v>
      </c>
      <c r="FY235" s="287">
        <f t="shared" si="951"/>
        <v>0</v>
      </c>
      <c r="FZ235" s="287">
        <f t="shared" si="952"/>
        <v>0</v>
      </c>
      <c r="GA235" s="287">
        <f t="shared" si="953"/>
        <v>0</v>
      </c>
      <c r="GB235" s="287">
        <f t="shared" si="954"/>
        <v>0</v>
      </c>
      <c r="GC235" s="287">
        <f t="shared" si="955"/>
        <v>0</v>
      </c>
      <c r="GD235" s="287">
        <f t="shared" si="956"/>
        <v>0</v>
      </c>
      <c r="GE235" s="287">
        <f t="shared" si="957"/>
        <v>0</v>
      </c>
      <c r="GF235" s="287">
        <f t="shared" si="958"/>
        <v>0</v>
      </c>
      <c r="GG235" s="287">
        <f t="shared" si="959"/>
        <v>0</v>
      </c>
      <c r="GH235" s="287">
        <f t="shared" si="960"/>
        <v>0</v>
      </c>
      <c r="GI235" s="287">
        <f t="shared" si="961"/>
        <v>0</v>
      </c>
      <c r="GJ235" s="287">
        <f t="shared" si="962"/>
        <v>0</v>
      </c>
      <c r="GK235" s="287">
        <f t="shared" si="963"/>
        <v>0</v>
      </c>
      <c r="GL235" s="287">
        <f t="shared" si="964"/>
        <v>0</v>
      </c>
      <c r="GM235" s="287">
        <f t="shared" si="965"/>
        <v>0</v>
      </c>
      <c r="GN235" s="287">
        <f t="shared" si="966"/>
        <v>0</v>
      </c>
      <c r="GO235" s="287">
        <f t="shared" si="967"/>
        <v>0</v>
      </c>
      <c r="GP235" s="287">
        <f t="shared" si="968"/>
        <v>0</v>
      </c>
      <c r="GQ235" s="287">
        <f t="shared" si="969"/>
        <v>0</v>
      </c>
      <c r="GR235" s="287">
        <f t="shared" si="970"/>
        <v>0</v>
      </c>
      <c r="GS235" s="287">
        <f t="shared" si="971"/>
        <v>0</v>
      </c>
      <c r="GT235" s="287">
        <f t="shared" si="972"/>
        <v>0</v>
      </c>
      <c r="GU235" s="287">
        <f t="shared" si="973"/>
        <v>0</v>
      </c>
      <c r="GV235" s="287">
        <f t="shared" si="974"/>
        <v>0</v>
      </c>
      <c r="GW235" s="287">
        <f t="shared" si="975"/>
        <v>0</v>
      </c>
      <c r="GX235" s="287">
        <f t="shared" si="976"/>
        <v>0</v>
      </c>
      <c r="GY235" s="287">
        <f t="shared" si="977"/>
        <v>0</v>
      </c>
      <c r="GZ235" s="287">
        <f t="shared" si="978"/>
        <v>0</v>
      </c>
      <c r="HA235" s="287">
        <f t="shared" si="979"/>
        <v>0</v>
      </c>
      <c r="HB235" s="287">
        <f t="shared" si="980"/>
        <v>0</v>
      </c>
      <c r="HC235" s="287">
        <f t="shared" si="981"/>
        <v>0</v>
      </c>
      <c r="HD235" s="287">
        <f t="shared" si="982"/>
        <v>0</v>
      </c>
      <c r="HE235" s="287">
        <f t="shared" si="983"/>
        <v>0</v>
      </c>
      <c r="HF235" s="287">
        <f t="shared" si="984"/>
        <v>0</v>
      </c>
      <c r="HG235" s="287">
        <f t="shared" si="985"/>
        <v>0</v>
      </c>
      <c r="HH235" s="287">
        <f t="shared" si="986"/>
        <v>0</v>
      </c>
      <c r="HI235" s="287">
        <f t="shared" si="987"/>
        <v>0</v>
      </c>
      <c r="HJ235" s="287">
        <f t="shared" si="988"/>
        <v>0</v>
      </c>
      <c r="HK235" s="287">
        <f t="shared" si="989"/>
        <v>0</v>
      </c>
      <c r="HL235" s="287">
        <f t="shared" si="990"/>
        <v>0</v>
      </c>
      <c r="HM235" s="287">
        <f t="shared" si="991"/>
        <v>0</v>
      </c>
      <c r="HN235" s="287">
        <f t="shared" si="992"/>
        <v>0</v>
      </c>
      <c r="HP235" s="91">
        <f t="shared" si="993"/>
        <v>0</v>
      </c>
      <c r="HR235" s="262">
        <f t="shared" si="1008"/>
        <v>0</v>
      </c>
      <c r="HS235" s="91">
        <f>HR235-'SS to Constituents'!F237</f>
        <v>0</v>
      </c>
      <c r="HV235" s="289" t="str">
        <f t="shared" si="994"/>
        <v>6E.PROJECT</v>
      </c>
      <c r="HW235" s="262">
        <f t="shared" si="837"/>
        <v>0</v>
      </c>
      <c r="HX235" s="262">
        <f t="shared" si="838"/>
        <v>0</v>
      </c>
      <c r="HY235" s="262">
        <f t="shared" si="839"/>
        <v>0</v>
      </c>
      <c r="HZ235" s="262">
        <f t="shared" si="840"/>
        <v>0</v>
      </c>
      <c r="IA235" s="262">
        <f t="shared" si="841"/>
        <v>0</v>
      </c>
      <c r="IB235" s="262">
        <f t="shared" si="842"/>
        <v>0</v>
      </c>
      <c r="IC235" s="262">
        <f t="shared" si="843"/>
        <v>0</v>
      </c>
      <c r="ID235" s="262">
        <f t="shared" si="844"/>
        <v>0</v>
      </c>
      <c r="IE235" s="262">
        <f t="shared" si="845"/>
        <v>0</v>
      </c>
      <c r="IF235" s="262">
        <f t="shared" si="846"/>
        <v>0</v>
      </c>
      <c r="IG235" s="262">
        <f t="shared" si="847"/>
        <v>0</v>
      </c>
      <c r="IH235" s="262">
        <f t="shared" si="848"/>
        <v>0</v>
      </c>
      <c r="II235" s="262">
        <f t="shared" si="849"/>
        <v>0</v>
      </c>
      <c r="IJ235" s="262">
        <f t="shared" si="850"/>
        <v>0</v>
      </c>
      <c r="IK235" s="262">
        <f t="shared" si="851"/>
        <v>0</v>
      </c>
      <c r="IL235" s="262">
        <f t="shared" si="852"/>
        <v>0</v>
      </c>
      <c r="IM235" s="262">
        <f t="shared" si="853"/>
        <v>0</v>
      </c>
      <c r="IN235" s="262">
        <f t="shared" si="854"/>
        <v>0</v>
      </c>
      <c r="IO235" s="262">
        <f t="shared" si="855"/>
        <v>0</v>
      </c>
      <c r="IP235" s="262">
        <f t="shared" si="856"/>
        <v>0</v>
      </c>
      <c r="IQ235" s="262">
        <f t="shared" si="857"/>
        <v>0</v>
      </c>
      <c r="IR235" s="262">
        <f t="shared" si="858"/>
        <v>0</v>
      </c>
      <c r="IS235" s="262">
        <f t="shared" si="859"/>
        <v>0</v>
      </c>
      <c r="IT235" s="262">
        <f t="shared" si="860"/>
        <v>0</v>
      </c>
      <c r="IU235" s="262">
        <f t="shared" si="861"/>
        <v>0</v>
      </c>
      <c r="IV235" s="262">
        <f t="shared" si="862"/>
        <v>0</v>
      </c>
      <c r="IW235" s="262">
        <f t="shared" si="863"/>
        <v>0</v>
      </c>
      <c r="IX235" s="262">
        <f t="shared" si="864"/>
        <v>0</v>
      </c>
      <c r="IY235" s="262">
        <f t="shared" si="865"/>
        <v>0</v>
      </c>
      <c r="IZ235" s="262">
        <f t="shared" si="866"/>
        <v>0</v>
      </c>
      <c r="JA235" s="262">
        <f t="shared" si="867"/>
        <v>0</v>
      </c>
      <c r="JB235" s="262">
        <f t="shared" si="868"/>
        <v>0</v>
      </c>
      <c r="JC235" s="262">
        <f t="shared" si="869"/>
        <v>0</v>
      </c>
      <c r="JD235" s="262">
        <f t="shared" si="870"/>
        <v>0</v>
      </c>
      <c r="JE235" s="262">
        <f t="shared" si="871"/>
        <v>0</v>
      </c>
      <c r="JF235" s="262">
        <f t="shared" si="872"/>
        <v>0</v>
      </c>
      <c r="JG235" s="262">
        <f t="shared" si="873"/>
        <v>0</v>
      </c>
      <c r="JH235" s="262">
        <f t="shared" si="874"/>
        <v>0</v>
      </c>
      <c r="JI235" s="262">
        <f t="shared" si="875"/>
        <v>0</v>
      </c>
      <c r="JJ235" s="262">
        <f t="shared" si="876"/>
        <v>0</v>
      </c>
      <c r="JK235" s="262">
        <f t="shared" si="877"/>
        <v>0</v>
      </c>
      <c r="JL235" s="262">
        <f t="shared" si="878"/>
        <v>0</v>
      </c>
      <c r="JM235" s="262">
        <f t="shared" si="879"/>
        <v>0</v>
      </c>
      <c r="JN235" s="262">
        <f t="shared" si="880"/>
        <v>0</v>
      </c>
      <c r="JO235" s="262">
        <f t="shared" si="881"/>
        <v>0</v>
      </c>
      <c r="JP235" s="262">
        <f t="shared" si="882"/>
        <v>0</v>
      </c>
      <c r="JQ235" s="262">
        <f t="shared" si="883"/>
        <v>0</v>
      </c>
      <c r="JR235" s="262">
        <f t="shared" si="884"/>
        <v>0</v>
      </c>
      <c r="JS235" s="262">
        <f t="shared" si="885"/>
        <v>0</v>
      </c>
      <c r="JT235" s="262">
        <f t="shared" si="886"/>
        <v>0</v>
      </c>
      <c r="JU235" s="262">
        <f t="shared" si="887"/>
        <v>0</v>
      </c>
      <c r="JV235" s="262">
        <f t="shared" si="888"/>
        <v>0</v>
      </c>
      <c r="JW235" s="262">
        <f t="shared" si="889"/>
        <v>0</v>
      </c>
      <c r="JX235" s="262">
        <f t="shared" si="890"/>
        <v>0</v>
      </c>
      <c r="JY235" s="262">
        <f t="shared" si="891"/>
        <v>0</v>
      </c>
      <c r="JZ235" s="262">
        <f t="shared" si="892"/>
        <v>0</v>
      </c>
      <c r="KA235" s="262">
        <f t="shared" si="893"/>
        <v>0</v>
      </c>
      <c r="KB235" s="262">
        <f t="shared" si="894"/>
        <v>0</v>
      </c>
      <c r="KC235" s="262">
        <f t="shared" si="895"/>
        <v>0</v>
      </c>
      <c r="KD235" s="262">
        <f t="shared" si="896"/>
        <v>0</v>
      </c>
      <c r="KE235" s="262">
        <f t="shared" si="897"/>
        <v>0</v>
      </c>
      <c r="KF235" s="262">
        <f t="shared" si="898"/>
        <v>0</v>
      </c>
      <c r="KG235" s="262">
        <f t="shared" si="899"/>
        <v>0</v>
      </c>
      <c r="KH235" s="262">
        <f t="shared" si="900"/>
        <v>0</v>
      </c>
      <c r="KI235" s="262">
        <f t="shared" si="901"/>
        <v>0</v>
      </c>
      <c r="KJ235" s="262">
        <f t="shared" si="902"/>
        <v>0</v>
      </c>
      <c r="KK235" s="262">
        <f t="shared" si="903"/>
        <v>0</v>
      </c>
      <c r="KL235" s="262">
        <f t="shared" si="904"/>
        <v>0</v>
      </c>
      <c r="KM235" s="262">
        <f t="shared" si="905"/>
        <v>0</v>
      </c>
      <c r="KN235" s="262">
        <f t="shared" si="906"/>
        <v>0</v>
      </c>
      <c r="KO235" s="262">
        <f t="shared" si="907"/>
        <v>0</v>
      </c>
      <c r="KP235" s="262">
        <f t="shared" si="908"/>
        <v>0</v>
      </c>
      <c r="KQ235" s="262">
        <f t="shared" si="909"/>
        <v>0</v>
      </c>
      <c r="KR235" s="262">
        <f t="shared" si="910"/>
        <v>0</v>
      </c>
      <c r="KS235" s="262">
        <f t="shared" si="911"/>
        <v>0</v>
      </c>
      <c r="KT235" s="262">
        <f t="shared" si="912"/>
        <v>0</v>
      </c>
      <c r="KU235" s="262">
        <f t="shared" si="913"/>
        <v>0</v>
      </c>
      <c r="KV235" s="262">
        <f t="shared" si="914"/>
        <v>0</v>
      </c>
      <c r="KW235" s="262">
        <f t="shared" si="915"/>
        <v>0</v>
      </c>
      <c r="KX235" s="262">
        <f t="shared" si="916"/>
        <v>0</v>
      </c>
      <c r="KY235" s="262">
        <f t="shared" si="917"/>
        <v>0</v>
      </c>
      <c r="KZ235" s="262">
        <f t="shared" si="918"/>
        <v>0</v>
      </c>
      <c r="LA235" s="262">
        <f t="shared" si="919"/>
        <v>0</v>
      </c>
      <c r="LB235" s="262">
        <f t="shared" si="920"/>
        <v>0</v>
      </c>
      <c r="LC235" s="262">
        <f t="shared" si="921"/>
        <v>0</v>
      </c>
      <c r="LD235" s="262">
        <f t="shared" si="922"/>
        <v>0</v>
      </c>
      <c r="LE235" s="262">
        <f t="shared" si="923"/>
        <v>0</v>
      </c>
      <c r="LF235" s="262">
        <f t="shared" si="924"/>
        <v>0</v>
      </c>
      <c r="LG235" s="262">
        <f t="shared" si="925"/>
        <v>0</v>
      </c>
      <c r="LH235" s="262">
        <f t="shared" si="926"/>
        <v>0</v>
      </c>
      <c r="LI235" s="262">
        <f t="shared" si="927"/>
        <v>0</v>
      </c>
      <c r="LJ235" s="262">
        <f t="shared" si="928"/>
        <v>0</v>
      </c>
      <c r="LK235" s="262">
        <f t="shared" si="929"/>
        <v>0</v>
      </c>
      <c r="LL235" s="262">
        <f t="shared" si="930"/>
        <v>0</v>
      </c>
    </row>
    <row r="236" spans="2:329" ht="39.950000000000003" hidden="1" customHeight="1" x14ac:dyDescent="0.25">
      <c r="B236" s="5" t="s">
        <v>122</v>
      </c>
      <c r="C236" s="68" t="str">
        <f>'L2 Allocation'!E46</f>
        <v>PROJECT 6</v>
      </c>
      <c r="D236" s="271" t="s">
        <v>288</v>
      </c>
      <c r="F236" s="262">
        <f>'SS to Constituents'!N238</f>
        <v>0</v>
      </c>
      <c r="H236" s="262">
        <f>'SS to Constituents'!O238</f>
        <v>0</v>
      </c>
      <c r="I236" s="284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X236" s="91">
        <f t="shared" si="931"/>
        <v>0</v>
      </c>
      <c r="Y236" s="91">
        <f t="shared" si="732"/>
        <v>0</v>
      </c>
      <c r="Z236" s="91">
        <f t="shared" si="733"/>
        <v>0</v>
      </c>
      <c r="AA236" s="91">
        <f t="shared" si="734"/>
        <v>0</v>
      </c>
      <c r="AB236" s="91">
        <f t="shared" si="735"/>
        <v>0</v>
      </c>
      <c r="AC236" s="91">
        <f t="shared" si="736"/>
        <v>0</v>
      </c>
      <c r="AD236" s="91">
        <f t="shared" si="737"/>
        <v>0</v>
      </c>
      <c r="AE236" s="91">
        <f t="shared" si="738"/>
        <v>0</v>
      </c>
      <c r="AF236" s="91">
        <f t="shared" si="739"/>
        <v>0</v>
      </c>
      <c r="AG236" s="91">
        <f t="shared" si="740"/>
        <v>0</v>
      </c>
      <c r="AH236" s="91">
        <f t="shared" si="741"/>
        <v>0</v>
      </c>
      <c r="AI236" s="91">
        <f t="shared" si="742"/>
        <v>0</v>
      </c>
      <c r="AJ236" s="91">
        <f t="shared" si="743"/>
        <v>0</v>
      </c>
      <c r="AL236" s="91">
        <f t="shared" si="995"/>
        <v>0</v>
      </c>
      <c r="AM236" s="91">
        <f t="shared" si="996"/>
        <v>0</v>
      </c>
      <c r="AN236" s="91">
        <f t="shared" si="997"/>
        <v>0</v>
      </c>
      <c r="AO236" s="91">
        <f t="shared" si="998"/>
        <v>0</v>
      </c>
      <c r="AP236" s="91">
        <f t="shared" si="999"/>
        <v>0</v>
      </c>
      <c r="AR236" s="91">
        <f t="shared" si="1000"/>
        <v>0</v>
      </c>
      <c r="AS236" s="91">
        <f t="shared" si="1001"/>
        <v>0</v>
      </c>
      <c r="AT236" s="91">
        <f t="shared" si="1002"/>
        <v>0</v>
      </c>
      <c r="AV236" s="91">
        <f t="shared" si="1003"/>
        <v>0</v>
      </c>
      <c r="AX236" s="91">
        <f t="shared" si="1004"/>
        <v>0</v>
      </c>
      <c r="AZ236" s="91">
        <f t="shared" si="1005"/>
        <v>0</v>
      </c>
      <c r="BB236" s="262">
        <f>'SS to Constituents'!P238</f>
        <v>0</v>
      </c>
      <c r="BC236" s="284"/>
      <c r="BD236" s="285"/>
      <c r="BE236" s="285"/>
      <c r="BF236" s="285"/>
      <c r="BG236" s="285"/>
      <c r="BH236" s="285"/>
      <c r="BI236" s="285"/>
      <c r="BJ236" s="285"/>
      <c r="BK236" s="285"/>
      <c r="BL236" s="285"/>
      <c r="BM236" s="285"/>
      <c r="BN236" s="285"/>
      <c r="BO236" s="285"/>
      <c r="BP236" s="285"/>
      <c r="BQ236" s="285"/>
      <c r="BR236" s="285"/>
      <c r="BS236" s="285"/>
      <c r="BT236" s="285"/>
      <c r="BU236" s="285"/>
      <c r="BV236" s="285"/>
      <c r="BW236" s="285"/>
      <c r="BY236" s="287">
        <f t="shared" si="1006"/>
        <v>0</v>
      </c>
      <c r="BZ236" s="287">
        <f t="shared" si="932"/>
        <v>0</v>
      </c>
      <c r="CA236" s="287">
        <f t="shared" si="932"/>
        <v>0</v>
      </c>
      <c r="CB236" s="287">
        <f t="shared" si="932"/>
        <v>0</v>
      </c>
      <c r="CC236" s="287">
        <f t="shared" si="932"/>
        <v>0</v>
      </c>
      <c r="CD236" s="287">
        <f t="shared" si="932"/>
        <v>0</v>
      </c>
      <c r="CE236" s="287">
        <f t="shared" si="932"/>
        <v>0</v>
      </c>
      <c r="CF236" s="287">
        <f t="shared" si="932"/>
        <v>0</v>
      </c>
      <c r="CG236" s="287">
        <f t="shared" si="932"/>
        <v>0</v>
      </c>
      <c r="CH236" s="287">
        <f t="shared" si="932"/>
        <v>0</v>
      </c>
      <c r="CI236" s="287">
        <f t="shared" si="932"/>
        <v>0</v>
      </c>
      <c r="CJ236" s="287">
        <f t="shared" si="932"/>
        <v>0</v>
      </c>
      <c r="CK236" s="287">
        <f t="shared" si="932"/>
        <v>0</v>
      </c>
      <c r="CL236" s="287">
        <f t="shared" si="932"/>
        <v>0</v>
      </c>
      <c r="CM236" s="287">
        <f t="shared" si="932"/>
        <v>0</v>
      </c>
      <c r="CN236" s="287">
        <f t="shared" si="932"/>
        <v>0</v>
      </c>
      <c r="CO236" s="287">
        <f t="shared" si="932"/>
        <v>0</v>
      </c>
      <c r="CP236" s="287">
        <f t="shared" si="932"/>
        <v>0</v>
      </c>
      <c r="CQ236" s="287">
        <f t="shared" si="932"/>
        <v>0</v>
      </c>
      <c r="CR236" s="287">
        <f t="shared" si="932"/>
        <v>0</v>
      </c>
      <c r="CT236" s="91">
        <f t="shared" si="933"/>
        <v>0</v>
      </c>
      <c r="CV236" s="262">
        <f>'SS to Constituents'!Q238</f>
        <v>0</v>
      </c>
      <c r="CW236" s="284"/>
      <c r="CX236" s="285"/>
      <c r="CY236" s="285"/>
      <c r="CZ236" s="285"/>
      <c r="DA236" s="285"/>
      <c r="DB236" s="285"/>
      <c r="DC236" s="285"/>
      <c r="DD236" s="285"/>
      <c r="DE236" s="285"/>
      <c r="DF236" s="285"/>
      <c r="DG236" s="285"/>
      <c r="DH236" s="285"/>
      <c r="DI236" s="285"/>
      <c r="DJ236" s="285"/>
      <c r="DK236" s="285"/>
      <c r="DL236" s="285"/>
      <c r="DM236" s="285"/>
      <c r="DN236" s="285"/>
      <c r="DO236" s="285"/>
      <c r="DP236" s="285"/>
      <c r="DQ236" s="285"/>
      <c r="DR236" s="285"/>
      <c r="DS236" s="285"/>
      <c r="DT236" s="285"/>
      <c r="DU236" s="285"/>
      <c r="DV236" s="285"/>
      <c r="DW236" s="285"/>
      <c r="DX236" s="285"/>
      <c r="DY236" s="285"/>
      <c r="DZ236" s="285"/>
      <c r="EA236" s="285"/>
      <c r="EB236" s="285"/>
      <c r="EC236" s="285"/>
      <c r="ED236" s="285"/>
      <c r="EE236" s="285"/>
      <c r="EF236" s="285"/>
      <c r="EG236" s="285"/>
      <c r="EH236" s="285"/>
      <c r="EI236" s="285"/>
      <c r="EJ236" s="285"/>
      <c r="EK236" s="285"/>
      <c r="EL236" s="285"/>
      <c r="EM236" s="285"/>
      <c r="EN236" s="285"/>
      <c r="EO236" s="285"/>
      <c r="EP236" s="285"/>
      <c r="EQ236" s="285"/>
      <c r="ER236" s="285"/>
      <c r="ES236" s="285"/>
      <c r="ET236" s="285"/>
      <c r="EU236" s="285"/>
      <c r="EV236" s="285"/>
      <c r="EW236" s="285"/>
      <c r="EX236" s="285"/>
      <c r="EY236" s="285"/>
      <c r="EZ236" s="285"/>
      <c r="FA236" s="285"/>
      <c r="FB236" s="285"/>
      <c r="FC236" s="285"/>
      <c r="FD236" s="285"/>
      <c r="FE236" s="285"/>
      <c r="FG236" s="287">
        <f t="shared" si="1007"/>
        <v>0</v>
      </c>
      <c r="FH236" s="287">
        <f t="shared" si="934"/>
        <v>0</v>
      </c>
      <c r="FI236" s="287">
        <f t="shared" si="935"/>
        <v>0</v>
      </c>
      <c r="FJ236" s="287">
        <f t="shared" si="936"/>
        <v>0</v>
      </c>
      <c r="FK236" s="287">
        <f t="shared" si="937"/>
        <v>0</v>
      </c>
      <c r="FL236" s="287">
        <f t="shared" si="938"/>
        <v>0</v>
      </c>
      <c r="FM236" s="287">
        <f t="shared" si="939"/>
        <v>0</v>
      </c>
      <c r="FN236" s="287">
        <f t="shared" si="940"/>
        <v>0</v>
      </c>
      <c r="FO236" s="287">
        <f t="shared" si="941"/>
        <v>0</v>
      </c>
      <c r="FP236" s="287">
        <f t="shared" si="942"/>
        <v>0</v>
      </c>
      <c r="FQ236" s="287">
        <f t="shared" si="943"/>
        <v>0</v>
      </c>
      <c r="FR236" s="287">
        <f t="shared" si="944"/>
        <v>0</v>
      </c>
      <c r="FS236" s="287">
        <f t="shared" si="945"/>
        <v>0</v>
      </c>
      <c r="FT236" s="287">
        <f t="shared" si="946"/>
        <v>0</v>
      </c>
      <c r="FU236" s="287">
        <f t="shared" si="947"/>
        <v>0</v>
      </c>
      <c r="FV236" s="287">
        <f t="shared" si="948"/>
        <v>0</v>
      </c>
      <c r="FW236" s="287">
        <f t="shared" si="949"/>
        <v>0</v>
      </c>
      <c r="FX236" s="287">
        <f t="shared" si="950"/>
        <v>0</v>
      </c>
      <c r="FY236" s="287">
        <f t="shared" si="951"/>
        <v>0</v>
      </c>
      <c r="FZ236" s="287">
        <f t="shared" si="952"/>
        <v>0</v>
      </c>
      <c r="GA236" s="287">
        <f t="shared" si="953"/>
        <v>0</v>
      </c>
      <c r="GB236" s="287">
        <f t="shared" si="954"/>
        <v>0</v>
      </c>
      <c r="GC236" s="287">
        <f t="shared" si="955"/>
        <v>0</v>
      </c>
      <c r="GD236" s="287">
        <f t="shared" si="956"/>
        <v>0</v>
      </c>
      <c r="GE236" s="287">
        <f t="shared" si="957"/>
        <v>0</v>
      </c>
      <c r="GF236" s="287">
        <f t="shared" si="958"/>
        <v>0</v>
      </c>
      <c r="GG236" s="287">
        <f t="shared" si="959"/>
        <v>0</v>
      </c>
      <c r="GH236" s="287">
        <f t="shared" si="960"/>
        <v>0</v>
      </c>
      <c r="GI236" s="287">
        <f t="shared" si="961"/>
        <v>0</v>
      </c>
      <c r="GJ236" s="287">
        <f t="shared" si="962"/>
        <v>0</v>
      </c>
      <c r="GK236" s="287">
        <f t="shared" si="963"/>
        <v>0</v>
      </c>
      <c r="GL236" s="287">
        <f t="shared" si="964"/>
        <v>0</v>
      </c>
      <c r="GM236" s="287">
        <f t="shared" si="965"/>
        <v>0</v>
      </c>
      <c r="GN236" s="287">
        <f t="shared" si="966"/>
        <v>0</v>
      </c>
      <c r="GO236" s="287">
        <f t="shared" si="967"/>
        <v>0</v>
      </c>
      <c r="GP236" s="287">
        <f t="shared" si="968"/>
        <v>0</v>
      </c>
      <c r="GQ236" s="287">
        <f t="shared" si="969"/>
        <v>0</v>
      </c>
      <c r="GR236" s="287">
        <f t="shared" si="970"/>
        <v>0</v>
      </c>
      <c r="GS236" s="287">
        <f t="shared" si="971"/>
        <v>0</v>
      </c>
      <c r="GT236" s="287">
        <f t="shared" si="972"/>
        <v>0</v>
      </c>
      <c r="GU236" s="287">
        <f t="shared" si="973"/>
        <v>0</v>
      </c>
      <c r="GV236" s="287">
        <f t="shared" si="974"/>
        <v>0</v>
      </c>
      <c r="GW236" s="287">
        <f t="shared" si="975"/>
        <v>0</v>
      </c>
      <c r="GX236" s="287">
        <f t="shared" si="976"/>
        <v>0</v>
      </c>
      <c r="GY236" s="287">
        <f t="shared" si="977"/>
        <v>0</v>
      </c>
      <c r="GZ236" s="287">
        <f t="shared" si="978"/>
        <v>0</v>
      </c>
      <c r="HA236" s="287">
        <f t="shared" si="979"/>
        <v>0</v>
      </c>
      <c r="HB236" s="287">
        <f t="shared" si="980"/>
        <v>0</v>
      </c>
      <c r="HC236" s="287">
        <f t="shared" si="981"/>
        <v>0</v>
      </c>
      <c r="HD236" s="287">
        <f t="shared" si="982"/>
        <v>0</v>
      </c>
      <c r="HE236" s="287">
        <f t="shared" si="983"/>
        <v>0</v>
      </c>
      <c r="HF236" s="287">
        <f t="shared" si="984"/>
        <v>0</v>
      </c>
      <c r="HG236" s="287">
        <f t="shared" si="985"/>
        <v>0</v>
      </c>
      <c r="HH236" s="287">
        <f t="shared" si="986"/>
        <v>0</v>
      </c>
      <c r="HI236" s="287">
        <f t="shared" si="987"/>
        <v>0</v>
      </c>
      <c r="HJ236" s="287">
        <f t="shared" si="988"/>
        <v>0</v>
      </c>
      <c r="HK236" s="287">
        <f t="shared" si="989"/>
        <v>0</v>
      </c>
      <c r="HL236" s="287">
        <f t="shared" si="990"/>
        <v>0</v>
      </c>
      <c r="HM236" s="287">
        <f t="shared" si="991"/>
        <v>0</v>
      </c>
      <c r="HN236" s="287">
        <f t="shared" si="992"/>
        <v>0</v>
      </c>
      <c r="HP236" s="91">
        <f t="shared" si="993"/>
        <v>0</v>
      </c>
      <c r="HR236" s="262">
        <f t="shared" si="1008"/>
        <v>0</v>
      </c>
      <c r="HS236" s="91">
        <f>HR236-'SS to Constituents'!F238</f>
        <v>0</v>
      </c>
      <c r="HV236" s="289" t="str">
        <f t="shared" si="994"/>
        <v>6F.PROJECT</v>
      </c>
      <c r="HW236" s="262">
        <f t="shared" si="837"/>
        <v>0</v>
      </c>
      <c r="HX236" s="262">
        <f t="shared" si="838"/>
        <v>0</v>
      </c>
      <c r="HY236" s="262">
        <f t="shared" si="839"/>
        <v>0</v>
      </c>
      <c r="HZ236" s="262">
        <f t="shared" si="840"/>
        <v>0</v>
      </c>
      <c r="IA236" s="262">
        <f t="shared" si="841"/>
        <v>0</v>
      </c>
      <c r="IB236" s="262">
        <f t="shared" si="842"/>
        <v>0</v>
      </c>
      <c r="IC236" s="262">
        <f t="shared" si="843"/>
        <v>0</v>
      </c>
      <c r="ID236" s="262">
        <f t="shared" si="844"/>
        <v>0</v>
      </c>
      <c r="IE236" s="262">
        <f t="shared" si="845"/>
        <v>0</v>
      </c>
      <c r="IF236" s="262">
        <f t="shared" si="846"/>
        <v>0</v>
      </c>
      <c r="IG236" s="262">
        <f t="shared" si="847"/>
        <v>0</v>
      </c>
      <c r="IH236" s="262">
        <f t="shared" si="848"/>
        <v>0</v>
      </c>
      <c r="II236" s="262">
        <f t="shared" si="849"/>
        <v>0</v>
      </c>
      <c r="IJ236" s="262">
        <f t="shared" si="850"/>
        <v>0</v>
      </c>
      <c r="IK236" s="262">
        <f t="shared" si="851"/>
        <v>0</v>
      </c>
      <c r="IL236" s="262">
        <f t="shared" si="852"/>
        <v>0</v>
      </c>
      <c r="IM236" s="262">
        <f t="shared" si="853"/>
        <v>0</v>
      </c>
      <c r="IN236" s="262">
        <f t="shared" si="854"/>
        <v>0</v>
      </c>
      <c r="IO236" s="262">
        <f t="shared" si="855"/>
        <v>0</v>
      </c>
      <c r="IP236" s="262">
        <f t="shared" si="856"/>
        <v>0</v>
      </c>
      <c r="IQ236" s="262">
        <f t="shared" si="857"/>
        <v>0</v>
      </c>
      <c r="IR236" s="262">
        <f t="shared" si="858"/>
        <v>0</v>
      </c>
      <c r="IS236" s="262">
        <f t="shared" si="859"/>
        <v>0</v>
      </c>
      <c r="IT236" s="262">
        <f t="shared" si="860"/>
        <v>0</v>
      </c>
      <c r="IU236" s="262">
        <f t="shared" si="861"/>
        <v>0</v>
      </c>
      <c r="IV236" s="262">
        <f t="shared" si="862"/>
        <v>0</v>
      </c>
      <c r="IW236" s="262">
        <f t="shared" si="863"/>
        <v>0</v>
      </c>
      <c r="IX236" s="262">
        <f t="shared" si="864"/>
        <v>0</v>
      </c>
      <c r="IY236" s="262">
        <f t="shared" si="865"/>
        <v>0</v>
      </c>
      <c r="IZ236" s="262">
        <f t="shared" si="866"/>
        <v>0</v>
      </c>
      <c r="JA236" s="262">
        <f t="shared" si="867"/>
        <v>0</v>
      </c>
      <c r="JB236" s="262">
        <f t="shared" si="868"/>
        <v>0</v>
      </c>
      <c r="JC236" s="262">
        <f t="shared" si="869"/>
        <v>0</v>
      </c>
      <c r="JD236" s="262">
        <f t="shared" si="870"/>
        <v>0</v>
      </c>
      <c r="JE236" s="262">
        <f t="shared" si="871"/>
        <v>0</v>
      </c>
      <c r="JF236" s="262">
        <f t="shared" si="872"/>
        <v>0</v>
      </c>
      <c r="JG236" s="262">
        <f t="shared" si="873"/>
        <v>0</v>
      </c>
      <c r="JH236" s="262">
        <f t="shared" si="874"/>
        <v>0</v>
      </c>
      <c r="JI236" s="262">
        <f t="shared" si="875"/>
        <v>0</v>
      </c>
      <c r="JJ236" s="262">
        <f t="shared" si="876"/>
        <v>0</v>
      </c>
      <c r="JK236" s="262">
        <f t="shared" si="877"/>
        <v>0</v>
      </c>
      <c r="JL236" s="262">
        <f t="shared" si="878"/>
        <v>0</v>
      </c>
      <c r="JM236" s="262">
        <f t="shared" si="879"/>
        <v>0</v>
      </c>
      <c r="JN236" s="262">
        <f t="shared" si="880"/>
        <v>0</v>
      </c>
      <c r="JO236" s="262">
        <f t="shared" si="881"/>
        <v>0</v>
      </c>
      <c r="JP236" s="262">
        <f t="shared" si="882"/>
        <v>0</v>
      </c>
      <c r="JQ236" s="262">
        <f t="shared" si="883"/>
        <v>0</v>
      </c>
      <c r="JR236" s="262">
        <f t="shared" si="884"/>
        <v>0</v>
      </c>
      <c r="JS236" s="262">
        <f t="shared" si="885"/>
        <v>0</v>
      </c>
      <c r="JT236" s="262">
        <f t="shared" si="886"/>
        <v>0</v>
      </c>
      <c r="JU236" s="262">
        <f t="shared" si="887"/>
        <v>0</v>
      </c>
      <c r="JV236" s="262">
        <f t="shared" si="888"/>
        <v>0</v>
      </c>
      <c r="JW236" s="262">
        <f t="shared" si="889"/>
        <v>0</v>
      </c>
      <c r="JX236" s="262">
        <f t="shared" si="890"/>
        <v>0</v>
      </c>
      <c r="JY236" s="262">
        <f t="shared" si="891"/>
        <v>0</v>
      </c>
      <c r="JZ236" s="262">
        <f t="shared" si="892"/>
        <v>0</v>
      </c>
      <c r="KA236" s="262">
        <f t="shared" si="893"/>
        <v>0</v>
      </c>
      <c r="KB236" s="262">
        <f t="shared" si="894"/>
        <v>0</v>
      </c>
      <c r="KC236" s="262">
        <f t="shared" si="895"/>
        <v>0</v>
      </c>
      <c r="KD236" s="262">
        <f t="shared" si="896"/>
        <v>0</v>
      </c>
      <c r="KE236" s="262">
        <f t="shared" si="897"/>
        <v>0</v>
      </c>
      <c r="KF236" s="262">
        <f t="shared" si="898"/>
        <v>0</v>
      </c>
      <c r="KG236" s="262">
        <f t="shared" si="899"/>
        <v>0</v>
      </c>
      <c r="KH236" s="262">
        <f t="shared" si="900"/>
        <v>0</v>
      </c>
      <c r="KI236" s="262">
        <f t="shared" si="901"/>
        <v>0</v>
      </c>
      <c r="KJ236" s="262">
        <f t="shared" si="902"/>
        <v>0</v>
      </c>
      <c r="KK236" s="262">
        <f t="shared" si="903"/>
        <v>0</v>
      </c>
      <c r="KL236" s="262">
        <f t="shared" si="904"/>
        <v>0</v>
      </c>
      <c r="KM236" s="262">
        <f t="shared" si="905"/>
        <v>0</v>
      </c>
      <c r="KN236" s="262">
        <f t="shared" si="906"/>
        <v>0</v>
      </c>
      <c r="KO236" s="262">
        <f t="shared" si="907"/>
        <v>0</v>
      </c>
      <c r="KP236" s="262">
        <f t="shared" si="908"/>
        <v>0</v>
      </c>
      <c r="KQ236" s="262">
        <f t="shared" si="909"/>
        <v>0</v>
      </c>
      <c r="KR236" s="262">
        <f t="shared" si="910"/>
        <v>0</v>
      </c>
      <c r="KS236" s="262">
        <f t="shared" si="911"/>
        <v>0</v>
      </c>
      <c r="KT236" s="262">
        <f t="shared" si="912"/>
        <v>0</v>
      </c>
      <c r="KU236" s="262">
        <f t="shared" si="913"/>
        <v>0</v>
      </c>
      <c r="KV236" s="262">
        <f t="shared" si="914"/>
        <v>0</v>
      </c>
      <c r="KW236" s="262">
        <f t="shared" si="915"/>
        <v>0</v>
      </c>
      <c r="KX236" s="262">
        <f t="shared" si="916"/>
        <v>0</v>
      </c>
      <c r="KY236" s="262">
        <f t="shared" si="917"/>
        <v>0</v>
      </c>
      <c r="KZ236" s="262">
        <f t="shared" si="918"/>
        <v>0</v>
      </c>
      <c r="LA236" s="262">
        <f t="shared" si="919"/>
        <v>0</v>
      </c>
      <c r="LB236" s="262">
        <f t="shared" si="920"/>
        <v>0</v>
      </c>
      <c r="LC236" s="262">
        <f t="shared" si="921"/>
        <v>0</v>
      </c>
      <c r="LD236" s="262">
        <f t="shared" si="922"/>
        <v>0</v>
      </c>
      <c r="LE236" s="262">
        <f t="shared" si="923"/>
        <v>0</v>
      </c>
      <c r="LF236" s="262">
        <f t="shared" si="924"/>
        <v>0</v>
      </c>
      <c r="LG236" s="262">
        <f t="shared" si="925"/>
        <v>0</v>
      </c>
      <c r="LH236" s="262">
        <f t="shared" si="926"/>
        <v>0</v>
      </c>
      <c r="LI236" s="262">
        <f t="shared" si="927"/>
        <v>0</v>
      </c>
      <c r="LJ236" s="262">
        <f t="shared" si="928"/>
        <v>0</v>
      </c>
      <c r="LK236" s="262">
        <f t="shared" si="929"/>
        <v>0</v>
      </c>
      <c r="LL236" s="262">
        <f t="shared" si="930"/>
        <v>0</v>
      </c>
    </row>
    <row r="237" spans="2:329" ht="39.950000000000003" hidden="1" customHeight="1" x14ac:dyDescent="0.25">
      <c r="B237" s="5" t="s">
        <v>123</v>
      </c>
      <c r="C237" s="68" t="str">
        <f>'L2 Allocation'!E47</f>
        <v>PROJECT 7</v>
      </c>
      <c r="D237" s="271" t="s">
        <v>288</v>
      </c>
      <c r="F237" s="262">
        <f>'SS to Constituents'!N239</f>
        <v>0</v>
      </c>
      <c r="H237" s="262">
        <f>'SS to Constituents'!O239</f>
        <v>0</v>
      </c>
      <c r="I237" s="284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X237" s="91">
        <f t="shared" si="931"/>
        <v>0</v>
      </c>
      <c r="Y237" s="91">
        <f t="shared" si="732"/>
        <v>0</v>
      </c>
      <c r="Z237" s="91">
        <f t="shared" si="733"/>
        <v>0</v>
      </c>
      <c r="AA237" s="91">
        <f t="shared" si="734"/>
        <v>0</v>
      </c>
      <c r="AB237" s="91">
        <f t="shared" si="735"/>
        <v>0</v>
      </c>
      <c r="AC237" s="91">
        <f t="shared" si="736"/>
        <v>0</v>
      </c>
      <c r="AD237" s="91">
        <f t="shared" si="737"/>
        <v>0</v>
      </c>
      <c r="AE237" s="91">
        <f t="shared" si="738"/>
        <v>0</v>
      </c>
      <c r="AF237" s="91">
        <f t="shared" si="739"/>
        <v>0</v>
      </c>
      <c r="AG237" s="91">
        <f t="shared" si="740"/>
        <v>0</v>
      </c>
      <c r="AH237" s="91">
        <f t="shared" si="741"/>
        <v>0</v>
      </c>
      <c r="AI237" s="91">
        <f t="shared" si="742"/>
        <v>0</v>
      </c>
      <c r="AJ237" s="91">
        <f t="shared" si="743"/>
        <v>0</v>
      </c>
      <c r="AL237" s="91">
        <f t="shared" si="995"/>
        <v>0</v>
      </c>
      <c r="AM237" s="91">
        <f t="shared" si="996"/>
        <v>0</v>
      </c>
      <c r="AN237" s="91">
        <f t="shared" si="997"/>
        <v>0</v>
      </c>
      <c r="AO237" s="91">
        <f t="shared" si="998"/>
        <v>0</v>
      </c>
      <c r="AP237" s="91">
        <f t="shared" si="999"/>
        <v>0</v>
      </c>
      <c r="AR237" s="91">
        <f t="shared" si="1000"/>
        <v>0</v>
      </c>
      <c r="AS237" s="91">
        <f t="shared" si="1001"/>
        <v>0</v>
      </c>
      <c r="AT237" s="91">
        <f t="shared" si="1002"/>
        <v>0</v>
      </c>
      <c r="AV237" s="91">
        <f t="shared" si="1003"/>
        <v>0</v>
      </c>
      <c r="AX237" s="91">
        <f t="shared" si="1004"/>
        <v>0</v>
      </c>
      <c r="AZ237" s="91">
        <f t="shared" si="1005"/>
        <v>0</v>
      </c>
      <c r="BB237" s="262">
        <f>'SS to Constituents'!P239</f>
        <v>0</v>
      </c>
      <c r="BC237" s="284"/>
      <c r="BD237" s="285"/>
      <c r="BE237" s="285"/>
      <c r="BF237" s="285"/>
      <c r="BG237" s="285"/>
      <c r="BH237" s="285"/>
      <c r="BI237" s="285"/>
      <c r="BJ237" s="285"/>
      <c r="BK237" s="285"/>
      <c r="BL237" s="285"/>
      <c r="BM237" s="285"/>
      <c r="BN237" s="285"/>
      <c r="BO237" s="285"/>
      <c r="BP237" s="285"/>
      <c r="BQ237" s="285"/>
      <c r="BR237" s="285"/>
      <c r="BS237" s="285"/>
      <c r="BT237" s="285"/>
      <c r="BU237" s="285"/>
      <c r="BV237" s="285"/>
      <c r="BW237" s="285"/>
      <c r="BY237" s="287">
        <f t="shared" si="1006"/>
        <v>0</v>
      </c>
      <c r="BZ237" s="287">
        <f t="shared" si="932"/>
        <v>0</v>
      </c>
      <c r="CA237" s="287">
        <f t="shared" si="932"/>
        <v>0</v>
      </c>
      <c r="CB237" s="287">
        <f t="shared" si="932"/>
        <v>0</v>
      </c>
      <c r="CC237" s="287">
        <f t="shared" si="932"/>
        <v>0</v>
      </c>
      <c r="CD237" s="287">
        <f t="shared" si="932"/>
        <v>0</v>
      </c>
      <c r="CE237" s="287">
        <f t="shared" si="932"/>
        <v>0</v>
      </c>
      <c r="CF237" s="287">
        <f t="shared" si="932"/>
        <v>0</v>
      </c>
      <c r="CG237" s="287">
        <f t="shared" si="932"/>
        <v>0</v>
      </c>
      <c r="CH237" s="287">
        <f t="shared" si="932"/>
        <v>0</v>
      </c>
      <c r="CI237" s="287">
        <f t="shared" si="932"/>
        <v>0</v>
      </c>
      <c r="CJ237" s="287">
        <f t="shared" si="932"/>
        <v>0</v>
      </c>
      <c r="CK237" s="287">
        <f t="shared" si="932"/>
        <v>0</v>
      </c>
      <c r="CL237" s="287">
        <f t="shared" si="932"/>
        <v>0</v>
      </c>
      <c r="CM237" s="287">
        <f t="shared" si="932"/>
        <v>0</v>
      </c>
      <c r="CN237" s="287">
        <f t="shared" si="932"/>
        <v>0</v>
      </c>
      <c r="CO237" s="287">
        <f t="shared" si="932"/>
        <v>0</v>
      </c>
      <c r="CP237" s="287">
        <f t="shared" si="932"/>
        <v>0</v>
      </c>
      <c r="CQ237" s="287">
        <f t="shared" si="932"/>
        <v>0</v>
      </c>
      <c r="CR237" s="287">
        <f t="shared" si="932"/>
        <v>0</v>
      </c>
      <c r="CT237" s="91">
        <f t="shared" si="933"/>
        <v>0</v>
      </c>
      <c r="CV237" s="262">
        <f>'SS to Constituents'!Q239</f>
        <v>0</v>
      </c>
      <c r="CW237" s="284"/>
      <c r="CX237" s="285"/>
      <c r="CY237" s="285"/>
      <c r="CZ237" s="285"/>
      <c r="DA237" s="285"/>
      <c r="DB237" s="285"/>
      <c r="DC237" s="285"/>
      <c r="DD237" s="285"/>
      <c r="DE237" s="285"/>
      <c r="DF237" s="285"/>
      <c r="DG237" s="285"/>
      <c r="DH237" s="285"/>
      <c r="DI237" s="285"/>
      <c r="DJ237" s="285"/>
      <c r="DK237" s="285"/>
      <c r="DL237" s="285"/>
      <c r="DM237" s="285"/>
      <c r="DN237" s="285"/>
      <c r="DO237" s="285"/>
      <c r="DP237" s="285"/>
      <c r="DQ237" s="285"/>
      <c r="DR237" s="285"/>
      <c r="DS237" s="285"/>
      <c r="DT237" s="285"/>
      <c r="DU237" s="285"/>
      <c r="DV237" s="285"/>
      <c r="DW237" s="285"/>
      <c r="DX237" s="285"/>
      <c r="DY237" s="285"/>
      <c r="DZ237" s="285"/>
      <c r="EA237" s="285"/>
      <c r="EB237" s="285"/>
      <c r="EC237" s="285"/>
      <c r="ED237" s="285"/>
      <c r="EE237" s="285"/>
      <c r="EF237" s="285"/>
      <c r="EG237" s="285"/>
      <c r="EH237" s="285"/>
      <c r="EI237" s="285"/>
      <c r="EJ237" s="285"/>
      <c r="EK237" s="285"/>
      <c r="EL237" s="285"/>
      <c r="EM237" s="285"/>
      <c r="EN237" s="285"/>
      <c r="EO237" s="285"/>
      <c r="EP237" s="285"/>
      <c r="EQ237" s="285"/>
      <c r="ER237" s="285"/>
      <c r="ES237" s="285"/>
      <c r="ET237" s="285"/>
      <c r="EU237" s="285"/>
      <c r="EV237" s="285"/>
      <c r="EW237" s="285"/>
      <c r="EX237" s="285"/>
      <c r="EY237" s="285"/>
      <c r="EZ237" s="285"/>
      <c r="FA237" s="285"/>
      <c r="FB237" s="285"/>
      <c r="FC237" s="285"/>
      <c r="FD237" s="285"/>
      <c r="FE237" s="285"/>
      <c r="FG237" s="287">
        <f t="shared" si="1007"/>
        <v>0</v>
      </c>
      <c r="FH237" s="287">
        <f t="shared" si="934"/>
        <v>0</v>
      </c>
      <c r="FI237" s="287">
        <f t="shared" si="935"/>
        <v>0</v>
      </c>
      <c r="FJ237" s="287">
        <f t="shared" si="936"/>
        <v>0</v>
      </c>
      <c r="FK237" s="287">
        <f t="shared" si="937"/>
        <v>0</v>
      </c>
      <c r="FL237" s="287">
        <f t="shared" si="938"/>
        <v>0</v>
      </c>
      <c r="FM237" s="287">
        <f t="shared" si="939"/>
        <v>0</v>
      </c>
      <c r="FN237" s="287">
        <f t="shared" si="940"/>
        <v>0</v>
      </c>
      <c r="FO237" s="287">
        <f t="shared" si="941"/>
        <v>0</v>
      </c>
      <c r="FP237" s="287">
        <f t="shared" si="942"/>
        <v>0</v>
      </c>
      <c r="FQ237" s="287">
        <f t="shared" si="943"/>
        <v>0</v>
      </c>
      <c r="FR237" s="287">
        <f t="shared" si="944"/>
        <v>0</v>
      </c>
      <c r="FS237" s="287">
        <f t="shared" si="945"/>
        <v>0</v>
      </c>
      <c r="FT237" s="287">
        <f t="shared" si="946"/>
        <v>0</v>
      </c>
      <c r="FU237" s="287">
        <f t="shared" si="947"/>
        <v>0</v>
      </c>
      <c r="FV237" s="287">
        <f t="shared" si="948"/>
        <v>0</v>
      </c>
      <c r="FW237" s="287">
        <f t="shared" si="949"/>
        <v>0</v>
      </c>
      <c r="FX237" s="287">
        <f t="shared" si="950"/>
        <v>0</v>
      </c>
      <c r="FY237" s="287">
        <f t="shared" si="951"/>
        <v>0</v>
      </c>
      <c r="FZ237" s="287">
        <f t="shared" si="952"/>
        <v>0</v>
      </c>
      <c r="GA237" s="287">
        <f t="shared" si="953"/>
        <v>0</v>
      </c>
      <c r="GB237" s="287">
        <f t="shared" si="954"/>
        <v>0</v>
      </c>
      <c r="GC237" s="287">
        <f t="shared" si="955"/>
        <v>0</v>
      </c>
      <c r="GD237" s="287">
        <f t="shared" si="956"/>
        <v>0</v>
      </c>
      <c r="GE237" s="287">
        <f t="shared" si="957"/>
        <v>0</v>
      </c>
      <c r="GF237" s="287">
        <f t="shared" si="958"/>
        <v>0</v>
      </c>
      <c r="GG237" s="287">
        <f t="shared" si="959"/>
        <v>0</v>
      </c>
      <c r="GH237" s="287">
        <f t="shared" si="960"/>
        <v>0</v>
      </c>
      <c r="GI237" s="287">
        <f t="shared" si="961"/>
        <v>0</v>
      </c>
      <c r="GJ237" s="287">
        <f t="shared" si="962"/>
        <v>0</v>
      </c>
      <c r="GK237" s="287">
        <f t="shared" si="963"/>
        <v>0</v>
      </c>
      <c r="GL237" s="287">
        <f t="shared" si="964"/>
        <v>0</v>
      </c>
      <c r="GM237" s="287">
        <f t="shared" si="965"/>
        <v>0</v>
      </c>
      <c r="GN237" s="287">
        <f t="shared" si="966"/>
        <v>0</v>
      </c>
      <c r="GO237" s="287">
        <f t="shared" si="967"/>
        <v>0</v>
      </c>
      <c r="GP237" s="287">
        <f t="shared" si="968"/>
        <v>0</v>
      </c>
      <c r="GQ237" s="287">
        <f t="shared" si="969"/>
        <v>0</v>
      </c>
      <c r="GR237" s="287">
        <f t="shared" si="970"/>
        <v>0</v>
      </c>
      <c r="GS237" s="287">
        <f t="shared" si="971"/>
        <v>0</v>
      </c>
      <c r="GT237" s="287">
        <f t="shared" si="972"/>
        <v>0</v>
      </c>
      <c r="GU237" s="287">
        <f t="shared" si="973"/>
        <v>0</v>
      </c>
      <c r="GV237" s="287">
        <f t="shared" si="974"/>
        <v>0</v>
      </c>
      <c r="GW237" s="287">
        <f t="shared" si="975"/>
        <v>0</v>
      </c>
      <c r="GX237" s="287">
        <f t="shared" si="976"/>
        <v>0</v>
      </c>
      <c r="GY237" s="287">
        <f t="shared" si="977"/>
        <v>0</v>
      </c>
      <c r="GZ237" s="287">
        <f t="shared" si="978"/>
        <v>0</v>
      </c>
      <c r="HA237" s="287">
        <f t="shared" si="979"/>
        <v>0</v>
      </c>
      <c r="HB237" s="287">
        <f t="shared" si="980"/>
        <v>0</v>
      </c>
      <c r="HC237" s="287">
        <f t="shared" si="981"/>
        <v>0</v>
      </c>
      <c r="HD237" s="287">
        <f t="shared" si="982"/>
        <v>0</v>
      </c>
      <c r="HE237" s="287">
        <f t="shared" si="983"/>
        <v>0</v>
      </c>
      <c r="HF237" s="287">
        <f t="shared" si="984"/>
        <v>0</v>
      </c>
      <c r="HG237" s="287">
        <f t="shared" si="985"/>
        <v>0</v>
      </c>
      <c r="HH237" s="287">
        <f t="shared" si="986"/>
        <v>0</v>
      </c>
      <c r="HI237" s="287">
        <f t="shared" si="987"/>
        <v>0</v>
      </c>
      <c r="HJ237" s="287">
        <f t="shared" si="988"/>
        <v>0</v>
      </c>
      <c r="HK237" s="287">
        <f t="shared" si="989"/>
        <v>0</v>
      </c>
      <c r="HL237" s="287">
        <f t="shared" si="990"/>
        <v>0</v>
      </c>
      <c r="HM237" s="287">
        <f t="shared" si="991"/>
        <v>0</v>
      </c>
      <c r="HN237" s="287">
        <f t="shared" si="992"/>
        <v>0</v>
      </c>
      <c r="HP237" s="91">
        <f t="shared" si="993"/>
        <v>0</v>
      </c>
      <c r="HR237" s="262">
        <f t="shared" si="1008"/>
        <v>0</v>
      </c>
      <c r="HS237" s="91">
        <f>HR237-'SS to Constituents'!F239</f>
        <v>0</v>
      </c>
      <c r="HV237" s="289" t="str">
        <f t="shared" si="994"/>
        <v>6G.PROJECT</v>
      </c>
      <c r="HW237" s="262">
        <f t="shared" si="837"/>
        <v>0</v>
      </c>
      <c r="HX237" s="262">
        <f t="shared" si="838"/>
        <v>0</v>
      </c>
      <c r="HY237" s="262">
        <f t="shared" si="839"/>
        <v>0</v>
      </c>
      <c r="HZ237" s="262">
        <f t="shared" si="840"/>
        <v>0</v>
      </c>
      <c r="IA237" s="262">
        <f t="shared" si="841"/>
        <v>0</v>
      </c>
      <c r="IB237" s="262">
        <f t="shared" si="842"/>
        <v>0</v>
      </c>
      <c r="IC237" s="262">
        <f t="shared" si="843"/>
        <v>0</v>
      </c>
      <c r="ID237" s="262">
        <f t="shared" si="844"/>
        <v>0</v>
      </c>
      <c r="IE237" s="262">
        <f t="shared" si="845"/>
        <v>0</v>
      </c>
      <c r="IF237" s="262">
        <f t="shared" si="846"/>
        <v>0</v>
      </c>
      <c r="IG237" s="262">
        <f t="shared" si="847"/>
        <v>0</v>
      </c>
      <c r="IH237" s="262">
        <f t="shared" si="848"/>
        <v>0</v>
      </c>
      <c r="II237" s="262">
        <f t="shared" si="849"/>
        <v>0</v>
      </c>
      <c r="IJ237" s="262">
        <f t="shared" si="850"/>
        <v>0</v>
      </c>
      <c r="IK237" s="262">
        <f t="shared" si="851"/>
        <v>0</v>
      </c>
      <c r="IL237" s="262">
        <f t="shared" si="852"/>
        <v>0</v>
      </c>
      <c r="IM237" s="262">
        <f t="shared" si="853"/>
        <v>0</v>
      </c>
      <c r="IN237" s="262">
        <f t="shared" si="854"/>
        <v>0</v>
      </c>
      <c r="IO237" s="262">
        <f t="shared" si="855"/>
        <v>0</v>
      </c>
      <c r="IP237" s="262">
        <f t="shared" si="856"/>
        <v>0</v>
      </c>
      <c r="IQ237" s="262">
        <f t="shared" si="857"/>
        <v>0</v>
      </c>
      <c r="IR237" s="262">
        <f t="shared" si="858"/>
        <v>0</v>
      </c>
      <c r="IS237" s="262">
        <f t="shared" si="859"/>
        <v>0</v>
      </c>
      <c r="IT237" s="262">
        <f t="shared" si="860"/>
        <v>0</v>
      </c>
      <c r="IU237" s="262">
        <f t="shared" si="861"/>
        <v>0</v>
      </c>
      <c r="IV237" s="262">
        <f t="shared" si="862"/>
        <v>0</v>
      </c>
      <c r="IW237" s="262">
        <f t="shared" si="863"/>
        <v>0</v>
      </c>
      <c r="IX237" s="262">
        <f t="shared" si="864"/>
        <v>0</v>
      </c>
      <c r="IY237" s="262">
        <f t="shared" si="865"/>
        <v>0</v>
      </c>
      <c r="IZ237" s="262">
        <f t="shared" si="866"/>
        <v>0</v>
      </c>
      <c r="JA237" s="262">
        <f t="shared" si="867"/>
        <v>0</v>
      </c>
      <c r="JB237" s="262">
        <f t="shared" si="868"/>
        <v>0</v>
      </c>
      <c r="JC237" s="262">
        <f t="shared" si="869"/>
        <v>0</v>
      </c>
      <c r="JD237" s="262">
        <f t="shared" si="870"/>
        <v>0</v>
      </c>
      <c r="JE237" s="262">
        <f t="shared" si="871"/>
        <v>0</v>
      </c>
      <c r="JF237" s="262">
        <f t="shared" si="872"/>
        <v>0</v>
      </c>
      <c r="JG237" s="262">
        <f t="shared" si="873"/>
        <v>0</v>
      </c>
      <c r="JH237" s="262">
        <f t="shared" si="874"/>
        <v>0</v>
      </c>
      <c r="JI237" s="262">
        <f t="shared" si="875"/>
        <v>0</v>
      </c>
      <c r="JJ237" s="262">
        <f t="shared" si="876"/>
        <v>0</v>
      </c>
      <c r="JK237" s="262">
        <f t="shared" si="877"/>
        <v>0</v>
      </c>
      <c r="JL237" s="262">
        <f t="shared" si="878"/>
        <v>0</v>
      </c>
      <c r="JM237" s="262">
        <f t="shared" si="879"/>
        <v>0</v>
      </c>
      <c r="JN237" s="262">
        <f t="shared" si="880"/>
        <v>0</v>
      </c>
      <c r="JO237" s="262">
        <f t="shared" si="881"/>
        <v>0</v>
      </c>
      <c r="JP237" s="262">
        <f t="shared" si="882"/>
        <v>0</v>
      </c>
      <c r="JQ237" s="262">
        <f t="shared" si="883"/>
        <v>0</v>
      </c>
      <c r="JR237" s="262">
        <f t="shared" si="884"/>
        <v>0</v>
      </c>
      <c r="JS237" s="262">
        <f t="shared" si="885"/>
        <v>0</v>
      </c>
      <c r="JT237" s="262">
        <f t="shared" si="886"/>
        <v>0</v>
      </c>
      <c r="JU237" s="262">
        <f t="shared" si="887"/>
        <v>0</v>
      </c>
      <c r="JV237" s="262">
        <f t="shared" si="888"/>
        <v>0</v>
      </c>
      <c r="JW237" s="262">
        <f t="shared" si="889"/>
        <v>0</v>
      </c>
      <c r="JX237" s="262">
        <f t="shared" si="890"/>
        <v>0</v>
      </c>
      <c r="JY237" s="262">
        <f t="shared" si="891"/>
        <v>0</v>
      </c>
      <c r="JZ237" s="262">
        <f t="shared" si="892"/>
        <v>0</v>
      </c>
      <c r="KA237" s="262">
        <f t="shared" si="893"/>
        <v>0</v>
      </c>
      <c r="KB237" s="262">
        <f t="shared" si="894"/>
        <v>0</v>
      </c>
      <c r="KC237" s="262">
        <f t="shared" si="895"/>
        <v>0</v>
      </c>
      <c r="KD237" s="262">
        <f t="shared" si="896"/>
        <v>0</v>
      </c>
      <c r="KE237" s="262">
        <f t="shared" si="897"/>
        <v>0</v>
      </c>
      <c r="KF237" s="262">
        <f t="shared" si="898"/>
        <v>0</v>
      </c>
      <c r="KG237" s="262">
        <f t="shared" si="899"/>
        <v>0</v>
      </c>
      <c r="KH237" s="262">
        <f t="shared" si="900"/>
        <v>0</v>
      </c>
      <c r="KI237" s="262">
        <f t="shared" si="901"/>
        <v>0</v>
      </c>
      <c r="KJ237" s="262">
        <f t="shared" si="902"/>
        <v>0</v>
      </c>
      <c r="KK237" s="262">
        <f t="shared" si="903"/>
        <v>0</v>
      </c>
      <c r="KL237" s="262">
        <f t="shared" si="904"/>
        <v>0</v>
      </c>
      <c r="KM237" s="262">
        <f t="shared" si="905"/>
        <v>0</v>
      </c>
      <c r="KN237" s="262">
        <f t="shared" si="906"/>
        <v>0</v>
      </c>
      <c r="KO237" s="262">
        <f t="shared" si="907"/>
        <v>0</v>
      </c>
      <c r="KP237" s="262">
        <f t="shared" si="908"/>
        <v>0</v>
      </c>
      <c r="KQ237" s="262">
        <f t="shared" si="909"/>
        <v>0</v>
      </c>
      <c r="KR237" s="262">
        <f t="shared" si="910"/>
        <v>0</v>
      </c>
      <c r="KS237" s="262">
        <f t="shared" si="911"/>
        <v>0</v>
      </c>
      <c r="KT237" s="262">
        <f t="shared" si="912"/>
        <v>0</v>
      </c>
      <c r="KU237" s="262">
        <f t="shared" si="913"/>
        <v>0</v>
      </c>
      <c r="KV237" s="262">
        <f t="shared" si="914"/>
        <v>0</v>
      </c>
      <c r="KW237" s="262">
        <f t="shared" si="915"/>
        <v>0</v>
      </c>
      <c r="KX237" s="262">
        <f t="shared" si="916"/>
        <v>0</v>
      </c>
      <c r="KY237" s="262">
        <f t="shared" si="917"/>
        <v>0</v>
      </c>
      <c r="KZ237" s="262">
        <f t="shared" si="918"/>
        <v>0</v>
      </c>
      <c r="LA237" s="262">
        <f t="shared" si="919"/>
        <v>0</v>
      </c>
      <c r="LB237" s="262">
        <f t="shared" si="920"/>
        <v>0</v>
      </c>
      <c r="LC237" s="262">
        <f t="shared" si="921"/>
        <v>0</v>
      </c>
      <c r="LD237" s="262">
        <f t="shared" si="922"/>
        <v>0</v>
      </c>
      <c r="LE237" s="262">
        <f t="shared" si="923"/>
        <v>0</v>
      </c>
      <c r="LF237" s="262">
        <f t="shared" si="924"/>
        <v>0</v>
      </c>
      <c r="LG237" s="262">
        <f t="shared" si="925"/>
        <v>0</v>
      </c>
      <c r="LH237" s="262">
        <f t="shared" si="926"/>
        <v>0</v>
      </c>
      <c r="LI237" s="262">
        <f t="shared" si="927"/>
        <v>0</v>
      </c>
      <c r="LJ237" s="262">
        <f t="shared" si="928"/>
        <v>0</v>
      </c>
      <c r="LK237" s="262">
        <f t="shared" si="929"/>
        <v>0</v>
      </c>
      <c r="LL237" s="262">
        <f t="shared" si="930"/>
        <v>0</v>
      </c>
    </row>
    <row r="238" spans="2:329" ht="39.950000000000003" hidden="1" customHeight="1" x14ac:dyDescent="0.25">
      <c r="B238" s="5" t="s">
        <v>124</v>
      </c>
      <c r="C238" s="68" t="str">
        <f>'L2 Allocation'!E48</f>
        <v>PROJECT 8</v>
      </c>
      <c r="D238" s="271" t="s">
        <v>288</v>
      </c>
      <c r="F238" s="262">
        <f>'SS to Constituents'!N240</f>
        <v>0</v>
      </c>
      <c r="H238" s="262">
        <f>'SS to Constituents'!O240</f>
        <v>0</v>
      </c>
      <c r="I238" s="284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X238" s="91">
        <f t="shared" si="931"/>
        <v>0</v>
      </c>
      <c r="Y238" s="91">
        <f t="shared" si="732"/>
        <v>0</v>
      </c>
      <c r="Z238" s="91">
        <f t="shared" si="733"/>
        <v>0</v>
      </c>
      <c r="AA238" s="91">
        <f t="shared" si="734"/>
        <v>0</v>
      </c>
      <c r="AB238" s="91">
        <f t="shared" si="735"/>
        <v>0</v>
      </c>
      <c r="AC238" s="91">
        <f t="shared" si="736"/>
        <v>0</v>
      </c>
      <c r="AD238" s="91">
        <f t="shared" si="737"/>
        <v>0</v>
      </c>
      <c r="AE238" s="91">
        <f t="shared" si="738"/>
        <v>0</v>
      </c>
      <c r="AF238" s="91">
        <f t="shared" si="739"/>
        <v>0</v>
      </c>
      <c r="AG238" s="91">
        <f t="shared" si="740"/>
        <v>0</v>
      </c>
      <c r="AH238" s="91">
        <f t="shared" si="741"/>
        <v>0</v>
      </c>
      <c r="AI238" s="91">
        <f t="shared" si="742"/>
        <v>0</v>
      </c>
      <c r="AJ238" s="91">
        <f t="shared" si="743"/>
        <v>0</v>
      </c>
      <c r="AL238" s="91">
        <f t="shared" si="995"/>
        <v>0</v>
      </c>
      <c r="AM238" s="91">
        <f t="shared" si="996"/>
        <v>0</v>
      </c>
      <c r="AN238" s="91">
        <f t="shared" si="997"/>
        <v>0</v>
      </c>
      <c r="AO238" s="91">
        <f t="shared" si="998"/>
        <v>0</v>
      </c>
      <c r="AP238" s="91">
        <f t="shared" si="999"/>
        <v>0</v>
      </c>
      <c r="AR238" s="91">
        <f t="shared" si="1000"/>
        <v>0</v>
      </c>
      <c r="AS238" s="91">
        <f t="shared" si="1001"/>
        <v>0</v>
      </c>
      <c r="AT238" s="91">
        <f t="shared" si="1002"/>
        <v>0</v>
      </c>
      <c r="AV238" s="91">
        <f t="shared" si="1003"/>
        <v>0</v>
      </c>
      <c r="AX238" s="91">
        <f t="shared" si="1004"/>
        <v>0</v>
      </c>
      <c r="AZ238" s="91">
        <f t="shared" si="1005"/>
        <v>0</v>
      </c>
      <c r="BB238" s="262">
        <f>'SS to Constituents'!P240</f>
        <v>0</v>
      </c>
      <c r="BC238" s="284"/>
      <c r="BD238" s="285"/>
      <c r="BE238" s="285"/>
      <c r="BF238" s="285"/>
      <c r="BG238" s="285"/>
      <c r="BH238" s="285"/>
      <c r="BI238" s="285"/>
      <c r="BJ238" s="285"/>
      <c r="BK238" s="285"/>
      <c r="BL238" s="285"/>
      <c r="BM238" s="285"/>
      <c r="BN238" s="285"/>
      <c r="BO238" s="285"/>
      <c r="BP238" s="285"/>
      <c r="BQ238" s="285"/>
      <c r="BR238" s="285"/>
      <c r="BS238" s="285"/>
      <c r="BT238" s="285"/>
      <c r="BU238" s="285"/>
      <c r="BV238" s="285"/>
      <c r="BW238" s="285"/>
      <c r="BY238" s="287">
        <f t="shared" si="1006"/>
        <v>0</v>
      </c>
      <c r="BZ238" s="287">
        <f t="shared" si="932"/>
        <v>0</v>
      </c>
      <c r="CA238" s="287">
        <f t="shared" si="932"/>
        <v>0</v>
      </c>
      <c r="CB238" s="287">
        <f t="shared" si="932"/>
        <v>0</v>
      </c>
      <c r="CC238" s="287">
        <f t="shared" si="932"/>
        <v>0</v>
      </c>
      <c r="CD238" s="287">
        <f t="shared" si="932"/>
        <v>0</v>
      </c>
      <c r="CE238" s="287">
        <f t="shared" si="932"/>
        <v>0</v>
      </c>
      <c r="CF238" s="287">
        <f t="shared" si="932"/>
        <v>0</v>
      </c>
      <c r="CG238" s="287">
        <f t="shared" si="932"/>
        <v>0</v>
      </c>
      <c r="CH238" s="287">
        <f t="shared" si="932"/>
        <v>0</v>
      </c>
      <c r="CI238" s="287">
        <f t="shared" si="932"/>
        <v>0</v>
      </c>
      <c r="CJ238" s="287">
        <f t="shared" si="932"/>
        <v>0</v>
      </c>
      <c r="CK238" s="287">
        <f t="shared" si="932"/>
        <v>0</v>
      </c>
      <c r="CL238" s="287">
        <f t="shared" si="932"/>
        <v>0</v>
      </c>
      <c r="CM238" s="287">
        <f t="shared" si="932"/>
        <v>0</v>
      </c>
      <c r="CN238" s="287">
        <f t="shared" si="932"/>
        <v>0</v>
      </c>
      <c r="CO238" s="287">
        <f t="shared" si="932"/>
        <v>0</v>
      </c>
      <c r="CP238" s="287">
        <f t="shared" si="932"/>
        <v>0</v>
      </c>
      <c r="CQ238" s="287">
        <f t="shared" si="932"/>
        <v>0</v>
      </c>
      <c r="CR238" s="287">
        <f t="shared" si="932"/>
        <v>0</v>
      </c>
      <c r="CT238" s="91">
        <f t="shared" si="933"/>
        <v>0</v>
      </c>
      <c r="CV238" s="262">
        <f>'SS to Constituents'!Q240</f>
        <v>0</v>
      </c>
      <c r="CW238" s="284"/>
      <c r="CX238" s="285"/>
      <c r="CY238" s="285"/>
      <c r="CZ238" s="285"/>
      <c r="DA238" s="285"/>
      <c r="DB238" s="285"/>
      <c r="DC238" s="285"/>
      <c r="DD238" s="285"/>
      <c r="DE238" s="285"/>
      <c r="DF238" s="285"/>
      <c r="DG238" s="285"/>
      <c r="DH238" s="285"/>
      <c r="DI238" s="285"/>
      <c r="DJ238" s="285"/>
      <c r="DK238" s="285"/>
      <c r="DL238" s="285"/>
      <c r="DM238" s="285"/>
      <c r="DN238" s="285"/>
      <c r="DO238" s="285"/>
      <c r="DP238" s="285"/>
      <c r="DQ238" s="285"/>
      <c r="DR238" s="285"/>
      <c r="DS238" s="285"/>
      <c r="DT238" s="285"/>
      <c r="DU238" s="285"/>
      <c r="DV238" s="285"/>
      <c r="DW238" s="285"/>
      <c r="DX238" s="285"/>
      <c r="DY238" s="285"/>
      <c r="DZ238" s="285"/>
      <c r="EA238" s="285"/>
      <c r="EB238" s="285"/>
      <c r="EC238" s="285"/>
      <c r="ED238" s="285"/>
      <c r="EE238" s="285"/>
      <c r="EF238" s="285"/>
      <c r="EG238" s="285"/>
      <c r="EH238" s="285"/>
      <c r="EI238" s="285"/>
      <c r="EJ238" s="285"/>
      <c r="EK238" s="285"/>
      <c r="EL238" s="285"/>
      <c r="EM238" s="285"/>
      <c r="EN238" s="285"/>
      <c r="EO238" s="285"/>
      <c r="EP238" s="285"/>
      <c r="EQ238" s="285"/>
      <c r="ER238" s="285"/>
      <c r="ES238" s="285"/>
      <c r="ET238" s="285"/>
      <c r="EU238" s="285"/>
      <c r="EV238" s="285"/>
      <c r="EW238" s="285"/>
      <c r="EX238" s="285"/>
      <c r="EY238" s="285"/>
      <c r="EZ238" s="285"/>
      <c r="FA238" s="285"/>
      <c r="FB238" s="285"/>
      <c r="FC238" s="285"/>
      <c r="FD238" s="285"/>
      <c r="FE238" s="285"/>
      <c r="FG238" s="287">
        <f t="shared" si="1007"/>
        <v>0</v>
      </c>
      <c r="FH238" s="287">
        <f t="shared" si="934"/>
        <v>0</v>
      </c>
      <c r="FI238" s="287">
        <f t="shared" si="935"/>
        <v>0</v>
      </c>
      <c r="FJ238" s="287">
        <f t="shared" si="936"/>
        <v>0</v>
      </c>
      <c r="FK238" s="287">
        <f t="shared" si="937"/>
        <v>0</v>
      </c>
      <c r="FL238" s="287">
        <f t="shared" si="938"/>
        <v>0</v>
      </c>
      <c r="FM238" s="287">
        <f t="shared" si="939"/>
        <v>0</v>
      </c>
      <c r="FN238" s="287">
        <f t="shared" si="940"/>
        <v>0</v>
      </c>
      <c r="FO238" s="287">
        <f t="shared" si="941"/>
        <v>0</v>
      </c>
      <c r="FP238" s="287">
        <f t="shared" si="942"/>
        <v>0</v>
      </c>
      <c r="FQ238" s="287">
        <f t="shared" si="943"/>
        <v>0</v>
      </c>
      <c r="FR238" s="287">
        <f t="shared" si="944"/>
        <v>0</v>
      </c>
      <c r="FS238" s="287">
        <f t="shared" si="945"/>
        <v>0</v>
      </c>
      <c r="FT238" s="287">
        <f t="shared" si="946"/>
        <v>0</v>
      </c>
      <c r="FU238" s="287">
        <f t="shared" si="947"/>
        <v>0</v>
      </c>
      <c r="FV238" s="287">
        <f t="shared" si="948"/>
        <v>0</v>
      </c>
      <c r="FW238" s="287">
        <f t="shared" si="949"/>
        <v>0</v>
      </c>
      <c r="FX238" s="287">
        <f t="shared" si="950"/>
        <v>0</v>
      </c>
      <c r="FY238" s="287">
        <f t="shared" si="951"/>
        <v>0</v>
      </c>
      <c r="FZ238" s="287">
        <f t="shared" si="952"/>
        <v>0</v>
      </c>
      <c r="GA238" s="287">
        <f t="shared" si="953"/>
        <v>0</v>
      </c>
      <c r="GB238" s="287">
        <f t="shared" si="954"/>
        <v>0</v>
      </c>
      <c r="GC238" s="287">
        <f t="shared" si="955"/>
        <v>0</v>
      </c>
      <c r="GD238" s="287">
        <f t="shared" si="956"/>
        <v>0</v>
      </c>
      <c r="GE238" s="287">
        <f t="shared" si="957"/>
        <v>0</v>
      </c>
      <c r="GF238" s="287">
        <f t="shared" si="958"/>
        <v>0</v>
      </c>
      <c r="GG238" s="287">
        <f t="shared" si="959"/>
        <v>0</v>
      </c>
      <c r="GH238" s="287">
        <f t="shared" si="960"/>
        <v>0</v>
      </c>
      <c r="GI238" s="287">
        <f t="shared" si="961"/>
        <v>0</v>
      </c>
      <c r="GJ238" s="287">
        <f t="shared" si="962"/>
        <v>0</v>
      </c>
      <c r="GK238" s="287">
        <f t="shared" si="963"/>
        <v>0</v>
      </c>
      <c r="GL238" s="287">
        <f t="shared" si="964"/>
        <v>0</v>
      </c>
      <c r="GM238" s="287">
        <f t="shared" si="965"/>
        <v>0</v>
      </c>
      <c r="GN238" s="287">
        <f t="shared" si="966"/>
        <v>0</v>
      </c>
      <c r="GO238" s="287">
        <f t="shared" si="967"/>
        <v>0</v>
      </c>
      <c r="GP238" s="287">
        <f t="shared" si="968"/>
        <v>0</v>
      </c>
      <c r="GQ238" s="287">
        <f t="shared" si="969"/>
        <v>0</v>
      </c>
      <c r="GR238" s="287">
        <f t="shared" si="970"/>
        <v>0</v>
      </c>
      <c r="GS238" s="287">
        <f t="shared" si="971"/>
        <v>0</v>
      </c>
      <c r="GT238" s="287">
        <f t="shared" si="972"/>
        <v>0</v>
      </c>
      <c r="GU238" s="287">
        <f t="shared" si="973"/>
        <v>0</v>
      </c>
      <c r="GV238" s="287">
        <f t="shared" si="974"/>
        <v>0</v>
      </c>
      <c r="GW238" s="287">
        <f t="shared" si="975"/>
        <v>0</v>
      </c>
      <c r="GX238" s="287">
        <f t="shared" si="976"/>
        <v>0</v>
      </c>
      <c r="GY238" s="287">
        <f t="shared" si="977"/>
        <v>0</v>
      </c>
      <c r="GZ238" s="287">
        <f t="shared" si="978"/>
        <v>0</v>
      </c>
      <c r="HA238" s="287">
        <f t="shared" si="979"/>
        <v>0</v>
      </c>
      <c r="HB238" s="287">
        <f t="shared" si="980"/>
        <v>0</v>
      </c>
      <c r="HC238" s="287">
        <f t="shared" si="981"/>
        <v>0</v>
      </c>
      <c r="HD238" s="287">
        <f t="shared" si="982"/>
        <v>0</v>
      </c>
      <c r="HE238" s="287">
        <f t="shared" si="983"/>
        <v>0</v>
      </c>
      <c r="HF238" s="287">
        <f t="shared" si="984"/>
        <v>0</v>
      </c>
      <c r="HG238" s="287">
        <f t="shared" si="985"/>
        <v>0</v>
      </c>
      <c r="HH238" s="287">
        <f t="shared" si="986"/>
        <v>0</v>
      </c>
      <c r="HI238" s="287">
        <f t="shared" si="987"/>
        <v>0</v>
      </c>
      <c r="HJ238" s="287">
        <f t="shared" si="988"/>
        <v>0</v>
      </c>
      <c r="HK238" s="287">
        <f t="shared" si="989"/>
        <v>0</v>
      </c>
      <c r="HL238" s="287">
        <f t="shared" si="990"/>
        <v>0</v>
      </c>
      <c r="HM238" s="287">
        <f t="shared" si="991"/>
        <v>0</v>
      </c>
      <c r="HN238" s="287">
        <f t="shared" si="992"/>
        <v>0</v>
      </c>
      <c r="HP238" s="91">
        <f t="shared" si="993"/>
        <v>0</v>
      </c>
      <c r="HR238" s="262">
        <f t="shared" si="1008"/>
        <v>0</v>
      </c>
      <c r="HS238" s="91">
        <f>HR238-'SS to Constituents'!F240</f>
        <v>0</v>
      </c>
      <c r="HV238" s="289" t="str">
        <f t="shared" si="994"/>
        <v>6H.PROJECT</v>
      </c>
      <c r="HW238" s="262">
        <f t="shared" si="837"/>
        <v>0</v>
      </c>
      <c r="HX238" s="262">
        <f t="shared" si="838"/>
        <v>0</v>
      </c>
      <c r="HY238" s="262">
        <f t="shared" si="839"/>
        <v>0</v>
      </c>
      <c r="HZ238" s="262">
        <f t="shared" si="840"/>
        <v>0</v>
      </c>
      <c r="IA238" s="262">
        <f t="shared" si="841"/>
        <v>0</v>
      </c>
      <c r="IB238" s="262">
        <f t="shared" si="842"/>
        <v>0</v>
      </c>
      <c r="IC238" s="262">
        <f t="shared" si="843"/>
        <v>0</v>
      </c>
      <c r="ID238" s="262">
        <f t="shared" si="844"/>
        <v>0</v>
      </c>
      <c r="IE238" s="262">
        <f t="shared" si="845"/>
        <v>0</v>
      </c>
      <c r="IF238" s="262">
        <f t="shared" si="846"/>
        <v>0</v>
      </c>
      <c r="IG238" s="262">
        <f t="shared" si="847"/>
        <v>0</v>
      </c>
      <c r="IH238" s="262">
        <f t="shared" si="848"/>
        <v>0</v>
      </c>
      <c r="II238" s="262">
        <f t="shared" si="849"/>
        <v>0</v>
      </c>
      <c r="IJ238" s="262">
        <f t="shared" si="850"/>
        <v>0</v>
      </c>
      <c r="IK238" s="262">
        <f t="shared" si="851"/>
        <v>0</v>
      </c>
      <c r="IL238" s="262">
        <f t="shared" si="852"/>
        <v>0</v>
      </c>
      <c r="IM238" s="262">
        <f t="shared" si="853"/>
        <v>0</v>
      </c>
      <c r="IN238" s="262">
        <f t="shared" si="854"/>
        <v>0</v>
      </c>
      <c r="IO238" s="262">
        <f t="shared" si="855"/>
        <v>0</v>
      </c>
      <c r="IP238" s="262">
        <f t="shared" si="856"/>
        <v>0</v>
      </c>
      <c r="IQ238" s="262">
        <f t="shared" si="857"/>
        <v>0</v>
      </c>
      <c r="IR238" s="262">
        <f t="shared" si="858"/>
        <v>0</v>
      </c>
      <c r="IS238" s="262">
        <f t="shared" si="859"/>
        <v>0</v>
      </c>
      <c r="IT238" s="262">
        <f t="shared" si="860"/>
        <v>0</v>
      </c>
      <c r="IU238" s="262">
        <f t="shared" si="861"/>
        <v>0</v>
      </c>
      <c r="IV238" s="262">
        <f t="shared" si="862"/>
        <v>0</v>
      </c>
      <c r="IW238" s="262">
        <f t="shared" si="863"/>
        <v>0</v>
      </c>
      <c r="IX238" s="262">
        <f t="shared" si="864"/>
        <v>0</v>
      </c>
      <c r="IY238" s="262">
        <f t="shared" si="865"/>
        <v>0</v>
      </c>
      <c r="IZ238" s="262">
        <f t="shared" si="866"/>
        <v>0</v>
      </c>
      <c r="JA238" s="262">
        <f t="shared" si="867"/>
        <v>0</v>
      </c>
      <c r="JB238" s="262">
        <f t="shared" si="868"/>
        <v>0</v>
      </c>
      <c r="JC238" s="262">
        <f t="shared" si="869"/>
        <v>0</v>
      </c>
      <c r="JD238" s="262">
        <f t="shared" si="870"/>
        <v>0</v>
      </c>
      <c r="JE238" s="262">
        <f t="shared" si="871"/>
        <v>0</v>
      </c>
      <c r="JF238" s="262">
        <f t="shared" si="872"/>
        <v>0</v>
      </c>
      <c r="JG238" s="262">
        <f t="shared" si="873"/>
        <v>0</v>
      </c>
      <c r="JH238" s="262">
        <f t="shared" si="874"/>
        <v>0</v>
      </c>
      <c r="JI238" s="262">
        <f t="shared" si="875"/>
        <v>0</v>
      </c>
      <c r="JJ238" s="262">
        <f t="shared" si="876"/>
        <v>0</v>
      </c>
      <c r="JK238" s="262">
        <f t="shared" si="877"/>
        <v>0</v>
      </c>
      <c r="JL238" s="262">
        <f t="shared" si="878"/>
        <v>0</v>
      </c>
      <c r="JM238" s="262">
        <f t="shared" si="879"/>
        <v>0</v>
      </c>
      <c r="JN238" s="262">
        <f t="shared" si="880"/>
        <v>0</v>
      </c>
      <c r="JO238" s="262">
        <f t="shared" si="881"/>
        <v>0</v>
      </c>
      <c r="JP238" s="262">
        <f t="shared" si="882"/>
        <v>0</v>
      </c>
      <c r="JQ238" s="262">
        <f t="shared" si="883"/>
        <v>0</v>
      </c>
      <c r="JR238" s="262">
        <f t="shared" si="884"/>
        <v>0</v>
      </c>
      <c r="JS238" s="262">
        <f t="shared" si="885"/>
        <v>0</v>
      </c>
      <c r="JT238" s="262">
        <f t="shared" si="886"/>
        <v>0</v>
      </c>
      <c r="JU238" s="262">
        <f t="shared" si="887"/>
        <v>0</v>
      </c>
      <c r="JV238" s="262">
        <f t="shared" si="888"/>
        <v>0</v>
      </c>
      <c r="JW238" s="262">
        <f t="shared" si="889"/>
        <v>0</v>
      </c>
      <c r="JX238" s="262">
        <f t="shared" si="890"/>
        <v>0</v>
      </c>
      <c r="JY238" s="262">
        <f t="shared" si="891"/>
        <v>0</v>
      </c>
      <c r="JZ238" s="262">
        <f t="shared" si="892"/>
        <v>0</v>
      </c>
      <c r="KA238" s="262">
        <f t="shared" si="893"/>
        <v>0</v>
      </c>
      <c r="KB238" s="262">
        <f t="shared" si="894"/>
        <v>0</v>
      </c>
      <c r="KC238" s="262">
        <f t="shared" si="895"/>
        <v>0</v>
      </c>
      <c r="KD238" s="262">
        <f t="shared" si="896"/>
        <v>0</v>
      </c>
      <c r="KE238" s="262">
        <f t="shared" si="897"/>
        <v>0</v>
      </c>
      <c r="KF238" s="262">
        <f t="shared" si="898"/>
        <v>0</v>
      </c>
      <c r="KG238" s="262">
        <f t="shared" si="899"/>
        <v>0</v>
      </c>
      <c r="KH238" s="262">
        <f t="shared" si="900"/>
        <v>0</v>
      </c>
      <c r="KI238" s="262">
        <f t="shared" si="901"/>
        <v>0</v>
      </c>
      <c r="KJ238" s="262">
        <f t="shared" si="902"/>
        <v>0</v>
      </c>
      <c r="KK238" s="262">
        <f t="shared" si="903"/>
        <v>0</v>
      </c>
      <c r="KL238" s="262">
        <f t="shared" si="904"/>
        <v>0</v>
      </c>
      <c r="KM238" s="262">
        <f t="shared" si="905"/>
        <v>0</v>
      </c>
      <c r="KN238" s="262">
        <f t="shared" si="906"/>
        <v>0</v>
      </c>
      <c r="KO238" s="262">
        <f t="shared" si="907"/>
        <v>0</v>
      </c>
      <c r="KP238" s="262">
        <f t="shared" si="908"/>
        <v>0</v>
      </c>
      <c r="KQ238" s="262">
        <f t="shared" si="909"/>
        <v>0</v>
      </c>
      <c r="KR238" s="262">
        <f t="shared" si="910"/>
        <v>0</v>
      </c>
      <c r="KS238" s="262">
        <f t="shared" si="911"/>
        <v>0</v>
      </c>
      <c r="KT238" s="262">
        <f t="shared" si="912"/>
        <v>0</v>
      </c>
      <c r="KU238" s="262">
        <f t="shared" si="913"/>
        <v>0</v>
      </c>
      <c r="KV238" s="262">
        <f t="shared" si="914"/>
        <v>0</v>
      </c>
      <c r="KW238" s="262">
        <f t="shared" si="915"/>
        <v>0</v>
      </c>
      <c r="KX238" s="262">
        <f t="shared" si="916"/>
        <v>0</v>
      </c>
      <c r="KY238" s="262">
        <f t="shared" si="917"/>
        <v>0</v>
      </c>
      <c r="KZ238" s="262">
        <f t="shared" si="918"/>
        <v>0</v>
      </c>
      <c r="LA238" s="262">
        <f t="shared" si="919"/>
        <v>0</v>
      </c>
      <c r="LB238" s="262">
        <f t="shared" si="920"/>
        <v>0</v>
      </c>
      <c r="LC238" s="262">
        <f t="shared" si="921"/>
        <v>0</v>
      </c>
      <c r="LD238" s="262">
        <f t="shared" si="922"/>
        <v>0</v>
      </c>
      <c r="LE238" s="262">
        <f t="shared" si="923"/>
        <v>0</v>
      </c>
      <c r="LF238" s="262">
        <f t="shared" si="924"/>
        <v>0</v>
      </c>
      <c r="LG238" s="262">
        <f t="shared" si="925"/>
        <v>0</v>
      </c>
      <c r="LH238" s="262">
        <f t="shared" si="926"/>
        <v>0</v>
      </c>
      <c r="LI238" s="262">
        <f t="shared" si="927"/>
        <v>0</v>
      </c>
      <c r="LJ238" s="262">
        <f t="shared" si="928"/>
        <v>0</v>
      </c>
      <c r="LK238" s="262">
        <f t="shared" si="929"/>
        <v>0</v>
      </c>
      <c r="LL238" s="262">
        <f t="shared" si="930"/>
        <v>0</v>
      </c>
    </row>
    <row r="239" spans="2:329" ht="39.950000000000003" hidden="1" customHeight="1" x14ac:dyDescent="0.25">
      <c r="B239" s="5" t="s">
        <v>125</v>
      </c>
      <c r="C239" s="68" t="str">
        <f>'L2 Allocation'!E49</f>
        <v>PROJECT 9</v>
      </c>
      <c r="D239" s="271" t="s">
        <v>288</v>
      </c>
      <c r="F239" s="262">
        <f>'SS to Constituents'!N241</f>
        <v>0</v>
      </c>
      <c r="H239" s="262">
        <f>'SS to Constituents'!O241</f>
        <v>0</v>
      </c>
      <c r="I239" s="284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X239" s="91">
        <f t="shared" si="931"/>
        <v>0</v>
      </c>
      <c r="Y239" s="91">
        <f t="shared" si="732"/>
        <v>0</v>
      </c>
      <c r="Z239" s="91">
        <f t="shared" si="733"/>
        <v>0</v>
      </c>
      <c r="AA239" s="91">
        <f t="shared" si="734"/>
        <v>0</v>
      </c>
      <c r="AB239" s="91">
        <f t="shared" si="735"/>
        <v>0</v>
      </c>
      <c r="AC239" s="91">
        <f t="shared" si="736"/>
        <v>0</v>
      </c>
      <c r="AD239" s="91">
        <f t="shared" si="737"/>
        <v>0</v>
      </c>
      <c r="AE239" s="91">
        <f t="shared" si="738"/>
        <v>0</v>
      </c>
      <c r="AF239" s="91">
        <f t="shared" si="739"/>
        <v>0</v>
      </c>
      <c r="AG239" s="91">
        <f t="shared" si="740"/>
        <v>0</v>
      </c>
      <c r="AH239" s="91">
        <f t="shared" si="741"/>
        <v>0</v>
      </c>
      <c r="AI239" s="91">
        <f t="shared" si="742"/>
        <v>0</v>
      </c>
      <c r="AJ239" s="91">
        <f t="shared" si="743"/>
        <v>0</v>
      </c>
      <c r="AL239" s="91">
        <f t="shared" si="995"/>
        <v>0</v>
      </c>
      <c r="AM239" s="91">
        <f t="shared" si="996"/>
        <v>0</v>
      </c>
      <c r="AN239" s="91">
        <f t="shared" si="997"/>
        <v>0</v>
      </c>
      <c r="AO239" s="91">
        <f t="shared" si="998"/>
        <v>0</v>
      </c>
      <c r="AP239" s="91">
        <f t="shared" si="999"/>
        <v>0</v>
      </c>
      <c r="AR239" s="91">
        <f t="shared" si="1000"/>
        <v>0</v>
      </c>
      <c r="AS239" s="91">
        <f t="shared" si="1001"/>
        <v>0</v>
      </c>
      <c r="AT239" s="91">
        <f t="shared" si="1002"/>
        <v>0</v>
      </c>
      <c r="AV239" s="91">
        <f t="shared" si="1003"/>
        <v>0</v>
      </c>
      <c r="AX239" s="91">
        <f t="shared" si="1004"/>
        <v>0</v>
      </c>
      <c r="AZ239" s="91">
        <f t="shared" si="1005"/>
        <v>0</v>
      </c>
      <c r="BB239" s="262">
        <f>'SS to Constituents'!P241</f>
        <v>0</v>
      </c>
      <c r="BC239" s="284"/>
      <c r="BD239" s="285"/>
      <c r="BE239" s="285"/>
      <c r="BF239" s="285"/>
      <c r="BG239" s="285"/>
      <c r="BH239" s="285"/>
      <c r="BI239" s="285"/>
      <c r="BJ239" s="285"/>
      <c r="BK239" s="285"/>
      <c r="BL239" s="285"/>
      <c r="BM239" s="285"/>
      <c r="BN239" s="285"/>
      <c r="BO239" s="285"/>
      <c r="BP239" s="285"/>
      <c r="BQ239" s="285"/>
      <c r="BR239" s="285"/>
      <c r="BS239" s="285"/>
      <c r="BT239" s="285"/>
      <c r="BU239" s="285"/>
      <c r="BV239" s="285"/>
      <c r="BW239" s="285"/>
      <c r="BY239" s="287">
        <f t="shared" si="1006"/>
        <v>0</v>
      </c>
      <c r="BZ239" s="287">
        <f t="shared" si="932"/>
        <v>0</v>
      </c>
      <c r="CA239" s="287">
        <f t="shared" si="932"/>
        <v>0</v>
      </c>
      <c r="CB239" s="287">
        <f t="shared" si="932"/>
        <v>0</v>
      </c>
      <c r="CC239" s="287">
        <f t="shared" si="932"/>
        <v>0</v>
      </c>
      <c r="CD239" s="287">
        <f t="shared" si="932"/>
        <v>0</v>
      </c>
      <c r="CE239" s="287">
        <f t="shared" si="932"/>
        <v>0</v>
      </c>
      <c r="CF239" s="287">
        <f t="shared" si="932"/>
        <v>0</v>
      </c>
      <c r="CG239" s="287">
        <f t="shared" si="932"/>
        <v>0</v>
      </c>
      <c r="CH239" s="287">
        <f t="shared" si="932"/>
        <v>0</v>
      </c>
      <c r="CI239" s="287">
        <f t="shared" si="932"/>
        <v>0</v>
      </c>
      <c r="CJ239" s="287">
        <f t="shared" si="932"/>
        <v>0</v>
      </c>
      <c r="CK239" s="287">
        <f t="shared" si="932"/>
        <v>0</v>
      </c>
      <c r="CL239" s="287">
        <f t="shared" si="932"/>
        <v>0</v>
      </c>
      <c r="CM239" s="287">
        <f t="shared" si="932"/>
        <v>0</v>
      </c>
      <c r="CN239" s="287">
        <f t="shared" si="932"/>
        <v>0</v>
      </c>
      <c r="CO239" s="287">
        <f t="shared" si="932"/>
        <v>0</v>
      </c>
      <c r="CP239" s="287">
        <f t="shared" si="932"/>
        <v>0</v>
      </c>
      <c r="CQ239" s="287">
        <f t="shared" si="932"/>
        <v>0</v>
      </c>
      <c r="CR239" s="287">
        <f t="shared" si="932"/>
        <v>0</v>
      </c>
      <c r="CT239" s="91">
        <f t="shared" si="933"/>
        <v>0</v>
      </c>
      <c r="CV239" s="262">
        <f>'SS to Constituents'!Q241</f>
        <v>0</v>
      </c>
      <c r="CW239" s="284"/>
      <c r="CX239" s="285"/>
      <c r="CY239" s="285"/>
      <c r="CZ239" s="285"/>
      <c r="DA239" s="285"/>
      <c r="DB239" s="285"/>
      <c r="DC239" s="285"/>
      <c r="DD239" s="285"/>
      <c r="DE239" s="285"/>
      <c r="DF239" s="285"/>
      <c r="DG239" s="285"/>
      <c r="DH239" s="285"/>
      <c r="DI239" s="285"/>
      <c r="DJ239" s="285"/>
      <c r="DK239" s="285"/>
      <c r="DL239" s="285"/>
      <c r="DM239" s="285"/>
      <c r="DN239" s="285"/>
      <c r="DO239" s="285"/>
      <c r="DP239" s="285"/>
      <c r="DQ239" s="285"/>
      <c r="DR239" s="285"/>
      <c r="DS239" s="285"/>
      <c r="DT239" s="285"/>
      <c r="DU239" s="285"/>
      <c r="DV239" s="285"/>
      <c r="DW239" s="285"/>
      <c r="DX239" s="285"/>
      <c r="DY239" s="285"/>
      <c r="DZ239" s="285"/>
      <c r="EA239" s="285"/>
      <c r="EB239" s="285"/>
      <c r="EC239" s="285"/>
      <c r="ED239" s="285"/>
      <c r="EE239" s="285"/>
      <c r="EF239" s="285"/>
      <c r="EG239" s="285"/>
      <c r="EH239" s="285"/>
      <c r="EI239" s="285"/>
      <c r="EJ239" s="285"/>
      <c r="EK239" s="285"/>
      <c r="EL239" s="285"/>
      <c r="EM239" s="285"/>
      <c r="EN239" s="285"/>
      <c r="EO239" s="285"/>
      <c r="EP239" s="285"/>
      <c r="EQ239" s="285"/>
      <c r="ER239" s="285"/>
      <c r="ES239" s="285"/>
      <c r="ET239" s="285"/>
      <c r="EU239" s="285"/>
      <c r="EV239" s="285"/>
      <c r="EW239" s="285"/>
      <c r="EX239" s="285"/>
      <c r="EY239" s="285"/>
      <c r="EZ239" s="285"/>
      <c r="FA239" s="285"/>
      <c r="FB239" s="285"/>
      <c r="FC239" s="285"/>
      <c r="FD239" s="285"/>
      <c r="FE239" s="285"/>
      <c r="FG239" s="287">
        <f t="shared" si="1007"/>
        <v>0</v>
      </c>
      <c r="FH239" s="287">
        <f t="shared" si="934"/>
        <v>0</v>
      </c>
      <c r="FI239" s="287">
        <f t="shared" si="935"/>
        <v>0</v>
      </c>
      <c r="FJ239" s="287">
        <f t="shared" si="936"/>
        <v>0</v>
      </c>
      <c r="FK239" s="287">
        <f t="shared" si="937"/>
        <v>0</v>
      </c>
      <c r="FL239" s="287">
        <f t="shared" si="938"/>
        <v>0</v>
      </c>
      <c r="FM239" s="287">
        <f t="shared" si="939"/>
        <v>0</v>
      </c>
      <c r="FN239" s="287">
        <f t="shared" si="940"/>
        <v>0</v>
      </c>
      <c r="FO239" s="287">
        <f t="shared" si="941"/>
        <v>0</v>
      </c>
      <c r="FP239" s="287">
        <f t="shared" si="942"/>
        <v>0</v>
      </c>
      <c r="FQ239" s="287">
        <f t="shared" si="943"/>
        <v>0</v>
      </c>
      <c r="FR239" s="287">
        <f t="shared" si="944"/>
        <v>0</v>
      </c>
      <c r="FS239" s="287">
        <f t="shared" si="945"/>
        <v>0</v>
      </c>
      <c r="FT239" s="287">
        <f t="shared" si="946"/>
        <v>0</v>
      </c>
      <c r="FU239" s="287">
        <f t="shared" si="947"/>
        <v>0</v>
      </c>
      <c r="FV239" s="287">
        <f t="shared" si="948"/>
        <v>0</v>
      </c>
      <c r="FW239" s="287">
        <f t="shared" si="949"/>
        <v>0</v>
      </c>
      <c r="FX239" s="287">
        <f t="shared" si="950"/>
        <v>0</v>
      </c>
      <c r="FY239" s="287">
        <f t="shared" si="951"/>
        <v>0</v>
      </c>
      <c r="FZ239" s="287">
        <f t="shared" si="952"/>
        <v>0</v>
      </c>
      <c r="GA239" s="287">
        <f t="shared" si="953"/>
        <v>0</v>
      </c>
      <c r="GB239" s="287">
        <f t="shared" si="954"/>
        <v>0</v>
      </c>
      <c r="GC239" s="287">
        <f t="shared" si="955"/>
        <v>0</v>
      </c>
      <c r="GD239" s="287">
        <f t="shared" si="956"/>
        <v>0</v>
      </c>
      <c r="GE239" s="287">
        <f t="shared" si="957"/>
        <v>0</v>
      </c>
      <c r="GF239" s="287">
        <f t="shared" si="958"/>
        <v>0</v>
      </c>
      <c r="GG239" s="287">
        <f t="shared" si="959"/>
        <v>0</v>
      </c>
      <c r="GH239" s="287">
        <f t="shared" si="960"/>
        <v>0</v>
      </c>
      <c r="GI239" s="287">
        <f t="shared" si="961"/>
        <v>0</v>
      </c>
      <c r="GJ239" s="287">
        <f t="shared" si="962"/>
        <v>0</v>
      </c>
      <c r="GK239" s="287">
        <f t="shared" si="963"/>
        <v>0</v>
      </c>
      <c r="GL239" s="287">
        <f t="shared" si="964"/>
        <v>0</v>
      </c>
      <c r="GM239" s="287">
        <f t="shared" si="965"/>
        <v>0</v>
      </c>
      <c r="GN239" s="287">
        <f t="shared" si="966"/>
        <v>0</v>
      </c>
      <c r="GO239" s="287">
        <f t="shared" si="967"/>
        <v>0</v>
      </c>
      <c r="GP239" s="287">
        <f t="shared" si="968"/>
        <v>0</v>
      </c>
      <c r="GQ239" s="287">
        <f t="shared" si="969"/>
        <v>0</v>
      </c>
      <c r="GR239" s="287">
        <f t="shared" si="970"/>
        <v>0</v>
      </c>
      <c r="GS239" s="287">
        <f t="shared" si="971"/>
        <v>0</v>
      </c>
      <c r="GT239" s="287">
        <f t="shared" si="972"/>
        <v>0</v>
      </c>
      <c r="GU239" s="287">
        <f t="shared" si="973"/>
        <v>0</v>
      </c>
      <c r="GV239" s="287">
        <f t="shared" si="974"/>
        <v>0</v>
      </c>
      <c r="GW239" s="287">
        <f t="shared" si="975"/>
        <v>0</v>
      </c>
      <c r="GX239" s="287">
        <f t="shared" si="976"/>
        <v>0</v>
      </c>
      <c r="GY239" s="287">
        <f t="shared" si="977"/>
        <v>0</v>
      </c>
      <c r="GZ239" s="287">
        <f t="shared" si="978"/>
        <v>0</v>
      </c>
      <c r="HA239" s="287">
        <f t="shared" si="979"/>
        <v>0</v>
      </c>
      <c r="HB239" s="287">
        <f t="shared" si="980"/>
        <v>0</v>
      </c>
      <c r="HC239" s="287">
        <f t="shared" si="981"/>
        <v>0</v>
      </c>
      <c r="HD239" s="287">
        <f t="shared" si="982"/>
        <v>0</v>
      </c>
      <c r="HE239" s="287">
        <f t="shared" si="983"/>
        <v>0</v>
      </c>
      <c r="HF239" s="287">
        <f t="shared" si="984"/>
        <v>0</v>
      </c>
      <c r="HG239" s="287">
        <f t="shared" si="985"/>
        <v>0</v>
      </c>
      <c r="HH239" s="287">
        <f t="shared" si="986"/>
        <v>0</v>
      </c>
      <c r="HI239" s="287">
        <f t="shared" si="987"/>
        <v>0</v>
      </c>
      <c r="HJ239" s="287">
        <f t="shared" si="988"/>
        <v>0</v>
      </c>
      <c r="HK239" s="287">
        <f t="shared" si="989"/>
        <v>0</v>
      </c>
      <c r="HL239" s="287">
        <f t="shared" si="990"/>
        <v>0</v>
      </c>
      <c r="HM239" s="287">
        <f t="shared" si="991"/>
        <v>0</v>
      </c>
      <c r="HN239" s="287">
        <f t="shared" si="992"/>
        <v>0</v>
      </c>
      <c r="HP239" s="91">
        <f t="shared" si="993"/>
        <v>0</v>
      </c>
      <c r="HR239" s="262">
        <f t="shared" si="1008"/>
        <v>0</v>
      </c>
      <c r="HS239" s="91">
        <f>HR239-'SS to Constituents'!F241</f>
        <v>0</v>
      </c>
      <c r="HV239" s="289" t="str">
        <f t="shared" si="994"/>
        <v>6I.PROJECT</v>
      </c>
      <c r="HW239" s="262">
        <f t="shared" si="837"/>
        <v>0</v>
      </c>
      <c r="HX239" s="262">
        <f t="shared" si="838"/>
        <v>0</v>
      </c>
      <c r="HY239" s="262">
        <f t="shared" si="839"/>
        <v>0</v>
      </c>
      <c r="HZ239" s="262">
        <f t="shared" si="840"/>
        <v>0</v>
      </c>
      <c r="IA239" s="262">
        <f t="shared" si="841"/>
        <v>0</v>
      </c>
      <c r="IB239" s="262">
        <f t="shared" si="842"/>
        <v>0</v>
      </c>
      <c r="IC239" s="262">
        <f t="shared" si="843"/>
        <v>0</v>
      </c>
      <c r="ID239" s="262">
        <f t="shared" si="844"/>
        <v>0</v>
      </c>
      <c r="IE239" s="262">
        <f t="shared" si="845"/>
        <v>0</v>
      </c>
      <c r="IF239" s="262">
        <f t="shared" si="846"/>
        <v>0</v>
      </c>
      <c r="IG239" s="262">
        <f t="shared" si="847"/>
        <v>0</v>
      </c>
      <c r="IH239" s="262">
        <f t="shared" si="848"/>
        <v>0</v>
      </c>
      <c r="II239" s="262">
        <f t="shared" si="849"/>
        <v>0</v>
      </c>
      <c r="IJ239" s="262">
        <f t="shared" si="850"/>
        <v>0</v>
      </c>
      <c r="IK239" s="262">
        <f t="shared" si="851"/>
        <v>0</v>
      </c>
      <c r="IL239" s="262">
        <f t="shared" si="852"/>
        <v>0</v>
      </c>
      <c r="IM239" s="262">
        <f t="shared" si="853"/>
        <v>0</v>
      </c>
      <c r="IN239" s="262">
        <f t="shared" si="854"/>
        <v>0</v>
      </c>
      <c r="IO239" s="262">
        <f t="shared" si="855"/>
        <v>0</v>
      </c>
      <c r="IP239" s="262">
        <f t="shared" si="856"/>
        <v>0</v>
      </c>
      <c r="IQ239" s="262">
        <f t="shared" si="857"/>
        <v>0</v>
      </c>
      <c r="IR239" s="262">
        <f t="shared" si="858"/>
        <v>0</v>
      </c>
      <c r="IS239" s="262">
        <f t="shared" si="859"/>
        <v>0</v>
      </c>
      <c r="IT239" s="262">
        <f t="shared" si="860"/>
        <v>0</v>
      </c>
      <c r="IU239" s="262">
        <f t="shared" si="861"/>
        <v>0</v>
      </c>
      <c r="IV239" s="262">
        <f t="shared" si="862"/>
        <v>0</v>
      </c>
      <c r="IW239" s="262">
        <f t="shared" si="863"/>
        <v>0</v>
      </c>
      <c r="IX239" s="262">
        <f t="shared" si="864"/>
        <v>0</v>
      </c>
      <c r="IY239" s="262">
        <f t="shared" si="865"/>
        <v>0</v>
      </c>
      <c r="IZ239" s="262">
        <f t="shared" si="866"/>
        <v>0</v>
      </c>
      <c r="JA239" s="262">
        <f t="shared" si="867"/>
        <v>0</v>
      </c>
      <c r="JB239" s="262">
        <f t="shared" si="868"/>
        <v>0</v>
      </c>
      <c r="JC239" s="262">
        <f t="shared" si="869"/>
        <v>0</v>
      </c>
      <c r="JD239" s="262">
        <f t="shared" si="870"/>
        <v>0</v>
      </c>
      <c r="JE239" s="262">
        <f t="shared" si="871"/>
        <v>0</v>
      </c>
      <c r="JF239" s="262">
        <f t="shared" si="872"/>
        <v>0</v>
      </c>
      <c r="JG239" s="262">
        <f t="shared" si="873"/>
        <v>0</v>
      </c>
      <c r="JH239" s="262">
        <f t="shared" si="874"/>
        <v>0</v>
      </c>
      <c r="JI239" s="262">
        <f t="shared" si="875"/>
        <v>0</v>
      </c>
      <c r="JJ239" s="262">
        <f t="shared" si="876"/>
        <v>0</v>
      </c>
      <c r="JK239" s="262">
        <f t="shared" si="877"/>
        <v>0</v>
      </c>
      <c r="JL239" s="262">
        <f t="shared" si="878"/>
        <v>0</v>
      </c>
      <c r="JM239" s="262">
        <f t="shared" si="879"/>
        <v>0</v>
      </c>
      <c r="JN239" s="262">
        <f t="shared" si="880"/>
        <v>0</v>
      </c>
      <c r="JO239" s="262">
        <f t="shared" si="881"/>
        <v>0</v>
      </c>
      <c r="JP239" s="262">
        <f t="shared" si="882"/>
        <v>0</v>
      </c>
      <c r="JQ239" s="262">
        <f t="shared" si="883"/>
        <v>0</v>
      </c>
      <c r="JR239" s="262">
        <f t="shared" si="884"/>
        <v>0</v>
      </c>
      <c r="JS239" s="262">
        <f t="shared" si="885"/>
        <v>0</v>
      </c>
      <c r="JT239" s="262">
        <f t="shared" si="886"/>
        <v>0</v>
      </c>
      <c r="JU239" s="262">
        <f t="shared" si="887"/>
        <v>0</v>
      </c>
      <c r="JV239" s="262">
        <f t="shared" si="888"/>
        <v>0</v>
      </c>
      <c r="JW239" s="262">
        <f t="shared" si="889"/>
        <v>0</v>
      </c>
      <c r="JX239" s="262">
        <f t="shared" si="890"/>
        <v>0</v>
      </c>
      <c r="JY239" s="262">
        <f t="shared" si="891"/>
        <v>0</v>
      </c>
      <c r="JZ239" s="262">
        <f t="shared" si="892"/>
        <v>0</v>
      </c>
      <c r="KA239" s="262">
        <f t="shared" si="893"/>
        <v>0</v>
      </c>
      <c r="KB239" s="262">
        <f t="shared" si="894"/>
        <v>0</v>
      </c>
      <c r="KC239" s="262">
        <f t="shared" si="895"/>
        <v>0</v>
      </c>
      <c r="KD239" s="262">
        <f t="shared" si="896"/>
        <v>0</v>
      </c>
      <c r="KE239" s="262">
        <f t="shared" si="897"/>
        <v>0</v>
      </c>
      <c r="KF239" s="262">
        <f t="shared" si="898"/>
        <v>0</v>
      </c>
      <c r="KG239" s="262">
        <f t="shared" si="899"/>
        <v>0</v>
      </c>
      <c r="KH239" s="262">
        <f t="shared" si="900"/>
        <v>0</v>
      </c>
      <c r="KI239" s="262">
        <f t="shared" si="901"/>
        <v>0</v>
      </c>
      <c r="KJ239" s="262">
        <f t="shared" si="902"/>
        <v>0</v>
      </c>
      <c r="KK239" s="262">
        <f t="shared" si="903"/>
        <v>0</v>
      </c>
      <c r="KL239" s="262">
        <f t="shared" si="904"/>
        <v>0</v>
      </c>
      <c r="KM239" s="262">
        <f t="shared" si="905"/>
        <v>0</v>
      </c>
      <c r="KN239" s="262">
        <f t="shared" si="906"/>
        <v>0</v>
      </c>
      <c r="KO239" s="262">
        <f t="shared" si="907"/>
        <v>0</v>
      </c>
      <c r="KP239" s="262">
        <f t="shared" si="908"/>
        <v>0</v>
      </c>
      <c r="KQ239" s="262">
        <f t="shared" si="909"/>
        <v>0</v>
      </c>
      <c r="KR239" s="262">
        <f t="shared" si="910"/>
        <v>0</v>
      </c>
      <c r="KS239" s="262">
        <f t="shared" si="911"/>
        <v>0</v>
      </c>
      <c r="KT239" s="262">
        <f t="shared" si="912"/>
        <v>0</v>
      </c>
      <c r="KU239" s="262">
        <f t="shared" si="913"/>
        <v>0</v>
      </c>
      <c r="KV239" s="262">
        <f t="shared" si="914"/>
        <v>0</v>
      </c>
      <c r="KW239" s="262">
        <f t="shared" si="915"/>
        <v>0</v>
      </c>
      <c r="KX239" s="262">
        <f t="shared" si="916"/>
        <v>0</v>
      </c>
      <c r="KY239" s="262">
        <f t="shared" si="917"/>
        <v>0</v>
      </c>
      <c r="KZ239" s="262">
        <f t="shared" si="918"/>
        <v>0</v>
      </c>
      <c r="LA239" s="262">
        <f t="shared" si="919"/>
        <v>0</v>
      </c>
      <c r="LB239" s="262">
        <f t="shared" si="920"/>
        <v>0</v>
      </c>
      <c r="LC239" s="262">
        <f t="shared" si="921"/>
        <v>0</v>
      </c>
      <c r="LD239" s="262">
        <f t="shared" si="922"/>
        <v>0</v>
      </c>
      <c r="LE239" s="262">
        <f t="shared" si="923"/>
        <v>0</v>
      </c>
      <c r="LF239" s="262">
        <f t="shared" si="924"/>
        <v>0</v>
      </c>
      <c r="LG239" s="262">
        <f t="shared" si="925"/>
        <v>0</v>
      </c>
      <c r="LH239" s="262">
        <f t="shared" si="926"/>
        <v>0</v>
      </c>
      <c r="LI239" s="262">
        <f t="shared" si="927"/>
        <v>0</v>
      </c>
      <c r="LJ239" s="262">
        <f t="shared" si="928"/>
        <v>0</v>
      </c>
      <c r="LK239" s="262">
        <f t="shared" si="929"/>
        <v>0</v>
      </c>
      <c r="LL239" s="262">
        <f t="shared" si="930"/>
        <v>0</v>
      </c>
    </row>
    <row r="240" spans="2:329" ht="39.950000000000003" hidden="1" customHeight="1" x14ac:dyDescent="0.25">
      <c r="B240" s="5" t="s">
        <v>126</v>
      </c>
      <c r="C240" s="68" t="str">
        <f>'L2 Allocation'!E50</f>
        <v>PROJECT 10</v>
      </c>
      <c r="D240" s="271" t="s">
        <v>288</v>
      </c>
      <c r="F240" s="262">
        <f>'SS to Constituents'!N242</f>
        <v>0</v>
      </c>
      <c r="H240" s="262">
        <f>'SS to Constituents'!O242</f>
        <v>0</v>
      </c>
      <c r="I240" s="284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X240" s="91">
        <f t="shared" si="931"/>
        <v>0</v>
      </c>
      <c r="Y240" s="91">
        <f t="shared" si="732"/>
        <v>0</v>
      </c>
      <c r="Z240" s="91">
        <f t="shared" si="733"/>
        <v>0</v>
      </c>
      <c r="AA240" s="91">
        <f t="shared" si="734"/>
        <v>0</v>
      </c>
      <c r="AB240" s="91">
        <f t="shared" si="735"/>
        <v>0</v>
      </c>
      <c r="AC240" s="91">
        <f t="shared" si="736"/>
        <v>0</v>
      </c>
      <c r="AD240" s="91">
        <f t="shared" si="737"/>
        <v>0</v>
      </c>
      <c r="AE240" s="91">
        <f t="shared" si="738"/>
        <v>0</v>
      </c>
      <c r="AF240" s="91">
        <f t="shared" si="739"/>
        <v>0</v>
      </c>
      <c r="AG240" s="91">
        <f t="shared" si="740"/>
        <v>0</v>
      </c>
      <c r="AH240" s="91">
        <f t="shared" si="741"/>
        <v>0</v>
      </c>
      <c r="AI240" s="91">
        <f t="shared" si="742"/>
        <v>0</v>
      </c>
      <c r="AJ240" s="91">
        <f t="shared" si="743"/>
        <v>0</v>
      </c>
      <c r="AL240" s="91">
        <f t="shared" si="995"/>
        <v>0</v>
      </c>
      <c r="AM240" s="91">
        <f t="shared" si="996"/>
        <v>0</v>
      </c>
      <c r="AN240" s="91">
        <f t="shared" si="997"/>
        <v>0</v>
      </c>
      <c r="AO240" s="91">
        <f t="shared" si="998"/>
        <v>0</v>
      </c>
      <c r="AP240" s="91">
        <f t="shared" si="999"/>
        <v>0</v>
      </c>
      <c r="AR240" s="91">
        <f t="shared" si="1000"/>
        <v>0</v>
      </c>
      <c r="AS240" s="91">
        <f t="shared" si="1001"/>
        <v>0</v>
      </c>
      <c r="AT240" s="91">
        <f t="shared" si="1002"/>
        <v>0</v>
      </c>
      <c r="AV240" s="91">
        <f t="shared" si="1003"/>
        <v>0</v>
      </c>
      <c r="AX240" s="91">
        <f t="shared" si="1004"/>
        <v>0</v>
      </c>
      <c r="AZ240" s="91">
        <f t="shared" si="1005"/>
        <v>0</v>
      </c>
      <c r="BB240" s="262">
        <f>'SS to Constituents'!P242</f>
        <v>0</v>
      </c>
      <c r="BC240" s="284"/>
      <c r="BD240" s="285"/>
      <c r="BE240" s="285"/>
      <c r="BF240" s="285"/>
      <c r="BG240" s="285"/>
      <c r="BH240" s="285"/>
      <c r="BI240" s="285"/>
      <c r="BJ240" s="285"/>
      <c r="BK240" s="285"/>
      <c r="BL240" s="285"/>
      <c r="BM240" s="285"/>
      <c r="BN240" s="285"/>
      <c r="BO240" s="285"/>
      <c r="BP240" s="285"/>
      <c r="BQ240" s="285"/>
      <c r="BR240" s="285"/>
      <c r="BS240" s="285"/>
      <c r="BT240" s="285"/>
      <c r="BU240" s="285"/>
      <c r="BV240" s="285"/>
      <c r="BW240" s="285"/>
      <c r="BY240" s="287">
        <f t="shared" si="1006"/>
        <v>0</v>
      </c>
      <c r="BZ240" s="287">
        <f t="shared" si="932"/>
        <v>0</v>
      </c>
      <c r="CA240" s="287">
        <f t="shared" si="932"/>
        <v>0</v>
      </c>
      <c r="CB240" s="287">
        <f t="shared" si="932"/>
        <v>0</v>
      </c>
      <c r="CC240" s="287">
        <f t="shared" si="932"/>
        <v>0</v>
      </c>
      <c r="CD240" s="287">
        <f t="shared" si="932"/>
        <v>0</v>
      </c>
      <c r="CE240" s="287">
        <f t="shared" si="932"/>
        <v>0</v>
      </c>
      <c r="CF240" s="287">
        <f t="shared" si="932"/>
        <v>0</v>
      </c>
      <c r="CG240" s="287">
        <f t="shared" si="932"/>
        <v>0</v>
      </c>
      <c r="CH240" s="287">
        <f t="shared" si="932"/>
        <v>0</v>
      </c>
      <c r="CI240" s="287">
        <f t="shared" si="932"/>
        <v>0</v>
      </c>
      <c r="CJ240" s="287">
        <f t="shared" si="932"/>
        <v>0</v>
      </c>
      <c r="CK240" s="287">
        <f t="shared" si="932"/>
        <v>0</v>
      </c>
      <c r="CL240" s="287">
        <f t="shared" si="932"/>
        <v>0</v>
      </c>
      <c r="CM240" s="287">
        <f t="shared" si="932"/>
        <v>0</v>
      </c>
      <c r="CN240" s="287">
        <f t="shared" si="932"/>
        <v>0</v>
      </c>
      <c r="CO240" s="287">
        <f t="shared" si="932"/>
        <v>0</v>
      </c>
      <c r="CP240" s="287">
        <f t="shared" si="932"/>
        <v>0</v>
      </c>
      <c r="CQ240" s="287">
        <f t="shared" si="932"/>
        <v>0</v>
      </c>
      <c r="CR240" s="287">
        <f t="shared" si="932"/>
        <v>0</v>
      </c>
      <c r="CT240" s="91">
        <f t="shared" si="933"/>
        <v>0</v>
      </c>
      <c r="CV240" s="262">
        <f>'SS to Constituents'!Q242</f>
        <v>0</v>
      </c>
      <c r="CW240" s="284"/>
      <c r="CX240" s="285"/>
      <c r="CY240" s="285"/>
      <c r="CZ240" s="285"/>
      <c r="DA240" s="285"/>
      <c r="DB240" s="285"/>
      <c r="DC240" s="285"/>
      <c r="DD240" s="285"/>
      <c r="DE240" s="285"/>
      <c r="DF240" s="285"/>
      <c r="DG240" s="285"/>
      <c r="DH240" s="285"/>
      <c r="DI240" s="285"/>
      <c r="DJ240" s="285"/>
      <c r="DK240" s="285"/>
      <c r="DL240" s="285"/>
      <c r="DM240" s="285"/>
      <c r="DN240" s="285"/>
      <c r="DO240" s="285"/>
      <c r="DP240" s="285"/>
      <c r="DQ240" s="285"/>
      <c r="DR240" s="285"/>
      <c r="DS240" s="285"/>
      <c r="DT240" s="285"/>
      <c r="DU240" s="285"/>
      <c r="DV240" s="285"/>
      <c r="DW240" s="285"/>
      <c r="DX240" s="285"/>
      <c r="DY240" s="285"/>
      <c r="DZ240" s="285"/>
      <c r="EA240" s="285"/>
      <c r="EB240" s="285"/>
      <c r="EC240" s="285"/>
      <c r="ED240" s="285"/>
      <c r="EE240" s="285"/>
      <c r="EF240" s="285"/>
      <c r="EG240" s="285"/>
      <c r="EH240" s="285"/>
      <c r="EI240" s="285"/>
      <c r="EJ240" s="285"/>
      <c r="EK240" s="285"/>
      <c r="EL240" s="285"/>
      <c r="EM240" s="285"/>
      <c r="EN240" s="285"/>
      <c r="EO240" s="285"/>
      <c r="EP240" s="285"/>
      <c r="EQ240" s="285"/>
      <c r="ER240" s="285"/>
      <c r="ES240" s="285"/>
      <c r="ET240" s="285"/>
      <c r="EU240" s="285"/>
      <c r="EV240" s="285"/>
      <c r="EW240" s="285"/>
      <c r="EX240" s="285"/>
      <c r="EY240" s="285"/>
      <c r="EZ240" s="285"/>
      <c r="FA240" s="285"/>
      <c r="FB240" s="285"/>
      <c r="FC240" s="285"/>
      <c r="FD240" s="285"/>
      <c r="FE240" s="285"/>
      <c r="FG240" s="287">
        <f t="shared" si="1007"/>
        <v>0</v>
      </c>
      <c r="FH240" s="287">
        <f t="shared" si="934"/>
        <v>0</v>
      </c>
      <c r="FI240" s="287">
        <f t="shared" si="935"/>
        <v>0</v>
      </c>
      <c r="FJ240" s="287">
        <f t="shared" si="936"/>
        <v>0</v>
      </c>
      <c r="FK240" s="287">
        <f t="shared" si="937"/>
        <v>0</v>
      </c>
      <c r="FL240" s="287">
        <f t="shared" si="938"/>
        <v>0</v>
      </c>
      <c r="FM240" s="287">
        <f t="shared" si="939"/>
        <v>0</v>
      </c>
      <c r="FN240" s="287">
        <f t="shared" si="940"/>
        <v>0</v>
      </c>
      <c r="FO240" s="287">
        <f t="shared" si="941"/>
        <v>0</v>
      </c>
      <c r="FP240" s="287">
        <f t="shared" si="942"/>
        <v>0</v>
      </c>
      <c r="FQ240" s="287">
        <f t="shared" si="943"/>
        <v>0</v>
      </c>
      <c r="FR240" s="287">
        <f t="shared" si="944"/>
        <v>0</v>
      </c>
      <c r="FS240" s="287">
        <f t="shared" si="945"/>
        <v>0</v>
      </c>
      <c r="FT240" s="287">
        <f t="shared" si="946"/>
        <v>0</v>
      </c>
      <c r="FU240" s="287">
        <f t="shared" si="947"/>
        <v>0</v>
      </c>
      <c r="FV240" s="287">
        <f t="shared" si="948"/>
        <v>0</v>
      </c>
      <c r="FW240" s="287">
        <f t="shared" si="949"/>
        <v>0</v>
      </c>
      <c r="FX240" s="287">
        <f t="shared" si="950"/>
        <v>0</v>
      </c>
      <c r="FY240" s="287">
        <f t="shared" si="951"/>
        <v>0</v>
      </c>
      <c r="FZ240" s="287">
        <f t="shared" si="952"/>
        <v>0</v>
      </c>
      <c r="GA240" s="287">
        <f t="shared" si="953"/>
        <v>0</v>
      </c>
      <c r="GB240" s="287">
        <f t="shared" si="954"/>
        <v>0</v>
      </c>
      <c r="GC240" s="287">
        <f t="shared" si="955"/>
        <v>0</v>
      </c>
      <c r="GD240" s="287">
        <f t="shared" si="956"/>
        <v>0</v>
      </c>
      <c r="GE240" s="287">
        <f t="shared" si="957"/>
        <v>0</v>
      </c>
      <c r="GF240" s="287">
        <f t="shared" si="958"/>
        <v>0</v>
      </c>
      <c r="GG240" s="287">
        <f t="shared" si="959"/>
        <v>0</v>
      </c>
      <c r="GH240" s="287">
        <f t="shared" si="960"/>
        <v>0</v>
      </c>
      <c r="GI240" s="287">
        <f t="shared" si="961"/>
        <v>0</v>
      </c>
      <c r="GJ240" s="287">
        <f t="shared" si="962"/>
        <v>0</v>
      </c>
      <c r="GK240" s="287">
        <f t="shared" si="963"/>
        <v>0</v>
      </c>
      <c r="GL240" s="287">
        <f t="shared" si="964"/>
        <v>0</v>
      </c>
      <c r="GM240" s="287">
        <f t="shared" si="965"/>
        <v>0</v>
      </c>
      <c r="GN240" s="287">
        <f t="shared" si="966"/>
        <v>0</v>
      </c>
      <c r="GO240" s="287">
        <f t="shared" si="967"/>
        <v>0</v>
      </c>
      <c r="GP240" s="287">
        <f t="shared" si="968"/>
        <v>0</v>
      </c>
      <c r="GQ240" s="287">
        <f t="shared" si="969"/>
        <v>0</v>
      </c>
      <c r="GR240" s="287">
        <f t="shared" si="970"/>
        <v>0</v>
      </c>
      <c r="GS240" s="287">
        <f t="shared" si="971"/>
        <v>0</v>
      </c>
      <c r="GT240" s="287">
        <f t="shared" si="972"/>
        <v>0</v>
      </c>
      <c r="GU240" s="287">
        <f t="shared" si="973"/>
        <v>0</v>
      </c>
      <c r="GV240" s="287">
        <f t="shared" si="974"/>
        <v>0</v>
      </c>
      <c r="GW240" s="287">
        <f t="shared" si="975"/>
        <v>0</v>
      </c>
      <c r="GX240" s="287">
        <f t="shared" si="976"/>
        <v>0</v>
      </c>
      <c r="GY240" s="287">
        <f t="shared" si="977"/>
        <v>0</v>
      </c>
      <c r="GZ240" s="287">
        <f t="shared" si="978"/>
        <v>0</v>
      </c>
      <c r="HA240" s="287">
        <f t="shared" si="979"/>
        <v>0</v>
      </c>
      <c r="HB240" s="287">
        <f t="shared" si="980"/>
        <v>0</v>
      </c>
      <c r="HC240" s="287">
        <f t="shared" si="981"/>
        <v>0</v>
      </c>
      <c r="HD240" s="287">
        <f t="shared" si="982"/>
        <v>0</v>
      </c>
      <c r="HE240" s="287">
        <f t="shared" si="983"/>
        <v>0</v>
      </c>
      <c r="HF240" s="287">
        <f t="shared" si="984"/>
        <v>0</v>
      </c>
      <c r="HG240" s="287">
        <f t="shared" si="985"/>
        <v>0</v>
      </c>
      <c r="HH240" s="287">
        <f t="shared" si="986"/>
        <v>0</v>
      </c>
      <c r="HI240" s="287">
        <f t="shared" si="987"/>
        <v>0</v>
      </c>
      <c r="HJ240" s="287">
        <f t="shared" si="988"/>
        <v>0</v>
      </c>
      <c r="HK240" s="287">
        <f t="shared" si="989"/>
        <v>0</v>
      </c>
      <c r="HL240" s="287">
        <f t="shared" si="990"/>
        <v>0</v>
      </c>
      <c r="HM240" s="287">
        <f t="shared" si="991"/>
        <v>0</v>
      </c>
      <c r="HN240" s="287">
        <f t="shared" si="992"/>
        <v>0</v>
      </c>
      <c r="HP240" s="91">
        <f t="shared" si="993"/>
        <v>0</v>
      </c>
      <c r="HR240" s="262">
        <f t="shared" si="1008"/>
        <v>0</v>
      </c>
      <c r="HS240" s="91">
        <f>HR240-'SS to Constituents'!F242</f>
        <v>0</v>
      </c>
      <c r="HV240" s="289" t="str">
        <f t="shared" si="994"/>
        <v>6J.PROJECT</v>
      </c>
      <c r="HW240" s="262">
        <f t="shared" si="837"/>
        <v>0</v>
      </c>
      <c r="HX240" s="262">
        <f t="shared" si="838"/>
        <v>0</v>
      </c>
      <c r="HY240" s="262">
        <f t="shared" si="839"/>
        <v>0</v>
      </c>
      <c r="HZ240" s="262">
        <f t="shared" si="840"/>
        <v>0</v>
      </c>
      <c r="IA240" s="262">
        <f t="shared" si="841"/>
        <v>0</v>
      </c>
      <c r="IB240" s="262">
        <f t="shared" si="842"/>
        <v>0</v>
      </c>
      <c r="IC240" s="262">
        <f t="shared" si="843"/>
        <v>0</v>
      </c>
      <c r="ID240" s="262">
        <f t="shared" si="844"/>
        <v>0</v>
      </c>
      <c r="IE240" s="262">
        <f t="shared" si="845"/>
        <v>0</v>
      </c>
      <c r="IF240" s="262">
        <f t="shared" si="846"/>
        <v>0</v>
      </c>
      <c r="IG240" s="262">
        <f t="shared" si="847"/>
        <v>0</v>
      </c>
      <c r="IH240" s="262">
        <f t="shared" si="848"/>
        <v>0</v>
      </c>
      <c r="II240" s="262">
        <f t="shared" si="849"/>
        <v>0</v>
      </c>
      <c r="IJ240" s="262">
        <f t="shared" si="850"/>
        <v>0</v>
      </c>
      <c r="IK240" s="262">
        <f t="shared" si="851"/>
        <v>0</v>
      </c>
      <c r="IL240" s="262">
        <f t="shared" si="852"/>
        <v>0</v>
      </c>
      <c r="IM240" s="262">
        <f t="shared" si="853"/>
        <v>0</v>
      </c>
      <c r="IN240" s="262">
        <f t="shared" si="854"/>
        <v>0</v>
      </c>
      <c r="IO240" s="262">
        <f t="shared" si="855"/>
        <v>0</v>
      </c>
      <c r="IP240" s="262">
        <f t="shared" si="856"/>
        <v>0</v>
      </c>
      <c r="IQ240" s="262">
        <f t="shared" si="857"/>
        <v>0</v>
      </c>
      <c r="IR240" s="262">
        <f t="shared" si="858"/>
        <v>0</v>
      </c>
      <c r="IS240" s="262">
        <f t="shared" si="859"/>
        <v>0</v>
      </c>
      <c r="IT240" s="262">
        <f t="shared" si="860"/>
        <v>0</v>
      </c>
      <c r="IU240" s="262">
        <f t="shared" si="861"/>
        <v>0</v>
      </c>
      <c r="IV240" s="262">
        <f t="shared" si="862"/>
        <v>0</v>
      </c>
      <c r="IW240" s="262">
        <f t="shared" si="863"/>
        <v>0</v>
      </c>
      <c r="IX240" s="262">
        <f t="shared" si="864"/>
        <v>0</v>
      </c>
      <c r="IY240" s="262">
        <f t="shared" si="865"/>
        <v>0</v>
      </c>
      <c r="IZ240" s="262">
        <f t="shared" si="866"/>
        <v>0</v>
      </c>
      <c r="JA240" s="262">
        <f t="shared" si="867"/>
        <v>0</v>
      </c>
      <c r="JB240" s="262">
        <f t="shared" si="868"/>
        <v>0</v>
      </c>
      <c r="JC240" s="262">
        <f t="shared" si="869"/>
        <v>0</v>
      </c>
      <c r="JD240" s="262">
        <f t="shared" si="870"/>
        <v>0</v>
      </c>
      <c r="JE240" s="262">
        <f t="shared" si="871"/>
        <v>0</v>
      </c>
      <c r="JF240" s="262">
        <f t="shared" si="872"/>
        <v>0</v>
      </c>
      <c r="JG240" s="262">
        <f t="shared" si="873"/>
        <v>0</v>
      </c>
      <c r="JH240" s="262">
        <f t="shared" si="874"/>
        <v>0</v>
      </c>
      <c r="JI240" s="262">
        <f t="shared" si="875"/>
        <v>0</v>
      </c>
      <c r="JJ240" s="262">
        <f t="shared" si="876"/>
        <v>0</v>
      </c>
      <c r="JK240" s="262">
        <f t="shared" si="877"/>
        <v>0</v>
      </c>
      <c r="JL240" s="262">
        <f t="shared" si="878"/>
        <v>0</v>
      </c>
      <c r="JM240" s="262">
        <f t="shared" si="879"/>
        <v>0</v>
      </c>
      <c r="JN240" s="262">
        <f t="shared" si="880"/>
        <v>0</v>
      </c>
      <c r="JO240" s="262">
        <f t="shared" si="881"/>
        <v>0</v>
      </c>
      <c r="JP240" s="262">
        <f t="shared" si="882"/>
        <v>0</v>
      </c>
      <c r="JQ240" s="262">
        <f t="shared" si="883"/>
        <v>0</v>
      </c>
      <c r="JR240" s="262">
        <f t="shared" si="884"/>
        <v>0</v>
      </c>
      <c r="JS240" s="262">
        <f t="shared" si="885"/>
        <v>0</v>
      </c>
      <c r="JT240" s="262">
        <f t="shared" si="886"/>
        <v>0</v>
      </c>
      <c r="JU240" s="262">
        <f t="shared" si="887"/>
        <v>0</v>
      </c>
      <c r="JV240" s="262">
        <f t="shared" si="888"/>
        <v>0</v>
      </c>
      <c r="JW240" s="262">
        <f t="shared" si="889"/>
        <v>0</v>
      </c>
      <c r="JX240" s="262">
        <f t="shared" si="890"/>
        <v>0</v>
      </c>
      <c r="JY240" s="262">
        <f t="shared" si="891"/>
        <v>0</v>
      </c>
      <c r="JZ240" s="262">
        <f t="shared" si="892"/>
        <v>0</v>
      </c>
      <c r="KA240" s="262">
        <f t="shared" si="893"/>
        <v>0</v>
      </c>
      <c r="KB240" s="262">
        <f t="shared" si="894"/>
        <v>0</v>
      </c>
      <c r="KC240" s="262">
        <f t="shared" si="895"/>
        <v>0</v>
      </c>
      <c r="KD240" s="262">
        <f t="shared" si="896"/>
        <v>0</v>
      </c>
      <c r="KE240" s="262">
        <f t="shared" si="897"/>
        <v>0</v>
      </c>
      <c r="KF240" s="262">
        <f t="shared" si="898"/>
        <v>0</v>
      </c>
      <c r="KG240" s="262">
        <f t="shared" si="899"/>
        <v>0</v>
      </c>
      <c r="KH240" s="262">
        <f t="shared" si="900"/>
        <v>0</v>
      </c>
      <c r="KI240" s="262">
        <f t="shared" si="901"/>
        <v>0</v>
      </c>
      <c r="KJ240" s="262">
        <f t="shared" si="902"/>
        <v>0</v>
      </c>
      <c r="KK240" s="262">
        <f t="shared" si="903"/>
        <v>0</v>
      </c>
      <c r="KL240" s="262">
        <f t="shared" si="904"/>
        <v>0</v>
      </c>
      <c r="KM240" s="262">
        <f t="shared" si="905"/>
        <v>0</v>
      </c>
      <c r="KN240" s="262">
        <f t="shared" si="906"/>
        <v>0</v>
      </c>
      <c r="KO240" s="262">
        <f t="shared" si="907"/>
        <v>0</v>
      </c>
      <c r="KP240" s="262">
        <f t="shared" si="908"/>
        <v>0</v>
      </c>
      <c r="KQ240" s="262">
        <f t="shared" si="909"/>
        <v>0</v>
      </c>
      <c r="KR240" s="262">
        <f t="shared" si="910"/>
        <v>0</v>
      </c>
      <c r="KS240" s="262">
        <f t="shared" si="911"/>
        <v>0</v>
      </c>
      <c r="KT240" s="262">
        <f t="shared" si="912"/>
        <v>0</v>
      </c>
      <c r="KU240" s="262">
        <f t="shared" si="913"/>
        <v>0</v>
      </c>
      <c r="KV240" s="262">
        <f t="shared" si="914"/>
        <v>0</v>
      </c>
      <c r="KW240" s="262">
        <f t="shared" si="915"/>
        <v>0</v>
      </c>
      <c r="KX240" s="262">
        <f t="shared" si="916"/>
        <v>0</v>
      </c>
      <c r="KY240" s="262">
        <f t="shared" si="917"/>
        <v>0</v>
      </c>
      <c r="KZ240" s="262">
        <f t="shared" si="918"/>
        <v>0</v>
      </c>
      <c r="LA240" s="262">
        <f t="shared" si="919"/>
        <v>0</v>
      </c>
      <c r="LB240" s="262">
        <f t="shared" si="920"/>
        <v>0</v>
      </c>
      <c r="LC240" s="262">
        <f t="shared" si="921"/>
        <v>0</v>
      </c>
      <c r="LD240" s="262">
        <f t="shared" si="922"/>
        <v>0</v>
      </c>
      <c r="LE240" s="262">
        <f t="shared" si="923"/>
        <v>0</v>
      </c>
      <c r="LF240" s="262">
        <f t="shared" si="924"/>
        <v>0</v>
      </c>
      <c r="LG240" s="262">
        <f t="shared" si="925"/>
        <v>0</v>
      </c>
      <c r="LH240" s="262">
        <f t="shared" si="926"/>
        <v>0</v>
      </c>
      <c r="LI240" s="262">
        <f t="shared" si="927"/>
        <v>0</v>
      </c>
      <c r="LJ240" s="262">
        <f t="shared" si="928"/>
        <v>0</v>
      </c>
      <c r="LK240" s="262">
        <f t="shared" si="929"/>
        <v>0</v>
      </c>
      <c r="LL240" s="262">
        <f t="shared" si="930"/>
        <v>0</v>
      </c>
    </row>
    <row r="241" spans="2:324" ht="9.9499999999999993" customHeight="1" x14ac:dyDescent="0.25">
      <c r="B241" s="2"/>
      <c r="C241" s="2"/>
      <c r="D241" s="159"/>
      <c r="E241" s="2"/>
      <c r="F241" s="2"/>
      <c r="G241" s="2"/>
      <c r="H241" s="2"/>
      <c r="I241" s="159"/>
      <c r="O241" s="2"/>
      <c r="S241" s="2"/>
      <c r="AC241" s="2"/>
      <c r="AG241" s="2"/>
      <c r="BA241" s="2"/>
      <c r="BB241" s="2"/>
      <c r="BC241" s="159"/>
      <c r="BI241" s="2"/>
      <c r="BM241" s="2"/>
      <c r="CD241" s="2"/>
      <c r="CH241" s="2"/>
      <c r="CU241" s="2"/>
      <c r="CV241" s="2"/>
      <c r="CW241" s="159"/>
      <c r="DC241" s="2"/>
      <c r="DG241" s="2"/>
      <c r="FL241" s="2"/>
      <c r="FP241" s="2"/>
      <c r="HR241" s="2"/>
    </row>
    <row r="242" spans="2:324" s="167" customFormat="1" ht="39.950000000000003" customHeight="1" x14ac:dyDescent="0.25">
      <c r="B242" s="399" t="s">
        <v>138</v>
      </c>
      <c r="C242" s="399"/>
      <c r="D242" s="399"/>
      <c r="F242" s="281">
        <f>SUM(F231:F241)</f>
        <v>6.2612806378166201</v>
      </c>
      <c r="H242" s="281">
        <f>SUM(H231:H241)</f>
        <v>6.2612806378166201</v>
      </c>
      <c r="I242" s="242"/>
      <c r="X242" s="281">
        <f t="shared" ref="X242:AJ242" si="1009">SUM(X231:X241)</f>
        <v>0</v>
      </c>
      <c r="Y242" s="281">
        <f t="shared" si="1009"/>
        <v>0</v>
      </c>
      <c r="Z242" s="281">
        <f t="shared" si="1009"/>
        <v>0</v>
      </c>
      <c r="AA242" s="281">
        <f t="shared" si="1009"/>
        <v>0</v>
      </c>
      <c r="AB242" s="281">
        <f t="shared" si="1009"/>
        <v>0</v>
      </c>
      <c r="AC242" s="281">
        <f t="shared" si="1009"/>
        <v>0</v>
      </c>
      <c r="AD242" s="281">
        <f t="shared" si="1009"/>
        <v>0</v>
      </c>
      <c r="AE242" s="281">
        <f t="shared" si="1009"/>
        <v>0</v>
      </c>
      <c r="AF242" s="281">
        <f t="shared" si="1009"/>
        <v>0</v>
      </c>
      <c r="AG242" s="281">
        <f t="shared" si="1009"/>
        <v>0</v>
      </c>
      <c r="AH242" s="281">
        <f t="shared" si="1009"/>
        <v>0</v>
      </c>
      <c r="AI242" s="281">
        <f t="shared" si="1009"/>
        <v>0</v>
      </c>
      <c r="AJ242" s="281">
        <f t="shared" si="1009"/>
        <v>0</v>
      </c>
      <c r="AL242" s="281">
        <f>SUM(AL231:AL241)</f>
        <v>0</v>
      </c>
      <c r="AM242" s="281">
        <f>SUM(AM231:AM241)</f>
        <v>0</v>
      </c>
      <c r="AN242" s="281">
        <f>SUM(AN231:AN241)</f>
        <v>0</v>
      </c>
      <c r="AO242" s="281">
        <f>SUM(AO231:AO241)</f>
        <v>0</v>
      </c>
      <c r="AP242" s="281">
        <f>SUM(AP231:AP241)</f>
        <v>0</v>
      </c>
      <c r="AR242" s="281">
        <f>SUM(AR231:AR241)</f>
        <v>0</v>
      </c>
      <c r="AS242" s="281">
        <f>SUM(AS231:AS241)</f>
        <v>0</v>
      </c>
      <c r="AT242" s="281">
        <f>SUM(AT231:AT241)</f>
        <v>0</v>
      </c>
      <c r="AV242" s="281">
        <f>SUM(AV231:AV241)</f>
        <v>0</v>
      </c>
      <c r="AX242" s="281">
        <f>SUM(AX231:AX241)</f>
        <v>0</v>
      </c>
      <c r="AZ242" s="288">
        <f t="shared" si="1005"/>
        <v>6.2612806378166201</v>
      </c>
      <c r="BB242" s="281">
        <f>SUM(BB231:BB241)</f>
        <v>6.2612806378166201</v>
      </c>
      <c r="BC242" s="242"/>
      <c r="BY242" s="281">
        <f t="shared" ref="BY242:CR242" si="1010">SUM(BY231:BY241)</f>
        <v>0</v>
      </c>
      <c r="BZ242" s="281">
        <f t="shared" si="1010"/>
        <v>0</v>
      </c>
      <c r="CA242" s="281">
        <f t="shared" si="1010"/>
        <v>0</v>
      </c>
      <c r="CB242" s="281">
        <f t="shared" si="1010"/>
        <v>0</v>
      </c>
      <c r="CC242" s="281">
        <f t="shared" si="1010"/>
        <v>0</v>
      </c>
      <c r="CD242" s="281">
        <f t="shared" si="1010"/>
        <v>0</v>
      </c>
      <c r="CE242" s="281">
        <f t="shared" si="1010"/>
        <v>0</v>
      </c>
      <c r="CF242" s="281">
        <f t="shared" si="1010"/>
        <v>0</v>
      </c>
      <c r="CG242" s="281">
        <f t="shared" si="1010"/>
        <v>0</v>
      </c>
      <c r="CH242" s="281">
        <f t="shared" si="1010"/>
        <v>0</v>
      </c>
      <c r="CI242" s="281">
        <f t="shared" si="1010"/>
        <v>0</v>
      </c>
      <c r="CJ242" s="281">
        <f t="shared" si="1010"/>
        <v>0</v>
      </c>
      <c r="CK242" s="281">
        <f t="shared" si="1010"/>
        <v>0</v>
      </c>
      <c r="CL242" s="281">
        <f t="shared" si="1010"/>
        <v>0</v>
      </c>
      <c r="CM242" s="281">
        <f t="shared" si="1010"/>
        <v>0</v>
      </c>
      <c r="CN242" s="281">
        <f t="shared" si="1010"/>
        <v>0</v>
      </c>
      <c r="CO242" s="281">
        <f t="shared" si="1010"/>
        <v>0</v>
      </c>
      <c r="CP242" s="281">
        <f t="shared" si="1010"/>
        <v>0</v>
      </c>
      <c r="CQ242" s="281">
        <f t="shared" si="1010"/>
        <v>0</v>
      </c>
      <c r="CR242" s="281">
        <f t="shared" si="1010"/>
        <v>0</v>
      </c>
      <c r="CT242" s="288">
        <f>BB242-SUM(BY242:CR242)</f>
        <v>6.2612806378166201</v>
      </c>
      <c r="CV242" s="281">
        <f>SUM(CV231:CV241)</f>
        <v>6.2612806378166201</v>
      </c>
      <c r="CW242" s="242"/>
      <c r="FG242" s="281">
        <f t="shared" ref="FG242:GL242" si="1011">SUM(FG231:FG241)</f>
        <v>0</v>
      </c>
      <c r="FH242" s="281">
        <f t="shared" si="1011"/>
        <v>0</v>
      </c>
      <c r="FI242" s="281">
        <f t="shared" si="1011"/>
        <v>0</v>
      </c>
      <c r="FJ242" s="281">
        <f t="shared" si="1011"/>
        <v>0</v>
      </c>
      <c r="FK242" s="281">
        <f t="shared" si="1011"/>
        <v>0</v>
      </c>
      <c r="FL242" s="281">
        <f t="shared" si="1011"/>
        <v>0</v>
      </c>
      <c r="FM242" s="281">
        <f t="shared" si="1011"/>
        <v>0</v>
      </c>
      <c r="FN242" s="281">
        <f t="shared" si="1011"/>
        <v>0</v>
      </c>
      <c r="FO242" s="281">
        <f t="shared" si="1011"/>
        <v>0</v>
      </c>
      <c r="FP242" s="281">
        <f t="shared" si="1011"/>
        <v>0</v>
      </c>
      <c r="FQ242" s="281">
        <f t="shared" si="1011"/>
        <v>0</v>
      </c>
      <c r="FR242" s="281">
        <f t="shared" si="1011"/>
        <v>0</v>
      </c>
      <c r="FS242" s="281">
        <f t="shared" si="1011"/>
        <v>0</v>
      </c>
      <c r="FT242" s="281">
        <f t="shared" si="1011"/>
        <v>0</v>
      </c>
      <c r="FU242" s="281">
        <f t="shared" si="1011"/>
        <v>0</v>
      </c>
      <c r="FV242" s="281">
        <f t="shared" si="1011"/>
        <v>0</v>
      </c>
      <c r="FW242" s="281">
        <f t="shared" si="1011"/>
        <v>0</v>
      </c>
      <c r="FX242" s="281">
        <f t="shared" si="1011"/>
        <v>0</v>
      </c>
      <c r="FY242" s="281">
        <f t="shared" si="1011"/>
        <v>0</v>
      </c>
      <c r="FZ242" s="281">
        <f t="shared" si="1011"/>
        <v>0</v>
      </c>
      <c r="GA242" s="281">
        <f t="shared" si="1011"/>
        <v>0</v>
      </c>
      <c r="GB242" s="281">
        <f t="shared" si="1011"/>
        <v>0</v>
      </c>
      <c r="GC242" s="281">
        <f t="shared" si="1011"/>
        <v>0</v>
      </c>
      <c r="GD242" s="281">
        <f t="shared" si="1011"/>
        <v>0</v>
      </c>
      <c r="GE242" s="281">
        <f t="shared" si="1011"/>
        <v>0</v>
      </c>
      <c r="GF242" s="281">
        <f t="shared" si="1011"/>
        <v>0</v>
      </c>
      <c r="GG242" s="281">
        <f t="shared" si="1011"/>
        <v>0</v>
      </c>
      <c r="GH242" s="281">
        <f t="shared" si="1011"/>
        <v>0</v>
      </c>
      <c r="GI242" s="281">
        <f t="shared" si="1011"/>
        <v>0</v>
      </c>
      <c r="GJ242" s="281">
        <f t="shared" si="1011"/>
        <v>0</v>
      </c>
      <c r="GK242" s="281">
        <f t="shared" si="1011"/>
        <v>0</v>
      </c>
      <c r="GL242" s="281">
        <f t="shared" si="1011"/>
        <v>0</v>
      </c>
      <c r="GM242" s="281">
        <f t="shared" ref="GM242:HN242" si="1012">SUM(GM231:GM241)</f>
        <v>0</v>
      </c>
      <c r="GN242" s="281">
        <f t="shared" si="1012"/>
        <v>0</v>
      </c>
      <c r="GO242" s="281">
        <f t="shared" si="1012"/>
        <v>0</v>
      </c>
      <c r="GP242" s="281">
        <f t="shared" si="1012"/>
        <v>0</v>
      </c>
      <c r="GQ242" s="281">
        <f t="shared" si="1012"/>
        <v>0</v>
      </c>
      <c r="GR242" s="281">
        <f t="shared" si="1012"/>
        <v>0</v>
      </c>
      <c r="GS242" s="281">
        <f t="shared" si="1012"/>
        <v>0</v>
      </c>
      <c r="GT242" s="281">
        <f t="shared" si="1012"/>
        <v>0</v>
      </c>
      <c r="GU242" s="281">
        <f t="shared" si="1012"/>
        <v>0</v>
      </c>
      <c r="GV242" s="281">
        <f t="shared" si="1012"/>
        <v>0</v>
      </c>
      <c r="GW242" s="281">
        <f t="shared" si="1012"/>
        <v>0</v>
      </c>
      <c r="GX242" s="281">
        <f t="shared" si="1012"/>
        <v>0</v>
      </c>
      <c r="GY242" s="281">
        <f t="shared" si="1012"/>
        <v>0</v>
      </c>
      <c r="GZ242" s="281">
        <f t="shared" si="1012"/>
        <v>0</v>
      </c>
      <c r="HA242" s="281">
        <f t="shared" si="1012"/>
        <v>0</v>
      </c>
      <c r="HB242" s="281">
        <f t="shared" si="1012"/>
        <v>0</v>
      </c>
      <c r="HC242" s="281">
        <f t="shared" si="1012"/>
        <v>0</v>
      </c>
      <c r="HD242" s="281">
        <f t="shared" si="1012"/>
        <v>0</v>
      </c>
      <c r="HE242" s="281">
        <f t="shared" si="1012"/>
        <v>0</v>
      </c>
      <c r="HF242" s="281">
        <f t="shared" si="1012"/>
        <v>0</v>
      </c>
      <c r="HG242" s="281">
        <f t="shared" si="1012"/>
        <v>0</v>
      </c>
      <c r="HH242" s="281">
        <f t="shared" si="1012"/>
        <v>0</v>
      </c>
      <c r="HI242" s="281">
        <f t="shared" si="1012"/>
        <v>0</v>
      </c>
      <c r="HJ242" s="281">
        <f t="shared" si="1012"/>
        <v>0</v>
      </c>
      <c r="HK242" s="281">
        <f t="shared" si="1012"/>
        <v>0</v>
      </c>
      <c r="HL242" s="281">
        <f t="shared" si="1012"/>
        <v>0</v>
      </c>
      <c r="HM242" s="281">
        <f t="shared" si="1012"/>
        <v>0</v>
      </c>
      <c r="HN242" s="281">
        <f t="shared" si="1012"/>
        <v>0</v>
      </c>
      <c r="HP242" s="288">
        <f t="shared" si="993"/>
        <v>6.2612806378166201</v>
      </c>
      <c r="HR242" s="281">
        <f>SUM(HR231:HR241)</f>
        <v>6.2612806378166201</v>
      </c>
      <c r="HS242" s="288">
        <f>SUM(HS231:HS241)</f>
        <v>-18.783841913449862</v>
      </c>
      <c r="HV242" s="4"/>
      <c r="HW242" s="262">
        <f>F242</f>
        <v>6.2612806378166201</v>
      </c>
      <c r="HX242" s="262">
        <f t="shared" ref="HX242:IJ242" si="1013">X242</f>
        <v>0</v>
      </c>
      <c r="HY242" s="262">
        <f t="shared" si="1013"/>
        <v>0</v>
      </c>
      <c r="HZ242" s="262">
        <f t="shared" si="1013"/>
        <v>0</v>
      </c>
      <c r="IA242" s="262">
        <f t="shared" si="1013"/>
        <v>0</v>
      </c>
      <c r="IB242" s="262">
        <f t="shared" si="1013"/>
        <v>0</v>
      </c>
      <c r="IC242" s="262">
        <f t="shared" si="1013"/>
        <v>0</v>
      </c>
      <c r="ID242" s="262">
        <f t="shared" si="1013"/>
        <v>0</v>
      </c>
      <c r="IE242" s="262">
        <f t="shared" si="1013"/>
        <v>0</v>
      </c>
      <c r="IF242" s="262">
        <f t="shared" si="1013"/>
        <v>0</v>
      </c>
      <c r="IG242" s="262">
        <f t="shared" si="1013"/>
        <v>0</v>
      </c>
      <c r="IH242" s="262">
        <f t="shared" si="1013"/>
        <v>0</v>
      </c>
      <c r="II242" s="262">
        <f t="shared" si="1013"/>
        <v>0</v>
      </c>
      <c r="IJ242" s="262">
        <f t="shared" si="1013"/>
        <v>0</v>
      </c>
      <c r="IK242" s="262">
        <f t="shared" ref="IK242:JD242" si="1014">BY242</f>
        <v>0</v>
      </c>
      <c r="IL242" s="262">
        <f t="shared" si="1014"/>
        <v>0</v>
      </c>
      <c r="IM242" s="262">
        <f t="shared" si="1014"/>
        <v>0</v>
      </c>
      <c r="IN242" s="262">
        <f t="shared" si="1014"/>
        <v>0</v>
      </c>
      <c r="IO242" s="262">
        <f t="shared" si="1014"/>
        <v>0</v>
      </c>
      <c r="IP242" s="262">
        <f t="shared" si="1014"/>
        <v>0</v>
      </c>
      <c r="IQ242" s="262">
        <f t="shared" si="1014"/>
        <v>0</v>
      </c>
      <c r="IR242" s="262">
        <f t="shared" si="1014"/>
        <v>0</v>
      </c>
      <c r="IS242" s="262">
        <f t="shared" si="1014"/>
        <v>0</v>
      </c>
      <c r="IT242" s="262">
        <f t="shared" si="1014"/>
        <v>0</v>
      </c>
      <c r="IU242" s="262">
        <f t="shared" si="1014"/>
        <v>0</v>
      </c>
      <c r="IV242" s="262">
        <f t="shared" si="1014"/>
        <v>0</v>
      </c>
      <c r="IW242" s="262">
        <f t="shared" si="1014"/>
        <v>0</v>
      </c>
      <c r="IX242" s="262">
        <f t="shared" si="1014"/>
        <v>0</v>
      </c>
      <c r="IY242" s="262">
        <f t="shared" si="1014"/>
        <v>0</v>
      </c>
      <c r="IZ242" s="262">
        <f t="shared" si="1014"/>
        <v>0</v>
      </c>
      <c r="JA242" s="262">
        <f t="shared" si="1014"/>
        <v>0</v>
      </c>
      <c r="JB242" s="262">
        <f t="shared" si="1014"/>
        <v>0</v>
      </c>
      <c r="JC242" s="262">
        <f t="shared" si="1014"/>
        <v>0</v>
      </c>
      <c r="JD242" s="262">
        <f t="shared" si="1014"/>
        <v>0</v>
      </c>
      <c r="JE242" s="262">
        <f t="shared" ref="JE242:KJ242" si="1015">FG242</f>
        <v>0</v>
      </c>
      <c r="JF242" s="262">
        <f t="shared" si="1015"/>
        <v>0</v>
      </c>
      <c r="JG242" s="262">
        <f t="shared" si="1015"/>
        <v>0</v>
      </c>
      <c r="JH242" s="262">
        <f t="shared" si="1015"/>
        <v>0</v>
      </c>
      <c r="JI242" s="262">
        <f t="shared" si="1015"/>
        <v>0</v>
      </c>
      <c r="JJ242" s="262">
        <f t="shared" si="1015"/>
        <v>0</v>
      </c>
      <c r="JK242" s="262">
        <f t="shared" si="1015"/>
        <v>0</v>
      </c>
      <c r="JL242" s="262">
        <f t="shared" si="1015"/>
        <v>0</v>
      </c>
      <c r="JM242" s="262">
        <f t="shared" si="1015"/>
        <v>0</v>
      </c>
      <c r="JN242" s="262">
        <f t="shared" si="1015"/>
        <v>0</v>
      </c>
      <c r="JO242" s="262">
        <f t="shared" si="1015"/>
        <v>0</v>
      </c>
      <c r="JP242" s="262">
        <f t="shared" si="1015"/>
        <v>0</v>
      </c>
      <c r="JQ242" s="262">
        <f t="shared" si="1015"/>
        <v>0</v>
      </c>
      <c r="JR242" s="262">
        <f t="shared" si="1015"/>
        <v>0</v>
      </c>
      <c r="JS242" s="262">
        <f t="shared" si="1015"/>
        <v>0</v>
      </c>
      <c r="JT242" s="262">
        <f t="shared" si="1015"/>
        <v>0</v>
      </c>
      <c r="JU242" s="262">
        <f t="shared" si="1015"/>
        <v>0</v>
      </c>
      <c r="JV242" s="262">
        <f t="shared" si="1015"/>
        <v>0</v>
      </c>
      <c r="JW242" s="262">
        <f t="shared" si="1015"/>
        <v>0</v>
      </c>
      <c r="JX242" s="262">
        <f t="shared" si="1015"/>
        <v>0</v>
      </c>
      <c r="JY242" s="262">
        <f t="shared" si="1015"/>
        <v>0</v>
      </c>
      <c r="JZ242" s="262">
        <f t="shared" si="1015"/>
        <v>0</v>
      </c>
      <c r="KA242" s="262">
        <f t="shared" si="1015"/>
        <v>0</v>
      </c>
      <c r="KB242" s="262">
        <f t="shared" si="1015"/>
        <v>0</v>
      </c>
      <c r="KC242" s="262">
        <f t="shared" si="1015"/>
        <v>0</v>
      </c>
      <c r="KD242" s="262">
        <f t="shared" si="1015"/>
        <v>0</v>
      </c>
      <c r="KE242" s="262">
        <f t="shared" si="1015"/>
        <v>0</v>
      </c>
      <c r="KF242" s="262">
        <f t="shared" si="1015"/>
        <v>0</v>
      </c>
      <c r="KG242" s="262">
        <f t="shared" si="1015"/>
        <v>0</v>
      </c>
      <c r="KH242" s="262">
        <f t="shared" si="1015"/>
        <v>0</v>
      </c>
      <c r="KI242" s="262">
        <f t="shared" si="1015"/>
        <v>0</v>
      </c>
      <c r="KJ242" s="262">
        <f t="shared" si="1015"/>
        <v>0</v>
      </c>
      <c r="KK242" s="262">
        <f t="shared" ref="KK242:LL242" si="1016">GM242</f>
        <v>0</v>
      </c>
      <c r="KL242" s="262">
        <f t="shared" si="1016"/>
        <v>0</v>
      </c>
      <c r="KM242" s="262">
        <f t="shared" si="1016"/>
        <v>0</v>
      </c>
      <c r="KN242" s="262">
        <f t="shared" si="1016"/>
        <v>0</v>
      </c>
      <c r="KO242" s="262">
        <f t="shared" si="1016"/>
        <v>0</v>
      </c>
      <c r="KP242" s="262">
        <f t="shared" si="1016"/>
        <v>0</v>
      </c>
      <c r="KQ242" s="262">
        <f t="shared" si="1016"/>
        <v>0</v>
      </c>
      <c r="KR242" s="262">
        <f t="shared" si="1016"/>
        <v>0</v>
      </c>
      <c r="KS242" s="262">
        <f t="shared" si="1016"/>
        <v>0</v>
      </c>
      <c r="KT242" s="262">
        <f t="shared" si="1016"/>
        <v>0</v>
      </c>
      <c r="KU242" s="262">
        <f t="shared" si="1016"/>
        <v>0</v>
      </c>
      <c r="KV242" s="262">
        <f t="shared" si="1016"/>
        <v>0</v>
      </c>
      <c r="KW242" s="262">
        <f t="shared" si="1016"/>
        <v>0</v>
      </c>
      <c r="KX242" s="262">
        <f t="shared" si="1016"/>
        <v>0</v>
      </c>
      <c r="KY242" s="262">
        <f t="shared" si="1016"/>
        <v>0</v>
      </c>
      <c r="KZ242" s="262">
        <f t="shared" si="1016"/>
        <v>0</v>
      </c>
      <c r="LA242" s="262">
        <f t="shared" si="1016"/>
        <v>0</v>
      </c>
      <c r="LB242" s="262">
        <f t="shared" si="1016"/>
        <v>0</v>
      </c>
      <c r="LC242" s="262">
        <f t="shared" si="1016"/>
        <v>0</v>
      </c>
      <c r="LD242" s="262">
        <f t="shared" si="1016"/>
        <v>0</v>
      </c>
      <c r="LE242" s="262">
        <f t="shared" si="1016"/>
        <v>0</v>
      </c>
      <c r="LF242" s="262">
        <f t="shared" si="1016"/>
        <v>0</v>
      </c>
      <c r="LG242" s="262">
        <f t="shared" si="1016"/>
        <v>0</v>
      </c>
      <c r="LH242" s="262">
        <f t="shared" si="1016"/>
        <v>0</v>
      </c>
      <c r="LI242" s="262">
        <f t="shared" si="1016"/>
        <v>0</v>
      </c>
      <c r="LJ242" s="262">
        <f t="shared" si="1016"/>
        <v>0</v>
      </c>
      <c r="LK242" s="262">
        <f t="shared" si="1016"/>
        <v>0</v>
      </c>
      <c r="LL242" s="262">
        <f t="shared" si="1016"/>
        <v>0</v>
      </c>
    </row>
    <row r="243" spans="2:324" ht="9.9499999999999993" customHeight="1" x14ac:dyDescent="0.25"/>
    <row r="244" spans="2:324" ht="39.950000000000003" customHeight="1" x14ac:dyDescent="0.25">
      <c r="B244" s="84" t="s">
        <v>16</v>
      </c>
      <c r="C244" s="67" t="s">
        <v>17</v>
      </c>
      <c r="D244" s="84" t="s">
        <v>94</v>
      </c>
      <c r="F244" s="280" t="s">
        <v>160</v>
      </c>
      <c r="H244" s="280" t="s">
        <v>161</v>
      </c>
      <c r="I244" s="282" t="s">
        <v>163</v>
      </c>
      <c r="J244" s="88" t="s">
        <v>181</v>
      </c>
      <c r="K244" s="88" t="s">
        <v>178</v>
      </c>
      <c r="L244" s="88" t="s">
        <v>182</v>
      </c>
      <c r="M244" s="88" t="s">
        <v>172</v>
      </c>
      <c r="N244" s="88" t="s">
        <v>173</v>
      </c>
      <c r="O244" s="88" t="s">
        <v>175</v>
      </c>
      <c r="P244" s="88" t="s">
        <v>183</v>
      </c>
      <c r="Q244" s="88" t="s">
        <v>184</v>
      </c>
      <c r="R244" s="88" t="s">
        <v>177</v>
      </c>
      <c r="S244" s="88" t="s">
        <v>176</v>
      </c>
      <c r="T244" s="88" t="s">
        <v>185</v>
      </c>
      <c r="U244" s="88" t="s">
        <v>179</v>
      </c>
      <c r="V244" s="88" t="s">
        <v>180</v>
      </c>
      <c r="X244" s="88" t="s">
        <v>181</v>
      </c>
      <c r="Y244" s="88" t="s">
        <v>178</v>
      </c>
      <c r="Z244" s="88" t="s">
        <v>182</v>
      </c>
      <c r="AA244" s="88" t="s">
        <v>172</v>
      </c>
      <c r="AB244" s="88" t="s">
        <v>173</v>
      </c>
      <c r="AC244" s="88" t="s">
        <v>175</v>
      </c>
      <c r="AD244" s="88" t="s">
        <v>183</v>
      </c>
      <c r="AE244" s="88" t="s">
        <v>184</v>
      </c>
      <c r="AF244" s="88" t="s">
        <v>177</v>
      </c>
      <c r="AG244" s="88" t="s">
        <v>176</v>
      </c>
      <c r="AH244" s="88" t="s">
        <v>185</v>
      </c>
      <c r="AI244" s="88" t="s">
        <v>179</v>
      </c>
      <c r="AJ244" s="88" t="s">
        <v>180</v>
      </c>
      <c r="AL244" s="63" t="s">
        <v>186</v>
      </c>
      <c r="AM244" s="63" t="s">
        <v>187</v>
      </c>
      <c r="AN244" s="63" t="s">
        <v>188</v>
      </c>
      <c r="AO244" s="63" t="s">
        <v>195</v>
      </c>
      <c r="AP244" s="63" t="s">
        <v>196</v>
      </c>
      <c r="AR244" s="63" t="s">
        <v>192</v>
      </c>
      <c r="AS244" s="63" t="s">
        <v>193</v>
      </c>
      <c r="AT244" s="63" t="s">
        <v>191</v>
      </c>
      <c r="AV244" s="63" t="s">
        <v>174</v>
      </c>
      <c r="AX244" s="63" t="s">
        <v>194</v>
      </c>
      <c r="AZ244" s="63" t="s">
        <v>283</v>
      </c>
      <c r="BB244" s="280" t="s">
        <v>97</v>
      </c>
      <c r="BC244" s="282" t="s">
        <v>163</v>
      </c>
      <c r="BD244" s="88" t="str">
        <f>BD$10</f>
        <v>IGT1</v>
      </c>
      <c r="BE244" s="88" t="str">
        <f t="shared" ref="BE244:BW244" si="1017">BE$10</f>
        <v>IGT2</v>
      </c>
      <c r="BF244" s="88" t="str">
        <f t="shared" si="1017"/>
        <v>IGT3</v>
      </c>
      <c r="BG244" s="88" t="str">
        <f t="shared" si="1017"/>
        <v>IGT4</v>
      </c>
      <c r="BH244" s="88" t="str">
        <f t="shared" si="1017"/>
        <v>IGT5</v>
      </c>
      <c r="BI244" s="88" t="str">
        <f t="shared" si="1017"/>
        <v>IGT6</v>
      </c>
      <c r="BJ244" s="88" t="str">
        <f t="shared" si="1017"/>
        <v>IGT7</v>
      </c>
      <c r="BK244" s="88" t="str">
        <f t="shared" si="1017"/>
        <v>IGT8</v>
      </c>
      <c r="BL244" s="88" t="str">
        <f t="shared" si="1017"/>
        <v>IGT9</v>
      </c>
      <c r="BM244" s="88" t="str">
        <f t="shared" si="1017"/>
        <v>IGT10</v>
      </c>
      <c r="BN244" s="88" t="str">
        <f t="shared" si="1017"/>
        <v>IGT11</v>
      </c>
      <c r="BO244" s="88" t="str">
        <f t="shared" si="1017"/>
        <v>IGT12</v>
      </c>
      <c r="BP244" s="88" t="str">
        <f t="shared" si="1017"/>
        <v>IGT13</v>
      </c>
      <c r="BQ244" s="88" t="str">
        <f t="shared" si="1017"/>
        <v>IGT14</v>
      </c>
      <c r="BR244" s="88" t="str">
        <f t="shared" si="1017"/>
        <v>IGT15</v>
      </c>
      <c r="BS244" s="88" t="str">
        <f t="shared" si="1017"/>
        <v>IGT16</v>
      </c>
      <c r="BT244" s="88" t="str">
        <f t="shared" si="1017"/>
        <v>IGT17</v>
      </c>
      <c r="BU244" s="88" t="str">
        <f t="shared" si="1017"/>
        <v>IGT18</v>
      </c>
      <c r="BV244" s="88" t="str">
        <f t="shared" si="1017"/>
        <v>IGT19</v>
      </c>
      <c r="BW244" s="88" t="str">
        <f t="shared" si="1017"/>
        <v>IGT20</v>
      </c>
      <c r="BY244" s="88" t="str">
        <f>BD244</f>
        <v>IGT1</v>
      </c>
      <c r="BZ244" s="88" t="str">
        <f t="shared" ref="BZ244:CR244" si="1018">BE244</f>
        <v>IGT2</v>
      </c>
      <c r="CA244" s="88" t="str">
        <f t="shared" si="1018"/>
        <v>IGT3</v>
      </c>
      <c r="CB244" s="88" t="str">
        <f t="shared" si="1018"/>
        <v>IGT4</v>
      </c>
      <c r="CC244" s="88" t="str">
        <f t="shared" si="1018"/>
        <v>IGT5</v>
      </c>
      <c r="CD244" s="88" t="str">
        <f t="shared" si="1018"/>
        <v>IGT6</v>
      </c>
      <c r="CE244" s="88" t="str">
        <f t="shared" si="1018"/>
        <v>IGT7</v>
      </c>
      <c r="CF244" s="88" t="str">
        <f t="shared" si="1018"/>
        <v>IGT8</v>
      </c>
      <c r="CG244" s="88" t="str">
        <f t="shared" si="1018"/>
        <v>IGT9</v>
      </c>
      <c r="CH244" s="88" t="str">
        <f t="shared" si="1018"/>
        <v>IGT10</v>
      </c>
      <c r="CI244" s="88" t="str">
        <f t="shared" si="1018"/>
        <v>IGT11</v>
      </c>
      <c r="CJ244" s="88" t="str">
        <f t="shared" si="1018"/>
        <v>IGT12</v>
      </c>
      <c r="CK244" s="88" t="str">
        <f t="shared" si="1018"/>
        <v>IGT13</v>
      </c>
      <c r="CL244" s="88" t="str">
        <f t="shared" si="1018"/>
        <v>IGT14</v>
      </c>
      <c r="CM244" s="88" t="str">
        <f t="shared" si="1018"/>
        <v>IGT15</v>
      </c>
      <c r="CN244" s="88" t="str">
        <f t="shared" si="1018"/>
        <v>IGT16</v>
      </c>
      <c r="CO244" s="88" t="str">
        <f t="shared" si="1018"/>
        <v>IGT17</v>
      </c>
      <c r="CP244" s="88" t="str">
        <f t="shared" si="1018"/>
        <v>IGT18</v>
      </c>
      <c r="CQ244" s="88" t="str">
        <f t="shared" si="1018"/>
        <v>IGT19</v>
      </c>
      <c r="CR244" s="88" t="str">
        <f t="shared" si="1018"/>
        <v>IGT20</v>
      </c>
      <c r="CT244" s="63" t="s">
        <v>282</v>
      </c>
      <c r="CV244" s="280" t="s">
        <v>98</v>
      </c>
      <c r="CW244" s="282" t="s">
        <v>163</v>
      </c>
      <c r="CX244" s="88" t="str">
        <f>CX$10</f>
        <v>SHIPPER 1</v>
      </c>
      <c r="CY244" s="88" t="str">
        <f t="shared" ref="CY244:FE244" si="1019">CY$10</f>
        <v>SHIPPER 2</v>
      </c>
      <c r="CZ244" s="88" t="str">
        <f t="shared" si="1019"/>
        <v>SHIPPER 3</v>
      </c>
      <c r="DA244" s="88" t="str">
        <f t="shared" si="1019"/>
        <v>SHIPPER 4</v>
      </c>
      <c r="DB244" s="88" t="str">
        <f t="shared" si="1019"/>
        <v>SHIPPER 5</v>
      </c>
      <c r="DC244" s="88" t="str">
        <f t="shared" si="1019"/>
        <v>SHIPPER 6</v>
      </c>
      <c r="DD244" s="88" t="str">
        <f t="shared" si="1019"/>
        <v>SHIPPER 7</v>
      </c>
      <c r="DE244" s="88" t="str">
        <f t="shared" si="1019"/>
        <v>SHIPPER 8</v>
      </c>
      <c r="DF244" s="88" t="str">
        <f t="shared" si="1019"/>
        <v>SHIPPER 9</v>
      </c>
      <c r="DG244" s="88" t="str">
        <f t="shared" si="1019"/>
        <v>SHIPPER 10</v>
      </c>
      <c r="DH244" s="88" t="str">
        <f t="shared" si="1019"/>
        <v>SHIPPER 11</v>
      </c>
      <c r="DI244" s="88" t="str">
        <f t="shared" si="1019"/>
        <v>SHIPPER 12</v>
      </c>
      <c r="DJ244" s="88" t="str">
        <f t="shared" si="1019"/>
        <v>SHIPPER 13</v>
      </c>
      <c r="DK244" s="88" t="str">
        <f t="shared" si="1019"/>
        <v>SHIPPER 14</v>
      </c>
      <c r="DL244" s="88" t="str">
        <f t="shared" si="1019"/>
        <v>SHIPPER 15</v>
      </c>
      <c r="DM244" s="88" t="str">
        <f t="shared" si="1019"/>
        <v>SHIPPER 16</v>
      </c>
      <c r="DN244" s="88" t="str">
        <f t="shared" si="1019"/>
        <v>SHIPPER 17</v>
      </c>
      <c r="DO244" s="88" t="str">
        <f t="shared" si="1019"/>
        <v>SHIPPER 18</v>
      </c>
      <c r="DP244" s="88" t="str">
        <f t="shared" si="1019"/>
        <v>SHIPPER 19</v>
      </c>
      <c r="DQ244" s="88" t="str">
        <f t="shared" si="1019"/>
        <v>SHIPPER 20</v>
      </c>
      <c r="DR244" s="88" t="str">
        <f t="shared" si="1019"/>
        <v>SHIPPER 21</v>
      </c>
      <c r="DS244" s="88" t="str">
        <f t="shared" si="1019"/>
        <v>SHIPPER 22</v>
      </c>
      <c r="DT244" s="88" t="str">
        <f t="shared" si="1019"/>
        <v>SHIPPER 23</v>
      </c>
      <c r="DU244" s="88" t="str">
        <f t="shared" si="1019"/>
        <v>SHIPPER 24</v>
      </c>
      <c r="DV244" s="88" t="str">
        <f t="shared" si="1019"/>
        <v>SHIPPER 25</v>
      </c>
      <c r="DW244" s="88" t="str">
        <f t="shared" si="1019"/>
        <v>SHIPPER 26</v>
      </c>
      <c r="DX244" s="88" t="str">
        <f t="shared" si="1019"/>
        <v>SHIPPER 27</v>
      </c>
      <c r="DY244" s="88" t="str">
        <f t="shared" si="1019"/>
        <v>SHIPPER 28</v>
      </c>
      <c r="DZ244" s="88" t="str">
        <f t="shared" si="1019"/>
        <v>SHIPPER 29</v>
      </c>
      <c r="EA244" s="88" t="str">
        <f t="shared" si="1019"/>
        <v>SHIPPER 30</v>
      </c>
      <c r="EB244" s="88" t="str">
        <f t="shared" si="1019"/>
        <v>SHIPPER 31</v>
      </c>
      <c r="EC244" s="88" t="str">
        <f t="shared" si="1019"/>
        <v>SHIPPER 32</v>
      </c>
      <c r="ED244" s="88" t="str">
        <f t="shared" si="1019"/>
        <v>SHIPPER 33</v>
      </c>
      <c r="EE244" s="88" t="str">
        <f t="shared" si="1019"/>
        <v>SHIPPER 34</v>
      </c>
      <c r="EF244" s="88" t="str">
        <f t="shared" si="1019"/>
        <v>SHIPPER 35</v>
      </c>
      <c r="EG244" s="88" t="str">
        <f t="shared" si="1019"/>
        <v>SHIPPER 36</v>
      </c>
      <c r="EH244" s="88" t="str">
        <f t="shared" si="1019"/>
        <v>SHIPPER 37</v>
      </c>
      <c r="EI244" s="88" t="str">
        <f t="shared" si="1019"/>
        <v>SHIPPER 38</v>
      </c>
      <c r="EJ244" s="88" t="str">
        <f t="shared" si="1019"/>
        <v>SHIPPER 39</v>
      </c>
      <c r="EK244" s="88" t="str">
        <f t="shared" si="1019"/>
        <v>SHIPPER 40</v>
      </c>
      <c r="EL244" s="88" t="str">
        <f t="shared" si="1019"/>
        <v>SHIPPER 41</v>
      </c>
      <c r="EM244" s="88" t="str">
        <f t="shared" si="1019"/>
        <v>SHIPPER 42</v>
      </c>
      <c r="EN244" s="88" t="str">
        <f t="shared" si="1019"/>
        <v>SHIPPER 43</v>
      </c>
      <c r="EO244" s="88" t="str">
        <f t="shared" si="1019"/>
        <v>SHIPPER 44</v>
      </c>
      <c r="EP244" s="88" t="str">
        <f t="shared" si="1019"/>
        <v>SHIPPER 45</v>
      </c>
      <c r="EQ244" s="88" t="str">
        <f t="shared" si="1019"/>
        <v>SHIPPER 46</v>
      </c>
      <c r="ER244" s="88" t="str">
        <f t="shared" si="1019"/>
        <v>SHIPPER 47</v>
      </c>
      <c r="ES244" s="88" t="str">
        <f t="shared" si="1019"/>
        <v>SHIPPER 48</v>
      </c>
      <c r="ET244" s="88" t="str">
        <f t="shared" si="1019"/>
        <v>SHIPPER 49</v>
      </c>
      <c r="EU244" s="88" t="str">
        <f t="shared" si="1019"/>
        <v>SHIPPER 50</v>
      </c>
      <c r="EV244" s="88" t="str">
        <f t="shared" si="1019"/>
        <v>SHIPPER 51</v>
      </c>
      <c r="EW244" s="88" t="str">
        <f t="shared" si="1019"/>
        <v>SHIPPER 52</v>
      </c>
      <c r="EX244" s="88" t="str">
        <f t="shared" si="1019"/>
        <v>SHIPPER 53</v>
      </c>
      <c r="EY244" s="88" t="str">
        <f t="shared" si="1019"/>
        <v>SHIPPER 54</v>
      </c>
      <c r="EZ244" s="88" t="str">
        <f t="shared" si="1019"/>
        <v>SHIPPER 55</v>
      </c>
      <c r="FA244" s="88" t="str">
        <f t="shared" si="1019"/>
        <v>SHIPPER 56</v>
      </c>
      <c r="FB244" s="88" t="str">
        <f t="shared" si="1019"/>
        <v>SHIPPER 57</v>
      </c>
      <c r="FC244" s="88" t="str">
        <f t="shared" si="1019"/>
        <v>SHIPPER 58</v>
      </c>
      <c r="FD244" s="88" t="str">
        <f t="shared" si="1019"/>
        <v>SHIPPER 59</v>
      </c>
      <c r="FE244" s="88" t="str">
        <f t="shared" si="1019"/>
        <v>SHIPPER 60</v>
      </c>
      <c r="FG244" s="88" t="str">
        <f t="shared" ref="FG244:GL244" si="1020">CX244</f>
        <v>SHIPPER 1</v>
      </c>
      <c r="FH244" s="88" t="str">
        <f t="shared" si="1020"/>
        <v>SHIPPER 2</v>
      </c>
      <c r="FI244" s="88" t="str">
        <f t="shared" si="1020"/>
        <v>SHIPPER 3</v>
      </c>
      <c r="FJ244" s="88" t="str">
        <f t="shared" si="1020"/>
        <v>SHIPPER 4</v>
      </c>
      <c r="FK244" s="88" t="str">
        <f t="shared" si="1020"/>
        <v>SHIPPER 5</v>
      </c>
      <c r="FL244" s="88" t="str">
        <f t="shared" si="1020"/>
        <v>SHIPPER 6</v>
      </c>
      <c r="FM244" s="88" t="str">
        <f t="shared" si="1020"/>
        <v>SHIPPER 7</v>
      </c>
      <c r="FN244" s="88" t="str">
        <f t="shared" si="1020"/>
        <v>SHIPPER 8</v>
      </c>
      <c r="FO244" s="88" t="str">
        <f t="shared" si="1020"/>
        <v>SHIPPER 9</v>
      </c>
      <c r="FP244" s="88" t="str">
        <f t="shared" si="1020"/>
        <v>SHIPPER 10</v>
      </c>
      <c r="FQ244" s="88" t="str">
        <f t="shared" si="1020"/>
        <v>SHIPPER 11</v>
      </c>
      <c r="FR244" s="88" t="str">
        <f t="shared" si="1020"/>
        <v>SHIPPER 12</v>
      </c>
      <c r="FS244" s="88" t="str">
        <f t="shared" si="1020"/>
        <v>SHIPPER 13</v>
      </c>
      <c r="FT244" s="88" t="str">
        <f t="shared" si="1020"/>
        <v>SHIPPER 14</v>
      </c>
      <c r="FU244" s="88" t="str">
        <f t="shared" si="1020"/>
        <v>SHIPPER 15</v>
      </c>
      <c r="FV244" s="88" t="str">
        <f t="shared" si="1020"/>
        <v>SHIPPER 16</v>
      </c>
      <c r="FW244" s="88" t="str">
        <f t="shared" si="1020"/>
        <v>SHIPPER 17</v>
      </c>
      <c r="FX244" s="88" t="str">
        <f t="shared" si="1020"/>
        <v>SHIPPER 18</v>
      </c>
      <c r="FY244" s="88" t="str">
        <f t="shared" si="1020"/>
        <v>SHIPPER 19</v>
      </c>
      <c r="FZ244" s="88" t="str">
        <f t="shared" si="1020"/>
        <v>SHIPPER 20</v>
      </c>
      <c r="GA244" s="88" t="str">
        <f t="shared" si="1020"/>
        <v>SHIPPER 21</v>
      </c>
      <c r="GB244" s="88" t="str">
        <f t="shared" si="1020"/>
        <v>SHIPPER 22</v>
      </c>
      <c r="GC244" s="88" t="str">
        <f t="shared" si="1020"/>
        <v>SHIPPER 23</v>
      </c>
      <c r="GD244" s="88" t="str">
        <f t="shared" si="1020"/>
        <v>SHIPPER 24</v>
      </c>
      <c r="GE244" s="88" t="str">
        <f t="shared" si="1020"/>
        <v>SHIPPER 25</v>
      </c>
      <c r="GF244" s="88" t="str">
        <f t="shared" si="1020"/>
        <v>SHIPPER 26</v>
      </c>
      <c r="GG244" s="88" t="str">
        <f t="shared" si="1020"/>
        <v>SHIPPER 27</v>
      </c>
      <c r="GH244" s="88" t="str">
        <f t="shared" si="1020"/>
        <v>SHIPPER 28</v>
      </c>
      <c r="GI244" s="88" t="str">
        <f t="shared" si="1020"/>
        <v>SHIPPER 29</v>
      </c>
      <c r="GJ244" s="88" t="str">
        <f t="shared" si="1020"/>
        <v>SHIPPER 30</v>
      </c>
      <c r="GK244" s="88" t="str">
        <f t="shared" si="1020"/>
        <v>SHIPPER 31</v>
      </c>
      <c r="GL244" s="88" t="str">
        <f t="shared" si="1020"/>
        <v>SHIPPER 32</v>
      </c>
      <c r="GM244" s="88" t="str">
        <f t="shared" ref="GM244:HN244" si="1021">ED244</f>
        <v>SHIPPER 33</v>
      </c>
      <c r="GN244" s="88" t="str">
        <f t="shared" si="1021"/>
        <v>SHIPPER 34</v>
      </c>
      <c r="GO244" s="88" t="str">
        <f t="shared" si="1021"/>
        <v>SHIPPER 35</v>
      </c>
      <c r="GP244" s="88" t="str">
        <f t="shared" si="1021"/>
        <v>SHIPPER 36</v>
      </c>
      <c r="GQ244" s="88" t="str">
        <f t="shared" si="1021"/>
        <v>SHIPPER 37</v>
      </c>
      <c r="GR244" s="88" t="str">
        <f t="shared" si="1021"/>
        <v>SHIPPER 38</v>
      </c>
      <c r="GS244" s="88" t="str">
        <f t="shared" si="1021"/>
        <v>SHIPPER 39</v>
      </c>
      <c r="GT244" s="88" t="str">
        <f t="shared" si="1021"/>
        <v>SHIPPER 40</v>
      </c>
      <c r="GU244" s="88" t="str">
        <f t="shared" si="1021"/>
        <v>SHIPPER 41</v>
      </c>
      <c r="GV244" s="88" t="str">
        <f t="shared" si="1021"/>
        <v>SHIPPER 42</v>
      </c>
      <c r="GW244" s="88" t="str">
        <f t="shared" si="1021"/>
        <v>SHIPPER 43</v>
      </c>
      <c r="GX244" s="88" t="str">
        <f t="shared" si="1021"/>
        <v>SHIPPER 44</v>
      </c>
      <c r="GY244" s="88" t="str">
        <f t="shared" si="1021"/>
        <v>SHIPPER 45</v>
      </c>
      <c r="GZ244" s="88" t="str">
        <f t="shared" si="1021"/>
        <v>SHIPPER 46</v>
      </c>
      <c r="HA244" s="88" t="str">
        <f t="shared" si="1021"/>
        <v>SHIPPER 47</v>
      </c>
      <c r="HB244" s="88" t="str">
        <f t="shared" si="1021"/>
        <v>SHIPPER 48</v>
      </c>
      <c r="HC244" s="88" t="str">
        <f t="shared" si="1021"/>
        <v>SHIPPER 49</v>
      </c>
      <c r="HD244" s="88" t="str">
        <f t="shared" si="1021"/>
        <v>SHIPPER 50</v>
      </c>
      <c r="HE244" s="88" t="str">
        <f t="shared" si="1021"/>
        <v>SHIPPER 51</v>
      </c>
      <c r="HF244" s="88" t="str">
        <f t="shared" si="1021"/>
        <v>SHIPPER 52</v>
      </c>
      <c r="HG244" s="88" t="str">
        <f t="shared" si="1021"/>
        <v>SHIPPER 53</v>
      </c>
      <c r="HH244" s="88" t="str">
        <f t="shared" si="1021"/>
        <v>SHIPPER 54</v>
      </c>
      <c r="HI244" s="88" t="str">
        <f t="shared" si="1021"/>
        <v>SHIPPER 55</v>
      </c>
      <c r="HJ244" s="88" t="str">
        <f t="shared" si="1021"/>
        <v>SHIPPER 56</v>
      </c>
      <c r="HK244" s="88" t="str">
        <f t="shared" si="1021"/>
        <v>SHIPPER 57</v>
      </c>
      <c r="HL244" s="88" t="str">
        <f t="shared" si="1021"/>
        <v>SHIPPER 58</v>
      </c>
      <c r="HM244" s="88" t="str">
        <f t="shared" si="1021"/>
        <v>SHIPPER 59</v>
      </c>
      <c r="HN244" s="88" t="str">
        <f t="shared" si="1021"/>
        <v>SHIPPER 60</v>
      </c>
      <c r="HP244" s="63" t="s">
        <v>280</v>
      </c>
      <c r="HR244" s="88" t="s">
        <v>277</v>
      </c>
      <c r="HS244" s="63" t="s">
        <v>281</v>
      </c>
      <c r="HW244" s="262" t="str">
        <f t="shared" ref="HW244:HW254" si="1022">F244</f>
        <v>NTS</v>
      </c>
      <c r="HX244" s="262" t="str">
        <f t="shared" ref="HX244:HX254" si="1023">X244</f>
        <v>EA</v>
      </c>
      <c r="HY244" s="262" t="str">
        <f t="shared" ref="HY244:HY254" si="1024">Y244</f>
        <v>EM</v>
      </c>
      <c r="HZ244" s="262" t="str">
        <f t="shared" ref="HZ244:HZ254" si="1025">Z244</f>
        <v>NT</v>
      </c>
      <c r="IA244" s="262" t="str">
        <f t="shared" ref="IA244:IA254" si="1026">AA244</f>
        <v>NW</v>
      </c>
      <c r="IB244" s="262" t="str">
        <f t="shared" ref="IB244:IB254" si="1027">AB244</f>
        <v>WM</v>
      </c>
      <c r="IC244" s="262" t="str">
        <f t="shared" ref="IC244:IC254" si="1028">AC244</f>
        <v>SC</v>
      </c>
      <c r="ID244" s="262" t="str">
        <f t="shared" ref="ID244:ID254" si="1029">AD244</f>
        <v>SE</v>
      </c>
      <c r="IE244" s="262" t="str">
        <f t="shared" ref="IE244:IE254" si="1030">AE244</f>
        <v>SO</v>
      </c>
      <c r="IF244" s="262" t="str">
        <f t="shared" ref="IF244:IF254" si="1031">AF244</f>
        <v>NE</v>
      </c>
      <c r="IG244" s="262" t="str">
        <f t="shared" ref="IG244:IG254" si="1032">AG244</f>
        <v>NO</v>
      </c>
      <c r="IH244" s="262" t="str">
        <f t="shared" ref="IH244:IH254" si="1033">AH244</f>
        <v>SW</v>
      </c>
      <c r="II244" s="262" t="str">
        <f t="shared" ref="II244:II254" si="1034">AI244</f>
        <v>WN</v>
      </c>
      <c r="IJ244" s="262" t="str">
        <f t="shared" ref="IJ244:IJ254" si="1035">AJ244</f>
        <v>WS</v>
      </c>
      <c r="IK244" s="262" t="str">
        <f t="shared" ref="IK244:IK254" si="1036">BY244</f>
        <v>IGT1</v>
      </c>
      <c r="IL244" s="262" t="str">
        <f t="shared" ref="IL244:IL254" si="1037">BZ244</f>
        <v>IGT2</v>
      </c>
      <c r="IM244" s="262" t="str">
        <f t="shared" ref="IM244:IM254" si="1038">CA244</f>
        <v>IGT3</v>
      </c>
      <c r="IN244" s="262" t="str">
        <f t="shared" ref="IN244:IN254" si="1039">CB244</f>
        <v>IGT4</v>
      </c>
      <c r="IO244" s="262" t="str">
        <f t="shared" ref="IO244:IO254" si="1040">CC244</f>
        <v>IGT5</v>
      </c>
      <c r="IP244" s="262" t="str">
        <f t="shared" ref="IP244:IP254" si="1041">CD244</f>
        <v>IGT6</v>
      </c>
      <c r="IQ244" s="262" t="str">
        <f t="shared" ref="IQ244:IQ254" si="1042">CE244</f>
        <v>IGT7</v>
      </c>
      <c r="IR244" s="262" t="str">
        <f t="shared" ref="IR244:IR254" si="1043">CF244</f>
        <v>IGT8</v>
      </c>
      <c r="IS244" s="262" t="str">
        <f t="shared" ref="IS244:IS254" si="1044">CG244</f>
        <v>IGT9</v>
      </c>
      <c r="IT244" s="262" t="str">
        <f t="shared" ref="IT244:IT254" si="1045">CH244</f>
        <v>IGT10</v>
      </c>
      <c r="IU244" s="262" t="str">
        <f t="shared" ref="IU244:IU254" si="1046">CI244</f>
        <v>IGT11</v>
      </c>
      <c r="IV244" s="262" t="str">
        <f t="shared" ref="IV244:IV254" si="1047">CJ244</f>
        <v>IGT12</v>
      </c>
      <c r="IW244" s="262" t="str">
        <f t="shared" ref="IW244:IW254" si="1048">CK244</f>
        <v>IGT13</v>
      </c>
      <c r="IX244" s="262" t="str">
        <f t="shared" ref="IX244:IX254" si="1049">CL244</f>
        <v>IGT14</v>
      </c>
      <c r="IY244" s="262" t="str">
        <f t="shared" ref="IY244:IY254" si="1050">CM244</f>
        <v>IGT15</v>
      </c>
      <c r="IZ244" s="262" t="str">
        <f t="shared" ref="IZ244:IZ254" si="1051">CN244</f>
        <v>IGT16</v>
      </c>
      <c r="JA244" s="262" t="str">
        <f t="shared" ref="JA244:JA254" si="1052">CO244</f>
        <v>IGT17</v>
      </c>
      <c r="JB244" s="262" t="str">
        <f t="shared" ref="JB244:JB254" si="1053">CP244</f>
        <v>IGT18</v>
      </c>
      <c r="JC244" s="262" t="str">
        <f t="shared" ref="JC244:JC254" si="1054">CQ244</f>
        <v>IGT19</v>
      </c>
      <c r="JD244" s="262" t="str">
        <f t="shared" ref="JD244:JD254" si="1055">CR244</f>
        <v>IGT20</v>
      </c>
      <c r="JE244" s="262" t="str">
        <f t="shared" ref="JE244:JE254" si="1056">FG244</f>
        <v>SHIPPER 1</v>
      </c>
      <c r="JF244" s="262" t="str">
        <f t="shared" ref="JF244:JF254" si="1057">FH244</f>
        <v>SHIPPER 2</v>
      </c>
      <c r="JG244" s="262" t="str">
        <f t="shared" ref="JG244:JG254" si="1058">FI244</f>
        <v>SHIPPER 3</v>
      </c>
      <c r="JH244" s="262" t="str">
        <f t="shared" ref="JH244:JH254" si="1059">FJ244</f>
        <v>SHIPPER 4</v>
      </c>
      <c r="JI244" s="262" t="str">
        <f t="shared" ref="JI244:JI254" si="1060">FK244</f>
        <v>SHIPPER 5</v>
      </c>
      <c r="JJ244" s="262" t="str">
        <f t="shared" ref="JJ244:JJ254" si="1061">FL244</f>
        <v>SHIPPER 6</v>
      </c>
      <c r="JK244" s="262" t="str">
        <f t="shared" ref="JK244:JK254" si="1062">FM244</f>
        <v>SHIPPER 7</v>
      </c>
      <c r="JL244" s="262" t="str">
        <f t="shared" ref="JL244:JL254" si="1063">FN244</f>
        <v>SHIPPER 8</v>
      </c>
      <c r="JM244" s="262" t="str">
        <f t="shared" ref="JM244:JM254" si="1064">FO244</f>
        <v>SHIPPER 9</v>
      </c>
      <c r="JN244" s="262" t="str">
        <f t="shared" ref="JN244:JN254" si="1065">FP244</f>
        <v>SHIPPER 10</v>
      </c>
      <c r="JO244" s="262" t="str">
        <f t="shared" ref="JO244:JO254" si="1066">FQ244</f>
        <v>SHIPPER 11</v>
      </c>
      <c r="JP244" s="262" t="str">
        <f t="shared" ref="JP244:JP254" si="1067">FR244</f>
        <v>SHIPPER 12</v>
      </c>
      <c r="JQ244" s="262" t="str">
        <f t="shared" ref="JQ244:JQ254" si="1068">FS244</f>
        <v>SHIPPER 13</v>
      </c>
      <c r="JR244" s="262" t="str">
        <f t="shared" ref="JR244:JR254" si="1069">FT244</f>
        <v>SHIPPER 14</v>
      </c>
      <c r="JS244" s="262" t="str">
        <f t="shared" ref="JS244:JS254" si="1070">FU244</f>
        <v>SHIPPER 15</v>
      </c>
      <c r="JT244" s="262" t="str">
        <f t="shared" ref="JT244:JT254" si="1071">FV244</f>
        <v>SHIPPER 16</v>
      </c>
      <c r="JU244" s="262" t="str">
        <f t="shared" ref="JU244:JU254" si="1072">FW244</f>
        <v>SHIPPER 17</v>
      </c>
      <c r="JV244" s="262" t="str">
        <f t="shared" ref="JV244:JV254" si="1073">FX244</f>
        <v>SHIPPER 18</v>
      </c>
      <c r="JW244" s="262" t="str">
        <f t="shared" ref="JW244:JW254" si="1074">FY244</f>
        <v>SHIPPER 19</v>
      </c>
      <c r="JX244" s="262" t="str">
        <f t="shared" ref="JX244:JX254" si="1075">FZ244</f>
        <v>SHIPPER 20</v>
      </c>
      <c r="JY244" s="262" t="str">
        <f t="shared" ref="JY244:JY254" si="1076">GA244</f>
        <v>SHIPPER 21</v>
      </c>
      <c r="JZ244" s="262" t="str">
        <f t="shared" ref="JZ244:JZ254" si="1077">GB244</f>
        <v>SHIPPER 22</v>
      </c>
      <c r="KA244" s="262" t="str">
        <f t="shared" ref="KA244:KA254" si="1078">GC244</f>
        <v>SHIPPER 23</v>
      </c>
      <c r="KB244" s="262" t="str">
        <f t="shared" ref="KB244:KB254" si="1079">GD244</f>
        <v>SHIPPER 24</v>
      </c>
      <c r="KC244" s="262" t="str">
        <f t="shared" ref="KC244:KC254" si="1080">GE244</f>
        <v>SHIPPER 25</v>
      </c>
      <c r="KD244" s="262" t="str">
        <f t="shared" ref="KD244:KD254" si="1081">GF244</f>
        <v>SHIPPER 26</v>
      </c>
      <c r="KE244" s="262" t="str">
        <f t="shared" ref="KE244:KE254" si="1082">GG244</f>
        <v>SHIPPER 27</v>
      </c>
      <c r="KF244" s="262" t="str">
        <f t="shared" ref="KF244:KF254" si="1083">GH244</f>
        <v>SHIPPER 28</v>
      </c>
      <c r="KG244" s="262" t="str">
        <f t="shared" ref="KG244:KG254" si="1084">GI244</f>
        <v>SHIPPER 29</v>
      </c>
      <c r="KH244" s="262" t="str">
        <f t="shared" ref="KH244:KH254" si="1085">GJ244</f>
        <v>SHIPPER 30</v>
      </c>
      <c r="KI244" s="262" t="str">
        <f t="shared" ref="KI244:KI254" si="1086">GK244</f>
        <v>SHIPPER 31</v>
      </c>
      <c r="KJ244" s="262" t="str">
        <f t="shared" ref="KJ244:KJ254" si="1087">GL244</f>
        <v>SHIPPER 32</v>
      </c>
      <c r="KK244" s="262" t="str">
        <f t="shared" ref="KK244:KK254" si="1088">GM244</f>
        <v>SHIPPER 33</v>
      </c>
      <c r="KL244" s="262" t="str">
        <f t="shared" ref="KL244:KL254" si="1089">GN244</f>
        <v>SHIPPER 34</v>
      </c>
      <c r="KM244" s="262" t="str">
        <f t="shared" ref="KM244:KM254" si="1090">GO244</f>
        <v>SHIPPER 35</v>
      </c>
      <c r="KN244" s="262" t="str">
        <f t="shared" ref="KN244:KN254" si="1091">GP244</f>
        <v>SHIPPER 36</v>
      </c>
      <c r="KO244" s="262" t="str">
        <f t="shared" ref="KO244:KO254" si="1092">GQ244</f>
        <v>SHIPPER 37</v>
      </c>
      <c r="KP244" s="262" t="str">
        <f t="shared" ref="KP244:KP254" si="1093">GR244</f>
        <v>SHIPPER 38</v>
      </c>
      <c r="KQ244" s="262" t="str">
        <f t="shared" ref="KQ244:KQ254" si="1094">GS244</f>
        <v>SHIPPER 39</v>
      </c>
      <c r="KR244" s="262" t="str">
        <f t="shared" ref="KR244:KR254" si="1095">GT244</f>
        <v>SHIPPER 40</v>
      </c>
      <c r="KS244" s="262" t="str">
        <f t="shared" ref="KS244:KS254" si="1096">GU244</f>
        <v>SHIPPER 41</v>
      </c>
      <c r="KT244" s="262" t="str">
        <f t="shared" ref="KT244:KT254" si="1097">GV244</f>
        <v>SHIPPER 42</v>
      </c>
      <c r="KU244" s="262" t="str">
        <f t="shared" ref="KU244:KU254" si="1098">GW244</f>
        <v>SHIPPER 43</v>
      </c>
      <c r="KV244" s="262" t="str">
        <f t="shared" ref="KV244:KV254" si="1099">GX244</f>
        <v>SHIPPER 44</v>
      </c>
      <c r="KW244" s="262" t="str">
        <f t="shared" ref="KW244:KW254" si="1100">GY244</f>
        <v>SHIPPER 45</v>
      </c>
      <c r="KX244" s="262" t="str">
        <f t="shared" ref="KX244:KX254" si="1101">GZ244</f>
        <v>SHIPPER 46</v>
      </c>
      <c r="KY244" s="262" t="str">
        <f t="shared" ref="KY244:KY254" si="1102">HA244</f>
        <v>SHIPPER 47</v>
      </c>
      <c r="KZ244" s="262" t="str">
        <f t="shared" ref="KZ244:KZ254" si="1103">HB244</f>
        <v>SHIPPER 48</v>
      </c>
      <c r="LA244" s="262" t="str">
        <f t="shared" ref="LA244:LA254" si="1104">HC244</f>
        <v>SHIPPER 49</v>
      </c>
      <c r="LB244" s="262" t="str">
        <f t="shared" ref="LB244:LB254" si="1105">HD244</f>
        <v>SHIPPER 50</v>
      </c>
      <c r="LC244" s="262" t="str">
        <f t="shared" ref="LC244:LC254" si="1106">HE244</f>
        <v>SHIPPER 51</v>
      </c>
      <c r="LD244" s="262" t="str">
        <f t="shared" ref="LD244:LD254" si="1107">HF244</f>
        <v>SHIPPER 52</v>
      </c>
      <c r="LE244" s="262" t="str">
        <f t="shared" ref="LE244:LE254" si="1108">HG244</f>
        <v>SHIPPER 53</v>
      </c>
      <c r="LF244" s="262" t="str">
        <f t="shared" ref="LF244:LF254" si="1109">HH244</f>
        <v>SHIPPER 54</v>
      </c>
      <c r="LG244" s="262" t="str">
        <f t="shared" ref="LG244:LG254" si="1110">HI244</f>
        <v>SHIPPER 55</v>
      </c>
      <c r="LH244" s="262" t="str">
        <f t="shared" ref="LH244:LH254" si="1111">HJ244</f>
        <v>SHIPPER 56</v>
      </c>
      <c r="LI244" s="262" t="str">
        <f t="shared" ref="LI244:LI254" si="1112">HK244</f>
        <v>SHIPPER 57</v>
      </c>
      <c r="LJ244" s="262" t="str">
        <f t="shared" ref="LJ244:LJ254" si="1113">HL244</f>
        <v>SHIPPER 58</v>
      </c>
      <c r="LK244" s="262" t="str">
        <f t="shared" ref="LK244:LK254" si="1114">HM244</f>
        <v>SHIPPER 59</v>
      </c>
      <c r="LL244" s="262" t="str">
        <f t="shared" ref="LL244:LL254" si="1115">HN244</f>
        <v>SHIPPER 60</v>
      </c>
    </row>
    <row r="245" spans="2:324" ht="39.950000000000003" customHeight="1" x14ac:dyDescent="0.25">
      <c r="B245" s="5" t="s">
        <v>127</v>
      </c>
      <c r="C245" s="68" t="str">
        <f>'L2 Allocation'!E55</f>
        <v>PROJECT 1</v>
      </c>
      <c r="D245" s="271" t="s">
        <v>288</v>
      </c>
      <c r="F245" s="262">
        <f>'SS to Constituents'!N249</f>
        <v>0.62487500000000007</v>
      </c>
      <c r="H245" s="262">
        <f>'SS to Constituents'!O249</f>
        <v>0.62487500000000007</v>
      </c>
      <c r="I245" s="264"/>
      <c r="J245" s="285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X245" s="91">
        <f t="shared" ref="X245:X254" si="1116">IFERROR($H245/SUM($J245:$V245)*J245,0)</f>
        <v>0</v>
      </c>
      <c r="Y245" s="91">
        <f t="shared" ref="Y245:Y254" si="1117">IFERROR($H245/SUM($J245:$V245)*K245,0)</f>
        <v>0</v>
      </c>
      <c r="Z245" s="91">
        <f t="shared" ref="Z245:Z254" si="1118">IFERROR($H245/SUM($J245:$V245)*L245,0)</f>
        <v>0</v>
      </c>
      <c r="AA245" s="91">
        <f t="shared" ref="AA245:AA254" si="1119">IFERROR($H245/SUM($J245:$V245)*M245,0)</f>
        <v>0</v>
      </c>
      <c r="AB245" s="91">
        <f t="shared" ref="AB245:AB254" si="1120">IFERROR($H245/SUM($J245:$V245)*N245,0)</f>
        <v>0</v>
      </c>
      <c r="AC245" s="91">
        <f t="shared" ref="AC245:AC254" si="1121">IFERROR($H245/SUM($J245:$V245)*O245,0)</f>
        <v>0</v>
      </c>
      <c r="AD245" s="91">
        <f t="shared" ref="AD245:AD254" si="1122">IFERROR($H245/SUM($J245:$V245)*P245,0)</f>
        <v>0</v>
      </c>
      <c r="AE245" s="91">
        <f t="shared" ref="AE245:AE254" si="1123">IFERROR($H245/SUM($J245:$V245)*Q245,0)</f>
        <v>0</v>
      </c>
      <c r="AF245" s="91">
        <f t="shared" ref="AF245:AF254" si="1124">IFERROR($H245/SUM($J245:$V245)*R245,0)</f>
        <v>0</v>
      </c>
      <c r="AG245" s="91">
        <f t="shared" ref="AG245:AG254" si="1125">IFERROR($H245/SUM($J245:$V245)*S245,0)</f>
        <v>0</v>
      </c>
      <c r="AH245" s="91">
        <f t="shared" ref="AH245:AH254" si="1126">IFERROR($H245/SUM($J245:$V245)*T245,0)</f>
        <v>0</v>
      </c>
      <c r="AI245" s="91">
        <f t="shared" ref="AI245:AI254" si="1127">IFERROR($H245/SUM($J245:$V245)*U245,0)</f>
        <v>0</v>
      </c>
      <c r="AJ245" s="91">
        <f t="shared" ref="AJ245:AJ254" si="1128">IFERROR($H245/SUM($J245:$V245)*V245,0)</f>
        <v>0</v>
      </c>
      <c r="AL245" s="91">
        <f t="shared" ref="AL245:AL254" si="1129">SUM(X245:Y245)</f>
        <v>0</v>
      </c>
      <c r="AM245" s="91">
        <f t="shared" ref="AM245:AM254" si="1130">Z245</f>
        <v>0</v>
      </c>
      <c r="AN245" s="91">
        <f t="shared" ref="AN245:AN254" si="1131">AA245</f>
        <v>0</v>
      </c>
      <c r="AO245" s="91">
        <f t="shared" ref="AO245:AO254" si="1132">AB245</f>
        <v>0</v>
      </c>
      <c r="AP245" s="91">
        <f t="shared" ref="AP245:AP254" si="1133">SUM(AL245:AO245)</f>
        <v>0</v>
      </c>
      <c r="AR245" s="91">
        <f>AC245</f>
        <v>0</v>
      </c>
      <c r="AS245" s="91">
        <f>SUM(AD245:AE245)</f>
        <v>0</v>
      </c>
      <c r="AT245" s="91">
        <f>SUM(AR245:AS245)</f>
        <v>0</v>
      </c>
      <c r="AV245" s="91">
        <f>SUM(AF245:AG245)</f>
        <v>0</v>
      </c>
      <c r="AX245" s="91">
        <f>SUM(AH245:AJ245)</f>
        <v>0</v>
      </c>
      <c r="AZ245" s="91">
        <f>H245-AP245-AT245-AV245-AX245</f>
        <v>0.62487500000000007</v>
      </c>
      <c r="BB245" s="262">
        <f>'SS to Constituents'!P249</f>
        <v>0.62487500000000007</v>
      </c>
      <c r="BC245" s="264"/>
      <c r="BD245" s="285"/>
      <c r="BE245" s="285"/>
      <c r="BF245" s="285"/>
      <c r="BG245" s="285"/>
      <c r="BH245" s="285"/>
      <c r="BI245" s="285"/>
      <c r="BJ245" s="285"/>
      <c r="BK245" s="285"/>
      <c r="BL245" s="285"/>
      <c r="BM245" s="285"/>
      <c r="BN245" s="285"/>
      <c r="BO245" s="285"/>
      <c r="BP245" s="285"/>
      <c r="BQ245" s="285"/>
      <c r="BR245" s="285"/>
      <c r="BS245" s="285"/>
      <c r="BT245" s="285"/>
      <c r="BU245" s="285"/>
      <c r="BV245" s="285"/>
      <c r="BW245" s="285"/>
      <c r="BY245" s="287">
        <f>IFERROR($BB245/SUM(BD$11:BW$11)*BD245,0)</f>
        <v>0</v>
      </c>
      <c r="BZ245" s="287">
        <f t="shared" ref="BZ245:CR254" si="1134">IFERROR($BB245/SUM(BE$11:BX$11)*BE245,0)</f>
        <v>0</v>
      </c>
      <c r="CA245" s="287">
        <f t="shared" si="1134"/>
        <v>0</v>
      </c>
      <c r="CB245" s="287">
        <f t="shared" si="1134"/>
        <v>0</v>
      </c>
      <c r="CC245" s="287">
        <f t="shared" si="1134"/>
        <v>0</v>
      </c>
      <c r="CD245" s="287">
        <f t="shared" si="1134"/>
        <v>0</v>
      </c>
      <c r="CE245" s="287">
        <f t="shared" si="1134"/>
        <v>0</v>
      </c>
      <c r="CF245" s="287">
        <f t="shared" si="1134"/>
        <v>0</v>
      </c>
      <c r="CG245" s="287">
        <f t="shared" si="1134"/>
        <v>0</v>
      </c>
      <c r="CH245" s="287">
        <f t="shared" si="1134"/>
        <v>0</v>
      </c>
      <c r="CI245" s="287">
        <f t="shared" si="1134"/>
        <v>0</v>
      </c>
      <c r="CJ245" s="287">
        <f t="shared" si="1134"/>
        <v>0</v>
      </c>
      <c r="CK245" s="287">
        <f t="shared" si="1134"/>
        <v>0</v>
      </c>
      <c r="CL245" s="287">
        <f t="shared" si="1134"/>
        <v>0</v>
      </c>
      <c r="CM245" s="287">
        <f t="shared" si="1134"/>
        <v>0</v>
      </c>
      <c r="CN245" s="287">
        <f t="shared" si="1134"/>
        <v>0</v>
      </c>
      <c r="CO245" s="287">
        <f t="shared" si="1134"/>
        <v>0</v>
      </c>
      <c r="CP245" s="287">
        <f t="shared" si="1134"/>
        <v>0</v>
      </c>
      <c r="CQ245" s="287">
        <f t="shared" si="1134"/>
        <v>0</v>
      </c>
      <c r="CR245" s="287">
        <f t="shared" si="1134"/>
        <v>0</v>
      </c>
      <c r="CT245" s="91">
        <f t="shared" ref="CT245:CT254" si="1135">BB245-SUM(BY245:CR245)</f>
        <v>0.62487500000000007</v>
      </c>
      <c r="CV245" s="262">
        <f>'SS to Constituents'!Q249</f>
        <v>0.62487500000000007</v>
      </c>
      <c r="CW245" s="264"/>
      <c r="CX245" s="285"/>
      <c r="CY245" s="285"/>
      <c r="CZ245" s="285"/>
      <c r="DA245" s="285"/>
      <c r="DB245" s="285"/>
      <c r="DC245" s="285"/>
      <c r="DD245" s="285"/>
      <c r="DE245" s="285"/>
      <c r="DF245" s="285"/>
      <c r="DG245" s="285"/>
      <c r="DH245" s="285"/>
      <c r="DI245" s="285"/>
      <c r="DJ245" s="285"/>
      <c r="DK245" s="285"/>
      <c r="DL245" s="285"/>
      <c r="DM245" s="285"/>
      <c r="DN245" s="285"/>
      <c r="DO245" s="285"/>
      <c r="DP245" s="285"/>
      <c r="DQ245" s="285"/>
      <c r="DR245" s="285"/>
      <c r="DS245" s="285"/>
      <c r="DT245" s="285"/>
      <c r="DU245" s="285"/>
      <c r="DV245" s="285"/>
      <c r="DW245" s="285"/>
      <c r="DX245" s="285"/>
      <c r="DY245" s="285"/>
      <c r="DZ245" s="285"/>
      <c r="EA245" s="285"/>
      <c r="EB245" s="285"/>
      <c r="EC245" s="285"/>
      <c r="ED245" s="285"/>
      <c r="EE245" s="285"/>
      <c r="EF245" s="285"/>
      <c r="EG245" s="285"/>
      <c r="EH245" s="285"/>
      <c r="EI245" s="285"/>
      <c r="EJ245" s="285"/>
      <c r="EK245" s="285"/>
      <c r="EL245" s="285"/>
      <c r="EM245" s="285"/>
      <c r="EN245" s="285"/>
      <c r="EO245" s="285"/>
      <c r="EP245" s="285"/>
      <c r="EQ245" s="285"/>
      <c r="ER245" s="285"/>
      <c r="ES245" s="285"/>
      <c r="ET245" s="285"/>
      <c r="EU245" s="285"/>
      <c r="EV245" s="285"/>
      <c r="EW245" s="285"/>
      <c r="EX245" s="285"/>
      <c r="EY245" s="285"/>
      <c r="EZ245" s="285"/>
      <c r="FA245" s="285"/>
      <c r="FB245" s="285"/>
      <c r="FC245" s="285"/>
      <c r="FD245" s="285"/>
      <c r="FE245" s="285"/>
      <c r="FG245" s="287">
        <f>IFERROR($BB245/SUM(CX$11:DQ$11)*CX245,0)</f>
        <v>0</v>
      </c>
      <c r="FH245" s="287">
        <f t="shared" ref="FH245:FH254" si="1136">IFERROR($BB245/SUM(CY$11:FF$11)*CY245,0)</f>
        <v>0</v>
      </c>
      <c r="FI245" s="287">
        <f t="shared" ref="FI245:FI254" si="1137">IFERROR($BB245/SUM(CZ$11:FG$11)*CZ245,0)</f>
        <v>0</v>
      </c>
      <c r="FJ245" s="287">
        <f t="shared" ref="FJ245:FJ254" si="1138">IFERROR($BB245/SUM(DA$11:FH$11)*DA245,0)</f>
        <v>0</v>
      </c>
      <c r="FK245" s="287">
        <f t="shared" ref="FK245:FK254" si="1139">IFERROR($BB245/SUM(DB$11:FI$11)*DB245,0)</f>
        <v>0</v>
      </c>
      <c r="FL245" s="287">
        <f t="shared" ref="FL245:FL254" si="1140">IFERROR($BB245/SUM(DC$11:FJ$11)*DC245,0)</f>
        <v>0</v>
      </c>
      <c r="FM245" s="287">
        <f t="shared" ref="FM245:FM254" si="1141">IFERROR($BB245/SUM(DD$11:FK$11)*DD245,0)</f>
        <v>0</v>
      </c>
      <c r="FN245" s="287">
        <f t="shared" ref="FN245:FN254" si="1142">IFERROR($BB245/SUM(DE$11:FL$11)*DE245,0)</f>
        <v>0</v>
      </c>
      <c r="FO245" s="287">
        <f t="shared" ref="FO245:FO254" si="1143">IFERROR($BB245/SUM(DF$11:FM$11)*DF245,0)</f>
        <v>0</v>
      </c>
      <c r="FP245" s="287">
        <f t="shared" ref="FP245:FP254" si="1144">IFERROR($BB245/SUM(DG$11:FN$11)*DG245,0)</f>
        <v>0</v>
      </c>
      <c r="FQ245" s="287">
        <f t="shared" ref="FQ245:FQ254" si="1145">IFERROR($BB245/SUM(DH$11:FO$11)*DH245,0)</f>
        <v>0</v>
      </c>
      <c r="FR245" s="287">
        <f t="shared" ref="FR245:FR254" si="1146">IFERROR($BB245/SUM(DI$11:FP$11)*DI245,0)</f>
        <v>0</v>
      </c>
      <c r="FS245" s="287">
        <f t="shared" ref="FS245:FS254" si="1147">IFERROR($BB245/SUM(DJ$11:FQ$11)*DJ245,0)</f>
        <v>0</v>
      </c>
      <c r="FT245" s="287">
        <f t="shared" ref="FT245:FT254" si="1148">IFERROR($BB245/SUM(DK$11:FR$11)*DK245,0)</f>
        <v>0</v>
      </c>
      <c r="FU245" s="287">
        <f t="shared" ref="FU245:FU254" si="1149">IFERROR($BB245/SUM(DL$11:FS$11)*DL245,0)</f>
        <v>0</v>
      </c>
      <c r="FV245" s="287">
        <f t="shared" ref="FV245:FV254" si="1150">IFERROR($BB245/SUM(DM$11:FT$11)*DM245,0)</f>
        <v>0</v>
      </c>
      <c r="FW245" s="287">
        <f t="shared" ref="FW245:FW254" si="1151">IFERROR($BB245/SUM(DN$11:FU$11)*DN245,0)</f>
        <v>0</v>
      </c>
      <c r="FX245" s="287">
        <f t="shared" ref="FX245:FX254" si="1152">IFERROR($BB245/SUM(DO$11:FV$11)*DO245,0)</f>
        <v>0</v>
      </c>
      <c r="FY245" s="287">
        <f t="shared" ref="FY245:FY254" si="1153">IFERROR($BB245/SUM(DP$11:FW$11)*DP245,0)</f>
        <v>0</v>
      </c>
      <c r="FZ245" s="287">
        <f t="shared" ref="FZ245:FZ254" si="1154">IFERROR($BB245/SUM(DQ$11:FX$11)*DQ245,0)</f>
        <v>0</v>
      </c>
      <c r="GA245" s="287">
        <f t="shared" ref="GA245:GA254" si="1155">IFERROR($BB245/SUM(DR$11:FY$11)*DR245,0)</f>
        <v>0</v>
      </c>
      <c r="GB245" s="287">
        <f t="shared" ref="GB245:GB254" si="1156">IFERROR($BB245/SUM(DS$11:FZ$11)*DS245,0)</f>
        <v>0</v>
      </c>
      <c r="GC245" s="287">
        <f t="shared" ref="GC245:GC254" si="1157">IFERROR($BB245/SUM(DT$11:GA$11)*DT245,0)</f>
        <v>0</v>
      </c>
      <c r="GD245" s="287">
        <f t="shared" ref="GD245:GD254" si="1158">IFERROR($BB245/SUM(DU$11:GB$11)*DU245,0)</f>
        <v>0</v>
      </c>
      <c r="GE245" s="287">
        <f t="shared" ref="GE245:GE254" si="1159">IFERROR($BB245/SUM(DV$11:GC$11)*DV245,0)</f>
        <v>0</v>
      </c>
      <c r="GF245" s="287">
        <f t="shared" ref="GF245:GF254" si="1160">IFERROR($BB245/SUM(DW$11:GD$11)*DW245,0)</f>
        <v>0</v>
      </c>
      <c r="GG245" s="287">
        <f t="shared" ref="GG245:GG254" si="1161">IFERROR($BB245/SUM(DX$11:GE$11)*DX245,0)</f>
        <v>0</v>
      </c>
      <c r="GH245" s="287">
        <f t="shared" ref="GH245:GH254" si="1162">IFERROR($BB245/SUM(DY$11:GF$11)*DY245,0)</f>
        <v>0</v>
      </c>
      <c r="GI245" s="287">
        <f t="shared" ref="GI245:GI254" si="1163">IFERROR($BB245/SUM(DZ$11:GG$11)*DZ245,0)</f>
        <v>0</v>
      </c>
      <c r="GJ245" s="287">
        <f t="shared" ref="GJ245:GJ254" si="1164">IFERROR($BB245/SUM(EA$11:GH$11)*EA245,0)</f>
        <v>0</v>
      </c>
      <c r="GK245" s="287">
        <f t="shared" ref="GK245:GK254" si="1165">IFERROR($BB245/SUM(EB$11:GI$11)*EB245,0)</f>
        <v>0</v>
      </c>
      <c r="GL245" s="287">
        <f t="shared" ref="GL245:GL254" si="1166">IFERROR($BB245/SUM(EC$11:GJ$11)*EC245,0)</f>
        <v>0</v>
      </c>
      <c r="GM245" s="287">
        <f t="shared" ref="GM245:GM254" si="1167">IFERROR($BB245/SUM(ED$11:GK$11)*ED245,0)</f>
        <v>0</v>
      </c>
      <c r="GN245" s="287">
        <f t="shared" ref="GN245:GN254" si="1168">IFERROR($BB245/SUM(EE$11:GL$11)*EE245,0)</f>
        <v>0</v>
      </c>
      <c r="GO245" s="287">
        <f t="shared" ref="GO245:GO254" si="1169">IFERROR($BB245/SUM(EF$11:GM$11)*EF245,0)</f>
        <v>0</v>
      </c>
      <c r="GP245" s="287">
        <f t="shared" ref="GP245:GP254" si="1170">IFERROR($BB245/SUM(EG$11:GN$11)*EG245,0)</f>
        <v>0</v>
      </c>
      <c r="GQ245" s="287">
        <f t="shared" ref="GQ245:GQ254" si="1171">IFERROR($BB245/SUM(EH$11:GO$11)*EH245,0)</f>
        <v>0</v>
      </c>
      <c r="GR245" s="287">
        <f t="shared" ref="GR245:GR254" si="1172">IFERROR($BB245/SUM(EI$11:GP$11)*EI245,0)</f>
        <v>0</v>
      </c>
      <c r="GS245" s="287">
        <f t="shared" ref="GS245:GS254" si="1173">IFERROR($BB245/SUM(EJ$11:GQ$11)*EJ245,0)</f>
        <v>0</v>
      </c>
      <c r="GT245" s="287">
        <f t="shared" ref="GT245:GT254" si="1174">IFERROR($BB245/SUM(EK$11:GR$11)*EK245,0)</f>
        <v>0</v>
      </c>
      <c r="GU245" s="287">
        <f t="shared" ref="GU245:GU254" si="1175">IFERROR($BB245/SUM(EL$11:GS$11)*EL245,0)</f>
        <v>0</v>
      </c>
      <c r="GV245" s="287">
        <f t="shared" ref="GV245:GV254" si="1176">IFERROR($BB245/SUM(EM$11:GT$11)*EM245,0)</f>
        <v>0</v>
      </c>
      <c r="GW245" s="287">
        <f t="shared" ref="GW245:GW254" si="1177">IFERROR($BB245/SUM(EN$11:GU$11)*EN245,0)</f>
        <v>0</v>
      </c>
      <c r="GX245" s="287">
        <f t="shared" ref="GX245:GX254" si="1178">IFERROR($BB245/SUM(EO$11:GV$11)*EO245,0)</f>
        <v>0</v>
      </c>
      <c r="GY245" s="287">
        <f t="shared" ref="GY245:GY254" si="1179">IFERROR($BB245/SUM(EP$11:GW$11)*EP245,0)</f>
        <v>0</v>
      </c>
      <c r="GZ245" s="287">
        <f t="shared" ref="GZ245:GZ254" si="1180">IFERROR($BB245/SUM(EQ$11:GX$11)*EQ245,0)</f>
        <v>0</v>
      </c>
      <c r="HA245" s="287">
        <f t="shared" ref="HA245:HA254" si="1181">IFERROR($BB245/SUM(ER$11:GY$11)*ER245,0)</f>
        <v>0</v>
      </c>
      <c r="HB245" s="287">
        <f t="shared" ref="HB245:HB254" si="1182">IFERROR($BB245/SUM(ES$11:GZ$11)*ES245,0)</f>
        <v>0</v>
      </c>
      <c r="HC245" s="287">
        <f t="shared" ref="HC245:HC254" si="1183">IFERROR($BB245/SUM(ET$11:HA$11)*ET245,0)</f>
        <v>0</v>
      </c>
      <c r="HD245" s="287">
        <f t="shared" ref="HD245:HD254" si="1184">IFERROR($BB245/SUM(EU$11:HB$11)*EU245,0)</f>
        <v>0</v>
      </c>
      <c r="HE245" s="287">
        <f t="shared" ref="HE245:HE254" si="1185">IFERROR($BB245/SUM(EV$11:HC$11)*EV245,0)</f>
        <v>0</v>
      </c>
      <c r="HF245" s="287">
        <f t="shared" ref="HF245:HF254" si="1186">IFERROR($BB245/SUM(EW$11:HD$11)*EW245,0)</f>
        <v>0</v>
      </c>
      <c r="HG245" s="287">
        <f t="shared" ref="HG245:HG254" si="1187">IFERROR($BB245/SUM(EX$11:HE$11)*EX245,0)</f>
        <v>0</v>
      </c>
      <c r="HH245" s="287">
        <f t="shared" ref="HH245:HH254" si="1188">IFERROR($BB245/SUM(EY$11:HF$11)*EY245,0)</f>
        <v>0</v>
      </c>
      <c r="HI245" s="287">
        <f t="shared" ref="HI245:HI254" si="1189">IFERROR($BB245/SUM(EZ$11:HG$11)*EZ245,0)</f>
        <v>0</v>
      </c>
      <c r="HJ245" s="287">
        <f t="shared" ref="HJ245:HJ254" si="1190">IFERROR($BB245/SUM(FA$11:HH$11)*FA245,0)</f>
        <v>0</v>
      </c>
      <c r="HK245" s="287">
        <f t="shared" ref="HK245:HK254" si="1191">IFERROR($BB245/SUM(FB$11:HI$11)*FB245,0)</f>
        <v>0</v>
      </c>
      <c r="HL245" s="287">
        <f t="shared" ref="HL245:HL254" si="1192">IFERROR($BB245/SUM(FC$11:HJ$11)*FC245,0)</f>
        <v>0</v>
      </c>
      <c r="HM245" s="287">
        <f t="shared" ref="HM245:HM254" si="1193">IFERROR($BB245/SUM(FD$11:HK$11)*FD245,0)</f>
        <v>0</v>
      </c>
      <c r="HN245" s="287">
        <f t="shared" ref="HN245:HN254" si="1194">IFERROR($BB245/SUM(FE$11:HL$11)*FE245,0)</f>
        <v>0</v>
      </c>
      <c r="HP245" s="91">
        <f t="shared" ref="HP245:HP258" si="1195">$CV245-SUM(FG245:HN245)</f>
        <v>0.62487500000000007</v>
      </c>
      <c r="HR245" s="262">
        <f t="shared" ref="HR245:HR254" si="1196">F245+SUM(X245:AJ245)+SUM(BY245:CR245)+SUM(FG245:HN245)</f>
        <v>0.62487500000000007</v>
      </c>
      <c r="HS245" s="91">
        <f>HR245-'SS to Constituents'!F249</f>
        <v>-1.8746250000000002</v>
      </c>
      <c r="HV245" s="289" t="str">
        <f t="shared" ref="HV245:HV254" si="1197">B245&amp;"."&amp;D245</f>
        <v>7A.PROJECT</v>
      </c>
      <c r="HW245" s="262">
        <f t="shared" si="1022"/>
        <v>0.62487500000000007</v>
      </c>
      <c r="HX245" s="262">
        <f t="shared" si="1023"/>
        <v>0</v>
      </c>
      <c r="HY245" s="262">
        <f t="shared" si="1024"/>
        <v>0</v>
      </c>
      <c r="HZ245" s="262">
        <f t="shared" si="1025"/>
        <v>0</v>
      </c>
      <c r="IA245" s="262">
        <f t="shared" si="1026"/>
        <v>0</v>
      </c>
      <c r="IB245" s="262">
        <f t="shared" si="1027"/>
        <v>0</v>
      </c>
      <c r="IC245" s="262">
        <f t="shared" si="1028"/>
        <v>0</v>
      </c>
      <c r="ID245" s="262">
        <f t="shared" si="1029"/>
        <v>0</v>
      </c>
      <c r="IE245" s="262">
        <f t="shared" si="1030"/>
        <v>0</v>
      </c>
      <c r="IF245" s="262">
        <f t="shared" si="1031"/>
        <v>0</v>
      </c>
      <c r="IG245" s="262">
        <f t="shared" si="1032"/>
        <v>0</v>
      </c>
      <c r="IH245" s="262">
        <f t="shared" si="1033"/>
        <v>0</v>
      </c>
      <c r="II245" s="262">
        <f t="shared" si="1034"/>
        <v>0</v>
      </c>
      <c r="IJ245" s="262">
        <f t="shared" si="1035"/>
        <v>0</v>
      </c>
      <c r="IK245" s="262">
        <f t="shared" si="1036"/>
        <v>0</v>
      </c>
      <c r="IL245" s="262">
        <f t="shared" si="1037"/>
        <v>0</v>
      </c>
      <c r="IM245" s="262">
        <f t="shared" si="1038"/>
        <v>0</v>
      </c>
      <c r="IN245" s="262">
        <f t="shared" si="1039"/>
        <v>0</v>
      </c>
      <c r="IO245" s="262">
        <f t="shared" si="1040"/>
        <v>0</v>
      </c>
      <c r="IP245" s="262">
        <f t="shared" si="1041"/>
        <v>0</v>
      </c>
      <c r="IQ245" s="262">
        <f t="shared" si="1042"/>
        <v>0</v>
      </c>
      <c r="IR245" s="262">
        <f t="shared" si="1043"/>
        <v>0</v>
      </c>
      <c r="IS245" s="262">
        <f t="shared" si="1044"/>
        <v>0</v>
      </c>
      <c r="IT245" s="262">
        <f t="shared" si="1045"/>
        <v>0</v>
      </c>
      <c r="IU245" s="262">
        <f t="shared" si="1046"/>
        <v>0</v>
      </c>
      <c r="IV245" s="262">
        <f t="shared" si="1047"/>
        <v>0</v>
      </c>
      <c r="IW245" s="262">
        <f t="shared" si="1048"/>
        <v>0</v>
      </c>
      <c r="IX245" s="262">
        <f t="shared" si="1049"/>
        <v>0</v>
      </c>
      <c r="IY245" s="262">
        <f t="shared" si="1050"/>
        <v>0</v>
      </c>
      <c r="IZ245" s="262">
        <f t="shared" si="1051"/>
        <v>0</v>
      </c>
      <c r="JA245" s="262">
        <f t="shared" si="1052"/>
        <v>0</v>
      </c>
      <c r="JB245" s="262">
        <f t="shared" si="1053"/>
        <v>0</v>
      </c>
      <c r="JC245" s="262">
        <f t="shared" si="1054"/>
        <v>0</v>
      </c>
      <c r="JD245" s="262">
        <f t="shared" si="1055"/>
        <v>0</v>
      </c>
      <c r="JE245" s="262">
        <f t="shared" si="1056"/>
        <v>0</v>
      </c>
      <c r="JF245" s="262">
        <f t="shared" si="1057"/>
        <v>0</v>
      </c>
      <c r="JG245" s="262">
        <f t="shared" si="1058"/>
        <v>0</v>
      </c>
      <c r="JH245" s="262">
        <f t="shared" si="1059"/>
        <v>0</v>
      </c>
      <c r="JI245" s="262">
        <f t="shared" si="1060"/>
        <v>0</v>
      </c>
      <c r="JJ245" s="262">
        <f t="shared" si="1061"/>
        <v>0</v>
      </c>
      <c r="JK245" s="262">
        <f t="shared" si="1062"/>
        <v>0</v>
      </c>
      <c r="JL245" s="262">
        <f t="shared" si="1063"/>
        <v>0</v>
      </c>
      <c r="JM245" s="262">
        <f t="shared" si="1064"/>
        <v>0</v>
      </c>
      <c r="JN245" s="262">
        <f t="shared" si="1065"/>
        <v>0</v>
      </c>
      <c r="JO245" s="262">
        <f t="shared" si="1066"/>
        <v>0</v>
      </c>
      <c r="JP245" s="262">
        <f t="shared" si="1067"/>
        <v>0</v>
      </c>
      <c r="JQ245" s="262">
        <f t="shared" si="1068"/>
        <v>0</v>
      </c>
      <c r="JR245" s="262">
        <f t="shared" si="1069"/>
        <v>0</v>
      </c>
      <c r="JS245" s="262">
        <f t="shared" si="1070"/>
        <v>0</v>
      </c>
      <c r="JT245" s="262">
        <f t="shared" si="1071"/>
        <v>0</v>
      </c>
      <c r="JU245" s="262">
        <f t="shared" si="1072"/>
        <v>0</v>
      </c>
      <c r="JV245" s="262">
        <f t="shared" si="1073"/>
        <v>0</v>
      </c>
      <c r="JW245" s="262">
        <f t="shared" si="1074"/>
        <v>0</v>
      </c>
      <c r="JX245" s="262">
        <f t="shared" si="1075"/>
        <v>0</v>
      </c>
      <c r="JY245" s="262">
        <f t="shared" si="1076"/>
        <v>0</v>
      </c>
      <c r="JZ245" s="262">
        <f t="shared" si="1077"/>
        <v>0</v>
      </c>
      <c r="KA245" s="262">
        <f t="shared" si="1078"/>
        <v>0</v>
      </c>
      <c r="KB245" s="262">
        <f t="shared" si="1079"/>
        <v>0</v>
      </c>
      <c r="KC245" s="262">
        <f t="shared" si="1080"/>
        <v>0</v>
      </c>
      <c r="KD245" s="262">
        <f t="shared" si="1081"/>
        <v>0</v>
      </c>
      <c r="KE245" s="262">
        <f t="shared" si="1082"/>
        <v>0</v>
      </c>
      <c r="KF245" s="262">
        <f t="shared" si="1083"/>
        <v>0</v>
      </c>
      <c r="KG245" s="262">
        <f t="shared" si="1084"/>
        <v>0</v>
      </c>
      <c r="KH245" s="262">
        <f t="shared" si="1085"/>
        <v>0</v>
      </c>
      <c r="KI245" s="262">
        <f t="shared" si="1086"/>
        <v>0</v>
      </c>
      <c r="KJ245" s="262">
        <f t="shared" si="1087"/>
        <v>0</v>
      </c>
      <c r="KK245" s="262">
        <f t="shared" si="1088"/>
        <v>0</v>
      </c>
      <c r="KL245" s="262">
        <f t="shared" si="1089"/>
        <v>0</v>
      </c>
      <c r="KM245" s="262">
        <f t="shared" si="1090"/>
        <v>0</v>
      </c>
      <c r="KN245" s="262">
        <f t="shared" si="1091"/>
        <v>0</v>
      </c>
      <c r="KO245" s="262">
        <f t="shared" si="1092"/>
        <v>0</v>
      </c>
      <c r="KP245" s="262">
        <f t="shared" si="1093"/>
        <v>0</v>
      </c>
      <c r="KQ245" s="262">
        <f t="shared" si="1094"/>
        <v>0</v>
      </c>
      <c r="KR245" s="262">
        <f t="shared" si="1095"/>
        <v>0</v>
      </c>
      <c r="KS245" s="262">
        <f t="shared" si="1096"/>
        <v>0</v>
      </c>
      <c r="KT245" s="262">
        <f t="shared" si="1097"/>
        <v>0</v>
      </c>
      <c r="KU245" s="262">
        <f t="shared" si="1098"/>
        <v>0</v>
      </c>
      <c r="KV245" s="262">
        <f t="shared" si="1099"/>
        <v>0</v>
      </c>
      <c r="KW245" s="262">
        <f t="shared" si="1100"/>
        <v>0</v>
      </c>
      <c r="KX245" s="262">
        <f t="shared" si="1101"/>
        <v>0</v>
      </c>
      <c r="KY245" s="262">
        <f t="shared" si="1102"/>
        <v>0</v>
      </c>
      <c r="KZ245" s="262">
        <f t="shared" si="1103"/>
        <v>0</v>
      </c>
      <c r="LA245" s="262">
        <f t="shared" si="1104"/>
        <v>0</v>
      </c>
      <c r="LB245" s="262">
        <f t="shared" si="1105"/>
        <v>0</v>
      </c>
      <c r="LC245" s="262">
        <f t="shared" si="1106"/>
        <v>0</v>
      </c>
      <c r="LD245" s="262">
        <f t="shared" si="1107"/>
        <v>0</v>
      </c>
      <c r="LE245" s="262">
        <f t="shared" si="1108"/>
        <v>0</v>
      </c>
      <c r="LF245" s="262">
        <f t="shared" si="1109"/>
        <v>0</v>
      </c>
      <c r="LG245" s="262">
        <f t="shared" si="1110"/>
        <v>0</v>
      </c>
      <c r="LH245" s="262">
        <f t="shared" si="1111"/>
        <v>0</v>
      </c>
      <c r="LI245" s="262">
        <f t="shared" si="1112"/>
        <v>0</v>
      </c>
      <c r="LJ245" s="262">
        <f t="shared" si="1113"/>
        <v>0</v>
      </c>
      <c r="LK245" s="262">
        <f t="shared" si="1114"/>
        <v>0</v>
      </c>
      <c r="LL245" s="262">
        <f t="shared" si="1115"/>
        <v>0</v>
      </c>
    </row>
    <row r="246" spans="2:324" ht="39.950000000000003" customHeight="1" x14ac:dyDescent="0.25">
      <c r="B246" s="5" t="s">
        <v>128</v>
      </c>
      <c r="C246" s="68" t="str">
        <f>'L2 Allocation'!E56</f>
        <v>PROJECT 2</v>
      </c>
      <c r="D246" s="271" t="s">
        <v>288</v>
      </c>
      <c r="F246" s="262">
        <f>'SS to Constituents'!N250</f>
        <v>0</v>
      </c>
      <c r="H246" s="262">
        <f>'SS to Constituents'!O250</f>
        <v>0</v>
      </c>
      <c r="I246" s="284"/>
      <c r="J246" s="285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X246" s="91">
        <f t="shared" si="1116"/>
        <v>0</v>
      </c>
      <c r="Y246" s="91">
        <f t="shared" si="1117"/>
        <v>0</v>
      </c>
      <c r="Z246" s="91">
        <f t="shared" si="1118"/>
        <v>0</v>
      </c>
      <c r="AA246" s="91">
        <f t="shared" si="1119"/>
        <v>0</v>
      </c>
      <c r="AB246" s="91">
        <f t="shared" si="1120"/>
        <v>0</v>
      </c>
      <c r="AC246" s="91">
        <f t="shared" si="1121"/>
        <v>0</v>
      </c>
      <c r="AD246" s="91">
        <f t="shared" si="1122"/>
        <v>0</v>
      </c>
      <c r="AE246" s="91">
        <f t="shared" si="1123"/>
        <v>0</v>
      </c>
      <c r="AF246" s="91">
        <f t="shared" si="1124"/>
        <v>0</v>
      </c>
      <c r="AG246" s="91">
        <f t="shared" si="1125"/>
        <v>0</v>
      </c>
      <c r="AH246" s="91">
        <f t="shared" si="1126"/>
        <v>0</v>
      </c>
      <c r="AI246" s="91">
        <f t="shared" si="1127"/>
        <v>0</v>
      </c>
      <c r="AJ246" s="91">
        <f t="shared" si="1128"/>
        <v>0</v>
      </c>
      <c r="AL246" s="91">
        <f t="shared" si="1129"/>
        <v>0</v>
      </c>
      <c r="AM246" s="91">
        <f t="shared" si="1130"/>
        <v>0</v>
      </c>
      <c r="AN246" s="91">
        <f t="shared" si="1131"/>
        <v>0</v>
      </c>
      <c r="AO246" s="91">
        <f t="shared" si="1132"/>
        <v>0</v>
      </c>
      <c r="AP246" s="91">
        <f t="shared" si="1133"/>
        <v>0</v>
      </c>
      <c r="AR246" s="91">
        <f t="shared" ref="AR246:AR254" si="1198">AC246</f>
        <v>0</v>
      </c>
      <c r="AS246" s="91">
        <f t="shared" ref="AS246:AS254" si="1199">SUM(AD246:AE246)</f>
        <v>0</v>
      </c>
      <c r="AT246" s="91">
        <f t="shared" ref="AT246:AT254" si="1200">SUM(AR246:AS246)</f>
        <v>0</v>
      </c>
      <c r="AV246" s="91">
        <f t="shared" ref="AV246:AV254" si="1201">SUM(AF246:AG246)</f>
        <v>0</v>
      </c>
      <c r="AX246" s="91">
        <f t="shared" ref="AX246:AX254" si="1202">SUM(AH246:AJ246)</f>
        <v>0</v>
      </c>
      <c r="AZ246" s="91">
        <f t="shared" ref="AZ246:AZ254" si="1203">H246-AP246-AT246-AV246-AX246</f>
        <v>0</v>
      </c>
      <c r="BB246" s="262">
        <f>'SS to Constituents'!P250</f>
        <v>0</v>
      </c>
      <c r="BC246" s="284"/>
      <c r="BD246" s="285"/>
      <c r="BE246" s="285"/>
      <c r="BF246" s="285"/>
      <c r="BG246" s="285"/>
      <c r="BH246" s="285"/>
      <c r="BI246" s="285"/>
      <c r="BJ246" s="285"/>
      <c r="BK246" s="285"/>
      <c r="BL246" s="285"/>
      <c r="BM246" s="285"/>
      <c r="BN246" s="285"/>
      <c r="BO246" s="285"/>
      <c r="BP246" s="285"/>
      <c r="BQ246" s="285"/>
      <c r="BR246" s="285"/>
      <c r="BS246" s="285"/>
      <c r="BT246" s="285"/>
      <c r="BU246" s="285"/>
      <c r="BV246" s="285"/>
      <c r="BW246" s="285"/>
      <c r="BY246" s="287">
        <f t="shared" ref="BY246:BY254" si="1204">IFERROR($BB246/SUM(BD$11:BW$11)*BD246,0)</f>
        <v>0</v>
      </c>
      <c r="BZ246" s="287">
        <f t="shared" si="1134"/>
        <v>0</v>
      </c>
      <c r="CA246" s="287">
        <f t="shared" si="1134"/>
        <v>0</v>
      </c>
      <c r="CB246" s="287">
        <f t="shared" si="1134"/>
        <v>0</v>
      </c>
      <c r="CC246" s="287">
        <f t="shared" si="1134"/>
        <v>0</v>
      </c>
      <c r="CD246" s="287">
        <f t="shared" si="1134"/>
        <v>0</v>
      </c>
      <c r="CE246" s="287">
        <f t="shared" si="1134"/>
        <v>0</v>
      </c>
      <c r="CF246" s="287">
        <f t="shared" si="1134"/>
        <v>0</v>
      </c>
      <c r="CG246" s="287">
        <f t="shared" si="1134"/>
        <v>0</v>
      </c>
      <c r="CH246" s="287">
        <f t="shared" si="1134"/>
        <v>0</v>
      </c>
      <c r="CI246" s="287">
        <f t="shared" si="1134"/>
        <v>0</v>
      </c>
      <c r="CJ246" s="287">
        <f t="shared" si="1134"/>
        <v>0</v>
      </c>
      <c r="CK246" s="287">
        <f t="shared" si="1134"/>
        <v>0</v>
      </c>
      <c r="CL246" s="287">
        <f t="shared" si="1134"/>
        <v>0</v>
      </c>
      <c r="CM246" s="287">
        <f t="shared" si="1134"/>
        <v>0</v>
      </c>
      <c r="CN246" s="287">
        <f t="shared" si="1134"/>
        <v>0</v>
      </c>
      <c r="CO246" s="287">
        <f t="shared" si="1134"/>
        <v>0</v>
      </c>
      <c r="CP246" s="287">
        <f t="shared" si="1134"/>
        <v>0</v>
      </c>
      <c r="CQ246" s="287">
        <f t="shared" si="1134"/>
        <v>0</v>
      </c>
      <c r="CR246" s="287">
        <f t="shared" si="1134"/>
        <v>0</v>
      </c>
      <c r="CT246" s="91">
        <f t="shared" si="1135"/>
        <v>0</v>
      </c>
      <c r="CV246" s="262">
        <f>'SS to Constituents'!Q250</f>
        <v>0</v>
      </c>
      <c r="CW246" s="284"/>
      <c r="CX246" s="285"/>
      <c r="CY246" s="285"/>
      <c r="CZ246" s="285"/>
      <c r="DA246" s="285"/>
      <c r="DB246" s="285"/>
      <c r="DC246" s="285"/>
      <c r="DD246" s="285"/>
      <c r="DE246" s="285"/>
      <c r="DF246" s="285"/>
      <c r="DG246" s="285"/>
      <c r="DH246" s="285"/>
      <c r="DI246" s="285"/>
      <c r="DJ246" s="285"/>
      <c r="DK246" s="285"/>
      <c r="DL246" s="285"/>
      <c r="DM246" s="285"/>
      <c r="DN246" s="285"/>
      <c r="DO246" s="285"/>
      <c r="DP246" s="285"/>
      <c r="DQ246" s="285"/>
      <c r="DR246" s="285"/>
      <c r="DS246" s="285"/>
      <c r="DT246" s="285"/>
      <c r="DU246" s="285"/>
      <c r="DV246" s="285"/>
      <c r="DW246" s="285"/>
      <c r="DX246" s="285"/>
      <c r="DY246" s="285"/>
      <c r="DZ246" s="285"/>
      <c r="EA246" s="285"/>
      <c r="EB246" s="285"/>
      <c r="EC246" s="285"/>
      <c r="ED246" s="285"/>
      <c r="EE246" s="285"/>
      <c r="EF246" s="285"/>
      <c r="EG246" s="285"/>
      <c r="EH246" s="285"/>
      <c r="EI246" s="285"/>
      <c r="EJ246" s="285"/>
      <c r="EK246" s="285"/>
      <c r="EL246" s="285"/>
      <c r="EM246" s="285"/>
      <c r="EN246" s="285"/>
      <c r="EO246" s="285"/>
      <c r="EP246" s="285"/>
      <c r="EQ246" s="285"/>
      <c r="ER246" s="285"/>
      <c r="ES246" s="285"/>
      <c r="ET246" s="285"/>
      <c r="EU246" s="285"/>
      <c r="EV246" s="285"/>
      <c r="EW246" s="285"/>
      <c r="EX246" s="285"/>
      <c r="EY246" s="285"/>
      <c r="EZ246" s="285"/>
      <c r="FA246" s="285"/>
      <c r="FB246" s="285"/>
      <c r="FC246" s="285"/>
      <c r="FD246" s="285"/>
      <c r="FE246" s="285"/>
      <c r="FG246" s="287">
        <f t="shared" ref="FG246:FG254" si="1205">IFERROR($BB246/SUM(CX$11:DQ$11)*CX246,0)</f>
        <v>0</v>
      </c>
      <c r="FH246" s="287">
        <f t="shared" si="1136"/>
        <v>0</v>
      </c>
      <c r="FI246" s="287">
        <f t="shared" si="1137"/>
        <v>0</v>
      </c>
      <c r="FJ246" s="287">
        <f t="shared" si="1138"/>
        <v>0</v>
      </c>
      <c r="FK246" s="287">
        <f t="shared" si="1139"/>
        <v>0</v>
      </c>
      <c r="FL246" s="287">
        <f t="shared" si="1140"/>
        <v>0</v>
      </c>
      <c r="FM246" s="287">
        <f t="shared" si="1141"/>
        <v>0</v>
      </c>
      <c r="FN246" s="287">
        <f t="shared" si="1142"/>
        <v>0</v>
      </c>
      <c r="FO246" s="287">
        <f t="shared" si="1143"/>
        <v>0</v>
      </c>
      <c r="FP246" s="287">
        <f t="shared" si="1144"/>
        <v>0</v>
      </c>
      <c r="FQ246" s="287">
        <f t="shared" si="1145"/>
        <v>0</v>
      </c>
      <c r="FR246" s="287">
        <f t="shared" si="1146"/>
        <v>0</v>
      </c>
      <c r="FS246" s="287">
        <f t="shared" si="1147"/>
        <v>0</v>
      </c>
      <c r="FT246" s="287">
        <f t="shared" si="1148"/>
        <v>0</v>
      </c>
      <c r="FU246" s="287">
        <f t="shared" si="1149"/>
        <v>0</v>
      </c>
      <c r="FV246" s="287">
        <f t="shared" si="1150"/>
        <v>0</v>
      </c>
      <c r="FW246" s="287">
        <f t="shared" si="1151"/>
        <v>0</v>
      </c>
      <c r="FX246" s="287">
        <f t="shared" si="1152"/>
        <v>0</v>
      </c>
      <c r="FY246" s="287">
        <f t="shared" si="1153"/>
        <v>0</v>
      </c>
      <c r="FZ246" s="287">
        <f t="shared" si="1154"/>
        <v>0</v>
      </c>
      <c r="GA246" s="287">
        <f t="shared" si="1155"/>
        <v>0</v>
      </c>
      <c r="GB246" s="287">
        <f t="shared" si="1156"/>
        <v>0</v>
      </c>
      <c r="GC246" s="287">
        <f t="shared" si="1157"/>
        <v>0</v>
      </c>
      <c r="GD246" s="287">
        <f t="shared" si="1158"/>
        <v>0</v>
      </c>
      <c r="GE246" s="287">
        <f t="shared" si="1159"/>
        <v>0</v>
      </c>
      <c r="GF246" s="287">
        <f t="shared" si="1160"/>
        <v>0</v>
      </c>
      <c r="GG246" s="287">
        <f t="shared" si="1161"/>
        <v>0</v>
      </c>
      <c r="GH246" s="287">
        <f t="shared" si="1162"/>
        <v>0</v>
      </c>
      <c r="GI246" s="287">
        <f t="shared" si="1163"/>
        <v>0</v>
      </c>
      <c r="GJ246" s="287">
        <f t="shared" si="1164"/>
        <v>0</v>
      </c>
      <c r="GK246" s="287">
        <f t="shared" si="1165"/>
        <v>0</v>
      </c>
      <c r="GL246" s="287">
        <f t="shared" si="1166"/>
        <v>0</v>
      </c>
      <c r="GM246" s="287">
        <f t="shared" si="1167"/>
        <v>0</v>
      </c>
      <c r="GN246" s="287">
        <f t="shared" si="1168"/>
        <v>0</v>
      </c>
      <c r="GO246" s="287">
        <f t="shared" si="1169"/>
        <v>0</v>
      </c>
      <c r="GP246" s="287">
        <f t="shared" si="1170"/>
        <v>0</v>
      </c>
      <c r="GQ246" s="287">
        <f t="shared" si="1171"/>
        <v>0</v>
      </c>
      <c r="GR246" s="287">
        <f t="shared" si="1172"/>
        <v>0</v>
      </c>
      <c r="GS246" s="287">
        <f t="shared" si="1173"/>
        <v>0</v>
      </c>
      <c r="GT246" s="287">
        <f t="shared" si="1174"/>
        <v>0</v>
      </c>
      <c r="GU246" s="287">
        <f t="shared" si="1175"/>
        <v>0</v>
      </c>
      <c r="GV246" s="287">
        <f t="shared" si="1176"/>
        <v>0</v>
      </c>
      <c r="GW246" s="287">
        <f t="shared" si="1177"/>
        <v>0</v>
      </c>
      <c r="GX246" s="287">
        <f t="shared" si="1178"/>
        <v>0</v>
      </c>
      <c r="GY246" s="287">
        <f t="shared" si="1179"/>
        <v>0</v>
      </c>
      <c r="GZ246" s="287">
        <f t="shared" si="1180"/>
        <v>0</v>
      </c>
      <c r="HA246" s="287">
        <f t="shared" si="1181"/>
        <v>0</v>
      </c>
      <c r="HB246" s="287">
        <f t="shared" si="1182"/>
        <v>0</v>
      </c>
      <c r="HC246" s="287">
        <f t="shared" si="1183"/>
        <v>0</v>
      </c>
      <c r="HD246" s="287">
        <f t="shared" si="1184"/>
        <v>0</v>
      </c>
      <c r="HE246" s="287">
        <f t="shared" si="1185"/>
        <v>0</v>
      </c>
      <c r="HF246" s="287">
        <f t="shared" si="1186"/>
        <v>0</v>
      </c>
      <c r="HG246" s="287">
        <f t="shared" si="1187"/>
        <v>0</v>
      </c>
      <c r="HH246" s="287">
        <f t="shared" si="1188"/>
        <v>0</v>
      </c>
      <c r="HI246" s="287">
        <f t="shared" si="1189"/>
        <v>0</v>
      </c>
      <c r="HJ246" s="287">
        <f t="shared" si="1190"/>
        <v>0</v>
      </c>
      <c r="HK246" s="287">
        <f t="shared" si="1191"/>
        <v>0</v>
      </c>
      <c r="HL246" s="287">
        <f t="shared" si="1192"/>
        <v>0</v>
      </c>
      <c r="HM246" s="287">
        <f t="shared" si="1193"/>
        <v>0</v>
      </c>
      <c r="HN246" s="287">
        <f t="shared" si="1194"/>
        <v>0</v>
      </c>
      <c r="HP246" s="91">
        <f t="shared" si="1195"/>
        <v>0</v>
      </c>
      <c r="HR246" s="262">
        <f t="shared" si="1196"/>
        <v>0</v>
      </c>
      <c r="HS246" s="91">
        <f>HR246-'SS to Constituents'!F250</f>
        <v>0</v>
      </c>
      <c r="HV246" s="289" t="str">
        <f t="shared" si="1197"/>
        <v>7B.PROJECT</v>
      </c>
      <c r="HW246" s="262">
        <f t="shared" si="1022"/>
        <v>0</v>
      </c>
      <c r="HX246" s="262">
        <f t="shared" si="1023"/>
        <v>0</v>
      </c>
      <c r="HY246" s="262">
        <f t="shared" si="1024"/>
        <v>0</v>
      </c>
      <c r="HZ246" s="262">
        <f t="shared" si="1025"/>
        <v>0</v>
      </c>
      <c r="IA246" s="262">
        <f t="shared" si="1026"/>
        <v>0</v>
      </c>
      <c r="IB246" s="262">
        <f t="shared" si="1027"/>
        <v>0</v>
      </c>
      <c r="IC246" s="262">
        <f t="shared" si="1028"/>
        <v>0</v>
      </c>
      <c r="ID246" s="262">
        <f t="shared" si="1029"/>
        <v>0</v>
      </c>
      <c r="IE246" s="262">
        <f t="shared" si="1030"/>
        <v>0</v>
      </c>
      <c r="IF246" s="262">
        <f t="shared" si="1031"/>
        <v>0</v>
      </c>
      <c r="IG246" s="262">
        <f t="shared" si="1032"/>
        <v>0</v>
      </c>
      <c r="IH246" s="262">
        <f t="shared" si="1033"/>
        <v>0</v>
      </c>
      <c r="II246" s="262">
        <f t="shared" si="1034"/>
        <v>0</v>
      </c>
      <c r="IJ246" s="262">
        <f t="shared" si="1035"/>
        <v>0</v>
      </c>
      <c r="IK246" s="262">
        <f t="shared" si="1036"/>
        <v>0</v>
      </c>
      <c r="IL246" s="262">
        <f t="shared" si="1037"/>
        <v>0</v>
      </c>
      <c r="IM246" s="262">
        <f t="shared" si="1038"/>
        <v>0</v>
      </c>
      <c r="IN246" s="262">
        <f t="shared" si="1039"/>
        <v>0</v>
      </c>
      <c r="IO246" s="262">
        <f t="shared" si="1040"/>
        <v>0</v>
      </c>
      <c r="IP246" s="262">
        <f t="shared" si="1041"/>
        <v>0</v>
      </c>
      <c r="IQ246" s="262">
        <f t="shared" si="1042"/>
        <v>0</v>
      </c>
      <c r="IR246" s="262">
        <f t="shared" si="1043"/>
        <v>0</v>
      </c>
      <c r="IS246" s="262">
        <f t="shared" si="1044"/>
        <v>0</v>
      </c>
      <c r="IT246" s="262">
        <f t="shared" si="1045"/>
        <v>0</v>
      </c>
      <c r="IU246" s="262">
        <f t="shared" si="1046"/>
        <v>0</v>
      </c>
      <c r="IV246" s="262">
        <f t="shared" si="1047"/>
        <v>0</v>
      </c>
      <c r="IW246" s="262">
        <f t="shared" si="1048"/>
        <v>0</v>
      </c>
      <c r="IX246" s="262">
        <f t="shared" si="1049"/>
        <v>0</v>
      </c>
      <c r="IY246" s="262">
        <f t="shared" si="1050"/>
        <v>0</v>
      </c>
      <c r="IZ246" s="262">
        <f t="shared" si="1051"/>
        <v>0</v>
      </c>
      <c r="JA246" s="262">
        <f t="shared" si="1052"/>
        <v>0</v>
      </c>
      <c r="JB246" s="262">
        <f t="shared" si="1053"/>
        <v>0</v>
      </c>
      <c r="JC246" s="262">
        <f t="shared" si="1054"/>
        <v>0</v>
      </c>
      <c r="JD246" s="262">
        <f t="shared" si="1055"/>
        <v>0</v>
      </c>
      <c r="JE246" s="262">
        <f t="shared" si="1056"/>
        <v>0</v>
      </c>
      <c r="JF246" s="262">
        <f t="shared" si="1057"/>
        <v>0</v>
      </c>
      <c r="JG246" s="262">
        <f t="shared" si="1058"/>
        <v>0</v>
      </c>
      <c r="JH246" s="262">
        <f t="shared" si="1059"/>
        <v>0</v>
      </c>
      <c r="JI246" s="262">
        <f t="shared" si="1060"/>
        <v>0</v>
      </c>
      <c r="JJ246" s="262">
        <f t="shared" si="1061"/>
        <v>0</v>
      </c>
      <c r="JK246" s="262">
        <f t="shared" si="1062"/>
        <v>0</v>
      </c>
      <c r="JL246" s="262">
        <f t="shared" si="1063"/>
        <v>0</v>
      </c>
      <c r="JM246" s="262">
        <f t="shared" si="1064"/>
        <v>0</v>
      </c>
      <c r="JN246" s="262">
        <f t="shared" si="1065"/>
        <v>0</v>
      </c>
      <c r="JO246" s="262">
        <f t="shared" si="1066"/>
        <v>0</v>
      </c>
      <c r="JP246" s="262">
        <f t="shared" si="1067"/>
        <v>0</v>
      </c>
      <c r="JQ246" s="262">
        <f t="shared" si="1068"/>
        <v>0</v>
      </c>
      <c r="JR246" s="262">
        <f t="shared" si="1069"/>
        <v>0</v>
      </c>
      <c r="JS246" s="262">
        <f t="shared" si="1070"/>
        <v>0</v>
      </c>
      <c r="JT246" s="262">
        <f t="shared" si="1071"/>
        <v>0</v>
      </c>
      <c r="JU246" s="262">
        <f t="shared" si="1072"/>
        <v>0</v>
      </c>
      <c r="JV246" s="262">
        <f t="shared" si="1073"/>
        <v>0</v>
      </c>
      <c r="JW246" s="262">
        <f t="shared" si="1074"/>
        <v>0</v>
      </c>
      <c r="JX246" s="262">
        <f t="shared" si="1075"/>
        <v>0</v>
      </c>
      <c r="JY246" s="262">
        <f t="shared" si="1076"/>
        <v>0</v>
      </c>
      <c r="JZ246" s="262">
        <f t="shared" si="1077"/>
        <v>0</v>
      </c>
      <c r="KA246" s="262">
        <f t="shared" si="1078"/>
        <v>0</v>
      </c>
      <c r="KB246" s="262">
        <f t="shared" si="1079"/>
        <v>0</v>
      </c>
      <c r="KC246" s="262">
        <f t="shared" si="1080"/>
        <v>0</v>
      </c>
      <c r="KD246" s="262">
        <f t="shared" si="1081"/>
        <v>0</v>
      </c>
      <c r="KE246" s="262">
        <f t="shared" si="1082"/>
        <v>0</v>
      </c>
      <c r="KF246" s="262">
        <f t="shared" si="1083"/>
        <v>0</v>
      </c>
      <c r="KG246" s="262">
        <f t="shared" si="1084"/>
        <v>0</v>
      </c>
      <c r="KH246" s="262">
        <f t="shared" si="1085"/>
        <v>0</v>
      </c>
      <c r="KI246" s="262">
        <f t="shared" si="1086"/>
        <v>0</v>
      </c>
      <c r="KJ246" s="262">
        <f t="shared" si="1087"/>
        <v>0</v>
      </c>
      <c r="KK246" s="262">
        <f t="shared" si="1088"/>
        <v>0</v>
      </c>
      <c r="KL246" s="262">
        <f t="shared" si="1089"/>
        <v>0</v>
      </c>
      <c r="KM246" s="262">
        <f t="shared" si="1090"/>
        <v>0</v>
      </c>
      <c r="KN246" s="262">
        <f t="shared" si="1091"/>
        <v>0</v>
      </c>
      <c r="KO246" s="262">
        <f t="shared" si="1092"/>
        <v>0</v>
      </c>
      <c r="KP246" s="262">
        <f t="shared" si="1093"/>
        <v>0</v>
      </c>
      <c r="KQ246" s="262">
        <f t="shared" si="1094"/>
        <v>0</v>
      </c>
      <c r="KR246" s="262">
        <f t="shared" si="1095"/>
        <v>0</v>
      </c>
      <c r="KS246" s="262">
        <f t="shared" si="1096"/>
        <v>0</v>
      </c>
      <c r="KT246" s="262">
        <f t="shared" si="1097"/>
        <v>0</v>
      </c>
      <c r="KU246" s="262">
        <f t="shared" si="1098"/>
        <v>0</v>
      </c>
      <c r="KV246" s="262">
        <f t="shared" si="1099"/>
        <v>0</v>
      </c>
      <c r="KW246" s="262">
        <f t="shared" si="1100"/>
        <v>0</v>
      </c>
      <c r="KX246" s="262">
        <f t="shared" si="1101"/>
        <v>0</v>
      </c>
      <c r="KY246" s="262">
        <f t="shared" si="1102"/>
        <v>0</v>
      </c>
      <c r="KZ246" s="262">
        <f t="shared" si="1103"/>
        <v>0</v>
      </c>
      <c r="LA246" s="262">
        <f t="shared" si="1104"/>
        <v>0</v>
      </c>
      <c r="LB246" s="262">
        <f t="shared" si="1105"/>
        <v>0</v>
      </c>
      <c r="LC246" s="262">
        <f t="shared" si="1106"/>
        <v>0</v>
      </c>
      <c r="LD246" s="262">
        <f t="shared" si="1107"/>
        <v>0</v>
      </c>
      <c r="LE246" s="262">
        <f t="shared" si="1108"/>
        <v>0</v>
      </c>
      <c r="LF246" s="262">
        <f t="shared" si="1109"/>
        <v>0</v>
      </c>
      <c r="LG246" s="262">
        <f t="shared" si="1110"/>
        <v>0</v>
      </c>
      <c r="LH246" s="262">
        <f t="shared" si="1111"/>
        <v>0</v>
      </c>
      <c r="LI246" s="262">
        <f t="shared" si="1112"/>
        <v>0</v>
      </c>
      <c r="LJ246" s="262">
        <f t="shared" si="1113"/>
        <v>0</v>
      </c>
      <c r="LK246" s="262">
        <f t="shared" si="1114"/>
        <v>0</v>
      </c>
      <c r="LL246" s="262">
        <f t="shared" si="1115"/>
        <v>0</v>
      </c>
    </row>
    <row r="247" spans="2:324" ht="39.950000000000003" customHeight="1" x14ac:dyDescent="0.25">
      <c r="B247" s="5" t="s">
        <v>129</v>
      </c>
      <c r="C247" s="68" t="str">
        <f>'L2 Allocation'!E57</f>
        <v>PROJECT 3</v>
      </c>
      <c r="D247" s="271" t="s">
        <v>288</v>
      </c>
      <c r="F247" s="262">
        <f>'SS to Constituents'!N251</f>
        <v>0</v>
      </c>
      <c r="H247" s="262">
        <f>'SS to Constituents'!O251</f>
        <v>0</v>
      </c>
      <c r="I247" s="284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X247" s="91">
        <f t="shared" si="1116"/>
        <v>0</v>
      </c>
      <c r="Y247" s="91">
        <f t="shared" si="1117"/>
        <v>0</v>
      </c>
      <c r="Z247" s="91">
        <f t="shared" si="1118"/>
        <v>0</v>
      </c>
      <c r="AA247" s="91">
        <f t="shared" si="1119"/>
        <v>0</v>
      </c>
      <c r="AB247" s="91">
        <f t="shared" si="1120"/>
        <v>0</v>
      </c>
      <c r="AC247" s="91">
        <f t="shared" si="1121"/>
        <v>0</v>
      </c>
      <c r="AD247" s="91">
        <f t="shared" si="1122"/>
        <v>0</v>
      </c>
      <c r="AE247" s="91">
        <f t="shared" si="1123"/>
        <v>0</v>
      </c>
      <c r="AF247" s="91">
        <f t="shared" si="1124"/>
        <v>0</v>
      </c>
      <c r="AG247" s="91">
        <f t="shared" si="1125"/>
        <v>0</v>
      </c>
      <c r="AH247" s="91">
        <f t="shared" si="1126"/>
        <v>0</v>
      </c>
      <c r="AI247" s="91">
        <f t="shared" si="1127"/>
        <v>0</v>
      </c>
      <c r="AJ247" s="91">
        <f t="shared" si="1128"/>
        <v>0</v>
      </c>
      <c r="AL247" s="91">
        <f t="shared" si="1129"/>
        <v>0</v>
      </c>
      <c r="AM247" s="91">
        <f t="shared" si="1130"/>
        <v>0</v>
      </c>
      <c r="AN247" s="91">
        <f t="shared" si="1131"/>
        <v>0</v>
      </c>
      <c r="AO247" s="91">
        <f t="shared" si="1132"/>
        <v>0</v>
      </c>
      <c r="AP247" s="91">
        <f t="shared" si="1133"/>
        <v>0</v>
      </c>
      <c r="AR247" s="91">
        <f t="shared" si="1198"/>
        <v>0</v>
      </c>
      <c r="AS247" s="91">
        <f t="shared" si="1199"/>
        <v>0</v>
      </c>
      <c r="AT247" s="91">
        <f t="shared" si="1200"/>
        <v>0</v>
      </c>
      <c r="AV247" s="91">
        <f t="shared" si="1201"/>
        <v>0</v>
      </c>
      <c r="AX247" s="91">
        <f t="shared" si="1202"/>
        <v>0</v>
      </c>
      <c r="AZ247" s="91">
        <f t="shared" si="1203"/>
        <v>0</v>
      </c>
      <c r="BB247" s="262">
        <f>'SS to Constituents'!P251</f>
        <v>0</v>
      </c>
      <c r="BC247" s="284"/>
      <c r="BD247" s="285"/>
      <c r="BE247" s="285"/>
      <c r="BF247" s="285"/>
      <c r="BG247" s="285"/>
      <c r="BH247" s="285"/>
      <c r="BI247" s="285"/>
      <c r="BJ247" s="285"/>
      <c r="BK247" s="285"/>
      <c r="BL247" s="285"/>
      <c r="BM247" s="285"/>
      <c r="BN247" s="285"/>
      <c r="BO247" s="285"/>
      <c r="BP247" s="285"/>
      <c r="BQ247" s="285"/>
      <c r="BR247" s="285"/>
      <c r="BS247" s="285"/>
      <c r="BT247" s="285"/>
      <c r="BU247" s="285"/>
      <c r="BV247" s="285"/>
      <c r="BW247" s="285"/>
      <c r="BY247" s="287">
        <f t="shared" si="1204"/>
        <v>0</v>
      </c>
      <c r="BZ247" s="287">
        <f t="shared" si="1134"/>
        <v>0</v>
      </c>
      <c r="CA247" s="287">
        <f t="shared" si="1134"/>
        <v>0</v>
      </c>
      <c r="CB247" s="287">
        <f t="shared" si="1134"/>
        <v>0</v>
      </c>
      <c r="CC247" s="287">
        <f t="shared" si="1134"/>
        <v>0</v>
      </c>
      <c r="CD247" s="287">
        <f t="shared" si="1134"/>
        <v>0</v>
      </c>
      <c r="CE247" s="287">
        <f t="shared" si="1134"/>
        <v>0</v>
      </c>
      <c r="CF247" s="287">
        <f t="shared" si="1134"/>
        <v>0</v>
      </c>
      <c r="CG247" s="287">
        <f t="shared" si="1134"/>
        <v>0</v>
      </c>
      <c r="CH247" s="287">
        <f t="shared" si="1134"/>
        <v>0</v>
      </c>
      <c r="CI247" s="287">
        <f t="shared" si="1134"/>
        <v>0</v>
      </c>
      <c r="CJ247" s="287">
        <f t="shared" si="1134"/>
        <v>0</v>
      </c>
      <c r="CK247" s="287">
        <f t="shared" si="1134"/>
        <v>0</v>
      </c>
      <c r="CL247" s="287">
        <f t="shared" si="1134"/>
        <v>0</v>
      </c>
      <c r="CM247" s="287">
        <f t="shared" si="1134"/>
        <v>0</v>
      </c>
      <c r="CN247" s="287">
        <f t="shared" si="1134"/>
        <v>0</v>
      </c>
      <c r="CO247" s="287">
        <f t="shared" si="1134"/>
        <v>0</v>
      </c>
      <c r="CP247" s="287">
        <f t="shared" si="1134"/>
        <v>0</v>
      </c>
      <c r="CQ247" s="287">
        <f t="shared" si="1134"/>
        <v>0</v>
      </c>
      <c r="CR247" s="287">
        <f t="shared" si="1134"/>
        <v>0</v>
      </c>
      <c r="CT247" s="91">
        <f t="shared" si="1135"/>
        <v>0</v>
      </c>
      <c r="CV247" s="262">
        <f>'SS to Constituents'!Q251</f>
        <v>0</v>
      </c>
      <c r="CW247" s="284"/>
      <c r="CX247" s="285"/>
      <c r="CY247" s="285"/>
      <c r="CZ247" s="285"/>
      <c r="DA247" s="285"/>
      <c r="DB247" s="285"/>
      <c r="DC247" s="285"/>
      <c r="DD247" s="285"/>
      <c r="DE247" s="285"/>
      <c r="DF247" s="285"/>
      <c r="DG247" s="285"/>
      <c r="DH247" s="285"/>
      <c r="DI247" s="285"/>
      <c r="DJ247" s="285"/>
      <c r="DK247" s="285"/>
      <c r="DL247" s="285"/>
      <c r="DM247" s="285"/>
      <c r="DN247" s="285"/>
      <c r="DO247" s="285"/>
      <c r="DP247" s="285"/>
      <c r="DQ247" s="285"/>
      <c r="DR247" s="285"/>
      <c r="DS247" s="285"/>
      <c r="DT247" s="285"/>
      <c r="DU247" s="285"/>
      <c r="DV247" s="285"/>
      <c r="DW247" s="285"/>
      <c r="DX247" s="285"/>
      <c r="DY247" s="285"/>
      <c r="DZ247" s="285"/>
      <c r="EA247" s="285"/>
      <c r="EB247" s="285"/>
      <c r="EC247" s="285"/>
      <c r="ED247" s="285"/>
      <c r="EE247" s="285"/>
      <c r="EF247" s="285"/>
      <c r="EG247" s="285"/>
      <c r="EH247" s="285"/>
      <c r="EI247" s="285"/>
      <c r="EJ247" s="285"/>
      <c r="EK247" s="285"/>
      <c r="EL247" s="285"/>
      <c r="EM247" s="285"/>
      <c r="EN247" s="285"/>
      <c r="EO247" s="285"/>
      <c r="EP247" s="285"/>
      <c r="EQ247" s="285"/>
      <c r="ER247" s="285"/>
      <c r="ES247" s="285"/>
      <c r="ET247" s="285"/>
      <c r="EU247" s="285"/>
      <c r="EV247" s="285"/>
      <c r="EW247" s="285"/>
      <c r="EX247" s="285"/>
      <c r="EY247" s="285"/>
      <c r="EZ247" s="285"/>
      <c r="FA247" s="285"/>
      <c r="FB247" s="285"/>
      <c r="FC247" s="285"/>
      <c r="FD247" s="285"/>
      <c r="FE247" s="285"/>
      <c r="FG247" s="287">
        <f t="shared" si="1205"/>
        <v>0</v>
      </c>
      <c r="FH247" s="287">
        <f t="shared" si="1136"/>
        <v>0</v>
      </c>
      <c r="FI247" s="287">
        <f t="shared" si="1137"/>
        <v>0</v>
      </c>
      <c r="FJ247" s="287">
        <f t="shared" si="1138"/>
        <v>0</v>
      </c>
      <c r="FK247" s="287">
        <f t="shared" si="1139"/>
        <v>0</v>
      </c>
      <c r="FL247" s="287">
        <f t="shared" si="1140"/>
        <v>0</v>
      </c>
      <c r="FM247" s="287">
        <f t="shared" si="1141"/>
        <v>0</v>
      </c>
      <c r="FN247" s="287">
        <f t="shared" si="1142"/>
        <v>0</v>
      </c>
      <c r="FO247" s="287">
        <f t="shared" si="1143"/>
        <v>0</v>
      </c>
      <c r="FP247" s="287">
        <f t="shared" si="1144"/>
        <v>0</v>
      </c>
      <c r="FQ247" s="287">
        <f t="shared" si="1145"/>
        <v>0</v>
      </c>
      <c r="FR247" s="287">
        <f t="shared" si="1146"/>
        <v>0</v>
      </c>
      <c r="FS247" s="287">
        <f t="shared" si="1147"/>
        <v>0</v>
      </c>
      <c r="FT247" s="287">
        <f t="shared" si="1148"/>
        <v>0</v>
      </c>
      <c r="FU247" s="287">
        <f t="shared" si="1149"/>
        <v>0</v>
      </c>
      <c r="FV247" s="287">
        <f t="shared" si="1150"/>
        <v>0</v>
      </c>
      <c r="FW247" s="287">
        <f t="shared" si="1151"/>
        <v>0</v>
      </c>
      <c r="FX247" s="287">
        <f t="shared" si="1152"/>
        <v>0</v>
      </c>
      <c r="FY247" s="287">
        <f t="shared" si="1153"/>
        <v>0</v>
      </c>
      <c r="FZ247" s="287">
        <f t="shared" si="1154"/>
        <v>0</v>
      </c>
      <c r="GA247" s="287">
        <f t="shared" si="1155"/>
        <v>0</v>
      </c>
      <c r="GB247" s="287">
        <f t="shared" si="1156"/>
        <v>0</v>
      </c>
      <c r="GC247" s="287">
        <f t="shared" si="1157"/>
        <v>0</v>
      </c>
      <c r="GD247" s="287">
        <f t="shared" si="1158"/>
        <v>0</v>
      </c>
      <c r="GE247" s="287">
        <f t="shared" si="1159"/>
        <v>0</v>
      </c>
      <c r="GF247" s="287">
        <f t="shared" si="1160"/>
        <v>0</v>
      </c>
      <c r="GG247" s="287">
        <f t="shared" si="1161"/>
        <v>0</v>
      </c>
      <c r="GH247" s="287">
        <f t="shared" si="1162"/>
        <v>0</v>
      </c>
      <c r="GI247" s="287">
        <f t="shared" si="1163"/>
        <v>0</v>
      </c>
      <c r="GJ247" s="287">
        <f t="shared" si="1164"/>
        <v>0</v>
      </c>
      <c r="GK247" s="287">
        <f t="shared" si="1165"/>
        <v>0</v>
      </c>
      <c r="GL247" s="287">
        <f t="shared" si="1166"/>
        <v>0</v>
      </c>
      <c r="GM247" s="287">
        <f t="shared" si="1167"/>
        <v>0</v>
      </c>
      <c r="GN247" s="287">
        <f t="shared" si="1168"/>
        <v>0</v>
      </c>
      <c r="GO247" s="287">
        <f t="shared" si="1169"/>
        <v>0</v>
      </c>
      <c r="GP247" s="287">
        <f t="shared" si="1170"/>
        <v>0</v>
      </c>
      <c r="GQ247" s="287">
        <f t="shared" si="1171"/>
        <v>0</v>
      </c>
      <c r="GR247" s="287">
        <f t="shared" si="1172"/>
        <v>0</v>
      </c>
      <c r="GS247" s="287">
        <f t="shared" si="1173"/>
        <v>0</v>
      </c>
      <c r="GT247" s="287">
        <f t="shared" si="1174"/>
        <v>0</v>
      </c>
      <c r="GU247" s="287">
        <f t="shared" si="1175"/>
        <v>0</v>
      </c>
      <c r="GV247" s="287">
        <f t="shared" si="1176"/>
        <v>0</v>
      </c>
      <c r="GW247" s="287">
        <f t="shared" si="1177"/>
        <v>0</v>
      </c>
      <c r="GX247" s="287">
        <f t="shared" si="1178"/>
        <v>0</v>
      </c>
      <c r="GY247" s="287">
        <f t="shared" si="1179"/>
        <v>0</v>
      </c>
      <c r="GZ247" s="287">
        <f t="shared" si="1180"/>
        <v>0</v>
      </c>
      <c r="HA247" s="287">
        <f t="shared" si="1181"/>
        <v>0</v>
      </c>
      <c r="HB247" s="287">
        <f t="shared" si="1182"/>
        <v>0</v>
      </c>
      <c r="HC247" s="287">
        <f t="shared" si="1183"/>
        <v>0</v>
      </c>
      <c r="HD247" s="287">
        <f t="shared" si="1184"/>
        <v>0</v>
      </c>
      <c r="HE247" s="287">
        <f t="shared" si="1185"/>
        <v>0</v>
      </c>
      <c r="HF247" s="287">
        <f t="shared" si="1186"/>
        <v>0</v>
      </c>
      <c r="HG247" s="287">
        <f t="shared" si="1187"/>
        <v>0</v>
      </c>
      <c r="HH247" s="287">
        <f t="shared" si="1188"/>
        <v>0</v>
      </c>
      <c r="HI247" s="287">
        <f t="shared" si="1189"/>
        <v>0</v>
      </c>
      <c r="HJ247" s="287">
        <f t="shared" si="1190"/>
        <v>0</v>
      </c>
      <c r="HK247" s="287">
        <f t="shared" si="1191"/>
        <v>0</v>
      </c>
      <c r="HL247" s="287">
        <f t="shared" si="1192"/>
        <v>0</v>
      </c>
      <c r="HM247" s="287">
        <f t="shared" si="1193"/>
        <v>0</v>
      </c>
      <c r="HN247" s="287">
        <f t="shared" si="1194"/>
        <v>0</v>
      </c>
      <c r="HP247" s="91">
        <f t="shared" si="1195"/>
        <v>0</v>
      </c>
      <c r="HR247" s="262">
        <f t="shared" si="1196"/>
        <v>0</v>
      </c>
      <c r="HS247" s="91">
        <f>HR247-'SS to Constituents'!F251</f>
        <v>0</v>
      </c>
      <c r="HV247" s="289" t="str">
        <f t="shared" si="1197"/>
        <v>7C.PROJECT</v>
      </c>
      <c r="HW247" s="262">
        <f t="shared" si="1022"/>
        <v>0</v>
      </c>
      <c r="HX247" s="262">
        <f t="shared" si="1023"/>
        <v>0</v>
      </c>
      <c r="HY247" s="262">
        <f t="shared" si="1024"/>
        <v>0</v>
      </c>
      <c r="HZ247" s="262">
        <f t="shared" si="1025"/>
        <v>0</v>
      </c>
      <c r="IA247" s="262">
        <f t="shared" si="1026"/>
        <v>0</v>
      </c>
      <c r="IB247" s="262">
        <f t="shared" si="1027"/>
        <v>0</v>
      </c>
      <c r="IC247" s="262">
        <f t="shared" si="1028"/>
        <v>0</v>
      </c>
      <c r="ID247" s="262">
        <f t="shared" si="1029"/>
        <v>0</v>
      </c>
      <c r="IE247" s="262">
        <f t="shared" si="1030"/>
        <v>0</v>
      </c>
      <c r="IF247" s="262">
        <f t="shared" si="1031"/>
        <v>0</v>
      </c>
      <c r="IG247" s="262">
        <f t="shared" si="1032"/>
        <v>0</v>
      </c>
      <c r="IH247" s="262">
        <f t="shared" si="1033"/>
        <v>0</v>
      </c>
      <c r="II247" s="262">
        <f t="shared" si="1034"/>
        <v>0</v>
      </c>
      <c r="IJ247" s="262">
        <f t="shared" si="1035"/>
        <v>0</v>
      </c>
      <c r="IK247" s="262">
        <f t="shared" si="1036"/>
        <v>0</v>
      </c>
      <c r="IL247" s="262">
        <f t="shared" si="1037"/>
        <v>0</v>
      </c>
      <c r="IM247" s="262">
        <f t="shared" si="1038"/>
        <v>0</v>
      </c>
      <c r="IN247" s="262">
        <f t="shared" si="1039"/>
        <v>0</v>
      </c>
      <c r="IO247" s="262">
        <f t="shared" si="1040"/>
        <v>0</v>
      </c>
      <c r="IP247" s="262">
        <f t="shared" si="1041"/>
        <v>0</v>
      </c>
      <c r="IQ247" s="262">
        <f t="shared" si="1042"/>
        <v>0</v>
      </c>
      <c r="IR247" s="262">
        <f t="shared" si="1043"/>
        <v>0</v>
      </c>
      <c r="IS247" s="262">
        <f t="shared" si="1044"/>
        <v>0</v>
      </c>
      <c r="IT247" s="262">
        <f t="shared" si="1045"/>
        <v>0</v>
      </c>
      <c r="IU247" s="262">
        <f t="shared" si="1046"/>
        <v>0</v>
      </c>
      <c r="IV247" s="262">
        <f t="shared" si="1047"/>
        <v>0</v>
      </c>
      <c r="IW247" s="262">
        <f t="shared" si="1048"/>
        <v>0</v>
      </c>
      <c r="IX247" s="262">
        <f t="shared" si="1049"/>
        <v>0</v>
      </c>
      <c r="IY247" s="262">
        <f t="shared" si="1050"/>
        <v>0</v>
      </c>
      <c r="IZ247" s="262">
        <f t="shared" si="1051"/>
        <v>0</v>
      </c>
      <c r="JA247" s="262">
        <f t="shared" si="1052"/>
        <v>0</v>
      </c>
      <c r="JB247" s="262">
        <f t="shared" si="1053"/>
        <v>0</v>
      </c>
      <c r="JC247" s="262">
        <f t="shared" si="1054"/>
        <v>0</v>
      </c>
      <c r="JD247" s="262">
        <f t="shared" si="1055"/>
        <v>0</v>
      </c>
      <c r="JE247" s="262">
        <f t="shared" si="1056"/>
        <v>0</v>
      </c>
      <c r="JF247" s="262">
        <f t="shared" si="1057"/>
        <v>0</v>
      </c>
      <c r="JG247" s="262">
        <f t="shared" si="1058"/>
        <v>0</v>
      </c>
      <c r="JH247" s="262">
        <f t="shared" si="1059"/>
        <v>0</v>
      </c>
      <c r="JI247" s="262">
        <f t="shared" si="1060"/>
        <v>0</v>
      </c>
      <c r="JJ247" s="262">
        <f t="shared" si="1061"/>
        <v>0</v>
      </c>
      <c r="JK247" s="262">
        <f t="shared" si="1062"/>
        <v>0</v>
      </c>
      <c r="JL247" s="262">
        <f t="shared" si="1063"/>
        <v>0</v>
      </c>
      <c r="JM247" s="262">
        <f t="shared" si="1064"/>
        <v>0</v>
      </c>
      <c r="JN247" s="262">
        <f t="shared" si="1065"/>
        <v>0</v>
      </c>
      <c r="JO247" s="262">
        <f t="shared" si="1066"/>
        <v>0</v>
      </c>
      <c r="JP247" s="262">
        <f t="shared" si="1067"/>
        <v>0</v>
      </c>
      <c r="JQ247" s="262">
        <f t="shared" si="1068"/>
        <v>0</v>
      </c>
      <c r="JR247" s="262">
        <f t="shared" si="1069"/>
        <v>0</v>
      </c>
      <c r="JS247" s="262">
        <f t="shared" si="1070"/>
        <v>0</v>
      </c>
      <c r="JT247" s="262">
        <f t="shared" si="1071"/>
        <v>0</v>
      </c>
      <c r="JU247" s="262">
        <f t="shared" si="1072"/>
        <v>0</v>
      </c>
      <c r="JV247" s="262">
        <f t="shared" si="1073"/>
        <v>0</v>
      </c>
      <c r="JW247" s="262">
        <f t="shared" si="1074"/>
        <v>0</v>
      </c>
      <c r="JX247" s="262">
        <f t="shared" si="1075"/>
        <v>0</v>
      </c>
      <c r="JY247" s="262">
        <f t="shared" si="1076"/>
        <v>0</v>
      </c>
      <c r="JZ247" s="262">
        <f t="shared" si="1077"/>
        <v>0</v>
      </c>
      <c r="KA247" s="262">
        <f t="shared" si="1078"/>
        <v>0</v>
      </c>
      <c r="KB247" s="262">
        <f t="shared" si="1079"/>
        <v>0</v>
      </c>
      <c r="KC247" s="262">
        <f t="shared" si="1080"/>
        <v>0</v>
      </c>
      <c r="KD247" s="262">
        <f t="shared" si="1081"/>
        <v>0</v>
      </c>
      <c r="KE247" s="262">
        <f t="shared" si="1082"/>
        <v>0</v>
      </c>
      <c r="KF247" s="262">
        <f t="shared" si="1083"/>
        <v>0</v>
      </c>
      <c r="KG247" s="262">
        <f t="shared" si="1084"/>
        <v>0</v>
      </c>
      <c r="KH247" s="262">
        <f t="shared" si="1085"/>
        <v>0</v>
      </c>
      <c r="KI247" s="262">
        <f t="shared" si="1086"/>
        <v>0</v>
      </c>
      <c r="KJ247" s="262">
        <f t="shared" si="1087"/>
        <v>0</v>
      </c>
      <c r="KK247" s="262">
        <f t="shared" si="1088"/>
        <v>0</v>
      </c>
      <c r="KL247" s="262">
        <f t="shared" si="1089"/>
        <v>0</v>
      </c>
      <c r="KM247" s="262">
        <f t="shared" si="1090"/>
        <v>0</v>
      </c>
      <c r="KN247" s="262">
        <f t="shared" si="1091"/>
        <v>0</v>
      </c>
      <c r="KO247" s="262">
        <f t="shared" si="1092"/>
        <v>0</v>
      </c>
      <c r="KP247" s="262">
        <f t="shared" si="1093"/>
        <v>0</v>
      </c>
      <c r="KQ247" s="262">
        <f t="shared" si="1094"/>
        <v>0</v>
      </c>
      <c r="KR247" s="262">
        <f t="shared" si="1095"/>
        <v>0</v>
      </c>
      <c r="KS247" s="262">
        <f t="shared" si="1096"/>
        <v>0</v>
      </c>
      <c r="KT247" s="262">
        <f t="shared" si="1097"/>
        <v>0</v>
      </c>
      <c r="KU247" s="262">
        <f t="shared" si="1098"/>
        <v>0</v>
      </c>
      <c r="KV247" s="262">
        <f t="shared" si="1099"/>
        <v>0</v>
      </c>
      <c r="KW247" s="262">
        <f t="shared" si="1100"/>
        <v>0</v>
      </c>
      <c r="KX247" s="262">
        <f t="shared" si="1101"/>
        <v>0</v>
      </c>
      <c r="KY247" s="262">
        <f t="shared" si="1102"/>
        <v>0</v>
      </c>
      <c r="KZ247" s="262">
        <f t="shared" si="1103"/>
        <v>0</v>
      </c>
      <c r="LA247" s="262">
        <f t="shared" si="1104"/>
        <v>0</v>
      </c>
      <c r="LB247" s="262">
        <f t="shared" si="1105"/>
        <v>0</v>
      </c>
      <c r="LC247" s="262">
        <f t="shared" si="1106"/>
        <v>0</v>
      </c>
      <c r="LD247" s="262">
        <f t="shared" si="1107"/>
        <v>0</v>
      </c>
      <c r="LE247" s="262">
        <f t="shared" si="1108"/>
        <v>0</v>
      </c>
      <c r="LF247" s="262">
        <f t="shared" si="1109"/>
        <v>0</v>
      </c>
      <c r="LG247" s="262">
        <f t="shared" si="1110"/>
        <v>0</v>
      </c>
      <c r="LH247" s="262">
        <f t="shared" si="1111"/>
        <v>0</v>
      </c>
      <c r="LI247" s="262">
        <f t="shared" si="1112"/>
        <v>0</v>
      </c>
      <c r="LJ247" s="262">
        <f t="shared" si="1113"/>
        <v>0</v>
      </c>
      <c r="LK247" s="262">
        <f t="shared" si="1114"/>
        <v>0</v>
      </c>
      <c r="LL247" s="262">
        <f t="shared" si="1115"/>
        <v>0</v>
      </c>
    </row>
    <row r="248" spans="2:324" ht="39.950000000000003" customHeight="1" x14ac:dyDescent="0.25">
      <c r="B248" s="5" t="s">
        <v>130</v>
      </c>
      <c r="C248" s="68" t="str">
        <f>'L2 Allocation'!E58</f>
        <v>PROJECT 4</v>
      </c>
      <c r="D248" s="271" t="s">
        <v>288</v>
      </c>
      <c r="F248" s="262">
        <f>'SS to Constituents'!N252</f>
        <v>0</v>
      </c>
      <c r="H248" s="262">
        <f>'SS to Constituents'!O252</f>
        <v>0</v>
      </c>
      <c r="I248" s="284"/>
      <c r="J248" s="285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X248" s="91">
        <f t="shared" si="1116"/>
        <v>0</v>
      </c>
      <c r="Y248" s="91">
        <f t="shared" si="1117"/>
        <v>0</v>
      </c>
      <c r="Z248" s="91">
        <f t="shared" si="1118"/>
        <v>0</v>
      </c>
      <c r="AA248" s="91">
        <f t="shared" si="1119"/>
        <v>0</v>
      </c>
      <c r="AB248" s="91">
        <f t="shared" si="1120"/>
        <v>0</v>
      </c>
      <c r="AC248" s="91">
        <f t="shared" si="1121"/>
        <v>0</v>
      </c>
      <c r="AD248" s="91">
        <f t="shared" si="1122"/>
        <v>0</v>
      </c>
      <c r="AE248" s="91">
        <f t="shared" si="1123"/>
        <v>0</v>
      </c>
      <c r="AF248" s="91">
        <f t="shared" si="1124"/>
        <v>0</v>
      </c>
      <c r="AG248" s="91">
        <f t="shared" si="1125"/>
        <v>0</v>
      </c>
      <c r="AH248" s="91">
        <f t="shared" si="1126"/>
        <v>0</v>
      </c>
      <c r="AI248" s="91">
        <f t="shared" si="1127"/>
        <v>0</v>
      </c>
      <c r="AJ248" s="91">
        <f t="shared" si="1128"/>
        <v>0</v>
      </c>
      <c r="AL248" s="91">
        <f t="shared" si="1129"/>
        <v>0</v>
      </c>
      <c r="AM248" s="91">
        <f t="shared" si="1130"/>
        <v>0</v>
      </c>
      <c r="AN248" s="91">
        <f t="shared" si="1131"/>
        <v>0</v>
      </c>
      <c r="AO248" s="91">
        <f t="shared" si="1132"/>
        <v>0</v>
      </c>
      <c r="AP248" s="91">
        <f t="shared" si="1133"/>
        <v>0</v>
      </c>
      <c r="AR248" s="91">
        <f t="shared" si="1198"/>
        <v>0</v>
      </c>
      <c r="AS248" s="91">
        <f t="shared" si="1199"/>
        <v>0</v>
      </c>
      <c r="AT248" s="91">
        <f t="shared" si="1200"/>
        <v>0</v>
      </c>
      <c r="AV248" s="91">
        <f t="shared" si="1201"/>
        <v>0</v>
      </c>
      <c r="AX248" s="91">
        <f t="shared" si="1202"/>
        <v>0</v>
      </c>
      <c r="AZ248" s="91">
        <f t="shared" si="1203"/>
        <v>0</v>
      </c>
      <c r="BB248" s="262">
        <f>'SS to Constituents'!P252</f>
        <v>0</v>
      </c>
      <c r="BC248" s="284"/>
      <c r="BD248" s="285"/>
      <c r="BE248" s="285"/>
      <c r="BF248" s="285"/>
      <c r="BG248" s="285"/>
      <c r="BH248" s="285"/>
      <c r="BI248" s="285"/>
      <c r="BJ248" s="285"/>
      <c r="BK248" s="285"/>
      <c r="BL248" s="285"/>
      <c r="BM248" s="285"/>
      <c r="BN248" s="285"/>
      <c r="BO248" s="285"/>
      <c r="BP248" s="285"/>
      <c r="BQ248" s="285"/>
      <c r="BR248" s="285"/>
      <c r="BS248" s="285"/>
      <c r="BT248" s="285"/>
      <c r="BU248" s="285"/>
      <c r="BV248" s="285"/>
      <c r="BW248" s="285"/>
      <c r="BY248" s="287">
        <f t="shared" si="1204"/>
        <v>0</v>
      </c>
      <c r="BZ248" s="287">
        <f t="shared" si="1134"/>
        <v>0</v>
      </c>
      <c r="CA248" s="287">
        <f t="shared" si="1134"/>
        <v>0</v>
      </c>
      <c r="CB248" s="287">
        <f t="shared" si="1134"/>
        <v>0</v>
      </c>
      <c r="CC248" s="287">
        <f t="shared" si="1134"/>
        <v>0</v>
      </c>
      <c r="CD248" s="287">
        <f t="shared" si="1134"/>
        <v>0</v>
      </c>
      <c r="CE248" s="287">
        <f t="shared" si="1134"/>
        <v>0</v>
      </c>
      <c r="CF248" s="287">
        <f t="shared" si="1134"/>
        <v>0</v>
      </c>
      <c r="CG248" s="287">
        <f t="shared" si="1134"/>
        <v>0</v>
      </c>
      <c r="CH248" s="287">
        <f t="shared" si="1134"/>
        <v>0</v>
      </c>
      <c r="CI248" s="287">
        <f t="shared" si="1134"/>
        <v>0</v>
      </c>
      <c r="CJ248" s="287">
        <f t="shared" si="1134"/>
        <v>0</v>
      </c>
      <c r="CK248" s="287">
        <f t="shared" si="1134"/>
        <v>0</v>
      </c>
      <c r="CL248" s="287">
        <f t="shared" si="1134"/>
        <v>0</v>
      </c>
      <c r="CM248" s="287">
        <f t="shared" si="1134"/>
        <v>0</v>
      </c>
      <c r="CN248" s="287">
        <f t="shared" si="1134"/>
        <v>0</v>
      </c>
      <c r="CO248" s="287">
        <f t="shared" si="1134"/>
        <v>0</v>
      </c>
      <c r="CP248" s="287">
        <f t="shared" si="1134"/>
        <v>0</v>
      </c>
      <c r="CQ248" s="287">
        <f t="shared" si="1134"/>
        <v>0</v>
      </c>
      <c r="CR248" s="287">
        <f t="shared" si="1134"/>
        <v>0</v>
      </c>
      <c r="CT248" s="91">
        <f t="shared" si="1135"/>
        <v>0</v>
      </c>
      <c r="CV248" s="262">
        <f>'SS to Constituents'!Q252</f>
        <v>0</v>
      </c>
      <c r="CW248" s="284"/>
      <c r="CX248" s="285"/>
      <c r="CY248" s="285"/>
      <c r="CZ248" s="285"/>
      <c r="DA248" s="285"/>
      <c r="DB248" s="285"/>
      <c r="DC248" s="285"/>
      <c r="DD248" s="285"/>
      <c r="DE248" s="285"/>
      <c r="DF248" s="285"/>
      <c r="DG248" s="285"/>
      <c r="DH248" s="285"/>
      <c r="DI248" s="285"/>
      <c r="DJ248" s="285"/>
      <c r="DK248" s="285"/>
      <c r="DL248" s="285"/>
      <c r="DM248" s="285"/>
      <c r="DN248" s="285"/>
      <c r="DO248" s="285"/>
      <c r="DP248" s="285"/>
      <c r="DQ248" s="285"/>
      <c r="DR248" s="285"/>
      <c r="DS248" s="285"/>
      <c r="DT248" s="285"/>
      <c r="DU248" s="285"/>
      <c r="DV248" s="285"/>
      <c r="DW248" s="285"/>
      <c r="DX248" s="285"/>
      <c r="DY248" s="285"/>
      <c r="DZ248" s="285"/>
      <c r="EA248" s="285"/>
      <c r="EB248" s="285"/>
      <c r="EC248" s="285"/>
      <c r="ED248" s="285"/>
      <c r="EE248" s="285"/>
      <c r="EF248" s="285"/>
      <c r="EG248" s="285"/>
      <c r="EH248" s="285"/>
      <c r="EI248" s="285"/>
      <c r="EJ248" s="285"/>
      <c r="EK248" s="285"/>
      <c r="EL248" s="285"/>
      <c r="EM248" s="285"/>
      <c r="EN248" s="285"/>
      <c r="EO248" s="285"/>
      <c r="EP248" s="285"/>
      <c r="EQ248" s="285"/>
      <c r="ER248" s="285"/>
      <c r="ES248" s="285"/>
      <c r="ET248" s="285"/>
      <c r="EU248" s="285"/>
      <c r="EV248" s="285"/>
      <c r="EW248" s="285"/>
      <c r="EX248" s="285"/>
      <c r="EY248" s="285"/>
      <c r="EZ248" s="285"/>
      <c r="FA248" s="285"/>
      <c r="FB248" s="285"/>
      <c r="FC248" s="285"/>
      <c r="FD248" s="285"/>
      <c r="FE248" s="285"/>
      <c r="FG248" s="287">
        <f t="shared" si="1205"/>
        <v>0</v>
      </c>
      <c r="FH248" s="287">
        <f t="shared" si="1136"/>
        <v>0</v>
      </c>
      <c r="FI248" s="287">
        <f t="shared" si="1137"/>
        <v>0</v>
      </c>
      <c r="FJ248" s="287">
        <f t="shared" si="1138"/>
        <v>0</v>
      </c>
      <c r="FK248" s="287">
        <f t="shared" si="1139"/>
        <v>0</v>
      </c>
      <c r="FL248" s="287">
        <f t="shared" si="1140"/>
        <v>0</v>
      </c>
      <c r="FM248" s="287">
        <f t="shared" si="1141"/>
        <v>0</v>
      </c>
      <c r="FN248" s="287">
        <f t="shared" si="1142"/>
        <v>0</v>
      </c>
      <c r="FO248" s="287">
        <f t="shared" si="1143"/>
        <v>0</v>
      </c>
      <c r="FP248" s="287">
        <f t="shared" si="1144"/>
        <v>0</v>
      </c>
      <c r="FQ248" s="287">
        <f t="shared" si="1145"/>
        <v>0</v>
      </c>
      <c r="FR248" s="287">
        <f t="shared" si="1146"/>
        <v>0</v>
      </c>
      <c r="FS248" s="287">
        <f t="shared" si="1147"/>
        <v>0</v>
      </c>
      <c r="FT248" s="287">
        <f t="shared" si="1148"/>
        <v>0</v>
      </c>
      <c r="FU248" s="287">
        <f t="shared" si="1149"/>
        <v>0</v>
      </c>
      <c r="FV248" s="287">
        <f t="shared" si="1150"/>
        <v>0</v>
      </c>
      <c r="FW248" s="287">
        <f t="shared" si="1151"/>
        <v>0</v>
      </c>
      <c r="FX248" s="287">
        <f t="shared" si="1152"/>
        <v>0</v>
      </c>
      <c r="FY248" s="287">
        <f t="shared" si="1153"/>
        <v>0</v>
      </c>
      <c r="FZ248" s="287">
        <f t="shared" si="1154"/>
        <v>0</v>
      </c>
      <c r="GA248" s="287">
        <f t="shared" si="1155"/>
        <v>0</v>
      </c>
      <c r="GB248" s="287">
        <f t="shared" si="1156"/>
        <v>0</v>
      </c>
      <c r="GC248" s="287">
        <f t="shared" si="1157"/>
        <v>0</v>
      </c>
      <c r="GD248" s="287">
        <f t="shared" si="1158"/>
        <v>0</v>
      </c>
      <c r="GE248" s="287">
        <f t="shared" si="1159"/>
        <v>0</v>
      </c>
      <c r="GF248" s="287">
        <f t="shared" si="1160"/>
        <v>0</v>
      </c>
      <c r="GG248" s="287">
        <f t="shared" si="1161"/>
        <v>0</v>
      </c>
      <c r="GH248" s="287">
        <f t="shared" si="1162"/>
        <v>0</v>
      </c>
      <c r="GI248" s="287">
        <f t="shared" si="1163"/>
        <v>0</v>
      </c>
      <c r="GJ248" s="287">
        <f t="shared" si="1164"/>
        <v>0</v>
      </c>
      <c r="GK248" s="287">
        <f t="shared" si="1165"/>
        <v>0</v>
      </c>
      <c r="GL248" s="287">
        <f t="shared" si="1166"/>
        <v>0</v>
      </c>
      <c r="GM248" s="287">
        <f t="shared" si="1167"/>
        <v>0</v>
      </c>
      <c r="GN248" s="287">
        <f t="shared" si="1168"/>
        <v>0</v>
      </c>
      <c r="GO248" s="287">
        <f t="shared" si="1169"/>
        <v>0</v>
      </c>
      <c r="GP248" s="287">
        <f t="shared" si="1170"/>
        <v>0</v>
      </c>
      <c r="GQ248" s="287">
        <f t="shared" si="1171"/>
        <v>0</v>
      </c>
      <c r="GR248" s="287">
        <f t="shared" si="1172"/>
        <v>0</v>
      </c>
      <c r="GS248" s="287">
        <f t="shared" si="1173"/>
        <v>0</v>
      </c>
      <c r="GT248" s="287">
        <f t="shared" si="1174"/>
        <v>0</v>
      </c>
      <c r="GU248" s="287">
        <f t="shared" si="1175"/>
        <v>0</v>
      </c>
      <c r="GV248" s="287">
        <f t="shared" si="1176"/>
        <v>0</v>
      </c>
      <c r="GW248" s="287">
        <f t="shared" si="1177"/>
        <v>0</v>
      </c>
      <c r="GX248" s="287">
        <f t="shared" si="1178"/>
        <v>0</v>
      </c>
      <c r="GY248" s="287">
        <f t="shared" si="1179"/>
        <v>0</v>
      </c>
      <c r="GZ248" s="287">
        <f t="shared" si="1180"/>
        <v>0</v>
      </c>
      <c r="HA248" s="287">
        <f t="shared" si="1181"/>
        <v>0</v>
      </c>
      <c r="HB248" s="287">
        <f t="shared" si="1182"/>
        <v>0</v>
      </c>
      <c r="HC248" s="287">
        <f t="shared" si="1183"/>
        <v>0</v>
      </c>
      <c r="HD248" s="287">
        <f t="shared" si="1184"/>
        <v>0</v>
      </c>
      <c r="HE248" s="287">
        <f t="shared" si="1185"/>
        <v>0</v>
      </c>
      <c r="HF248" s="287">
        <f t="shared" si="1186"/>
        <v>0</v>
      </c>
      <c r="HG248" s="287">
        <f t="shared" si="1187"/>
        <v>0</v>
      </c>
      <c r="HH248" s="287">
        <f t="shared" si="1188"/>
        <v>0</v>
      </c>
      <c r="HI248" s="287">
        <f t="shared" si="1189"/>
        <v>0</v>
      </c>
      <c r="HJ248" s="287">
        <f t="shared" si="1190"/>
        <v>0</v>
      </c>
      <c r="HK248" s="287">
        <f t="shared" si="1191"/>
        <v>0</v>
      </c>
      <c r="HL248" s="287">
        <f t="shared" si="1192"/>
        <v>0</v>
      </c>
      <c r="HM248" s="287">
        <f t="shared" si="1193"/>
        <v>0</v>
      </c>
      <c r="HN248" s="287">
        <f t="shared" si="1194"/>
        <v>0</v>
      </c>
      <c r="HP248" s="91">
        <f t="shared" si="1195"/>
        <v>0</v>
      </c>
      <c r="HR248" s="262">
        <f t="shared" si="1196"/>
        <v>0</v>
      </c>
      <c r="HS248" s="91">
        <f>HR248-'SS to Constituents'!F252</f>
        <v>0</v>
      </c>
      <c r="HV248" s="289" t="str">
        <f t="shared" si="1197"/>
        <v>7D.PROJECT</v>
      </c>
      <c r="HW248" s="262">
        <f t="shared" si="1022"/>
        <v>0</v>
      </c>
      <c r="HX248" s="262">
        <f t="shared" si="1023"/>
        <v>0</v>
      </c>
      <c r="HY248" s="262">
        <f t="shared" si="1024"/>
        <v>0</v>
      </c>
      <c r="HZ248" s="262">
        <f t="shared" si="1025"/>
        <v>0</v>
      </c>
      <c r="IA248" s="262">
        <f t="shared" si="1026"/>
        <v>0</v>
      </c>
      <c r="IB248" s="262">
        <f t="shared" si="1027"/>
        <v>0</v>
      </c>
      <c r="IC248" s="262">
        <f t="shared" si="1028"/>
        <v>0</v>
      </c>
      <c r="ID248" s="262">
        <f t="shared" si="1029"/>
        <v>0</v>
      </c>
      <c r="IE248" s="262">
        <f t="shared" si="1030"/>
        <v>0</v>
      </c>
      <c r="IF248" s="262">
        <f t="shared" si="1031"/>
        <v>0</v>
      </c>
      <c r="IG248" s="262">
        <f t="shared" si="1032"/>
        <v>0</v>
      </c>
      <c r="IH248" s="262">
        <f t="shared" si="1033"/>
        <v>0</v>
      </c>
      <c r="II248" s="262">
        <f t="shared" si="1034"/>
        <v>0</v>
      </c>
      <c r="IJ248" s="262">
        <f t="shared" si="1035"/>
        <v>0</v>
      </c>
      <c r="IK248" s="262">
        <f t="shared" si="1036"/>
        <v>0</v>
      </c>
      <c r="IL248" s="262">
        <f t="shared" si="1037"/>
        <v>0</v>
      </c>
      <c r="IM248" s="262">
        <f t="shared" si="1038"/>
        <v>0</v>
      </c>
      <c r="IN248" s="262">
        <f t="shared" si="1039"/>
        <v>0</v>
      </c>
      <c r="IO248" s="262">
        <f t="shared" si="1040"/>
        <v>0</v>
      </c>
      <c r="IP248" s="262">
        <f t="shared" si="1041"/>
        <v>0</v>
      </c>
      <c r="IQ248" s="262">
        <f t="shared" si="1042"/>
        <v>0</v>
      </c>
      <c r="IR248" s="262">
        <f t="shared" si="1043"/>
        <v>0</v>
      </c>
      <c r="IS248" s="262">
        <f t="shared" si="1044"/>
        <v>0</v>
      </c>
      <c r="IT248" s="262">
        <f t="shared" si="1045"/>
        <v>0</v>
      </c>
      <c r="IU248" s="262">
        <f t="shared" si="1046"/>
        <v>0</v>
      </c>
      <c r="IV248" s="262">
        <f t="shared" si="1047"/>
        <v>0</v>
      </c>
      <c r="IW248" s="262">
        <f t="shared" si="1048"/>
        <v>0</v>
      </c>
      <c r="IX248" s="262">
        <f t="shared" si="1049"/>
        <v>0</v>
      </c>
      <c r="IY248" s="262">
        <f t="shared" si="1050"/>
        <v>0</v>
      </c>
      <c r="IZ248" s="262">
        <f t="shared" si="1051"/>
        <v>0</v>
      </c>
      <c r="JA248" s="262">
        <f t="shared" si="1052"/>
        <v>0</v>
      </c>
      <c r="JB248" s="262">
        <f t="shared" si="1053"/>
        <v>0</v>
      </c>
      <c r="JC248" s="262">
        <f t="shared" si="1054"/>
        <v>0</v>
      </c>
      <c r="JD248" s="262">
        <f t="shared" si="1055"/>
        <v>0</v>
      </c>
      <c r="JE248" s="262">
        <f t="shared" si="1056"/>
        <v>0</v>
      </c>
      <c r="JF248" s="262">
        <f t="shared" si="1057"/>
        <v>0</v>
      </c>
      <c r="JG248" s="262">
        <f t="shared" si="1058"/>
        <v>0</v>
      </c>
      <c r="JH248" s="262">
        <f t="shared" si="1059"/>
        <v>0</v>
      </c>
      <c r="JI248" s="262">
        <f t="shared" si="1060"/>
        <v>0</v>
      </c>
      <c r="JJ248" s="262">
        <f t="shared" si="1061"/>
        <v>0</v>
      </c>
      <c r="JK248" s="262">
        <f t="shared" si="1062"/>
        <v>0</v>
      </c>
      <c r="JL248" s="262">
        <f t="shared" si="1063"/>
        <v>0</v>
      </c>
      <c r="JM248" s="262">
        <f t="shared" si="1064"/>
        <v>0</v>
      </c>
      <c r="JN248" s="262">
        <f t="shared" si="1065"/>
        <v>0</v>
      </c>
      <c r="JO248" s="262">
        <f t="shared" si="1066"/>
        <v>0</v>
      </c>
      <c r="JP248" s="262">
        <f t="shared" si="1067"/>
        <v>0</v>
      </c>
      <c r="JQ248" s="262">
        <f t="shared" si="1068"/>
        <v>0</v>
      </c>
      <c r="JR248" s="262">
        <f t="shared" si="1069"/>
        <v>0</v>
      </c>
      <c r="JS248" s="262">
        <f t="shared" si="1070"/>
        <v>0</v>
      </c>
      <c r="JT248" s="262">
        <f t="shared" si="1071"/>
        <v>0</v>
      </c>
      <c r="JU248" s="262">
        <f t="shared" si="1072"/>
        <v>0</v>
      </c>
      <c r="JV248" s="262">
        <f t="shared" si="1073"/>
        <v>0</v>
      </c>
      <c r="JW248" s="262">
        <f t="shared" si="1074"/>
        <v>0</v>
      </c>
      <c r="JX248" s="262">
        <f t="shared" si="1075"/>
        <v>0</v>
      </c>
      <c r="JY248" s="262">
        <f t="shared" si="1076"/>
        <v>0</v>
      </c>
      <c r="JZ248" s="262">
        <f t="shared" si="1077"/>
        <v>0</v>
      </c>
      <c r="KA248" s="262">
        <f t="shared" si="1078"/>
        <v>0</v>
      </c>
      <c r="KB248" s="262">
        <f t="shared" si="1079"/>
        <v>0</v>
      </c>
      <c r="KC248" s="262">
        <f t="shared" si="1080"/>
        <v>0</v>
      </c>
      <c r="KD248" s="262">
        <f t="shared" si="1081"/>
        <v>0</v>
      </c>
      <c r="KE248" s="262">
        <f t="shared" si="1082"/>
        <v>0</v>
      </c>
      <c r="KF248" s="262">
        <f t="shared" si="1083"/>
        <v>0</v>
      </c>
      <c r="KG248" s="262">
        <f t="shared" si="1084"/>
        <v>0</v>
      </c>
      <c r="KH248" s="262">
        <f t="shared" si="1085"/>
        <v>0</v>
      </c>
      <c r="KI248" s="262">
        <f t="shared" si="1086"/>
        <v>0</v>
      </c>
      <c r="KJ248" s="262">
        <f t="shared" si="1087"/>
        <v>0</v>
      </c>
      <c r="KK248" s="262">
        <f t="shared" si="1088"/>
        <v>0</v>
      </c>
      <c r="KL248" s="262">
        <f t="shared" si="1089"/>
        <v>0</v>
      </c>
      <c r="KM248" s="262">
        <f t="shared" si="1090"/>
        <v>0</v>
      </c>
      <c r="KN248" s="262">
        <f t="shared" si="1091"/>
        <v>0</v>
      </c>
      <c r="KO248" s="262">
        <f t="shared" si="1092"/>
        <v>0</v>
      </c>
      <c r="KP248" s="262">
        <f t="shared" si="1093"/>
        <v>0</v>
      </c>
      <c r="KQ248" s="262">
        <f t="shared" si="1094"/>
        <v>0</v>
      </c>
      <c r="KR248" s="262">
        <f t="shared" si="1095"/>
        <v>0</v>
      </c>
      <c r="KS248" s="262">
        <f t="shared" si="1096"/>
        <v>0</v>
      </c>
      <c r="KT248" s="262">
        <f t="shared" si="1097"/>
        <v>0</v>
      </c>
      <c r="KU248" s="262">
        <f t="shared" si="1098"/>
        <v>0</v>
      </c>
      <c r="KV248" s="262">
        <f t="shared" si="1099"/>
        <v>0</v>
      </c>
      <c r="KW248" s="262">
        <f t="shared" si="1100"/>
        <v>0</v>
      </c>
      <c r="KX248" s="262">
        <f t="shared" si="1101"/>
        <v>0</v>
      </c>
      <c r="KY248" s="262">
        <f t="shared" si="1102"/>
        <v>0</v>
      </c>
      <c r="KZ248" s="262">
        <f t="shared" si="1103"/>
        <v>0</v>
      </c>
      <c r="LA248" s="262">
        <f t="shared" si="1104"/>
        <v>0</v>
      </c>
      <c r="LB248" s="262">
        <f t="shared" si="1105"/>
        <v>0</v>
      </c>
      <c r="LC248" s="262">
        <f t="shared" si="1106"/>
        <v>0</v>
      </c>
      <c r="LD248" s="262">
        <f t="shared" si="1107"/>
        <v>0</v>
      </c>
      <c r="LE248" s="262">
        <f t="shared" si="1108"/>
        <v>0</v>
      </c>
      <c r="LF248" s="262">
        <f t="shared" si="1109"/>
        <v>0</v>
      </c>
      <c r="LG248" s="262">
        <f t="shared" si="1110"/>
        <v>0</v>
      </c>
      <c r="LH248" s="262">
        <f t="shared" si="1111"/>
        <v>0</v>
      </c>
      <c r="LI248" s="262">
        <f t="shared" si="1112"/>
        <v>0</v>
      </c>
      <c r="LJ248" s="262">
        <f t="shared" si="1113"/>
        <v>0</v>
      </c>
      <c r="LK248" s="262">
        <f t="shared" si="1114"/>
        <v>0</v>
      </c>
      <c r="LL248" s="262">
        <f t="shared" si="1115"/>
        <v>0</v>
      </c>
    </row>
    <row r="249" spans="2:324" ht="39.950000000000003" customHeight="1" x14ac:dyDescent="0.25">
      <c r="B249" s="5" t="s">
        <v>131</v>
      </c>
      <c r="C249" s="68" t="str">
        <f>'L2 Allocation'!E59</f>
        <v>PROJECT 5</v>
      </c>
      <c r="D249" s="271" t="s">
        <v>288</v>
      </c>
      <c r="F249" s="262">
        <f>'SS to Constituents'!N253</f>
        <v>0</v>
      </c>
      <c r="H249" s="262">
        <f>'SS to Constituents'!O253</f>
        <v>0</v>
      </c>
      <c r="I249" s="284"/>
      <c r="J249" s="285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X249" s="91">
        <f t="shared" si="1116"/>
        <v>0</v>
      </c>
      <c r="Y249" s="91">
        <f t="shared" si="1117"/>
        <v>0</v>
      </c>
      <c r="Z249" s="91">
        <f t="shared" si="1118"/>
        <v>0</v>
      </c>
      <c r="AA249" s="91">
        <f t="shared" si="1119"/>
        <v>0</v>
      </c>
      <c r="AB249" s="91">
        <f t="shared" si="1120"/>
        <v>0</v>
      </c>
      <c r="AC249" s="91">
        <f t="shared" si="1121"/>
        <v>0</v>
      </c>
      <c r="AD249" s="91">
        <f t="shared" si="1122"/>
        <v>0</v>
      </c>
      <c r="AE249" s="91">
        <f t="shared" si="1123"/>
        <v>0</v>
      </c>
      <c r="AF249" s="91">
        <f t="shared" si="1124"/>
        <v>0</v>
      </c>
      <c r="AG249" s="91">
        <f t="shared" si="1125"/>
        <v>0</v>
      </c>
      <c r="AH249" s="91">
        <f t="shared" si="1126"/>
        <v>0</v>
      </c>
      <c r="AI249" s="91">
        <f t="shared" si="1127"/>
        <v>0</v>
      </c>
      <c r="AJ249" s="91">
        <f t="shared" si="1128"/>
        <v>0</v>
      </c>
      <c r="AL249" s="91">
        <f t="shared" si="1129"/>
        <v>0</v>
      </c>
      <c r="AM249" s="91">
        <f t="shared" si="1130"/>
        <v>0</v>
      </c>
      <c r="AN249" s="91">
        <f t="shared" si="1131"/>
        <v>0</v>
      </c>
      <c r="AO249" s="91">
        <f t="shared" si="1132"/>
        <v>0</v>
      </c>
      <c r="AP249" s="91">
        <f t="shared" si="1133"/>
        <v>0</v>
      </c>
      <c r="AR249" s="91">
        <f t="shared" si="1198"/>
        <v>0</v>
      </c>
      <c r="AS249" s="91">
        <f t="shared" si="1199"/>
        <v>0</v>
      </c>
      <c r="AT249" s="91">
        <f t="shared" si="1200"/>
        <v>0</v>
      </c>
      <c r="AV249" s="91">
        <f t="shared" si="1201"/>
        <v>0</v>
      </c>
      <c r="AX249" s="91">
        <f t="shared" si="1202"/>
        <v>0</v>
      </c>
      <c r="AZ249" s="91">
        <f t="shared" si="1203"/>
        <v>0</v>
      </c>
      <c r="BB249" s="262">
        <f>'SS to Constituents'!P253</f>
        <v>0</v>
      </c>
      <c r="BC249" s="284"/>
      <c r="BD249" s="285"/>
      <c r="BE249" s="285"/>
      <c r="BF249" s="285"/>
      <c r="BG249" s="285"/>
      <c r="BH249" s="285"/>
      <c r="BI249" s="285"/>
      <c r="BJ249" s="285"/>
      <c r="BK249" s="285"/>
      <c r="BL249" s="285"/>
      <c r="BM249" s="285"/>
      <c r="BN249" s="285"/>
      <c r="BO249" s="285"/>
      <c r="BP249" s="285"/>
      <c r="BQ249" s="285"/>
      <c r="BR249" s="285"/>
      <c r="BS249" s="285"/>
      <c r="BT249" s="285"/>
      <c r="BU249" s="285"/>
      <c r="BV249" s="285"/>
      <c r="BW249" s="285"/>
      <c r="BY249" s="287">
        <f t="shared" si="1204"/>
        <v>0</v>
      </c>
      <c r="BZ249" s="287">
        <f t="shared" si="1134"/>
        <v>0</v>
      </c>
      <c r="CA249" s="287">
        <f t="shared" si="1134"/>
        <v>0</v>
      </c>
      <c r="CB249" s="287">
        <f t="shared" si="1134"/>
        <v>0</v>
      </c>
      <c r="CC249" s="287">
        <f t="shared" si="1134"/>
        <v>0</v>
      </c>
      <c r="CD249" s="287">
        <f t="shared" si="1134"/>
        <v>0</v>
      </c>
      <c r="CE249" s="287">
        <f t="shared" si="1134"/>
        <v>0</v>
      </c>
      <c r="CF249" s="287">
        <f t="shared" si="1134"/>
        <v>0</v>
      </c>
      <c r="CG249" s="287">
        <f t="shared" si="1134"/>
        <v>0</v>
      </c>
      <c r="CH249" s="287">
        <f t="shared" si="1134"/>
        <v>0</v>
      </c>
      <c r="CI249" s="287">
        <f t="shared" si="1134"/>
        <v>0</v>
      </c>
      <c r="CJ249" s="287">
        <f t="shared" si="1134"/>
        <v>0</v>
      </c>
      <c r="CK249" s="287">
        <f t="shared" si="1134"/>
        <v>0</v>
      </c>
      <c r="CL249" s="287">
        <f t="shared" si="1134"/>
        <v>0</v>
      </c>
      <c r="CM249" s="287">
        <f t="shared" si="1134"/>
        <v>0</v>
      </c>
      <c r="CN249" s="287">
        <f t="shared" si="1134"/>
        <v>0</v>
      </c>
      <c r="CO249" s="287">
        <f t="shared" si="1134"/>
        <v>0</v>
      </c>
      <c r="CP249" s="287">
        <f t="shared" si="1134"/>
        <v>0</v>
      </c>
      <c r="CQ249" s="287">
        <f t="shared" si="1134"/>
        <v>0</v>
      </c>
      <c r="CR249" s="287">
        <f t="shared" si="1134"/>
        <v>0</v>
      </c>
      <c r="CT249" s="91">
        <f t="shared" si="1135"/>
        <v>0</v>
      </c>
      <c r="CV249" s="262">
        <f>'SS to Constituents'!Q253</f>
        <v>0</v>
      </c>
      <c r="CW249" s="284"/>
      <c r="CX249" s="285"/>
      <c r="CY249" s="285"/>
      <c r="CZ249" s="285"/>
      <c r="DA249" s="285"/>
      <c r="DB249" s="285"/>
      <c r="DC249" s="285"/>
      <c r="DD249" s="285"/>
      <c r="DE249" s="285"/>
      <c r="DF249" s="285"/>
      <c r="DG249" s="285"/>
      <c r="DH249" s="285"/>
      <c r="DI249" s="285"/>
      <c r="DJ249" s="285"/>
      <c r="DK249" s="285"/>
      <c r="DL249" s="285"/>
      <c r="DM249" s="285"/>
      <c r="DN249" s="285"/>
      <c r="DO249" s="285"/>
      <c r="DP249" s="285"/>
      <c r="DQ249" s="285"/>
      <c r="DR249" s="285"/>
      <c r="DS249" s="285"/>
      <c r="DT249" s="285"/>
      <c r="DU249" s="285"/>
      <c r="DV249" s="285"/>
      <c r="DW249" s="285"/>
      <c r="DX249" s="285"/>
      <c r="DY249" s="285"/>
      <c r="DZ249" s="285"/>
      <c r="EA249" s="285"/>
      <c r="EB249" s="285"/>
      <c r="EC249" s="285"/>
      <c r="ED249" s="285"/>
      <c r="EE249" s="285"/>
      <c r="EF249" s="285"/>
      <c r="EG249" s="285"/>
      <c r="EH249" s="285"/>
      <c r="EI249" s="285"/>
      <c r="EJ249" s="285"/>
      <c r="EK249" s="285"/>
      <c r="EL249" s="285"/>
      <c r="EM249" s="285"/>
      <c r="EN249" s="285"/>
      <c r="EO249" s="285"/>
      <c r="EP249" s="285"/>
      <c r="EQ249" s="285"/>
      <c r="ER249" s="285"/>
      <c r="ES249" s="285"/>
      <c r="ET249" s="285"/>
      <c r="EU249" s="285"/>
      <c r="EV249" s="285"/>
      <c r="EW249" s="285"/>
      <c r="EX249" s="285"/>
      <c r="EY249" s="285"/>
      <c r="EZ249" s="285"/>
      <c r="FA249" s="285"/>
      <c r="FB249" s="285"/>
      <c r="FC249" s="285"/>
      <c r="FD249" s="285"/>
      <c r="FE249" s="285"/>
      <c r="FG249" s="287">
        <f t="shared" si="1205"/>
        <v>0</v>
      </c>
      <c r="FH249" s="287">
        <f t="shared" si="1136"/>
        <v>0</v>
      </c>
      <c r="FI249" s="287">
        <f t="shared" si="1137"/>
        <v>0</v>
      </c>
      <c r="FJ249" s="287">
        <f t="shared" si="1138"/>
        <v>0</v>
      </c>
      <c r="FK249" s="287">
        <f t="shared" si="1139"/>
        <v>0</v>
      </c>
      <c r="FL249" s="287">
        <f t="shared" si="1140"/>
        <v>0</v>
      </c>
      <c r="FM249" s="287">
        <f t="shared" si="1141"/>
        <v>0</v>
      </c>
      <c r="FN249" s="287">
        <f t="shared" si="1142"/>
        <v>0</v>
      </c>
      <c r="FO249" s="287">
        <f t="shared" si="1143"/>
        <v>0</v>
      </c>
      <c r="FP249" s="287">
        <f t="shared" si="1144"/>
        <v>0</v>
      </c>
      <c r="FQ249" s="287">
        <f t="shared" si="1145"/>
        <v>0</v>
      </c>
      <c r="FR249" s="287">
        <f t="shared" si="1146"/>
        <v>0</v>
      </c>
      <c r="FS249" s="287">
        <f t="shared" si="1147"/>
        <v>0</v>
      </c>
      <c r="FT249" s="287">
        <f t="shared" si="1148"/>
        <v>0</v>
      </c>
      <c r="FU249" s="287">
        <f t="shared" si="1149"/>
        <v>0</v>
      </c>
      <c r="FV249" s="287">
        <f t="shared" si="1150"/>
        <v>0</v>
      </c>
      <c r="FW249" s="287">
        <f t="shared" si="1151"/>
        <v>0</v>
      </c>
      <c r="FX249" s="287">
        <f t="shared" si="1152"/>
        <v>0</v>
      </c>
      <c r="FY249" s="287">
        <f t="shared" si="1153"/>
        <v>0</v>
      </c>
      <c r="FZ249" s="287">
        <f t="shared" si="1154"/>
        <v>0</v>
      </c>
      <c r="GA249" s="287">
        <f t="shared" si="1155"/>
        <v>0</v>
      </c>
      <c r="GB249" s="287">
        <f t="shared" si="1156"/>
        <v>0</v>
      </c>
      <c r="GC249" s="287">
        <f t="shared" si="1157"/>
        <v>0</v>
      </c>
      <c r="GD249" s="287">
        <f t="shared" si="1158"/>
        <v>0</v>
      </c>
      <c r="GE249" s="287">
        <f t="shared" si="1159"/>
        <v>0</v>
      </c>
      <c r="GF249" s="287">
        <f t="shared" si="1160"/>
        <v>0</v>
      </c>
      <c r="GG249" s="287">
        <f t="shared" si="1161"/>
        <v>0</v>
      </c>
      <c r="GH249" s="287">
        <f t="shared" si="1162"/>
        <v>0</v>
      </c>
      <c r="GI249" s="287">
        <f t="shared" si="1163"/>
        <v>0</v>
      </c>
      <c r="GJ249" s="287">
        <f t="shared" si="1164"/>
        <v>0</v>
      </c>
      <c r="GK249" s="287">
        <f t="shared" si="1165"/>
        <v>0</v>
      </c>
      <c r="GL249" s="287">
        <f t="shared" si="1166"/>
        <v>0</v>
      </c>
      <c r="GM249" s="287">
        <f t="shared" si="1167"/>
        <v>0</v>
      </c>
      <c r="GN249" s="287">
        <f t="shared" si="1168"/>
        <v>0</v>
      </c>
      <c r="GO249" s="287">
        <f t="shared" si="1169"/>
        <v>0</v>
      </c>
      <c r="GP249" s="287">
        <f t="shared" si="1170"/>
        <v>0</v>
      </c>
      <c r="GQ249" s="287">
        <f t="shared" si="1171"/>
        <v>0</v>
      </c>
      <c r="GR249" s="287">
        <f t="shared" si="1172"/>
        <v>0</v>
      </c>
      <c r="GS249" s="287">
        <f t="shared" si="1173"/>
        <v>0</v>
      </c>
      <c r="GT249" s="287">
        <f t="shared" si="1174"/>
        <v>0</v>
      </c>
      <c r="GU249" s="287">
        <f t="shared" si="1175"/>
        <v>0</v>
      </c>
      <c r="GV249" s="287">
        <f t="shared" si="1176"/>
        <v>0</v>
      </c>
      <c r="GW249" s="287">
        <f t="shared" si="1177"/>
        <v>0</v>
      </c>
      <c r="GX249" s="287">
        <f t="shared" si="1178"/>
        <v>0</v>
      </c>
      <c r="GY249" s="287">
        <f t="shared" si="1179"/>
        <v>0</v>
      </c>
      <c r="GZ249" s="287">
        <f t="shared" si="1180"/>
        <v>0</v>
      </c>
      <c r="HA249" s="287">
        <f t="shared" si="1181"/>
        <v>0</v>
      </c>
      <c r="HB249" s="287">
        <f t="shared" si="1182"/>
        <v>0</v>
      </c>
      <c r="HC249" s="287">
        <f t="shared" si="1183"/>
        <v>0</v>
      </c>
      <c r="HD249" s="287">
        <f t="shared" si="1184"/>
        <v>0</v>
      </c>
      <c r="HE249" s="287">
        <f t="shared" si="1185"/>
        <v>0</v>
      </c>
      <c r="HF249" s="287">
        <f t="shared" si="1186"/>
        <v>0</v>
      </c>
      <c r="HG249" s="287">
        <f t="shared" si="1187"/>
        <v>0</v>
      </c>
      <c r="HH249" s="287">
        <f t="shared" si="1188"/>
        <v>0</v>
      </c>
      <c r="HI249" s="287">
        <f t="shared" si="1189"/>
        <v>0</v>
      </c>
      <c r="HJ249" s="287">
        <f t="shared" si="1190"/>
        <v>0</v>
      </c>
      <c r="HK249" s="287">
        <f t="shared" si="1191"/>
        <v>0</v>
      </c>
      <c r="HL249" s="287">
        <f t="shared" si="1192"/>
        <v>0</v>
      </c>
      <c r="HM249" s="287">
        <f t="shared" si="1193"/>
        <v>0</v>
      </c>
      <c r="HN249" s="287">
        <f t="shared" si="1194"/>
        <v>0</v>
      </c>
      <c r="HP249" s="91">
        <f t="shared" si="1195"/>
        <v>0</v>
      </c>
      <c r="HR249" s="262">
        <f t="shared" si="1196"/>
        <v>0</v>
      </c>
      <c r="HS249" s="91">
        <f>HR249-'SS to Constituents'!F253</f>
        <v>0</v>
      </c>
      <c r="HV249" s="289" t="str">
        <f t="shared" si="1197"/>
        <v>7E.PROJECT</v>
      </c>
      <c r="HW249" s="262">
        <f t="shared" si="1022"/>
        <v>0</v>
      </c>
      <c r="HX249" s="262">
        <f t="shared" si="1023"/>
        <v>0</v>
      </c>
      <c r="HY249" s="262">
        <f t="shared" si="1024"/>
        <v>0</v>
      </c>
      <c r="HZ249" s="262">
        <f t="shared" si="1025"/>
        <v>0</v>
      </c>
      <c r="IA249" s="262">
        <f t="shared" si="1026"/>
        <v>0</v>
      </c>
      <c r="IB249" s="262">
        <f t="shared" si="1027"/>
        <v>0</v>
      </c>
      <c r="IC249" s="262">
        <f t="shared" si="1028"/>
        <v>0</v>
      </c>
      <c r="ID249" s="262">
        <f t="shared" si="1029"/>
        <v>0</v>
      </c>
      <c r="IE249" s="262">
        <f t="shared" si="1030"/>
        <v>0</v>
      </c>
      <c r="IF249" s="262">
        <f t="shared" si="1031"/>
        <v>0</v>
      </c>
      <c r="IG249" s="262">
        <f t="shared" si="1032"/>
        <v>0</v>
      </c>
      <c r="IH249" s="262">
        <f t="shared" si="1033"/>
        <v>0</v>
      </c>
      <c r="II249" s="262">
        <f t="shared" si="1034"/>
        <v>0</v>
      </c>
      <c r="IJ249" s="262">
        <f t="shared" si="1035"/>
        <v>0</v>
      </c>
      <c r="IK249" s="262">
        <f t="shared" si="1036"/>
        <v>0</v>
      </c>
      <c r="IL249" s="262">
        <f t="shared" si="1037"/>
        <v>0</v>
      </c>
      <c r="IM249" s="262">
        <f t="shared" si="1038"/>
        <v>0</v>
      </c>
      <c r="IN249" s="262">
        <f t="shared" si="1039"/>
        <v>0</v>
      </c>
      <c r="IO249" s="262">
        <f t="shared" si="1040"/>
        <v>0</v>
      </c>
      <c r="IP249" s="262">
        <f t="shared" si="1041"/>
        <v>0</v>
      </c>
      <c r="IQ249" s="262">
        <f t="shared" si="1042"/>
        <v>0</v>
      </c>
      <c r="IR249" s="262">
        <f t="shared" si="1043"/>
        <v>0</v>
      </c>
      <c r="IS249" s="262">
        <f t="shared" si="1044"/>
        <v>0</v>
      </c>
      <c r="IT249" s="262">
        <f t="shared" si="1045"/>
        <v>0</v>
      </c>
      <c r="IU249" s="262">
        <f t="shared" si="1046"/>
        <v>0</v>
      </c>
      <c r="IV249" s="262">
        <f t="shared" si="1047"/>
        <v>0</v>
      </c>
      <c r="IW249" s="262">
        <f t="shared" si="1048"/>
        <v>0</v>
      </c>
      <c r="IX249" s="262">
        <f t="shared" si="1049"/>
        <v>0</v>
      </c>
      <c r="IY249" s="262">
        <f t="shared" si="1050"/>
        <v>0</v>
      </c>
      <c r="IZ249" s="262">
        <f t="shared" si="1051"/>
        <v>0</v>
      </c>
      <c r="JA249" s="262">
        <f t="shared" si="1052"/>
        <v>0</v>
      </c>
      <c r="JB249" s="262">
        <f t="shared" si="1053"/>
        <v>0</v>
      </c>
      <c r="JC249" s="262">
        <f t="shared" si="1054"/>
        <v>0</v>
      </c>
      <c r="JD249" s="262">
        <f t="shared" si="1055"/>
        <v>0</v>
      </c>
      <c r="JE249" s="262">
        <f t="shared" si="1056"/>
        <v>0</v>
      </c>
      <c r="JF249" s="262">
        <f t="shared" si="1057"/>
        <v>0</v>
      </c>
      <c r="JG249" s="262">
        <f t="shared" si="1058"/>
        <v>0</v>
      </c>
      <c r="JH249" s="262">
        <f t="shared" si="1059"/>
        <v>0</v>
      </c>
      <c r="JI249" s="262">
        <f t="shared" si="1060"/>
        <v>0</v>
      </c>
      <c r="JJ249" s="262">
        <f t="shared" si="1061"/>
        <v>0</v>
      </c>
      <c r="JK249" s="262">
        <f t="shared" si="1062"/>
        <v>0</v>
      </c>
      <c r="JL249" s="262">
        <f t="shared" si="1063"/>
        <v>0</v>
      </c>
      <c r="JM249" s="262">
        <f t="shared" si="1064"/>
        <v>0</v>
      </c>
      <c r="JN249" s="262">
        <f t="shared" si="1065"/>
        <v>0</v>
      </c>
      <c r="JO249" s="262">
        <f t="shared" si="1066"/>
        <v>0</v>
      </c>
      <c r="JP249" s="262">
        <f t="shared" si="1067"/>
        <v>0</v>
      </c>
      <c r="JQ249" s="262">
        <f t="shared" si="1068"/>
        <v>0</v>
      </c>
      <c r="JR249" s="262">
        <f t="shared" si="1069"/>
        <v>0</v>
      </c>
      <c r="JS249" s="262">
        <f t="shared" si="1070"/>
        <v>0</v>
      </c>
      <c r="JT249" s="262">
        <f t="shared" si="1071"/>
        <v>0</v>
      </c>
      <c r="JU249" s="262">
        <f t="shared" si="1072"/>
        <v>0</v>
      </c>
      <c r="JV249" s="262">
        <f t="shared" si="1073"/>
        <v>0</v>
      </c>
      <c r="JW249" s="262">
        <f t="shared" si="1074"/>
        <v>0</v>
      </c>
      <c r="JX249" s="262">
        <f t="shared" si="1075"/>
        <v>0</v>
      </c>
      <c r="JY249" s="262">
        <f t="shared" si="1076"/>
        <v>0</v>
      </c>
      <c r="JZ249" s="262">
        <f t="shared" si="1077"/>
        <v>0</v>
      </c>
      <c r="KA249" s="262">
        <f t="shared" si="1078"/>
        <v>0</v>
      </c>
      <c r="KB249" s="262">
        <f t="shared" si="1079"/>
        <v>0</v>
      </c>
      <c r="KC249" s="262">
        <f t="shared" si="1080"/>
        <v>0</v>
      </c>
      <c r="KD249" s="262">
        <f t="shared" si="1081"/>
        <v>0</v>
      </c>
      <c r="KE249" s="262">
        <f t="shared" si="1082"/>
        <v>0</v>
      </c>
      <c r="KF249" s="262">
        <f t="shared" si="1083"/>
        <v>0</v>
      </c>
      <c r="KG249" s="262">
        <f t="shared" si="1084"/>
        <v>0</v>
      </c>
      <c r="KH249" s="262">
        <f t="shared" si="1085"/>
        <v>0</v>
      </c>
      <c r="KI249" s="262">
        <f t="shared" si="1086"/>
        <v>0</v>
      </c>
      <c r="KJ249" s="262">
        <f t="shared" si="1087"/>
        <v>0</v>
      </c>
      <c r="KK249" s="262">
        <f t="shared" si="1088"/>
        <v>0</v>
      </c>
      <c r="KL249" s="262">
        <f t="shared" si="1089"/>
        <v>0</v>
      </c>
      <c r="KM249" s="262">
        <f t="shared" si="1090"/>
        <v>0</v>
      </c>
      <c r="KN249" s="262">
        <f t="shared" si="1091"/>
        <v>0</v>
      </c>
      <c r="KO249" s="262">
        <f t="shared" si="1092"/>
        <v>0</v>
      </c>
      <c r="KP249" s="262">
        <f t="shared" si="1093"/>
        <v>0</v>
      </c>
      <c r="KQ249" s="262">
        <f t="shared" si="1094"/>
        <v>0</v>
      </c>
      <c r="KR249" s="262">
        <f t="shared" si="1095"/>
        <v>0</v>
      </c>
      <c r="KS249" s="262">
        <f t="shared" si="1096"/>
        <v>0</v>
      </c>
      <c r="KT249" s="262">
        <f t="shared" si="1097"/>
        <v>0</v>
      </c>
      <c r="KU249" s="262">
        <f t="shared" si="1098"/>
        <v>0</v>
      </c>
      <c r="KV249" s="262">
        <f t="shared" si="1099"/>
        <v>0</v>
      </c>
      <c r="KW249" s="262">
        <f t="shared" si="1100"/>
        <v>0</v>
      </c>
      <c r="KX249" s="262">
        <f t="shared" si="1101"/>
        <v>0</v>
      </c>
      <c r="KY249" s="262">
        <f t="shared" si="1102"/>
        <v>0</v>
      </c>
      <c r="KZ249" s="262">
        <f t="shared" si="1103"/>
        <v>0</v>
      </c>
      <c r="LA249" s="262">
        <f t="shared" si="1104"/>
        <v>0</v>
      </c>
      <c r="LB249" s="262">
        <f t="shared" si="1105"/>
        <v>0</v>
      </c>
      <c r="LC249" s="262">
        <f t="shared" si="1106"/>
        <v>0</v>
      </c>
      <c r="LD249" s="262">
        <f t="shared" si="1107"/>
        <v>0</v>
      </c>
      <c r="LE249" s="262">
        <f t="shared" si="1108"/>
        <v>0</v>
      </c>
      <c r="LF249" s="262">
        <f t="shared" si="1109"/>
        <v>0</v>
      </c>
      <c r="LG249" s="262">
        <f t="shared" si="1110"/>
        <v>0</v>
      </c>
      <c r="LH249" s="262">
        <f t="shared" si="1111"/>
        <v>0</v>
      </c>
      <c r="LI249" s="262">
        <f t="shared" si="1112"/>
        <v>0</v>
      </c>
      <c r="LJ249" s="262">
        <f t="shared" si="1113"/>
        <v>0</v>
      </c>
      <c r="LK249" s="262">
        <f t="shared" si="1114"/>
        <v>0</v>
      </c>
      <c r="LL249" s="262">
        <f t="shared" si="1115"/>
        <v>0</v>
      </c>
    </row>
    <row r="250" spans="2:324" ht="39.950000000000003" customHeight="1" x14ac:dyDescent="0.25">
      <c r="B250" s="5" t="s">
        <v>132</v>
      </c>
      <c r="C250" s="68" t="str">
        <f>'L2 Allocation'!E60</f>
        <v>PROJECT 6</v>
      </c>
      <c r="D250" s="271" t="s">
        <v>288</v>
      </c>
      <c r="F250" s="262">
        <f>'SS to Constituents'!N254</f>
        <v>0</v>
      </c>
      <c r="H250" s="262">
        <f>'SS to Constituents'!O254</f>
        <v>0</v>
      </c>
      <c r="I250" s="284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X250" s="91">
        <f t="shared" si="1116"/>
        <v>0</v>
      </c>
      <c r="Y250" s="91">
        <f t="shared" si="1117"/>
        <v>0</v>
      </c>
      <c r="Z250" s="91">
        <f t="shared" si="1118"/>
        <v>0</v>
      </c>
      <c r="AA250" s="91">
        <f t="shared" si="1119"/>
        <v>0</v>
      </c>
      <c r="AB250" s="91">
        <f t="shared" si="1120"/>
        <v>0</v>
      </c>
      <c r="AC250" s="91">
        <f t="shared" si="1121"/>
        <v>0</v>
      </c>
      <c r="AD250" s="91">
        <f t="shared" si="1122"/>
        <v>0</v>
      </c>
      <c r="AE250" s="91">
        <f t="shared" si="1123"/>
        <v>0</v>
      </c>
      <c r="AF250" s="91">
        <f t="shared" si="1124"/>
        <v>0</v>
      </c>
      <c r="AG250" s="91">
        <f t="shared" si="1125"/>
        <v>0</v>
      </c>
      <c r="AH250" s="91">
        <f t="shared" si="1126"/>
        <v>0</v>
      </c>
      <c r="AI250" s="91">
        <f t="shared" si="1127"/>
        <v>0</v>
      </c>
      <c r="AJ250" s="91">
        <f t="shared" si="1128"/>
        <v>0</v>
      </c>
      <c r="AL250" s="91">
        <f t="shared" si="1129"/>
        <v>0</v>
      </c>
      <c r="AM250" s="91">
        <f t="shared" si="1130"/>
        <v>0</v>
      </c>
      <c r="AN250" s="91">
        <f t="shared" si="1131"/>
        <v>0</v>
      </c>
      <c r="AO250" s="91">
        <f t="shared" si="1132"/>
        <v>0</v>
      </c>
      <c r="AP250" s="91">
        <f t="shared" si="1133"/>
        <v>0</v>
      </c>
      <c r="AR250" s="91">
        <f t="shared" si="1198"/>
        <v>0</v>
      </c>
      <c r="AS250" s="91">
        <f t="shared" si="1199"/>
        <v>0</v>
      </c>
      <c r="AT250" s="91">
        <f t="shared" si="1200"/>
        <v>0</v>
      </c>
      <c r="AV250" s="91">
        <f t="shared" si="1201"/>
        <v>0</v>
      </c>
      <c r="AX250" s="91">
        <f t="shared" si="1202"/>
        <v>0</v>
      </c>
      <c r="AZ250" s="91">
        <f t="shared" si="1203"/>
        <v>0</v>
      </c>
      <c r="BB250" s="262">
        <f>'SS to Constituents'!P254</f>
        <v>0</v>
      </c>
      <c r="BC250" s="284"/>
      <c r="BD250" s="285"/>
      <c r="BE250" s="285"/>
      <c r="BF250" s="285"/>
      <c r="BG250" s="285"/>
      <c r="BH250" s="285"/>
      <c r="BI250" s="285"/>
      <c r="BJ250" s="285"/>
      <c r="BK250" s="285"/>
      <c r="BL250" s="285"/>
      <c r="BM250" s="285"/>
      <c r="BN250" s="285"/>
      <c r="BO250" s="285"/>
      <c r="BP250" s="285"/>
      <c r="BQ250" s="285"/>
      <c r="BR250" s="285"/>
      <c r="BS250" s="285"/>
      <c r="BT250" s="285"/>
      <c r="BU250" s="285"/>
      <c r="BV250" s="285"/>
      <c r="BW250" s="285"/>
      <c r="BY250" s="287">
        <f t="shared" si="1204"/>
        <v>0</v>
      </c>
      <c r="BZ250" s="287">
        <f t="shared" si="1134"/>
        <v>0</v>
      </c>
      <c r="CA250" s="287">
        <f t="shared" si="1134"/>
        <v>0</v>
      </c>
      <c r="CB250" s="287">
        <f t="shared" si="1134"/>
        <v>0</v>
      </c>
      <c r="CC250" s="287">
        <f t="shared" si="1134"/>
        <v>0</v>
      </c>
      <c r="CD250" s="287">
        <f t="shared" si="1134"/>
        <v>0</v>
      </c>
      <c r="CE250" s="287">
        <f t="shared" si="1134"/>
        <v>0</v>
      </c>
      <c r="CF250" s="287">
        <f t="shared" si="1134"/>
        <v>0</v>
      </c>
      <c r="CG250" s="287">
        <f t="shared" si="1134"/>
        <v>0</v>
      </c>
      <c r="CH250" s="287">
        <f t="shared" si="1134"/>
        <v>0</v>
      </c>
      <c r="CI250" s="287">
        <f t="shared" si="1134"/>
        <v>0</v>
      </c>
      <c r="CJ250" s="287">
        <f t="shared" si="1134"/>
        <v>0</v>
      </c>
      <c r="CK250" s="287">
        <f t="shared" si="1134"/>
        <v>0</v>
      </c>
      <c r="CL250" s="287">
        <f t="shared" si="1134"/>
        <v>0</v>
      </c>
      <c r="CM250" s="287">
        <f t="shared" si="1134"/>
        <v>0</v>
      </c>
      <c r="CN250" s="287">
        <f t="shared" si="1134"/>
        <v>0</v>
      </c>
      <c r="CO250" s="287">
        <f t="shared" si="1134"/>
        <v>0</v>
      </c>
      <c r="CP250" s="287">
        <f t="shared" si="1134"/>
        <v>0</v>
      </c>
      <c r="CQ250" s="287">
        <f t="shared" si="1134"/>
        <v>0</v>
      </c>
      <c r="CR250" s="287">
        <f t="shared" si="1134"/>
        <v>0</v>
      </c>
      <c r="CT250" s="91">
        <f t="shared" si="1135"/>
        <v>0</v>
      </c>
      <c r="CV250" s="262">
        <f>'SS to Constituents'!Q254</f>
        <v>0</v>
      </c>
      <c r="CW250" s="284"/>
      <c r="CX250" s="285"/>
      <c r="CY250" s="285"/>
      <c r="CZ250" s="285"/>
      <c r="DA250" s="285"/>
      <c r="DB250" s="285"/>
      <c r="DC250" s="285"/>
      <c r="DD250" s="285"/>
      <c r="DE250" s="285"/>
      <c r="DF250" s="285"/>
      <c r="DG250" s="285"/>
      <c r="DH250" s="285"/>
      <c r="DI250" s="285"/>
      <c r="DJ250" s="285"/>
      <c r="DK250" s="285"/>
      <c r="DL250" s="285"/>
      <c r="DM250" s="285"/>
      <c r="DN250" s="285"/>
      <c r="DO250" s="285"/>
      <c r="DP250" s="285"/>
      <c r="DQ250" s="285"/>
      <c r="DR250" s="285"/>
      <c r="DS250" s="285"/>
      <c r="DT250" s="285"/>
      <c r="DU250" s="285"/>
      <c r="DV250" s="285"/>
      <c r="DW250" s="285"/>
      <c r="DX250" s="285"/>
      <c r="DY250" s="285"/>
      <c r="DZ250" s="285"/>
      <c r="EA250" s="285"/>
      <c r="EB250" s="285"/>
      <c r="EC250" s="285"/>
      <c r="ED250" s="285"/>
      <c r="EE250" s="285"/>
      <c r="EF250" s="285"/>
      <c r="EG250" s="285"/>
      <c r="EH250" s="285"/>
      <c r="EI250" s="285"/>
      <c r="EJ250" s="285"/>
      <c r="EK250" s="285"/>
      <c r="EL250" s="285"/>
      <c r="EM250" s="285"/>
      <c r="EN250" s="285"/>
      <c r="EO250" s="285"/>
      <c r="EP250" s="285"/>
      <c r="EQ250" s="285"/>
      <c r="ER250" s="285"/>
      <c r="ES250" s="285"/>
      <c r="ET250" s="285"/>
      <c r="EU250" s="285"/>
      <c r="EV250" s="285"/>
      <c r="EW250" s="285"/>
      <c r="EX250" s="285"/>
      <c r="EY250" s="285"/>
      <c r="EZ250" s="285"/>
      <c r="FA250" s="285"/>
      <c r="FB250" s="285"/>
      <c r="FC250" s="285"/>
      <c r="FD250" s="285"/>
      <c r="FE250" s="285"/>
      <c r="FG250" s="287">
        <f t="shared" si="1205"/>
        <v>0</v>
      </c>
      <c r="FH250" s="287">
        <f t="shared" si="1136"/>
        <v>0</v>
      </c>
      <c r="FI250" s="287">
        <f t="shared" si="1137"/>
        <v>0</v>
      </c>
      <c r="FJ250" s="287">
        <f t="shared" si="1138"/>
        <v>0</v>
      </c>
      <c r="FK250" s="287">
        <f t="shared" si="1139"/>
        <v>0</v>
      </c>
      <c r="FL250" s="287">
        <f t="shared" si="1140"/>
        <v>0</v>
      </c>
      <c r="FM250" s="287">
        <f t="shared" si="1141"/>
        <v>0</v>
      </c>
      <c r="FN250" s="287">
        <f t="shared" si="1142"/>
        <v>0</v>
      </c>
      <c r="FO250" s="287">
        <f t="shared" si="1143"/>
        <v>0</v>
      </c>
      <c r="FP250" s="287">
        <f t="shared" si="1144"/>
        <v>0</v>
      </c>
      <c r="FQ250" s="287">
        <f t="shared" si="1145"/>
        <v>0</v>
      </c>
      <c r="FR250" s="287">
        <f t="shared" si="1146"/>
        <v>0</v>
      </c>
      <c r="FS250" s="287">
        <f t="shared" si="1147"/>
        <v>0</v>
      </c>
      <c r="FT250" s="287">
        <f t="shared" si="1148"/>
        <v>0</v>
      </c>
      <c r="FU250" s="287">
        <f t="shared" si="1149"/>
        <v>0</v>
      </c>
      <c r="FV250" s="287">
        <f t="shared" si="1150"/>
        <v>0</v>
      </c>
      <c r="FW250" s="287">
        <f t="shared" si="1151"/>
        <v>0</v>
      </c>
      <c r="FX250" s="287">
        <f t="shared" si="1152"/>
        <v>0</v>
      </c>
      <c r="FY250" s="287">
        <f t="shared" si="1153"/>
        <v>0</v>
      </c>
      <c r="FZ250" s="287">
        <f t="shared" si="1154"/>
        <v>0</v>
      </c>
      <c r="GA250" s="287">
        <f t="shared" si="1155"/>
        <v>0</v>
      </c>
      <c r="GB250" s="287">
        <f t="shared" si="1156"/>
        <v>0</v>
      </c>
      <c r="GC250" s="287">
        <f t="shared" si="1157"/>
        <v>0</v>
      </c>
      <c r="GD250" s="287">
        <f t="shared" si="1158"/>
        <v>0</v>
      </c>
      <c r="GE250" s="287">
        <f t="shared" si="1159"/>
        <v>0</v>
      </c>
      <c r="GF250" s="287">
        <f t="shared" si="1160"/>
        <v>0</v>
      </c>
      <c r="GG250" s="287">
        <f t="shared" si="1161"/>
        <v>0</v>
      </c>
      <c r="GH250" s="287">
        <f t="shared" si="1162"/>
        <v>0</v>
      </c>
      <c r="GI250" s="287">
        <f t="shared" si="1163"/>
        <v>0</v>
      </c>
      <c r="GJ250" s="287">
        <f t="shared" si="1164"/>
        <v>0</v>
      </c>
      <c r="GK250" s="287">
        <f t="shared" si="1165"/>
        <v>0</v>
      </c>
      <c r="GL250" s="287">
        <f t="shared" si="1166"/>
        <v>0</v>
      </c>
      <c r="GM250" s="287">
        <f t="shared" si="1167"/>
        <v>0</v>
      </c>
      <c r="GN250" s="287">
        <f t="shared" si="1168"/>
        <v>0</v>
      </c>
      <c r="GO250" s="287">
        <f t="shared" si="1169"/>
        <v>0</v>
      </c>
      <c r="GP250" s="287">
        <f t="shared" si="1170"/>
        <v>0</v>
      </c>
      <c r="GQ250" s="287">
        <f t="shared" si="1171"/>
        <v>0</v>
      </c>
      <c r="GR250" s="287">
        <f t="shared" si="1172"/>
        <v>0</v>
      </c>
      <c r="GS250" s="287">
        <f t="shared" si="1173"/>
        <v>0</v>
      </c>
      <c r="GT250" s="287">
        <f t="shared" si="1174"/>
        <v>0</v>
      </c>
      <c r="GU250" s="287">
        <f t="shared" si="1175"/>
        <v>0</v>
      </c>
      <c r="GV250" s="287">
        <f t="shared" si="1176"/>
        <v>0</v>
      </c>
      <c r="GW250" s="287">
        <f t="shared" si="1177"/>
        <v>0</v>
      </c>
      <c r="GX250" s="287">
        <f t="shared" si="1178"/>
        <v>0</v>
      </c>
      <c r="GY250" s="287">
        <f t="shared" si="1179"/>
        <v>0</v>
      </c>
      <c r="GZ250" s="287">
        <f t="shared" si="1180"/>
        <v>0</v>
      </c>
      <c r="HA250" s="287">
        <f t="shared" si="1181"/>
        <v>0</v>
      </c>
      <c r="HB250" s="287">
        <f t="shared" si="1182"/>
        <v>0</v>
      </c>
      <c r="HC250" s="287">
        <f t="shared" si="1183"/>
        <v>0</v>
      </c>
      <c r="HD250" s="287">
        <f t="shared" si="1184"/>
        <v>0</v>
      </c>
      <c r="HE250" s="287">
        <f t="shared" si="1185"/>
        <v>0</v>
      </c>
      <c r="HF250" s="287">
        <f t="shared" si="1186"/>
        <v>0</v>
      </c>
      <c r="HG250" s="287">
        <f t="shared" si="1187"/>
        <v>0</v>
      </c>
      <c r="HH250" s="287">
        <f t="shared" si="1188"/>
        <v>0</v>
      </c>
      <c r="HI250" s="287">
        <f t="shared" si="1189"/>
        <v>0</v>
      </c>
      <c r="HJ250" s="287">
        <f t="shared" si="1190"/>
        <v>0</v>
      </c>
      <c r="HK250" s="287">
        <f t="shared" si="1191"/>
        <v>0</v>
      </c>
      <c r="HL250" s="287">
        <f t="shared" si="1192"/>
        <v>0</v>
      </c>
      <c r="HM250" s="287">
        <f t="shared" si="1193"/>
        <v>0</v>
      </c>
      <c r="HN250" s="287">
        <f t="shared" si="1194"/>
        <v>0</v>
      </c>
      <c r="HP250" s="91">
        <f t="shared" si="1195"/>
        <v>0</v>
      </c>
      <c r="HR250" s="262">
        <f t="shared" si="1196"/>
        <v>0</v>
      </c>
      <c r="HS250" s="91">
        <f>HR250-'SS to Constituents'!F254</f>
        <v>0</v>
      </c>
      <c r="HV250" s="289" t="str">
        <f t="shared" si="1197"/>
        <v>7F.PROJECT</v>
      </c>
      <c r="HW250" s="262">
        <f t="shared" si="1022"/>
        <v>0</v>
      </c>
      <c r="HX250" s="262">
        <f t="shared" si="1023"/>
        <v>0</v>
      </c>
      <c r="HY250" s="262">
        <f t="shared" si="1024"/>
        <v>0</v>
      </c>
      <c r="HZ250" s="262">
        <f t="shared" si="1025"/>
        <v>0</v>
      </c>
      <c r="IA250" s="262">
        <f t="shared" si="1026"/>
        <v>0</v>
      </c>
      <c r="IB250" s="262">
        <f t="shared" si="1027"/>
        <v>0</v>
      </c>
      <c r="IC250" s="262">
        <f t="shared" si="1028"/>
        <v>0</v>
      </c>
      <c r="ID250" s="262">
        <f t="shared" si="1029"/>
        <v>0</v>
      </c>
      <c r="IE250" s="262">
        <f t="shared" si="1030"/>
        <v>0</v>
      </c>
      <c r="IF250" s="262">
        <f t="shared" si="1031"/>
        <v>0</v>
      </c>
      <c r="IG250" s="262">
        <f t="shared" si="1032"/>
        <v>0</v>
      </c>
      <c r="IH250" s="262">
        <f t="shared" si="1033"/>
        <v>0</v>
      </c>
      <c r="II250" s="262">
        <f t="shared" si="1034"/>
        <v>0</v>
      </c>
      <c r="IJ250" s="262">
        <f t="shared" si="1035"/>
        <v>0</v>
      </c>
      <c r="IK250" s="262">
        <f t="shared" si="1036"/>
        <v>0</v>
      </c>
      <c r="IL250" s="262">
        <f t="shared" si="1037"/>
        <v>0</v>
      </c>
      <c r="IM250" s="262">
        <f t="shared" si="1038"/>
        <v>0</v>
      </c>
      <c r="IN250" s="262">
        <f t="shared" si="1039"/>
        <v>0</v>
      </c>
      <c r="IO250" s="262">
        <f t="shared" si="1040"/>
        <v>0</v>
      </c>
      <c r="IP250" s="262">
        <f t="shared" si="1041"/>
        <v>0</v>
      </c>
      <c r="IQ250" s="262">
        <f t="shared" si="1042"/>
        <v>0</v>
      </c>
      <c r="IR250" s="262">
        <f t="shared" si="1043"/>
        <v>0</v>
      </c>
      <c r="IS250" s="262">
        <f t="shared" si="1044"/>
        <v>0</v>
      </c>
      <c r="IT250" s="262">
        <f t="shared" si="1045"/>
        <v>0</v>
      </c>
      <c r="IU250" s="262">
        <f t="shared" si="1046"/>
        <v>0</v>
      </c>
      <c r="IV250" s="262">
        <f t="shared" si="1047"/>
        <v>0</v>
      </c>
      <c r="IW250" s="262">
        <f t="shared" si="1048"/>
        <v>0</v>
      </c>
      <c r="IX250" s="262">
        <f t="shared" si="1049"/>
        <v>0</v>
      </c>
      <c r="IY250" s="262">
        <f t="shared" si="1050"/>
        <v>0</v>
      </c>
      <c r="IZ250" s="262">
        <f t="shared" si="1051"/>
        <v>0</v>
      </c>
      <c r="JA250" s="262">
        <f t="shared" si="1052"/>
        <v>0</v>
      </c>
      <c r="JB250" s="262">
        <f t="shared" si="1053"/>
        <v>0</v>
      </c>
      <c r="JC250" s="262">
        <f t="shared" si="1054"/>
        <v>0</v>
      </c>
      <c r="JD250" s="262">
        <f t="shared" si="1055"/>
        <v>0</v>
      </c>
      <c r="JE250" s="262">
        <f t="shared" si="1056"/>
        <v>0</v>
      </c>
      <c r="JF250" s="262">
        <f t="shared" si="1057"/>
        <v>0</v>
      </c>
      <c r="JG250" s="262">
        <f t="shared" si="1058"/>
        <v>0</v>
      </c>
      <c r="JH250" s="262">
        <f t="shared" si="1059"/>
        <v>0</v>
      </c>
      <c r="JI250" s="262">
        <f t="shared" si="1060"/>
        <v>0</v>
      </c>
      <c r="JJ250" s="262">
        <f t="shared" si="1061"/>
        <v>0</v>
      </c>
      <c r="JK250" s="262">
        <f t="shared" si="1062"/>
        <v>0</v>
      </c>
      <c r="JL250" s="262">
        <f t="shared" si="1063"/>
        <v>0</v>
      </c>
      <c r="JM250" s="262">
        <f t="shared" si="1064"/>
        <v>0</v>
      </c>
      <c r="JN250" s="262">
        <f t="shared" si="1065"/>
        <v>0</v>
      </c>
      <c r="JO250" s="262">
        <f t="shared" si="1066"/>
        <v>0</v>
      </c>
      <c r="JP250" s="262">
        <f t="shared" si="1067"/>
        <v>0</v>
      </c>
      <c r="JQ250" s="262">
        <f t="shared" si="1068"/>
        <v>0</v>
      </c>
      <c r="JR250" s="262">
        <f t="shared" si="1069"/>
        <v>0</v>
      </c>
      <c r="JS250" s="262">
        <f t="shared" si="1070"/>
        <v>0</v>
      </c>
      <c r="JT250" s="262">
        <f t="shared" si="1071"/>
        <v>0</v>
      </c>
      <c r="JU250" s="262">
        <f t="shared" si="1072"/>
        <v>0</v>
      </c>
      <c r="JV250" s="262">
        <f t="shared" si="1073"/>
        <v>0</v>
      </c>
      <c r="JW250" s="262">
        <f t="shared" si="1074"/>
        <v>0</v>
      </c>
      <c r="JX250" s="262">
        <f t="shared" si="1075"/>
        <v>0</v>
      </c>
      <c r="JY250" s="262">
        <f t="shared" si="1076"/>
        <v>0</v>
      </c>
      <c r="JZ250" s="262">
        <f t="shared" si="1077"/>
        <v>0</v>
      </c>
      <c r="KA250" s="262">
        <f t="shared" si="1078"/>
        <v>0</v>
      </c>
      <c r="KB250" s="262">
        <f t="shared" si="1079"/>
        <v>0</v>
      </c>
      <c r="KC250" s="262">
        <f t="shared" si="1080"/>
        <v>0</v>
      </c>
      <c r="KD250" s="262">
        <f t="shared" si="1081"/>
        <v>0</v>
      </c>
      <c r="KE250" s="262">
        <f t="shared" si="1082"/>
        <v>0</v>
      </c>
      <c r="KF250" s="262">
        <f t="shared" si="1083"/>
        <v>0</v>
      </c>
      <c r="KG250" s="262">
        <f t="shared" si="1084"/>
        <v>0</v>
      </c>
      <c r="KH250" s="262">
        <f t="shared" si="1085"/>
        <v>0</v>
      </c>
      <c r="KI250" s="262">
        <f t="shared" si="1086"/>
        <v>0</v>
      </c>
      <c r="KJ250" s="262">
        <f t="shared" si="1087"/>
        <v>0</v>
      </c>
      <c r="KK250" s="262">
        <f t="shared" si="1088"/>
        <v>0</v>
      </c>
      <c r="KL250" s="262">
        <f t="shared" si="1089"/>
        <v>0</v>
      </c>
      <c r="KM250" s="262">
        <f t="shared" si="1090"/>
        <v>0</v>
      </c>
      <c r="KN250" s="262">
        <f t="shared" si="1091"/>
        <v>0</v>
      </c>
      <c r="KO250" s="262">
        <f t="shared" si="1092"/>
        <v>0</v>
      </c>
      <c r="KP250" s="262">
        <f t="shared" si="1093"/>
        <v>0</v>
      </c>
      <c r="KQ250" s="262">
        <f t="shared" si="1094"/>
        <v>0</v>
      </c>
      <c r="KR250" s="262">
        <f t="shared" si="1095"/>
        <v>0</v>
      </c>
      <c r="KS250" s="262">
        <f t="shared" si="1096"/>
        <v>0</v>
      </c>
      <c r="KT250" s="262">
        <f t="shared" si="1097"/>
        <v>0</v>
      </c>
      <c r="KU250" s="262">
        <f t="shared" si="1098"/>
        <v>0</v>
      </c>
      <c r="KV250" s="262">
        <f t="shared" si="1099"/>
        <v>0</v>
      </c>
      <c r="KW250" s="262">
        <f t="shared" si="1100"/>
        <v>0</v>
      </c>
      <c r="KX250" s="262">
        <f t="shared" si="1101"/>
        <v>0</v>
      </c>
      <c r="KY250" s="262">
        <f t="shared" si="1102"/>
        <v>0</v>
      </c>
      <c r="KZ250" s="262">
        <f t="shared" si="1103"/>
        <v>0</v>
      </c>
      <c r="LA250" s="262">
        <f t="shared" si="1104"/>
        <v>0</v>
      </c>
      <c r="LB250" s="262">
        <f t="shared" si="1105"/>
        <v>0</v>
      </c>
      <c r="LC250" s="262">
        <f t="shared" si="1106"/>
        <v>0</v>
      </c>
      <c r="LD250" s="262">
        <f t="shared" si="1107"/>
        <v>0</v>
      </c>
      <c r="LE250" s="262">
        <f t="shared" si="1108"/>
        <v>0</v>
      </c>
      <c r="LF250" s="262">
        <f t="shared" si="1109"/>
        <v>0</v>
      </c>
      <c r="LG250" s="262">
        <f t="shared" si="1110"/>
        <v>0</v>
      </c>
      <c r="LH250" s="262">
        <f t="shared" si="1111"/>
        <v>0</v>
      </c>
      <c r="LI250" s="262">
        <f t="shared" si="1112"/>
        <v>0</v>
      </c>
      <c r="LJ250" s="262">
        <f t="shared" si="1113"/>
        <v>0</v>
      </c>
      <c r="LK250" s="262">
        <f t="shared" si="1114"/>
        <v>0</v>
      </c>
      <c r="LL250" s="262">
        <f t="shared" si="1115"/>
        <v>0</v>
      </c>
    </row>
    <row r="251" spans="2:324" ht="39.950000000000003" customHeight="1" x14ac:dyDescent="0.25">
      <c r="B251" s="5" t="s">
        <v>133</v>
      </c>
      <c r="C251" s="68" t="str">
        <f>'L2 Allocation'!E61</f>
        <v>PROJECT 7</v>
      </c>
      <c r="D251" s="271" t="s">
        <v>288</v>
      </c>
      <c r="F251" s="262">
        <f>'SS to Constituents'!N255</f>
        <v>0</v>
      </c>
      <c r="H251" s="262">
        <f>'SS to Constituents'!O255</f>
        <v>0</v>
      </c>
      <c r="I251" s="284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X251" s="91">
        <f t="shared" si="1116"/>
        <v>0</v>
      </c>
      <c r="Y251" s="91">
        <f t="shared" si="1117"/>
        <v>0</v>
      </c>
      <c r="Z251" s="91">
        <f t="shared" si="1118"/>
        <v>0</v>
      </c>
      <c r="AA251" s="91">
        <f t="shared" si="1119"/>
        <v>0</v>
      </c>
      <c r="AB251" s="91">
        <f t="shared" si="1120"/>
        <v>0</v>
      </c>
      <c r="AC251" s="91">
        <f t="shared" si="1121"/>
        <v>0</v>
      </c>
      <c r="AD251" s="91">
        <f t="shared" si="1122"/>
        <v>0</v>
      </c>
      <c r="AE251" s="91">
        <f t="shared" si="1123"/>
        <v>0</v>
      </c>
      <c r="AF251" s="91">
        <f t="shared" si="1124"/>
        <v>0</v>
      </c>
      <c r="AG251" s="91">
        <f t="shared" si="1125"/>
        <v>0</v>
      </c>
      <c r="AH251" s="91">
        <f t="shared" si="1126"/>
        <v>0</v>
      </c>
      <c r="AI251" s="91">
        <f t="shared" si="1127"/>
        <v>0</v>
      </c>
      <c r="AJ251" s="91">
        <f t="shared" si="1128"/>
        <v>0</v>
      </c>
      <c r="AL251" s="91">
        <f t="shared" si="1129"/>
        <v>0</v>
      </c>
      <c r="AM251" s="91">
        <f t="shared" si="1130"/>
        <v>0</v>
      </c>
      <c r="AN251" s="91">
        <f t="shared" si="1131"/>
        <v>0</v>
      </c>
      <c r="AO251" s="91">
        <f t="shared" si="1132"/>
        <v>0</v>
      </c>
      <c r="AP251" s="91">
        <f t="shared" si="1133"/>
        <v>0</v>
      </c>
      <c r="AR251" s="91">
        <f t="shared" si="1198"/>
        <v>0</v>
      </c>
      <c r="AS251" s="91">
        <f t="shared" si="1199"/>
        <v>0</v>
      </c>
      <c r="AT251" s="91">
        <f t="shared" si="1200"/>
        <v>0</v>
      </c>
      <c r="AV251" s="91">
        <f t="shared" si="1201"/>
        <v>0</v>
      </c>
      <c r="AX251" s="91">
        <f t="shared" si="1202"/>
        <v>0</v>
      </c>
      <c r="AZ251" s="91">
        <f t="shared" si="1203"/>
        <v>0</v>
      </c>
      <c r="BB251" s="262">
        <f>'SS to Constituents'!P255</f>
        <v>0</v>
      </c>
      <c r="BC251" s="284"/>
      <c r="BD251" s="285"/>
      <c r="BE251" s="285"/>
      <c r="BF251" s="285"/>
      <c r="BG251" s="285"/>
      <c r="BH251" s="285"/>
      <c r="BI251" s="285"/>
      <c r="BJ251" s="285"/>
      <c r="BK251" s="285"/>
      <c r="BL251" s="285"/>
      <c r="BM251" s="285"/>
      <c r="BN251" s="285"/>
      <c r="BO251" s="285"/>
      <c r="BP251" s="285"/>
      <c r="BQ251" s="285"/>
      <c r="BR251" s="285"/>
      <c r="BS251" s="285"/>
      <c r="BT251" s="285"/>
      <c r="BU251" s="285"/>
      <c r="BV251" s="285"/>
      <c r="BW251" s="285"/>
      <c r="BY251" s="287">
        <f t="shared" si="1204"/>
        <v>0</v>
      </c>
      <c r="BZ251" s="287">
        <f t="shared" si="1134"/>
        <v>0</v>
      </c>
      <c r="CA251" s="287">
        <f t="shared" si="1134"/>
        <v>0</v>
      </c>
      <c r="CB251" s="287">
        <f t="shared" si="1134"/>
        <v>0</v>
      </c>
      <c r="CC251" s="287">
        <f t="shared" si="1134"/>
        <v>0</v>
      </c>
      <c r="CD251" s="287">
        <f t="shared" si="1134"/>
        <v>0</v>
      </c>
      <c r="CE251" s="287">
        <f t="shared" si="1134"/>
        <v>0</v>
      </c>
      <c r="CF251" s="287">
        <f t="shared" si="1134"/>
        <v>0</v>
      </c>
      <c r="CG251" s="287">
        <f t="shared" si="1134"/>
        <v>0</v>
      </c>
      <c r="CH251" s="287">
        <f t="shared" si="1134"/>
        <v>0</v>
      </c>
      <c r="CI251" s="287">
        <f t="shared" si="1134"/>
        <v>0</v>
      </c>
      <c r="CJ251" s="287">
        <f t="shared" si="1134"/>
        <v>0</v>
      </c>
      <c r="CK251" s="287">
        <f t="shared" si="1134"/>
        <v>0</v>
      </c>
      <c r="CL251" s="287">
        <f t="shared" si="1134"/>
        <v>0</v>
      </c>
      <c r="CM251" s="287">
        <f t="shared" si="1134"/>
        <v>0</v>
      </c>
      <c r="CN251" s="287">
        <f t="shared" si="1134"/>
        <v>0</v>
      </c>
      <c r="CO251" s="287">
        <f t="shared" si="1134"/>
        <v>0</v>
      </c>
      <c r="CP251" s="287">
        <f t="shared" si="1134"/>
        <v>0</v>
      </c>
      <c r="CQ251" s="287">
        <f t="shared" si="1134"/>
        <v>0</v>
      </c>
      <c r="CR251" s="287">
        <f t="shared" si="1134"/>
        <v>0</v>
      </c>
      <c r="CT251" s="91">
        <f t="shared" si="1135"/>
        <v>0</v>
      </c>
      <c r="CV251" s="262">
        <f>'SS to Constituents'!Q255</f>
        <v>0</v>
      </c>
      <c r="CW251" s="284"/>
      <c r="CX251" s="285"/>
      <c r="CY251" s="285"/>
      <c r="CZ251" s="285"/>
      <c r="DA251" s="285"/>
      <c r="DB251" s="285"/>
      <c r="DC251" s="285"/>
      <c r="DD251" s="285"/>
      <c r="DE251" s="285"/>
      <c r="DF251" s="285"/>
      <c r="DG251" s="285"/>
      <c r="DH251" s="285"/>
      <c r="DI251" s="285"/>
      <c r="DJ251" s="285"/>
      <c r="DK251" s="285"/>
      <c r="DL251" s="285"/>
      <c r="DM251" s="285"/>
      <c r="DN251" s="285"/>
      <c r="DO251" s="285"/>
      <c r="DP251" s="285"/>
      <c r="DQ251" s="285"/>
      <c r="DR251" s="285"/>
      <c r="DS251" s="285"/>
      <c r="DT251" s="285"/>
      <c r="DU251" s="285"/>
      <c r="DV251" s="285"/>
      <c r="DW251" s="285"/>
      <c r="DX251" s="285"/>
      <c r="DY251" s="285"/>
      <c r="DZ251" s="285"/>
      <c r="EA251" s="285"/>
      <c r="EB251" s="285"/>
      <c r="EC251" s="285"/>
      <c r="ED251" s="285"/>
      <c r="EE251" s="285"/>
      <c r="EF251" s="285"/>
      <c r="EG251" s="285"/>
      <c r="EH251" s="285"/>
      <c r="EI251" s="285"/>
      <c r="EJ251" s="285"/>
      <c r="EK251" s="285"/>
      <c r="EL251" s="285"/>
      <c r="EM251" s="285"/>
      <c r="EN251" s="285"/>
      <c r="EO251" s="285"/>
      <c r="EP251" s="285"/>
      <c r="EQ251" s="285"/>
      <c r="ER251" s="285"/>
      <c r="ES251" s="285"/>
      <c r="ET251" s="285"/>
      <c r="EU251" s="285"/>
      <c r="EV251" s="285"/>
      <c r="EW251" s="285"/>
      <c r="EX251" s="285"/>
      <c r="EY251" s="285"/>
      <c r="EZ251" s="285"/>
      <c r="FA251" s="285"/>
      <c r="FB251" s="285"/>
      <c r="FC251" s="285"/>
      <c r="FD251" s="285"/>
      <c r="FE251" s="285"/>
      <c r="FG251" s="287">
        <f t="shared" si="1205"/>
        <v>0</v>
      </c>
      <c r="FH251" s="287">
        <f t="shared" si="1136"/>
        <v>0</v>
      </c>
      <c r="FI251" s="287">
        <f t="shared" si="1137"/>
        <v>0</v>
      </c>
      <c r="FJ251" s="287">
        <f t="shared" si="1138"/>
        <v>0</v>
      </c>
      <c r="FK251" s="287">
        <f t="shared" si="1139"/>
        <v>0</v>
      </c>
      <c r="FL251" s="287">
        <f t="shared" si="1140"/>
        <v>0</v>
      </c>
      <c r="FM251" s="287">
        <f t="shared" si="1141"/>
        <v>0</v>
      </c>
      <c r="FN251" s="287">
        <f t="shared" si="1142"/>
        <v>0</v>
      </c>
      <c r="FO251" s="287">
        <f t="shared" si="1143"/>
        <v>0</v>
      </c>
      <c r="FP251" s="287">
        <f t="shared" si="1144"/>
        <v>0</v>
      </c>
      <c r="FQ251" s="287">
        <f t="shared" si="1145"/>
        <v>0</v>
      </c>
      <c r="FR251" s="287">
        <f t="shared" si="1146"/>
        <v>0</v>
      </c>
      <c r="FS251" s="287">
        <f t="shared" si="1147"/>
        <v>0</v>
      </c>
      <c r="FT251" s="287">
        <f t="shared" si="1148"/>
        <v>0</v>
      </c>
      <c r="FU251" s="287">
        <f t="shared" si="1149"/>
        <v>0</v>
      </c>
      <c r="FV251" s="287">
        <f t="shared" si="1150"/>
        <v>0</v>
      </c>
      <c r="FW251" s="287">
        <f t="shared" si="1151"/>
        <v>0</v>
      </c>
      <c r="FX251" s="287">
        <f t="shared" si="1152"/>
        <v>0</v>
      </c>
      <c r="FY251" s="287">
        <f t="shared" si="1153"/>
        <v>0</v>
      </c>
      <c r="FZ251" s="287">
        <f t="shared" si="1154"/>
        <v>0</v>
      </c>
      <c r="GA251" s="287">
        <f t="shared" si="1155"/>
        <v>0</v>
      </c>
      <c r="GB251" s="287">
        <f t="shared" si="1156"/>
        <v>0</v>
      </c>
      <c r="GC251" s="287">
        <f t="shared" si="1157"/>
        <v>0</v>
      </c>
      <c r="GD251" s="287">
        <f t="shared" si="1158"/>
        <v>0</v>
      </c>
      <c r="GE251" s="287">
        <f t="shared" si="1159"/>
        <v>0</v>
      </c>
      <c r="GF251" s="287">
        <f t="shared" si="1160"/>
        <v>0</v>
      </c>
      <c r="GG251" s="287">
        <f t="shared" si="1161"/>
        <v>0</v>
      </c>
      <c r="GH251" s="287">
        <f t="shared" si="1162"/>
        <v>0</v>
      </c>
      <c r="GI251" s="287">
        <f t="shared" si="1163"/>
        <v>0</v>
      </c>
      <c r="GJ251" s="287">
        <f t="shared" si="1164"/>
        <v>0</v>
      </c>
      <c r="GK251" s="287">
        <f t="shared" si="1165"/>
        <v>0</v>
      </c>
      <c r="GL251" s="287">
        <f t="shared" si="1166"/>
        <v>0</v>
      </c>
      <c r="GM251" s="287">
        <f t="shared" si="1167"/>
        <v>0</v>
      </c>
      <c r="GN251" s="287">
        <f t="shared" si="1168"/>
        <v>0</v>
      </c>
      <c r="GO251" s="287">
        <f t="shared" si="1169"/>
        <v>0</v>
      </c>
      <c r="GP251" s="287">
        <f t="shared" si="1170"/>
        <v>0</v>
      </c>
      <c r="GQ251" s="287">
        <f t="shared" si="1171"/>
        <v>0</v>
      </c>
      <c r="GR251" s="287">
        <f t="shared" si="1172"/>
        <v>0</v>
      </c>
      <c r="GS251" s="287">
        <f t="shared" si="1173"/>
        <v>0</v>
      </c>
      <c r="GT251" s="287">
        <f t="shared" si="1174"/>
        <v>0</v>
      </c>
      <c r="GU251" s="287">
        <f t="shared" si="1175"/>
        <v>0</v>
      </c>
      <c r="GV251" s="287">
        <f t="shared" si="1176"/>
        <v>0</v>
      </c>
      <c r="GW251" s="287">
        <f t="shared" si="1177"/>
        <v>0</v>
      </c>
      <c r="GX251" s="287">
        <f t="shared" si="1178"/>
        <v>0</v>
      </c>
      <c r="GY251" s="287">
        <f t="shared" si="1179"/>
        <v>0</v>
      </c>
      <c r="GZ251" s="287">
        <f t="shared" si="1180"/>
        <v>0</v>
      </c>
      <c r="HA251" s="287">
        <f t="shared" si="1181"/>
        <v>0</v>
      </c>
      <c r="HB251" s="287">
        <f t="shared" si="1182"/>
        <v>0</v>
      </c>
      <c r="HC251" s="287">
        <f t="shared" si="1183"/>
        <v>0</v>
      </c>
      <c r="HD251" s="287">
        <f t="shared" si="1184"/>
        <v>0</v>
      </c>
      <c r="HE251" s="287">
        <f t="shared" si="1185"/>
        <v>0</v>
      </c>
      <c r="HF251" s="287">
        <f t="shared" si="1186"/>
        <v>0</v>
      </c>
      <c r="HG251" s="287">
        <f t="shared" si="1187"/>
        <v>0</v>
      </c>
      <c r="HH251" s="287">
        <f t="shared" si="1188"/>
        <v>0</v>
      </c>
      <c r="HI251" s="287">
        <f t="shared" si="1189"/>
        <v>0</v>
      </c>
      <c r="HJ251" s="287">
        <f t="shared" si="1190"/>
        <v>0</v>
      </c>
      <c r="HK251" s="287">
        <f t="shared" si="1191"/>
        <v>0</v>
      </c>
      <c r="HL251" s="287">
        <f t="shared" si="1192"/>
        <v>0</v>
      </c>
      <c r="HM251" s="287">
        <f t="shared" si="1193"/>
        <v>0</v>
      </c>
      <c r="HN251" s="287">
        <f t="shared" si="1194"/>
        <v>0</v>
      </c>
      <c r="HP251" s="91">
        <f t="shared" si="1195"/>
        <v>0</v>
      </c>
      <c r="HR251" s="262">
        <f t="shared" si="1196"/>
        <v>0</v>
      </c>
      <c r="HS251" s="91">
        <f>HR251-'SS to Constituents'!F255</f>
        <v>0</v>
      </c>
      <c r="HV251" s="289" t="str">
        <f t="shared" si="1197"/>
        <v>7G.PROJECT</v>
      </c>
      <c r="HW251" s="262">
        <f t="shared" si="1022"/>
        <v>0</v>
      </c>
      <c r="HX251" s="262">
        <f t="shared" si="1023"/>
        <v>0</v>
      </c>
      <c r="HY251" s="262">
        <f t="shared" si="1024"/>
        <v>0</v>
      </c>
      <c r="HZ251" s="262">
        <f t="shared" si="1025"/>
        <v>0</v>
      </c>
      <c r="IA251" s="262">
        <f t="shared" si="1026"/>
        <v>0</v>
      </c>
      <c r="IB251" s="262">
        <f t="shared" si="1027"/>
        <v>0</v>
      </c>
      <c r="IC251" s="262">
        <f t="shared" si="1028"/>
        <v>0</v>
      </c>
      <c r="ID251" s="262">
        <f t="shared" si="1029"/>
        <v>0</v>
      </c>
      <c r="IE251" s="262">
        <f t="shared" si="1030"/>
        <v>0</v>
      </c>
      <c r="IF251" s="262">
        <f t="shared" si="1031"/>
        <v>0</v>
      </c>
      <c r="IG251" s="262">
        <f t="shared" si="1032"/>
        <v>0</v>
      </c>
      <c r="IH251" s="262">
        <f t="shared" si="1033"/>
        <v>0</v>
      </c>
      <c r="II251" s="262">
        <f t="shared" si="1034"/>
        <v>0</v>
      </c>
      <c r="IJ251" s="262">
        <f t="shared" si="1035"/>
        <v>0</v>
      </c>
      <c r="IK251" s="262">
        <f t="shared" si="1036"/>
        <v>0</v>
      </c>
      <c r="IL251" s="262">
        <f t="shared" si="1037"/>
        <v>0</v>
      </c>
      <c r="IM251" s="262">
        <f t="shared" si="1038"/>
        <v>0</v>
      </c>
      <c r="IN251" s="262">
        <f t="shared" si="1039"/>
        <v>0</v>
      </c>
      <c r="IO251" s="262">
        <f t="shared" si="1040"/>
        <v>0</v>
      </c>
      <c r="IP251" s="262">
        <f t="shared" si="1041"/>
        <v>0</v>
      </c>
      <c r="IQ251" s="262">
        <f t="shared" si="1042"/>
        <v>0</v>
      </c>
      <c r="IR251" s="262">
        <f t="shared" si="1043"/>
        <v>0</v>
      </c>
      <c r="IS251" s="262">
        <f t="shared" si="1044"/>
        <v>0</v>
      </c>
      <c r="IT251" s="262">
        <f t="shared" si="1045"/>
        <v>0</v>
      </c>
      <c r="IU251" s="262">
        <f t="shared" si="1046"/>
        <v>0</v>
      </c>
      <c r="IV251" s="262">
        <f t="shared" si="1047"/>
        <v>0</v>
      </c>
      <c r="IW251" s="262">
        <f t="shared" si="1048"/>
        <v>0</v>
      </c>
      <c r="IX251" s="262">
        <f t="shared" si="1049"/>
        <v>0</v>
      </c>
      <c r="IY251" s="262">
        <f t="shared" si="1050"/>
        <v>0</v>
      </c>
      <c r="IZ251" s="262">
        <f t="shared" si="1051"/>
        <v>0</v>
      </c>
      <c r="JA251" s="262">
        <f t="shared" si="1052"/>
        <v>0</v>
      </c>
      <c r="JB251" s="262">
        <f t="shared" si="1053"/>
        <v>0</v>
      </c>
      <c r="JC251" s="262">
        <f t="shared" si="1054"/>
        <v>0</v>
      </c>
      <c r="JD251" s="262">
        <f t="shared" si="1055"/>
        <v>0</v>
      </c>
      <c r="JE251" s="262">
        <f t="shared" si="1056"/>
        <v>0</v>
      </c>
      <c r="JF251" s="262">
        <f t="shared" si="1057"/>
        <v>0</v>
      </c>
      <c r="JG251" s="262">
        <f t="shared" si="1058"/>
        <v>0</v>
      </c>
      <c r="JH251" s="262">
        <f t="shared" si="1059"/>
        <v>0</v>
      </c>
      <c r="JI251" s="262">
        <f t="shared" si="1060"/>
        <v>0</v>
      </c>
      <c r="JJ251" s="262">
        <f t="shared" si="1061"/>
        <v>0</v>
      </c>
      <c r="JK251" s="262">
        <f t="shared" si="1062"/>
        <v>0</v>
      </c>
      <c r="JL251" s="262">
        <f t="shared" si="1063"/>
        <v>0</v>
      </c>
      <c r="JM251" s="262">
        <f t="shared" si="1064"/>
        <v>0</v>
      </c>
      <c r="JN251" s="262">
        <f t="shared" si="1065"/>
        <v>0</v>
      </c>
      <c r="JO251" s="262">
        <f t="shared" si="1066"/>
        <v>0</v>
      </c>
      <c r="JP251" s="262">
        <f t="shared" si="1067"/>
        <v>0</v>
      </c>
      <c r="JQ251" s="262">
        <f t="shared" si="1068"/>
        <v>0</v>
      </c>
      <c r="JR251" s="262">
        <f t="shared" si="1069"/>
        <v>0</v>
      </c>
      <c r="JS251" s="262">
        <f t="shared" si="1070"/>
        <v>0</v>
      </c>
      <c r="JT251" s="262">
        <f t="shared" si="1071"/>
        <v>0</v>
      </c>
      <c r="JU251" s="262">
        <f t="shared" si="1072"/>
        <v>0</v>
      </c>
      <c r="JV251" s="262">
        <f t="shared" si="1073"/>
        <v>0</v>
      </c>
      <c r="JW251" s="262">
        <f t="shared" si="1074"/>
        <v>0</v>
      </c>
      <c r="JX251" s="262">
        <f t="shared" si="1075"/>
        <v>0</v>
      </c>
      <c r="JY251" s="262">
        <f t="shared" si="1076"/>
        <v>0</v>
      </c>
      <c r="JZ251" s="262">
        <f t="shared" si="1077"/>
        <v>0</v>
      </c>
      <c r="KA251" s="262">
        <f t="shared" si="1078"/>
        <v>0</v>
      </c>
      <c r="KB251" s="262">
        <f t="shared" si="1079"/>
        <v>0</v>
      </c>
      <c r="KC251" s="262">
        <f t="shared" si="1080"/>
        <v>0</v>
      </c>
      <c r="KD251" s="262">
        <f t="shared" si="1081"/>
        <v>0</v>
      </c>
      <c r="KE251" s="262">
        <f t="shared" si="1082"/>
        <v>0</v>
      </c>
      <c r="KF251" s="262">
        <f t="shared" si="1083"/>
        <v>0</v>
      </c>
      <c r="KG251" s="262">
        <f t="shared" si="1084"/>
        <v>0</v>
      </c>
      <c r="KH251" s="262">
        <f t="shared" si="1085"/>
        <v>0</v>
      </c>
      <c r="KI251" s="262">
        <f t="shared" si="1086"/>
        <v>0</v>
      </c>
      <c r="KJ251" s="262">
        <f t="shared" si="1087"/>
        <v>0</v>
      </c>
      <c r="KK251" s="262">
        <f t="shared" si="1088"/>
        <v>0</v>
      </c>
      <c r="KL251" s="262">
        <f t="shared" si="1089"/>
        <v>0</v>
      </c>
      <c r="KM251" s="262">
        <f t="shared" si="1090"/>
        <v>0</v>
      </c>
      <c r="KN251" s="262">
        <f t="shared" si="1091"/>
        <v>0</v>
      </c>
      <c r="KO251" s="262">
        <f t="shared" si="1092"/>
        <v>0</v>
      </c>
      <c r="KP251" s="262">
        <f t="shared" si="1093"/>
        <v>0</v>
      </c>
      <c r="KQ251" s="262">
        <f t="shared" si="1094"/>
        <v>0</v>
      </c>
      <c r="KR251" s="262">
        <f t="shared" si="1095"/>
        <v>0</v>
      </c>
      <c r="KS251" s="262">
        <f t="shared" si="1096"/>
        <v>0</v>
      </c>
      <c r="KT251" s="262">
        <f t="shared" si="1097"/>
        <v>0</v>
      </c>
      <c r="KU251" s="262">
        <f t="shared" si="1098"/>
        <v>0</v>
      </c>
      <c r="KV251" s="262">
        <f t="shared" si="1099"/>
        <v>0</v>
      </c>
      <c r="KW251" s="262">
        <f t="shared" si="1100"/>
        <v>0</v>
      </c>
      <c r="KX251" s="262">
        <f t="shared" si="1101"/>
        <v>0</v>
      </c>
      <c r="KY251" s="262">
        <f t="shared" si="1102"/>
        <v>0</v>
      </c>
      <c r="KZ251" s="262">
        <f t="shared" si="1103"/>
        <v>0</v>
      </c>
      <c r="LA251" s="262">
        <f t="shared" si="1104"/>
        <v>0</v>
      </c>
      <c r="LB251" s="262">
        <f t="shared" si="1105"/>
        <v>0</v>
      </c>
      <c r="LC251" s="262">
        <f t="shared" si="1106"/>
        <v>0</v>
      </c>
      <c r="LD251" s="262">
        <f t="shared" si="1107"/>
        <v>0</v>
      </c>
      <c r="LE251" s="262">
        <f t="shared" si="1108"/>
        <v>0</v>
      </c>
      <c r="LF251" s="262">
        <f t="shared" si="1109"/>
        <v>0</v>
      </c>
      <c r="LG251" s="262">
        <f t="shared" si="1110"/>
        <v>0</v>
      </c>
      <c r="LH251" s="262">
        <f t="shared" si="1111"/>
        <v>0</v>
      </c>
      <c r="LI251" s="262">
        <f t="shared" si="1112"/>
        <v>0</v>
      </c>
      <c r="LJ251" s="262">
        <f t="shared" si="1113"/>
        <v>0</v>
      </c>
      <c r="LK251" s="262">
        <f t="shared" si="1114"/>
        <v>0</v>
      </c>
      <c r="LL251" s="262">
        <f t="shared" si="1115"/>
        <v>0</v>
      </c>
    </row>
    <row r="252" spans="2:324" ht="39.950000000000003" customHeight="1" x14ac:dyDescent="0.25">
      <c r="B252" s="5" t="s">
        <v>134</v>
      </c>
      <c r="C252" s="68" t="str">
        <f>'L2 Allocation'!E62</f>
        <v>PROJECT 8</v>
      </c>
      <c r="D252" s="271" t="s">
        <v>288</v>
      </c>
      <c r="F252" s="262">
        <f>'SS to Constituents'!N256</f>
        <v>0</v>
      </c>
      <c r="H252" s="262">
        <f>'SS to Constituents'!O256</f>
        <v>0</v>
      </c>
      <c r="I252" s="284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X252" s="91">
        <f t="shared" si="1116"/>
        <v>0</v>
      </c>
      <c r="Y252" s="91">
        <f t="shared" si="1117"/>
        <v>0</v>
      </c>
      <c r="Z252" s="91">
        <f t="shared" si="1118"/>
        <v>0</v>
      </c>
      <c r="AA252" s="91">
        <f t="shared" si="1119"/>
        <v>0</v>
      </c>
      <c r="AB252" s="91">
        <f t="shared" si="1120"/>
        <v>0</v>
      </c>
      <c r="AC252" s="91">
        <f t="shared" si="1121"/>
        <v>0</v>
      </c>
      <c r="AD252" s="91">
        <f t="shared" si="1122"/>
        <v>0</v>
      </c>
      <c r="AE252" s="91">
        <f t="shared" si="1123"/>
        <v>0</v>
      </c>
      <c r="AF252" s="91">
        <f t="shared" si="1124"/>
        <v>0</v>
      </c>
      <c r="AG252" s="91">
        <f t="shared" si="1125"/>
        <v>0</v>
      </c>
      <c r="AH252" s="91">
        <f t="shared" si="1126"/>
        <v>0</v>
      </c>
      <c r="AI252" s="91">
        <f t="shared" si="1127"/>
        <v>0</v>
      </c>
      <c r="AJ252" s="91">
        <f t="shared" si="1128"/>
        <v>0</v>
      </c>
      <c r="AL252" s="91">
        <f t="shared" si="1129"/>
        <v>0</v>
      </c>
      <c r="AM252" s="91">
        <f t="shared" si="1130"/>
        <v>0</v>
      </c>
      <c r="AN252" s="91">
        <f t="shared" si="1131"/>
        <v>0</v>
      </c>
      <c r="AO252" s="91">
        <f t="shared" si="1132"/>
        <v>0</v>
      </c>
      <c r="AP252" s="91">
        <f t="shared" si="1133"/>
        <v>0</v>
      </c>
      <c r="AR252" s="91">
        <f t="shared" si="1198"/>
        <v>0</v>
      </c>
      <c r="AS252" s="91">
        <f t="shared" si="1199"/>
        <v>0</v>
      </c>
      <c r="AT252" s="91">
        <f t="shared" si="1200"/>
        <v>0</v>
      </c>
      <c r="AV252" s="91">
        <f t="shared" si="1201"/>
        <v>0</v>
      </c>
      <c r="AX252" s="91">
        <f t="shared" si="1202"/>
        <v>0</v>
      </c>
      <c r="AZ252" s="91">
        <f t="shared" si="1203"/>
        <v>0</v>
      </c>
      <c r="BB252" s="262">
        <f>'SS to Constituents'!P256</f>
        <v>0</v>
      </c>
      <c r="BC252" s="284"/>
      <c r="BD252" s="285"/>
      <c r="BE252" s="285"/>
      <c r="BF252" s="285"/>
      <c r="BG252" s="285"/>
      <c r="BH252" s="285"/>
      <c r="BI252" s="285"/>
      <c r="BJ252" s="285"/>
      <c r="BK252" s="285"/>
      <c r="BL252" s="285"/>
      <c r="BM252" s="285"/>
      <c r="BN252" s="285"/>
      <c r="BO252" s="285"/>
      <c r="BP252" s="285"/>
      <c r="BQ252" s="285"/>
      <c r="BR252" s="285"/>
      <c r="BS252" s="285"/>
      <c r="BT252" s="285"/>
      <c r="BU252" s="285"/>
      <c r="BV252" s="285"/>
      <c r="BW252" s="285"/>
      <c r="BY252" s="287">
        <f t="shared" si="1204"/>
        <v>0</v>
      </c>
      <c r="BZ252" s="287">
        <f t="shared" si="1134"/>
        <v>0</v>
      </c>
      <c r="CA252" s="287">
        <f t="shared" si="1134"/>
        <v>0</v>
      </c>
      <c r="CB252" s="287">
        <f t="shared" si="1134"/>
        <v>0</v>
      </c>
      <c r="CC252" s="287">
        <f t="shared" si="1134"/>
        <v>0</v>
      </c>
      <c r="CD252" s="287">
        <f t="shared" si="1134"/>
        <v>0</v>
      </c>
      <c r="CE252" s="287">
        <f t="shared" si="1134"/>
        <v>0</v>
      </c>
      <c r="CF252" s="287">
        <f t="shared" si="1134"/>
        <v>0</v>
      </c>
      <c r="CG252" s="287">
        <f t="shared" si="1134"/>
        <v>0</v>
      </c>
      <c r="CH252" s="287">
        <f t="shared" si="1134"/>
        <v>0</v>
      </c>
      <c r="CI252" s="287">
        <f t="shared" si="1134"/>
        <v>0</v>
      </c>
      <c r="CJ252" s="287">
        <f t="shared" si="1134"/>
        <v>0</v>
      </c>
      <c r="CK252" s="287">
        <f t="shared" si="1134"/>
        <v>0</v>
      </c>
      <c r="CL252" s="287">
        <f t="shared" si="1134"/>
        <v>0</v>
      </c>
      <c r="CM252" s="287">
        <f t="shared" si="1134"/>
        <v>0</v>
      </c>
      <c r="CN252" s="287">
        <f t="shared" si="1134"/>
        <v>0</v>
      </c>
      <c r="CO252" s="287">
        <f t="shared" si="1134"/>
        <v>0</v>
      </c>
      <c r="CP252" s="287">
        <f t="shared" si="1134"/>
        <v>0</v>
      </c>
      <c r="CQ252" s="287">
        <f t="shared" si="1134"/>
        <v>0</v>
      </c>
      <c r="CR252" s="287">
        <f t="shared" si="1134"/>
        <v>0</v>
      </c>
      <c r="CT252" s="91">
        <f t="shared" si="1135"/>
        <v>0</v>
      </c>
      <c r="CV252" s="262">
        <f>'SS to Constituents'!Q256</f>
        <v>0</v>
      </c>
      <c r="CW252" s="284"/>
      <c r="CX252" s="285"/>
      <c r="CY252" s="285"/>
      <c r="CZ252" s="285"/>
      <c r="DA252" s="285"/>
      <c r="DB252" s="285"/>
      <c r="DC252" s="285"/>
      <c r="DD252" s="285"/>
      <c r="DE252" s="285"/>
      <c r="DF252" s="285"/>
      <c r="DG252" s="285"/>
      <c r="DH252" s="285"/>
      <c r="DI252" s="285"/>
      <c r="DJ252" s="285"/>
      <c r="DK252" s="285"/>
      <c r="DL252" s="285"/>
      <c r="DM252" s="285"/>
      <c r="DN252" s="285"/>
      <c r="DO252" s="285"/>
      <c r="DP252" s="285"/>
      <c r="DQ252" s="285"/>
      <c r="DR252" s="285"/>
      <c r="DS252" s="285"/>
      <c r="DT252" s="285"/>
      <c r="DU252" s="285"/>
      <c r="DV252" s="285"/>
      <c r="DW252" s="285"/>
      <c r="DX252" s="285"/>
      <c r="DY252" s="285"/>
      <c r="DZ252" s="285"/>
      <c r="EA252" s="285"/>
      <c r="EB252" s="285"/>
      <c r="EC252" s="285"/>
      <c r="ED252" s="285"/>
      <c r="EE252" s="285"/>
      <c r="EF252" s="285"/>
      <c r="EG252" s="285"/>
      <c r="EH252" s="285"/>
      <c r="EI252" s="285"/>
      <c r="EJ252" s="285"/>
      <c r="EK252" s="285"/>
      <c r="EL252" s="285"/>
      <c r="EM252" s="285"/>
      <c r="EN252" s="285"/>
      <c r="EO252" s="285"/>
      <c r="EP252" s="285"/>
      <c r="EQ252" s="285"/>
      <c r="ER252" s="285"/>
      <c r="ES252" s="285"/>
      <c r="ET252" s="285"/>
      <c r="EU252" s="285"/>
      <c r="EV252" s="285"/>
      <c r="EW252" s="285"/>
      <c r="EX252" s="285"/>
      <c r="EY252" s="285"/>
      <c r="EZ252" s="285"/>
      <c r="FA252" s="285"/>
      <c r="FB252" s="285"/>
      <c r="FC252" s="285"/>
      <c r="FD252" s="285"/>
      <c r="FE252" s="285"/>
      <c r="FG252" s="287">
        <f t="shared" si="1205"/>
        <v>0</v>
      </c>
      <c r="FH252" s="287">
        <f t="shared" si="1136"/>
        <v>0</v>
      </c>
      <c r="FI252" s="287">
        <f t="shared" si="1137"/>
        <v>0</v>
      </c>
      <c r="FJ252" s="287">
        <f t="shared" si="1138"/>
        <v>0</v>
      </c>
      <c r="FK252" s="287">
        <f t="shared" si="1139"/>
        <v>0</v>
      </c>
      <c r="FL252" s="287">
        <f t="shared" si="1140"/>
        <v>0</v>
      </c>
      <c r="FM252" s="287">
        <f t="shared" si="1141"/>
        <v>0</v>
      </c>
      <c r="FN252" s="287">
        <f t="shared" si="1142"/>
        <v>0</v>
      </c>
      <c r="FO252" s="287">
        <f t="shared" si="1143"/>
        <v>0</v>
      </c>
      <c r="FP252" s="287">
        <f t="shared" si="1144"/>
        <v>0</v>
      </c>
      <c r="FQ252" s="287">
        <f t="shared" si="1145"/>
        <v>0</v>
      </c>
      <c r="FR252" s="287">
        <f t="shared" si="1146"/>
        <v>0</v>
      </c>
      <c r="FS252" s="287">
        <f t="shared" si="1147"/>
        <v>0</v>
      </c>
      <c r="FT252" s="287">
        <f t="shared" si="1148"/>
        <v>0</v>
      </c>
      <c r="FU252" s="287">
        <f t="shared" si="1149"/>
        <v>0</v>
      </c>
      <c r="FV252" s="287">
        <f t="shared" si="1150"/>
        <v>0</v>
      </c>
      <c r="FW252" s="287">
        <f t="shared" si="1151"/>
        <v>0</v>
      </c>
      <c r="FX252" s="287">
        <f t="shared" si="1152"/>
        <v>0</v>
      </c>
      <c r="FY252" s="287">
        <f t="shared" si="1153"/>
        <v>0</v>
      </c>
      <c r="FZ252" s="287">
        <f t="shared" si="1154"/>
        <v>0</v>
      </c>
      <c r="GA252" s="287">
        <f t="shared" si="1155"/>
        <v>0</v>
      </c>
      <c r="GB252" s="287">
        <f t="shared" si="1156"/>
        <v>0</v>
      </c>
      <c r="GC252" s="287">
        <f t="shared" si="1157"/>
        <v>0</v>
      </c>
      <c r="GD252" s="287">
        <f t="shared" si="1158"/>
        <v>0</v>
      </c>
      <c r="GE252" s="287">
        <f t="shared" si="1159"/>
        <v>0</v>
      </c>
      <c r="GF252" s="287">
        <f t="shared" si="1160"/>
        <v>0</v>
      </c>
      <c r="GG252" s="287">
        <f t="shared" si="1161"/>
        <v>0</v>
      </c>
      <c r="GH252" s="287">
        <f t="shared" si="1162"/>
        <v>0</v>
      </c>
      <c r="GI252" s="287">
        <f t="shared" si="1163"/>
        <v>0</v>
      </c>
      <c r="GJ252" s="287">
        <f t="shared" si="1164"/>
        <v>0</v>
      </c>
      <c r="GK252" s="287">
        <f t="shared" si="1165"/>
        <v>0</v>
      </c>
      <c r="GL252" s="287">
        <f t="shared" si="1166"/>
        <v>0</v>
      </c>
      <c r="GM252" s="287">
        <f t="shared" si="1167"/>
        <v>0</v>
      </c>
      <c r="GN252" s="287">
        <f t="shared" si="1168"/>
        <v>0</v>
      </c>
      <c r="GO252" s="287">
        <f t="shared" si="1169"/>
        <v>0</v>
      </c>
      <c r="GP252" s="287">
        <f t="shared" si="1170"/>
        <v>0</v>
      </c>
      <c r="GQ252" s="287">
        <f t="shared" si="1171"/>
        <v>0</v>
      </c>
      <c r="GR252" s="287">
        <f t="shared" si="1172"/>
        <v>0</v>
      </c>
      <c r="GS252" s="287">
        <f t="shared" si="1173"/>
        <v>0</v>
      </c>
      <c r="GT252" s="287">
        <f t="shared" si="1174"/>
        <v>0</v>
      </c>
      <c r="GU252" s="287">
        <f t="shared" si="1175"/>
        <v>0</v>
      </c>
      <c r="GV252" s="287">
        <f t="shared" si="1176"/>
        <v>0</v>
      </c>
      <c r="GW252" s="287">
        <f t="shared" si="1177"/>
        <v>0</v>
      </c>
      <c r="GX252" s="287">
        <f t="shared" si="1178"/>
        <v>0</v>
      </c>
      <c r="GY252" s="287">
        <f t="shared" si="1179"/>
        <v>0</v>
      </c>
      <c r="GZ252" s="287">
        <f t="shared" si="1180"/>
        <v>0</v>
      </c>
      <c r="HA252" s="287">
        <f t="shared" si="1181"/>
        <v>0</v>
      </c>
      <c r="HB252" s="287">
        <f t="shared" si="1182"/>
        <v>0</v>
      </c>
      <c r="HC252" s="287">
        <f t="shared" si="1183"/>
        <v>0</v>
      </c>
      <c r="HD252" s="287">
        <f t="shared" si="1184"/>
        <v>0</v>
      </c>
      <c r="HE252" s="287">
        <f t="shared" si="1185"/>
        <v>0</v>
      </c>
      <c r="HF252" s="287">
        <f t="shared" si="1186"/>
        <v>0</v>
      </c>
      <c r="HG252" s="287">
        <f t="shared" si="1187"/>
        <v>0</v>
      </c>
      <c r="HH252" s="287">
        <f t="shared" si="1188"/>
        <v>0</v>
      </c>
      <c r="HI252" s="287">
        <f t="shared" si="1189"/>
        <v>0</v>
      </c>
      <c r="HJ252" s="287">
        <f t="shared" si="1190"/>
        <v>0</v>
      </c>
      <c r="HK252" s="287">
        <f t="shared" si="1191"/>
        <v>0</v>
      </c>
      <c r="HL252" s="287">
        <f t="shared" si="1192"/>
        <v>0</v>
      </c>
      <c r="HM252" s="287">
        <f t="shared" si="1193"/>
        <v>0</v>
      </c>
      <c r="HN252" s="287">
        <f t="shared" si="1194"/>
        <v>0</v>
      </c>
      <c r="HP252" s="91">
        <f t="shared" si="1195"/>
        <v>0</v>
      </c>
      <c r="HR252" s="262">
        <f t="shared" si="1196"/>
        <v>0</v>
      </c>
      <c r="HS252" s="91">
        <f>HR252-'SS to Constituents'!F256</f>
        <v>0</v>
      </c>
      <c r="HV252" s="289" t="str">
        <f t="shared" si="1197"/>
        <v>7H.PROJECT</v>
      </c>
      <c r="HW252" s="262">
        <f t="shared" si="1022"/>
        <v>0</v>
      </c>
      <c r="HX252" s="262">
        <f t="shared" si="1023"/>
        <v>0</v>
      </c>
      <c r="HY252" s="262">
        <f t="shared" si="1024"/>
        <v>0</v>
      </c>
      <c r="HZ252" s="262">
        <f t="shared" si="1025"/>
        <v>0</v>
      </c>
      <c r="IA252" s="262">
        <f t="shared" si="1026"/>
        <v>0</v>
      </c>
      <c r="IB252" s="262">
        <f t="shared" si="1027"/>
        <v>0</v>
      </c>
      <c r="IC252" s="262">
        <f t="shared" si="1028"/>
        <v>0</v>
      </c>
      <c r="ID252" s="262">
        <f t="shared" si="1029"/>
        <v>0</v>
      </c>
      <c r="IE252" s="262">
        <f t="shared" si="1030"/>
        <v>0</v>
      </c>
      <c r="IF252" s="262">
        <f t="shared" si="1031"/>
        <v>0</v>
      </c>
      <c r="IG252" s="262">
        <f t="shared" si="1032"/>
        <v>0</v>
      </c>
      <c r="IH252" s="262">
        <f t="shared" si="1033"/>
        <v>0</v>
      </c>
      <c r="II252" s="262">
        <f t="shared" si="1034"/>
        <v>0</v>
      </c>
      <c r="IJ252" s="262">
        <f t="shared" si="1035"/>
        <v>0</v>
      </c>
      <c r="IK252" s="262">
        <f t="shared" si="1036"/>
        <v>0</v>
      </c>
      <c r="IL252" s="262">
        <f t="shared" si="1037"/>
        <v>0</v>
      </c>
      <c r="IM252" s="262">
        <f t="shared" si="1038"/>
        <v>0</v>
      </c>
      <c r="IN252" s="262">
        <f t="shared" si="1039"/>
        <v>0</v>
      </c>
      <c r="IO252" s="262">
        <f t="shared" si="1040"/>
        <v>0</v>
      </c>
      <c r="IP252" s="262">
        <f t="shared" si="1041"/>
        <v>0</v>
      </c>
      <c r="IQ252" s="262">
        <f t="shared" si="1042"/>
        <v>0</v>
      </c>
      <c r="IR252" s="262">
        <f t="shared" si="1043"/>
        <v>0</v>
      </c>
      <c r="IS252" s="262">
        <f t="shared" si="1044"/>
        <v>0</v>
      </c>
      <c r="IT252" s="262">
        <f t="shared" si="1045"/>
        <v>0</v>
      </c>
      <c r="IU252" s="262">
        <f t="shared" si="1046"/>
        <v>0</v>
      </c>
      <c r="IV252" s="262">
        <f t="shared" si="1047"/>
        <v>0</v>
      </c>
      <c r="IW252" s="262">
        <f t="shared" si="1048"/>
        <v>0</v>
      </c>
      <c r="IX252" s="262">
        <f t="shared" si="1049"/>
        <v>0</v>
      </c>
      <c r="IY252" s="262">
        <f t="shared" si="1050"/>
        <v>0</v>
      </c>
      <c r="IZ252" s="262">
        <f t="shared" si="1051"/>
        <v>0</v>
      </c>
      <c r="JA252" s="262">
        <f t="shared" si="1052"/>
        <v>0</v>
      </c>
      <c r="JB252" s="262">
        <f t="shared" si="1053"/>
        <v>0</v>
      </c>
      <c r="JC252" s="262">
        <f t="shared" si="1054"/>
        <v>0</v>
      </c>
      <c r="JD252" s="262">
        <f t="shared" si="1055"/>
        <v>0</v>
      </c>
      <c r="JE252" s="262">
        <f t="shared" si="1056"/>
        <v>0</v>
      </c>
      <c r="JF252" s="262">
        <f t="shared" si="1057"/>
        <v>0</v>
      </c>
      <c r="JG252" s="262">
        <f t="shared" si="1058"/>
        <v>0</v>
      </c>
      <c r="JH252" s="262">
        <f t="shared" si="1059"/>
        <v>0</v>
      </c>
      <c r="JI252" s="262">
        <f t="shared" si="1060"/>
        <v>0</v>
      </c>
      <c r="JJ252" s="262">
        <f t="shared" si="1061"/>
        <v>0</v>
      </c>
      <c r="JK252" s="262">
        <f t="shared" si="1062"/>
        <v>0</v>
      </c>
      <c r="JL252" s="262">
        <f t="shared" si="1063"/>
        <v>0</v>
      </c>
      <c r="JM252" s="262">
        <f t="shared" si="1064"/>
        <v>0</v>
      </c>
      <c r="JN252" s="262">
        <f t="shared" si="1065"/>
        <v>0</v>
      </c>
      <c r="JO252" s="262">
        <f t="shared" si="1066"/>
        <v>0</v>
      </c>
      <c r="JP252" s="262">
        <f t="shared" si="1067"/>
        <v>0</v>
      </c>
      <c r="JQ252" s="262">
        <f t="shared" si="1068"/>
        <v>0</v>
      </c>
      <c r="JR252" s="262">
        <f t="shared" si="1069"/>
        <v>0</v>
      </c>
      <c r="JS252" s="262">
        <f t="shared" si="1070"/>
        <v>0</v>
      </c>
      <c r="JT252" s="262">
        <f t="shared" si="1071"/>
        <v>0</v>
      </c>
      <c r="JU252" s="262">
        <f t="shared" si="1072"/>
        <v>0</v>
      </c>
      <c r="JV252" s="262">
        <f t="shared" si="1073"/>
        <v>0</v>
      </c>
      <c r="JW252" s="262">
        <f t="shared" si="1074"/>
        <v>0</v>
      </c>
      <c r="JX252" s="262">
        <f t="shared" si="1075"/>
        <v>0</v>
      </c>
      <c r="JY252" s="262">
        <f t="shared" si="1076"/>
        <v>0</v>
      </c>
      <c r="JZ252" s="262">
        <f t="shared" si="1077"/>
        <v>0</v>
      </c>
      <c r="KA252" s="262">
        <f t="shared" si="1078"/>
        <v>0</v>
      </c>
      <c r="KB252" s="262">
        <f t="shared" si="1079"/>
        <v>0</v>
      </c>
      <c r="KC252" s="262">
        <f t="shared" si="1080"/>
        <v>0</v>
      </c>
      <c r="KD252" s="262">
        <f t="shared" si="1081"/>
        <v>0</v>
      </c>
      <c r="KE252" s="262">
        <f t="shared" si="1082"/>
        <v>0</v>
      </c>
      <c r="KF252" s="262">
        <f t="shared" si="1083"/>
        <v>0</v>
      </c>
      <c r="KG252" s="262">
        <f t="shared" si="1084"/>
        <v>0</v>
      </c>
      <c r="KH252" s="262">
        <f t="shared" si="1085"/>
        <v>0</v>
      </c>
      <c r="KI252" s="262">
        <f t="shared" si="1086"/>
        <v>0</v>
      </c>
      <c r="KJ252" s="262">
        <f t="shared" si="1087"/>
        <v>0</v>
      </c>
      <c r="KK252" s="262">
        <f t="shared" si="1088"/>
        <v>0</v>
      </c>
      <c r="KL252" s="262">
        <f t="shared" si="1089"/>
        <v>0</v>
      </c>
      <c r="KM252" s="262">
        <f t="shared" si="1090"/>
        <v>0</v>
      </c>
      <c r="KN252" s="262">
        <f t="shared" si="1091"/>
        <v>0</v>
      </c>
      <c r="KO252" s="262">
        <f t="shared" si="1092"/>
        <v>0</v>
      </c>
      <c r="KP252" s="262">
        <f t="shared" si="1093"/>
        <v>0</v>
      </c>
      <c r="KQ252" s="262">
        <f t="shared" si="1094"/>
        <v>0</v>
      </c>
      <c r="KR252" s="262">
        <f t="shared" si="1095"/>
        <v>0</v>
      </c>
      <c r="KS252" s="262">
        <f t="shared" si="1096"/>
        <v>0</v>
      </c>
      <c r="KT252" s="262">
        <f t="shared" si="1097"/>
        <v>0</v>
      </c>
      <c r="KU252" s="262">
        <f t="shared" si="1098"/>
        <v>0</v>
      </c>
      <c r="KV252" s="262">
        <f t="shared" si="1099"/>
        <v>0</v>
      </c>
      <c r="KW252" s="262">
        <f t="shared" si="1100"/>
        <v>0</v>
      </c>
      <c r="KX252" s="262">
        <f t="shared" si="1101"/>
        <v>0</v>
      </c>
      <c r="KY252" s="262">
        <f t="shared" si="1102"/>
        <v>0</v>
      </c>
      <c r="KZ252" s="262">
        <f t="shared" si="1103"/>
        <v>0</v>
      </c>
      <c r="LA252" s="262">
        <f t="shared" si="1104"/>
        <v>0</v>
      </c>
      <c r="LB252" s="262">
        <f t="shared" si="1105"/>
        <v>0</v>
      </c>
      <c r="LC252" s="262">
        <f t="shared" si="1106"/>
        <v>0</v>
      </c>
      <c r="LD252" s="262">
        <f t="shared" si="1107"/>
        <v>0</v>
      </c>
      <c r="LE252" s="262">
        <f t="shared" si="1108"/>
        <v>0</v>
      </c>
      <c r="LF252" s="262">
        <f t="shared" si="1109"/>
        <v>0</v>
      </c>
      <c r="LG252" s="262">
        <f t="shared" si="1110"/>
        <v>0</v>
      </c>
      <c r="LH252" s="262">
        <f t="shared" si="1111"/>
        <v>0</v>
      </c>
      <c r="LI252" s="262">
        <f t="shared" si="1112"/>
        <v>0</v>
      </c>
      <c r="LJ252" s="262">
        <f t="shared" si="1113"/>
        <v>0</v>
      </c>
      <c r="LK252" s="262">
        <f t="shared" si="1114"/>
        <v>0</v>
      </c>
      <c r="LL252" s="262">
        <f t="shared" si="1115"/>
        <v>0</v>
      </c>
    </row>
    <row r="253" spans="2:324" ht="39.950000000000003" customHeight="1" x14ac:dyDescent="0.25">
      <c r="B253" s="5" t="s">
        <v>135</v>
      </c>
      <c r="C253" s="68" t="str">
        <f>'L2 Allocation'!E63</f>
        <v>PROJECT 9</v>
      </c>
      <c r="D253" s="271" t="s">
        <v>288</v>
      </c>
      <c r="F253" s="262">
        <f>'SS to Constituents'!N257</f>
        <v>0</v>
      </c>
      <c r="H253" s="262">
        <f>'SS to Constituents'!O257</f>
        <v>0</v>
      </c>
      <c r="I253" s="284"/>
      <c r="J253" s="285"/>
      <c r="K253" s="285"/>
      <c r="L253" s="285"/>
      <c r="M253" s="285"/>
      <c r="N253" s="285"/>
      <c r="O253" s="285"/>
      <c r="P253" s="285"/>
      <c r="Q253" s="285"/>
      <c r="R253" s="285"/>
      <c r="S253" s="285"/>
      <c r="T253" s="285"/>
      <c r="U253" s="285"/>
      <c r="V253" s="285"/>
      <c r="X253" s="91">
        <f t="shared" si="1116"/>
        <v>0</v>
      </c>
      <c r="Y253" s="91">
        <f t="shared" si="1117"/>
        <v>0</v>
      </c>
      <c r="Z253" s="91">
        <f t="shared" si="1118"/>
        <v>0</v>
      </c>
      <c r="AA253" s="91">
        <f t="shared" si="1119"/>
        <v>0</v>
      </c>
      <c r="AB253" s="91">
        <f t="shared" si="1120"/>
        <v>0</v>
      </c>
      <c r="AC253" s="91">
        <f t="shared" si="1121"/>
        <v>0</v>
      </c>
      <c r="AD253" s="91">
        <f t="shared" si="1122"/>
        <v>0</v>
      </c>
      <c r="AE253" s="91">
        <f t="shared" si="1123"/>
        <v>0</v>
      </c>
      <c r="AF253" s="91">
        <f t="shared" si="1124"/>
        <v>0</v>
      </c>
      <c r="AG253" s="91">
        <f t="shared" si="1125"/>
        <v>0</v>
      </c>
      <c r="AH253" s="91">
        <f t="shared" si="1126"/>
        <v>0</v>
      </c>
      <c r="AI253" s="91">
        <f t="shared" si="1127"/>
        <v>0</v>
      </c>
      <c r="AJ253" s="91">
        <f t="shared" si="1128"/>
        <v>0</v>
      </c>
      <c r="AL253" s="91">
        <f t="shared" si="1129"/>
        <v>0</v>
      </c>
      <c r="AM253" s="91">
        <f t="shared" si="1130"/>
        <v>0</v>
      </c>
      <c r="AN253" s="91">
        <f t="shared" si="1131"/>
        <v>0</v>
      </c>
      <c r="AO253" s="91">
        <f t="shared" si="1132"/>
        <v>0</v>
      </c>
      <c r="AP253" s="91">
        <f t="shared" si="1133"/>
        <v>0</v>
      </c>
      <c r="AR253" s="91">
        <f t="shared" si="1198"/>
        <v>0</v>
      </c>
      <c r="AS253" s="91">
        <f t="shared" si="1199"/>
        <v>0</v>
      </c>
      <c r="AT253" s="91">
        <f t="shared" si="1200"/>
        <v>0</v>
      </c>
      <c r="AV253" s="91">
        <f t="shared" si="1201"/>
        <v>0</v>
      </c>
      <c r="AX253" s="91">
        <f t="shared" si="1202"/>
        <v>0</v>
      </c>
      <c r="AZ253" s="91">
        <f t="shared" si="1203"/>
        <v>0</v>
      </c>
      <c r="BB253" s="262">
        <f>'SS to Constituents'!P257</f>
        <v>0</v>
      </c>
      <c r="BC253" s="284"/>
      <c r="BD253" s="285"/>
      <c r="BE253" s="285"/>
      <c r="BF253" s="285"/>
      <c r="BG253" s="285"/>
      <c r="BH253" s="285"/>
      <c r="BI253" s="285"/>
      <c r="BJ253" s="285"/>
      <c r="BK253" s="285"/>
      <c r="BL253" s="285"/>
      <c r="BM253" s="285"/>
      <c r="BN253" s="285"/>
      <c r="BO253" s="285"/>
      <c r="BP253" s="285"/>
      <c r="BQ253" s="285"/>
      <c r="BR253" s="285"/>
      <c r="BS253" s="285"/>
      <c r="BT253" s="285"/>
      <c r="BU253" s="285"/>
      <c r="BV253" s="285"/>
      <c r="BW253" s="285"/>
      <c r="BY253" s="287">
        <f t="shared" si="1204"/>
        <v>0</v>
      </c>
      <c r="BZ253" s="287">
        <f t="shared" si="1134"/>
        <v>0</v>
      </c>
      <c r="CA253" s="287">
        <f t="shared" si="1134"/>
        <v>0</v>
      </c>
      <c r="CB253" s="287">
        <f t="shared" si="1134"/>
        <v>0</v>
      </c>
      <c r="CC253" s="287">
        <f t="shared" si="1134"/>
        <v>0</v>
      </c>
      <c r="CD253" s="287">
        <f t="shared" si="1134"/>
        <v>0</v>
      </c>
      <c r="CE253" s="287">
        <f t="shared" si="1134"/>
        <v>0</v>
      </c>
      <c r="CF253" s="287">
        <f t="shared" si="1134"/>
        <v>0</v>
      </c>
      <c r="CG253" s="287">
        <f t="shared" si="1134"/>
        <v>0</v>
      </c>
      <c r="CH253" s="287">
        <f t="shared" si="1134"/>
        <v>0</v>
      </c>
      <c r="CI253" s="287">
        <f t="shared" si="1134"/>
        <v>0</v>
      </c>
      <c r="CJ253" s="287">
        <f t="shared" si="1134"/>
        <v>0</v>
      </c>
      <c r="CK253" s="287">
        <f t="shared" si="1134"/>
        <v>0</v>
      </c>
      <c r="CL253" s="287">
        <f t="shared" si="1134"/>
        <v>0</v>
      </c>
      <c r="CM253" s="287">
        <f t="shared" si="1134"/>
        <v>0</v>
      </c>
      <c r="CN253" s="287">
        <f t="shared" si="1134"/>
        <v>0</v>
      </c>
      <c r="CO253" s="287">
        <f t="shared" si="1134"/>
        <v>0</v>
      </c>
      <c r="CP253" s="287">
        <f t="shared" si="1134"/>
        <v>0</v>
      </c>
      <c r="CQ253" s="287">
        <f t="shared" si="1134"/>
        <v>0</v>
      </c>
      <c r="CR253" s="287">
        <f t="shared" si="1134"/>
        <v>0</v>
      </c>
      <c r="CT253" s="91">
        <f t="shared" si="1135"/>
        <v>0</v>
      </c>
      <c r="CV253" s="262">
        <f>'SS to Constituents'!Q257</f>
        <v>0</v>
      </c>
      <c r="CW253" s="284"/>
      <c r="CX253" s="285"/>
      <c r="CY253" s="285"/>
      <c r="CZ253" s="285"/>
      <c r="DA253" s="285"/>
      <c r="DB253" s="285"/>
      <c r="DC253" s="285"/>
      <c r="DD253" s="285"/>
      <c r="DE253" s="285"/>
      <c r="DF253" s="285"/>
      <c r="DG253" s="285"/>
      <c r="DH253" s="285"/>
      <c r="DI253" s="285"/>
      <c r="DJ253" s="285"/>
      <c r="DK253" s="285"/>
      <c r="DL253" s="285"/>
      <c r="DM253" s="285"/>
      <c r="DN253" s="285"/>
      <c r="DO253" s="285"/>
      <c r="DP253" s="285"/>
      <c r="DQ253" s="285"/>
      <c r="DR253" s="285"/>
      <c r="DS253" s="285"/>
      <c r="DT253" s="285"/>
      <c r="DU253" s="285"/>
      <c r="DV253" s="285"/>
      <c r="DW253" s="285"/>
      <c r="DX253" s="285"/>
      <c r="DY253" s="285"/>
      <c r="DZ253" s="285"/>
      <c r="EA253" s="285"/>
      <c r="EB253" s="285"/>
      <c r="EC253" s="285"/>
      <c r="ED253" s="285"/>
      <c r="EE253" s="285"/>
      <c r="EF253" s="285"/>
      <c r="EG253" s="285"/>
      <c r="EH253" s="285"/>
      <c r="EI253" s="285"/>
      <c r="EJ253" s="285"/>
      <c r="EK253" s="285"/>
      <c r="EL253" s="285"/>
      <c r="EM253" s="285"/>
      <c r="EN253" s="285"/>
      <c r="EO253" s="285"/>
      <c r="EP253" s="285"/>
      <c r="EQ253" s="285"/>
      <c r="ER253" s="285"/>
      <c r="ES253" s="285"/>
      <c r="ET253" s="285"/>
      <c r="EU253" s="285"/>
      <c r="EV253" s="285"/>
      <c r="EW253" s="285"/>
      <c r="EX253" s="285"/>
      <c r="EY253" s="285"/>
      <c r="EZ253" s="285"/>
      <c r="FA253" s="285"/>
      <c r="FB253" s="285"/>
      <c r="FC253" s="285"/>
      <c r="FD253" s="285"/>
      <c r="FE253" s="285"/>
      <c r="FG253" s="287">
        <f t="shared" si="1205"/>
        <v>0</v>
      </c>
      <c r="FH253" s="287">
        <f t="shared" si="1136"/>
        <v>0</v>
      </c>
      <c r="FI253" s="287">
        <f t="shared" si="1137"/>
        <v>0</v>
      </c>
      <c r="FJ253" s="287">
        <f t="shared" si="1138"/>
        <v>0</v>
      </c>
      <c r="FK253" s="287">
        <f t="shared" si="1139"/>
        <v>0</v>
      </c>
      <c r="FL253" s="287">
        <f t="shared" si="1140"/>
        <v>0</v>
      </c>
      <c r="FM253" s="287">
        <f t="shared" si="1141"/>
        <v>0</v>
      </c>
      <c r="FN253" s="287">
        <f t="shared" si="1142"/>
        <v>0</v>
      </c>
      <c r="FO253" s="287">
        <f t="shared" si="1143"/>
        <v>0</v>
      </c>
      <c r="FP253" s="287">
        <f t="shared" si="1144"/>
        <v>0</v>
      </c>
      <c r="FQ253" s="287">
        <f t="shared" si="1145"/>
        <v>0</v>
      </c>
      <c r="FR253" s="287">
        <f t="shared" si="1146"/>
        <v>0</v>
      </c>
      <c r="FS253" s="287">
        <f t="shared" si="1147"/>
        <v>0</v>
      </c>
      <c r="FT253" s="287">
        <f t="shared" si="1148"/>
        <v>0</v>
      </c>
      <c r="FU253" s="287">
        <f t="shared" si="1149"/>
        <v>0</v>
      </c>
      <c r="FV253" s="287">
        <f t="shared" si="1150"/>
        <v>0</v>
      </c>
      <c r="FW253" s="287">
        <f t="shared" si="1151"/>
        <v>0</v>
      </c>
      <c r="FX253" s="287">
        <f t="shared" si="1152"/>
        <v>0</v>
      </c>
      <c r="FY253" s="287">
        <f t="shared" si="1153"/>
        <v>0</v>
      </c>
      <c r="FZ253" s="287">
        <f t="shared" si="1154"/>
        <v>0</v>
      </c>
      <c r="GA253" s="287">
        <f t="shared" si="1155"/>
        <v>0</v>
      </c>
      <c r="GB253" s="287">
        <f t="shared" si="1156"/>
        <v>0</v>
      </c>
      <c r="GC253" s="287">
        <f t="shared" si="1157"/>
        <v>0</v>
      </c>
      <c r="GD253" s="287">
        <f t="shared" si="1158"/>
        <v>0</v>
      </c>
      <c r="GE253" s="287">
        <f t="shared" si="1159"/>
        <v>0</v>
      </c>
      <c r="GF253" s="287">
        <f t="shared" si="1160"/>
        <v>0</v>
      </c>
      <c r="GG253" s="287">
        <f t="shared" si="1161"/>
        <v>0</v>
      </c>
      <c r="GH253" s="287">
        <f t="shared" si="1162"/>
        <v>0</v>
      </c>
      <c r="GI253" s="287">
        <f t="shared" si="1163"/>
        <v>0</v>
      </c>
      <c r="GJ253" s="287">
        <f t="shared" si="1164"/>
        <v>0</v>
      </c>
      <c r="GK253" s="287">
        <f t="shared" si="1165"/>
        <v>0</v>
      </c>
      <c r="GL253" s="287">
        <f t="shared" si="1166"/>
        <v>0</v>
      </c>
      <c r="GM253" s="287">
        <f t="shared" si="1167"/>
        <v>0</v>
      </c>
      <c r="GN253" s="287">
        <f t="shared" si="1168"/>
        <v>0</v>
      </c>
      <c r="GO253" s="287">
        <f t="shared" si="1169"/>
        <v>0</v>
      </c>
      <c r="GP253" s="287">
        <f t="shared" si="1170"/>
        <v>0</v>
      </c>
      <c r="GQ253" s="287">
        <f t="shared" si="1171"/>
        <v>0</v>
      </c>
      <c r="GR253" s="287">
        <f t="shared" si="1172"/>
        <v>0</v>
      </c>
      <c r="GS253" s="287">
        <f t="shared" si="1173"/>
        <v>0</v>
      </c>
      <c r="GT253" s="287">
        <f t="shared" si="1174"/>
        <v>0</v>
      </c>
      <c r="GU253" s="287">
        <f t="shared" si="1175"/>
        <v>0</v>
      </c>
      <c r="GV253" s="287">
        <f t="shared" si="1176"/>
        <v>0</v>
      </c>
      <c r="GW253" s="287">
        <f t="shared" si="1177"/>
        <v>0</v>
      </c>
      <c r="GX253" s="287">
        <f t="shared" si="1178"/>
        <v>0</v>
      </c>
      <c r="GY253" s="287">
        <f t="shared" si="1179"/>
        <v>0</v>
      </c>
      <c r="GZ253" s="287">
        <f t="shared" si="1180"/>
        <v>0</v>
      </c>
      <c r="HA253" s="287">
        <f t="shared" si="1181"/>
        <v>0</v>
      </c>
      <c r="HB253" s="287">
        <f t="shared" si="1182"/>
        <v>0</v>
      </c>
      <c r="HC253" s="287">
        <f t="shared" si="1183"/>
        <v>0</v>
      </c>
      <c r="HD253" s="287">
        <f t="shared" si="1184"/>
        <v>0</v>
      </c>
      <c r="HE253" s="287">
        <f t="shared" si="1185"/>
        <v>0</v>
      </c>
      <c r="HF253" s="287">
        <f t="shared" si="1186"/>
        <v>0</v>
      </c>
      <c r="HG253" s="287">
        <f t="shared" si="1187"/>
        <v>0</v>
      </c>
      <c r="HH253" s="287">
        <f t="shared" si="1188"/>
        <v>0</v>
      </c>
      <c r="HI253" s="287">
        <f t="shared" si="1189"/>
        <v>0</v>
      </c>
      <c r="HJ253" s="287">
        <f t="shared" si="1190"/>
        <v>0</v>
      </c>
      <c r="HK253" s="287">
        <f t="shared" si="1191"/>
        <v>0</v>
      </c>
      <c r="HL253" s="287">
        <f t="shared" si="1192"/>
        <v>0</v>
      </c>
      <c r="HM253" s="287">
        <f t="shared" si="1193"/>
        <v>0</v>
      </c>
      <c r="HN253" s="287">
        <f t="shared" si="1194"/>
        <v>0</v>
      </c>
      <c r="HP253" s="91">
        <f t="shared" si="1195"/>
        <v>0</v>
      </c>
      <c r="HR253" s="262">
        <f t="shared" si="1196"/>
        <v>0</v>
      </c>
      <c r="HS253" s="91">
        <f>HR253-'SS to Constituents'!F257</f>
        <v>0</v>
      </c>
      <c r="HV253" s="289" t="str">
        <f t="shared" si="1197"/>
        <v>7I.PROJECT</v>
      </c>
      <c r="HW253" s="262">
        <f t="shared" si="1022"/>
        <v>0</v>
      </c>
      <c r="HX253" s="262">
        <f t="shared" si="1023"/>
        <v>0</v>
      </c>
      <c r="HY253" s="262">
        <f t="shared" si="1024"/>
        <v>0</v>
      </c>
      <c r="HZ253" s="262">
        <f t="shared" si="1025"/>
        <v>0</v>
      </c>
      <c r="IA253" s="262">
        <f t="shared" si="1026"/>
        <v>0</v>
      </c>
      <c r="IB253" s="262">
        <f t="shared" si="1027"/>
        <v>0</v>
      </c>
      <c r="IC253" s="262">
        <f t="shared" si="1028"/>
        <v>0</v>
      </c>
      <c r="ID253" s="262">
        <f t="shared" si="1029"/>
        <v>0</v>
      </c>
      <c r="IE253" s="262">
        <f t="shared" si="1030"/>
        <v>0</v>
      </c>
      <c r="IF253" s="262">
        <f t="shared" si="1031"/>
        <v>0</v>
      </c>
      <c r="IG253" s="262">
        <f t="shared" si="1032"/>
        <v>0</v>
      </c>
      <c r="IH253" s="262">
        <f t="shared" si="1033"/>
        <v>0</v>
      </c>
      <c r="II253" s="262">
        <f t="shared" si="1034"/>
        <v>0</v>
      </c>
      <c r="IJ253" s="262">
        <f t="shared" si="1035"/>
        <v>0</v>
      </c>
      <c r="IK253" s="262">
        <f t="shared" si="1036"/>
        <v>0</v>
      </c>
      <c r="IL253" s="262">
        <f t="shared" si="1037"/>
        <v>0</v>
      </c>
      <c r="IM253" s="262">
        <f t="shared" si="1038"/>
        <v>0</v>
      </c>
      <c r="IN253" s="262">
        <f t="shared" si="1039"/>
        <v>0</v>
      </c>
      <c r="IO253" s="262">
        <f t="shared" si="1040"/>
        <v>0</v>
      </c>
      <c r="IP253" s="262">
        <f t="shared" si="1041"/>
        <v>0</v>
      </c>
      <c r="IQ253" s="262">
        <f t="shared" si="1042"/>
        <v>0</v>
      </c>
      <c r="IR253" s="262">
        <f t="shared" si="1043"/>
        <v>0</v>
      </c>
      <c r="IS253" s="262">
        <f t="shared" si="1044"/>
        <v>0</v>
      </c>
      <c r="IT253" s="262">
        <f t="shared" si="1045"/>
        <v>0</v>
      </c>
      <c r="IU253" s="262">
        <f t="shared" si="1046"/>
        <v>0</v>
      </c>
      <c r="IV253" s="262">
        <f t="shared" si="1047"/>
        <v>0</v>
      </c>
      <c r="IW253" s="262">
        <f t="shared" si="1048"/>
        <v>0</v>
      </c>
      <c r="IX253" s="262">
        <f t="shared" si="1049"/>
        <v>0</v>
      </c>
      <c r="IY253" s="262">
        <f t="shared" si="1050"/>
        <v>0</v>
      </c>
      <c r="IZ253" s="262">
        <f t="shared" si="1051"/>
        <v>0</v>
      </c>
      <c r="JA253" s="262">
        <f t="shared" si="1052"/>
        <v>0</v>
      </c>
      <c r="JB253" s="262">
        <f t="shared" si="1053"/>
        <v>0</v>
      </c>
      <c r="JC253" s="262">
        <f t="shared" si="1054"/>
        <v>0</v>
      </c>
      <c r="JD253" s="262">
        <f t="shared" si="1055"/>
        <v>0</v>
      </c>
      <c r="JE253" s="262">
        <f t="shared" si="1056"/>
        <v>0</v>
      </c>
      <c r="JF253" s="262">
        <f t="shared" si="1057"/>
        <v>0</v>
      </c>
      <c r="JG253" s="262">
        <f t="shared" si="1058"/>
        <v>0</v>
      </c>
      <c r="JH253" s="262">
        <f t="shared" si="1059"/>
        <v>0</v>
      </c>
      <c r="JI253" s="262">
        <f t="shared" si="1060"/>
        <v>0</v>
      </c>
      <c r="JJ253" s="262">
        <f t="shared" si="1061"/>
        <v>0</v>
      </c>
      <c r="JK253" s="262">
        <f t="shared" si="1062"/>
        <v>0</v>
      </c>
      <c r="JL253" s="262">
        <f t="shared" si="1063"/>
        <v>0</v>
      </c>
      <c r="JM253" s="262">
        <f t="shared" si="1064"/>
        <v>0</v>
      </c>
      <c r="JN253" s="262">
        <f t="shared" si="1065"/>
        <v>0</v>
      </c>
      <c r="JO253" s="262">
        <f t="shared" si="1066"/>
        <v>0</v>
      </c>
      <c r="JP253" s="262">
        <f t="shared" si="1067"/>
        <v>0</v>
      </c>
      <c r="JQ253" s="262">
        <f t="shared" si="1068"/>
        <v>0</v>
      </c>
      <c r="JR253" s="262">
        <f t="shared" si="1069"/>
        <v>0</v>
      </c>
      <c r="JS253" s="262">
        <f t="shared" si="1070"/>
        <v>0</v>
      </c>
      <c r="JT253" s="262">
        <f t="shared" si="1071"/>
        <v>0</v>
      </c>
      <c r="JU253" s="262">
        <f t="shared" si="1072"/>
        <v>0</v>
      </c>
      <c r="JV253" s="262">
        <f t="shared" si="1073"/>
        <v>0</v>
      </c>
      <c r="JW253" s="262">
        <f t="shared" si="1074"/>
        <v>0</v>
      </c>
      <c r="JX253" s="262">
        <f t="shared" si="1075"/>
        <v>0</v>
      </c>
      <c r="JY253" s="262">
        <f t="shared" si="1076"/>
        <v>0</v>
      </c>
      <c r="JZ253" s="262">
        <f t="shared" si="1077"/>
        <v>0</v>
      </c>
      <c r="KA253" s="262">
        <f t="shared" si="1078"/>
        <v>0</v>
      </c>
      <c r="KB253" s="262">
        <f t="shared" si="1079"/>
        <v>0</v>
      </c>
      <c r="KC253" s="262">
        <f t="shared" si="1080"/>
        <v>0</v>
      </c>
      <c r="KD253" s="262">
        <f t="shared" si="1081"/>
        <v>0</v>
      </c>
      <c r="KE253" s="262">
        <f t="shared" si="1082"/>
        <v>0</v>
      </c>
      <c r="KF253" s="262">
        <f t="shared" si="1083"/>
        <v>0</v>
      </c>
      <c r="KG253" s="262">
        <f t="shared" si="1084"/>
        <v>0</v>
      </c>
      <c r="KH253" s="262">
        <f t="shared" si="1085"/>
        <v>0</v>
      </c>
      <c r="KI253" s="262">
        <f t="shared" si="1086"/>
        <v>0</v>
      </c>
      <c r="KJ253" s="262">
        <f t="shared" si="1087"/>
        <v>0</v>
      </c>
      <c r="KK253" s="262">
        <f t="shared" si="1088"/>
        <v>0</v>
      </c>
      <c r="KL253" s="262">
        <f t="shared" si="1089"/>
        <v>0</v>
      </c>
      <c r="KM253" s="262">
        <f t="shared" si="1090"/>
        <v>0</v>
      </c>
      <c r="KN253" s="262">
        <f t="shared" si="1091"/>
        <v>0</v>
      </c>
      <c r="KO253" s="262">
        <f t="shared" si="1092"/>
        <v>0</v>
      </c>
      <c r="KP253" s="262">
        <f t="shared" si="1093"/>
        <v>0</v>
      </c>
      <c r="KQ253" s="262">
        <f t="shared" si="1094"/>
        <v>0</v>
      </c>
      <c r="KR253" s="262">
        <f t="shared" si="1095"/>
        <v>0</v>
      </c>
      <c r="KS253" s="262">
        <f t="shared" si="1096"/>
        <v>0</v>
      </c>
      <c r="KT253" s="262">
        <f t="shared" si="1097"/>
        <v>0</v>
      </c>
      <c r="KU253" s="262">
        <f t="shared" si="1098"/>
        <v>0</v>
      </c>
      <c r="KV253" s="262">
        <f t="shared" si="1099"/>
        <v>0</v>
      </c>
      <c r="KW253" s="262">
        <f t="shared" si="1100"/>
        <v>0</v>
      </c>
      <c r="KX253" s="262">
        <f t="shared" si="1101"/>
        <v>0</v>
      </c>
      <c r="KY253" s="262">
        <f t="shared" si="1102"/>
        <v>0</v>
      </c>
      <c r="KZ253" s="262">
        <f t="shared" si="1103"/>
        <v>0</v>
      </c>
      <c r="LA253" s="262">
        <f t="shared" si="1104"/>
        <v>0</v>
      </c>
      <c r="LB253" s="262">
        <f t="shared" si="1105"/>
        <v>0</v>
      </c>
      <c r="LC253" s="262">
        <f t="shared" si="1106"/>
        <v>0</v>
      </c>
      <c r="LD253" s="262">
        <f t="shared" si="1107"/>
        <v>0</v>
      </c>
      <c r="LE253" s="262">
        <f t="shared" si="1108"/>
        <v>0</v>
      </c>
      <c r="LF253" s="262">
        <f t="shared" si="1109"/>
        <v>0</v>
      </c>
      <c r="LG253" s="262">
        <f t="shared" si="1110"/>
        <v>0</v>
      </c>
      <c r="LH253" s="262">
        <f t="shared" si="1111"/>
        <v>0</v>
      </c>
      <c r="LI253" s="262">
        <f t="shared" si="1112"/>
        <v>0</v>
      </c>
      <c r="LJ253" s="262">
        <f t="shared" si="1113"/>
        <v>0</v>
      </c>
      <c r="LK253" s="262">
        <f t="shared" si="1114"/>
        <v>0</v>
      </c>
      <c r="LL253" s="262">
        <f t="shared" si="1115"/>
        <v>0</v>
      </c>
    </row>
    <row r="254" spans="2:324" ht="39.950000000000003" customHeight="1" x14ac:dyDescent="0.25">
      <c r="B254" s="5" t="s">
        <v>136</v>
      </c>
      <c r="C254" s="68" t="str">
        <f>'L2 Allocation'!E64</f>
        <v>PROJECT 10</v>
      </c>
      <c r="D254" s="271" t="s">
        <v>288</v>
      </c>
      <c r="F254" s="262">
        <f>'SS to Constituents'!N258</f>
        <v>0</v>
      </c>
      <c r="H254" s="262">
        <f>'SS to Constituents'!O258</f>
        <v>0</v>
      </c>
      <c r="I254" s="284"/>
      <c r="J254" s="285"/>
      <c r="K254" s="285"/>
      <c r="L254" s="285"/>
      <c r="M254" s="285"/>
      <c r="N254" s="285"/>
      <c r="O254" s="285"/>
      <c r="P254" s="285"/>
      <c r="Q254" s="285"/>
      <c r="R254" s="285"/>
      <c r="S254" s="285"/>
      <c r="T254" s="285"/>
      <c r="U254" s="285"/>
      <c r="V254" s="285"/>
      <c r="X254" s="91">
        <f t="shared" si="1116"/>
        <v>0</v>
      </c>
      <c r="Y254" s="91">
        <f t="shared" si="1117"/>
        <v>0</v>
      </c>
      <c r="Z254" s="91">
        <f t="shared" si="1118"/>
        <v>0</v>
      </c>
      <c r="AA254" s="91">
        <f t="shared" si="1119"/>
        <v>0</v>
      </c>
      <c r="AB254" s="91">
        <f t="shared" si="1120"/>
        <v>0</v>
      </c>
      <c r="AC254" s="91">
        <f t="shared" si="1121"/>
        <v>0</v>
      </c>
      <c r="AD254" s="91">
        <f t="shared" si="1122"/>
        <v>0</v>
      </c>
      <c r="AE254" s="91">
        <f t="shared" si="1123"/>
        <v>0</v>
      </c>
      <c r="AF254" s="91">
        <f t="shared" si="1124"/>
        <v>0</v>
      </c>
      <c r="AG254" s="91">
        <f t="shared" si="1125"/>
        <v>0</v>
      </c>
      <c r="AH254" s="91">
        <f t="shared" si="1126"/>
        <v>0</v>
      </c>
      <c r="AI254" s="91">
        <f t="shared" si="1127"/>
        <v>0</v>
      </c>
      <c r="AJ254" s="91">
        <f t="shared" si="1128"/>
        <v>0</v>
      </c>
      <c r="AL254" s="91">
        <f t="shared" si="1129"/>
        <v>0</v>
      </c>
      <c r="AM254" s="91">
        <f t="shared" si="1130"/>
        <v>0</v>
      </c>
      <c r="AN254" s="91">
        <f t="shared" si="1131"/>
        <v>0</v>
      </c>
      <c r="AO254" s="91">
        <f t="shared" si="1132"/>
        <v>0</v>
      </c>
      <c r="AP254" s="91">
        <f t="shared" si="1133"/>
        <v>0</v>
      </c>
      <c r="AR254" s="91">
        <f t="shared" si="1198"/>
        <v>0</v>
      </c>
      <c r="AS254" s="91">
        <f t="shared" si="1199"/>
        <v>0</v>
      </c>
      <c r="AT254" s="91">
        <f t="shared" si="1200"/>
        <v>0</v>
      </c>
      <c r="AV254" s="91">
        <f t="shared" si="1201"/>
        <v>0</v>
      </c>
      <c r="AX254" s="91">
        <f t="shared" si="1202"/>
        <v>0</v>
      </c>
      <c r="AZ254" s="91">
        <f t="shared" si="1203"/>
        <v>0</v>
      </c>
      <c r="BB254" s="262">
        <f>'SS to Constituents'!P258</f>
        <v>0</v>
      </c>
      <c r="BC254" s="284"/>
      <c r="BD254" s="285"/>
      <c r="BE254" s="285"/>
      <c r="BF254" s="285"/>
      <c r="BG254" s="285"/>
      <c r="BH254" s="285"/>
      <c r="BI254" s="285"/>
      <c r="BJ254" s="285"/>
      <c r="BK254" s="285"/>
      <c r="BL254" s="285"/>
      <c r="BM254" s="285"/>
      <c r="BN254" s="285"/>
      <c r="BO254" s="285"/>
      <c r="BP254" s="285"/>
      <c r="BQ254" s="285"/>
      <c r="BR254" s="285"/>
      <c r="BS254" s="285"/>
      <c r="BT254" s="285"/>
      <c r="BU254" s="285"/>
      <c r="BV254" s="285"/>
      <c r="BW254" s="285"/>
      <c r="BY254" s="287">
        <f t="shared" si="1204"/>
        <v>0</v>
      </c>
      <c r="BZ254" s="287">
        <f t="shared" si="1134"/>
        <v>0</v>
      </c>
      <c r="CA254" s="287">
        <f t="shared" si="1134"/>
        <v>0</v>
      </c>
      <c r="CB254" s="287">
        <f t="shared" si="1134"/>
        <v>0</v>
      </c>
      <c r="CC254" s="287">
        <f t="shared" si="1134"/>
        <v>0</v>
      </c>
      <c r="CD254" s="287">
        <f t="shared" si="1134"/>
        <v>0</v>
      </c>
      <c r="CE254" s="287">
        <f t="shared" si="1134"/>
        <v>0</v>
      </c>
      <c r="CF254" s="287">
        <f t="shared" si="1134"/>
        <v>0</v>
      </c>
      <c r="CG254" s="287">
        <f t="shared" si="1134"/>
        <v>0</v>
      </c>
      <c r="CH254" s="287">
        <f t="shared" si="1134"/>
        <v>0</v>
      </c>
      <c r="CI254" s="287">
        <f t="shared" si="1134"/>
        <v>0</v>
      </c>
      <c r="CJ254" s="287">
        <f t="shared" si="1134"/>
        <v>0</v>
      </c>
      <c r="CK254" s="287">
        <f t="shared" si="1134"/>
        <v>0</v>
      </c>
      <c r="CL254" s="287">
        <f t="shared" si="1134"/>
        <v>0</v>
      </c>
      <c r="CM254" s="287">
        <f t="shared" si="1134"/>
        <v>0</v>
      </c>
      <c r="CN254" s="287">
        <f t="shared" si="1134"/>
        <v>0</v>
      </c>
      <c r="CO254" s="287">
        <f t="shared" si="1134"/>
        <v>0</v>
      </c>
      <c r="CP254" s="287">
        <f t="shared" si="1134"/>
        <v>0</v>
      </c>
      <c r="CQ254" s="287">
        <f t="shared" si="1134"/>
        <v>0</v>
      </c>
      <c r="CR254" s="287">
        <f t="shared" si="1134"/>
        <v>0</v>
      </c>
      <c r="CT254" s="91">
        <f t="shared" si="1135"/>
        <v>0</v>
      </c>
      <c r="CV254" s="262">
        <f>'SS to Constituents'!Q258</f>
        <v>0</v>
      </c>
      <c r="CW254" s="284"/>
      <c r="CX254" s="285"/>
      <c r="CY254" s="285"/>
      <c r="CZ254" s="285"/>
      <c r="DA254" s="285"/>
      <c r="DB254" s="285"/>
      <c r="DC254" s="285"/>
      <c r="DD254" s="285"/>
      <c r="DE254" s="285"/>
      <c r="DF254" s="285"/>
      <c r="DG254" s="285"/>
      <c r="DH254" s="285"/>
      <c r="DI254" s="285"/>
      <c r="DJ254" s="285"/>
      <c r="DK254" s="285"/>
      <c r="DL254" s="285"/>
      <c r="DM254" s="285"/>
      <c r="DN254" s="285"/>
      <c r="DO254" s="285"/>
      <c r="DP254" s="285"/>
      <c r="DQ254" s="285"/>
      <c r="DR254" s="285"/>
      <c r="DS254" s="285"/>
      <c r="DT254" s="285"/>
      <c r="DU254" s="285"/>
      <c r="DV254" s="285"/>
      <c r="DW254" s="285"/>
      <c r="DX254" s="285"/>
      <c r="DY254" s="285"/>
      <c r="DZ254" s="285"/>
      <c r="EA254" s="285"/>
      <c r="EB254" s="285"/>
      <c r="EC254" s="285"/>
      <c r="ED254" s="285"/>
      <c r="EE254" s="285"/>
      <c r="EF254" s="285"/>
      <c r="EG254" s="285"/>
      <c r="EH254" s="285"/>
      <c r="EI254" s="285"/>
      <c r="EJ254" s="285"/>
      <c r="EK254" s="285"/>
      <c r="EL254" s="285"/>
      <c r="EM254" s="285"/>
      <c r="EN254" s="285"/>
      <c r="EO254" s="285"/>
      <c r="EP254" s="285"/>
      <c r="EQ254" s="285"/>
      <c r="ER254" s="285"/>
      <c r="ES254" s="285"/>
      <c r="ET254" s="285"/>
      <c r="EU254" s="285"/>
      <c r="EV254" s="285"/>
      <c r="EW254" s="285"/>
      <c r="EX254" s="285"/>
      <c r="EY254" s="285"/>
      <c r="EZ254" s="285"/>
      <c r="FA254" s="285"/>
      <c r="FB254" s="285"/>
      <c r="FC254" s="285"/>
      <c r="FD254" s="285"/>
      <c r="FE254" s="285"/>
      <c r="FG254" s="287">
        <f t="shared" si="1205"/>
        <v>0</v>
      </c>
      <c r="FH254" s="287">
        <f t="shared" si="1136"/>
        <v>0</v>
      </c>
      <c r="FI254" s="287">
        <f t="shared" si="1137"/>
        <v>0</v>
      </c>
      <c r="FJ254" s="287">
        <f t="shared" si="1138"/>
        <v>0</v>
      </c>
      <c r="FK254" s="287">
        <f t="shared" si="1139"/>
        <v>0</v>
      </c>
      <c r="FL254" s="287">
        <f t="shared" si="1140"/>
        <v>0</v>
      </c>
      <c r="FM254" s="287">
        <f t="shared" si="1141"/>
        <v>0</v>
      </c>
      <c r="FN254" s="287">
        <f t="shared" si="1142"/>
        <v>0</v>
      </c>
      <c r="FO254" s="287">
        <f t="shared" si="1143"/>
        <v>0</v>
      </c>
      <c r="FP254" s="287">
        <f t="shared" si="1144"/>
        <v>0</v>
      </c>
      <c r="FQ254" s="287">
        <f t="shared" si="1145"/>
        <v>0</v>
      </c>
      <c r="FR254" s="287">
        <f t="shared" si="1146"/>
        <v>0</v>
      </c>
      <c r="FS254" s="287">
        <f t="shared" si="1147"/>
        <v>0</v>
      </c>
      <c r="FT254" s="287">
        <f t="shared" si="1148"/>
        <v>0</v>
      </c>
      <c r="FU254" s="287">
        <f t="shared" si="1149"/>
        <v>0</v>
      </c>
      <c r="FV254" s="287">
        <f t="shared" si="1150"/>
        <v>0</v>
      </c>
      <c r="FW254" s="287">
        <f t="shared" si="1151"/>
        <v>0</v>
      </c>
      <c r="FX254" s="287">
        <f t="shared" si="1152"/>
        <v>0</v>
      </c>
      <c r="FY254" s="287">
        <f t="shared" si="1153"/>
        <v>0</v>
      </c>
      <c r="FZ254" s="287">
        <f t="shared" si="1154"/>
        <v>0</v>
      </c>
      <c r="GA254" s="287">
        <f t="shared" si="1155"/>
        <v>0</v>
      </c>
      <c r="GB254" s="287">
        <f t="shared" si="1156"/>
        <v>0</v>
      </c>
      <c r="GC254" s="287">
        <f t="shared" si="1157"/>
        <v>0</v>
      </c>
      <c r="GD254" s="287">
        <f t="shared" si="1158"/>
        <v>0</v>
      </c>
      <c r="GE254" s="287">
        <f t="shared" si="1159"/>
        <v>0</v>
      </c>
      <c r="GF254" s="287">
        <f t="shared" si="1160"/>
        <v>0</v>
      </c>
      <c r="GG254" s="287">
        <f t="shared" si="1161"/>
        <v>0</v>
      </c>
      <c r="GH254" s="287">
        <f t="shared" si="1162"/>
        <v>0</v>
      </c>
      <c r="GI254" s="287">
        <f t="shared" si="1163"/>
        <v>0</v>
      </c>
      <c r="GJ254" s="287">
        <f t="shared" si="1164"/>
        <v>0</v>
      </c>
      <c r="GK254" s="287">
        <f t="shared" si="1165"/>
        <v>0</v>
      </c>
      <c r="GL254" s="287">
        <f t="shared" si="1166"/>
        <v>0</v>
      </c>
      <c r="GM254" s="287">
        <f t="shared" si="1167"/>
        <v>0</v>
      </c>
      <c r="GN254" s="287">
        <f t="shared" si="1168"/>
        <v>0</v>
      </c>
      <c r="GO254" s="287">
        <f t="shared" si="1169"/>
        <v>0</v>
      </c>
      <c r="GP254" s="287">
        <f t="shared" si="1170"/>
        <v>0</v>
      </c>
      <c r="GQ254" s="287">
        <f t="shared" si="1171"/>
        <v>0</v>
      </c>
      <c r="GR254" s="287">
        <f t="shared" si="1172"/>
        <v>0</v>
      </c>
      <c r="GS254" s="287">
        <f t="shared" si="1173"/>
        <v>0</v>
      </c>
      <c r="GT254" s="287">
        <f t="shared" si="1174"/>
        <v>0</v>
      </c>
      <c r="GU254" s="287">
        <f t="shared" si="1175"/>
        <v>0</v>
      </c>
      <c r="GV254" s="287">
        <f t="shared" si="1176"/>
        <v>0</v>
      </c>
      <c r="GW254" s="287">
        <f t="shared" si="1177"/>
        <v>0</v>
      </c>
      <c r="GX254" s="287">
        <f t="shared" si="1178"/>
        <v>0</v>
      </c>
      <c r="GY254" s="287">
        <f t="shared" si="1179"/>
        <v>0</v>
      </c>
      <c r="GZ254" s="287">
        <f t="shared" si="1180"/>
        <v>0</v>
      </c>
      <c r="HA254" s="287">
        <f t="shared" si="1181"/>
        <v>0</v>
      </c>
      <c r="HB254" s="287">
        <f t="shared" si="1182"/>
        <v>0</v>
      </c>
      <c r="HC254" s="287">
        <f t="shared" si="1183"/>
        <v>0</v>
      </c>
      <c r="HD254" s="287">
        <f t="shared" si="1184"/>
        <v>0</v>
      </c>
      <c r="HE254" s="287">
        <f t="shared" si="1185"/>
        <v>0</v>
      </c>
      <c r="HF254" s="287">
        <f t="shared" si="1186"/>
        <v>0</v>
      </c>
      <c r="HG254" s="287">
        <f t="shared" si="1187"/>
        <v>0</v>
      </c>
      <c r="HH254" s="287">
        <f t="shared" si="1188"/>
        <v>0</v>
      </c>
      <c r="HI254" s="287">
        <f t="shared" si="1189"/>
        <v>0</v>
      </c>
      <c r="HJ254" s="287">
        <f t="shared" si="1190"/>
        <v>0</v>
      </c>
      <c r="HK254" s="287">
        <f t="shared" si="1191"/>
        <v>0</v>
      </c>
      <c r="HL254" s="287">
        <f t="shared" si="1192"/>
        <v>0</v>
      </c>
      <c r="HM254" s="287">
        <f t="shared" si="1193"/>
        <v>0</v>
      </c>
      <c r="HN254" s="287">
        <f t="shared" si="1194"/>
        <v>0</v>
      </c>
      <c r="HP254" s="288">
        <f t="shared" si="1195"/>
        <v>0</v>
      </c>
      <c r="HR254" s="262">
        <f t="shared" si="1196"/>
        <v>0</v>
      </c>
      <c r="HS254" s="91">
        <f>HR254-'SS to Constituents'!F258</f>
        <v>0</v>
      </c>
      <c r="HV254" s="289" t="str">
        <f t="shared" si="1197"/>
        <v>7J.PROJECT</v>
      </c>
      <c r="HW254" s="262">
        <f t="shared" si="1022"/>
        <v>0</v>
      </c>
      <c r="HX254" s="262">
        <f t="shared" si="1023"/>
        <v>0</v>
      </c>
      <c r="HY254" s="262">
        <f t="shared" si="1024"/>
        <v>0</v>
      </c>
      <c r="HZ254" s="262">
        <f t="shared" si="1025"/>
        <v>0</v>
      </c>
      <c r="IA254" s="262">
        <f t="shared" si="1026"/>
        <v>0</v>
      </c>
      <c r="IB254" s="262">
        <f t="shared" si="1027"/>
        <v>0</v>
      </c>
      <c r="IC254" s="262">
        <f t="shared" si="1028"/>
        <v>0</v>
      </c>
      <c r="ID254" s="262">
        <f t="shared" si="1029"/>
        <v>0</v>
      </c>
      <c r="IE254" s="262">
        <f t="shared" si="1030"/>
        <v>0</v>
      </c>
      <c r="IF254" s="262">
        <f t="shared" si="1031"/>
        <v>0</v>
      </c>
      <c r="IG254" s="262">
        <f t="shared" si="1032"/>
        <v>0</v>
      </c>
      <c r="IH254" s="262">
        <f t="shared" si="1033"/>
        <v>0</v>
      </c>
      <c r="II254" s="262">
        <f t="shared" si="1034"/>
        <v>0</v>
      </c>
      <c r="IJ254" s="262">
        <f t="shared" si="1035"/>
        <v>0</v>
      </c>
      <c r="IK254" s="262">
        <f t="shared" si="1036"/>
        <v>0</v>
      </c>
      <c r="IL254" s="262">
        <f t="shared" si="1037"/>
        <v>0</v>
      </c>
      <c r="IM254" s="262">
        <f t="shared" si="1038"/>
        <v>0</v>
      </c>
      <c r="IN254" s="262">
        <f t="shared" si="1039"/>
        <v>0</v>
      </c>
      <c r="IO254" s="262">
        <f t="shared" si="1040"/>
        <v>0</v>
      </c>
      <c r="IP254" s="262">
        <f t="shared" si="1041"/>
        <v>0</v>
      </c>
      <c r="IQ254" s="262">
        <f t="shared" si="1042"/>
        <v>0</v>
      </c>
      <c r="IR254" s="262">
        <f t="shared" si="1043"/>
        <v>0</v>
      </c>
      <c r="IS254" s="262">
        <f t="shared" si="1044"/>
        <v>0</v>
      </c>
      <c r="IT254" s="262">
        <f t="shared" si="1045"/>
        <v>0</v>
      </c>
      <c r="IU254" s="262">
        <f t="shared" si="1046"/>
        <v>0</v>
      </c>
      <c r="IV254" s="262">
        <f t="shared" si="1047"/>
        <v>0</v>
      </c>
      <c r="IW254" s="262">
        <f t="shared" si="1048"/>
        <v>0</v>
      </c>
      <c r="IX254" s="262">
        <f t="shared" si="1049"/>
        <v>0</v>
      </c>
      <c r="IY254" s="262">
        <f t="shared" si="1050"/>
        <v>0</v>
      </c>
      <c r="IZ254" s="262">
        <f t="shared" si="1051"/>
        <v>0</v>
      </c>
      <c r="JA254" s="262">
        <f t="shared" si="1052"/>
        <v>0</v>
      </c>
      <c r="JB254" s="262">
        <f t="shared" si="1053"/>
        <v>0</v>
      </c>
      <c r="JC254" s="262">
        <f t="shared" si="1054"/>
        <v>0</v>
      </c>
      <c r="JD254" s="262">
        <f t="shared" si="1055"/>
        <v>0</v>
      </c>
      <c r="JE254" s="262">
        <f t="shared" si="1056"/>
        <v>0</v>
      </c>
      <c r="JF254" s="262">
        <f t="shared" si="1057"/>
        <v>0</v>
      </c>
      <c r="JG254" s="262">
        <f t="shared" si="1058"/>
        <v>0</v>
      </c>
      <c r="JH254" s="262">
        <f t="shared" si="1059"/>
        <v>0</v>
      </c>
      <c r="JI254" s="262">
        <f t="shared" si="1060"/>
        <v>0</v>
      </c>
      <c r="JJ254" s="262">
        <f t="shared" si="1061"/>
        <v>0</v>
      </c>
      <c r="JK254" s="262">
        <f t="shared" si="1062"/>
        <v>0</v>
      </c>
      <c r="JL254" s="262">
        <f t="shared" si="1063"/>
        <v>0</v>
      </c>
      <c r="JM254" s="262">
        <f t="shared" si="1064"/>
        <v>0</v>
      </c>
      <c r="JN254" s="262">
        <f t="shared" si="1065"/>
        <v>0</v>
      </c>
      <c r="JO254" s="262">
        <f t="shared" si="1066"/>
        <v>0</v>
      </c>
      <c r="JP254" s="262">
        <f t="shared" si="1067"/>
        <v>0</v>
      </c>
      <c r="JQ254" s="262">
        <f t="shared" si="1068"/>
        <v>0</v>
      </c>
      <c r="JR254" s="262">
        <f t="shared" si="1069"/>
        <v>0</v>
      </c>
      <c r="JS254" s="262">
        <f t="shared" si="1070"/>
        <v>0</v>
      </c>
      <c r="JT254" s="262">
        <f t="shared" si="1071"/>
        <v>0</v>
      </c>
      <c r="JU254" s="262">
        <f t="shared" si="1072"/>
        <v>0</v>
      </c>
      <c r="JV254" s="262">
        <f t="shared" si="1073"/>
        <v>0</v>
      </c>
      <c r="JW254" s="262">
        <f t="shared" si="1074"/>
        <v>0</v>
      </c>
      <c r="JX254" s="262">
        <f t="shared" si="1075"/>
        <v>0</v>
      </c>
      <c r="JY254" s="262">
        <f t="shared" si="1076"/>
        <v>0</v>
      </c>
      <c r="JZ254" s="262">
        <f t="shared" si="1077"/>
        <v>0</v>
      </c>
      <c r="KA254" s="262">
        <f t="shared" si="1078"/>
        <v>0</v>
      </c>
      <c r="KB254" s="262">
        <f t="shared" si="1079"/>
        <v>0</v>
      </c>
      <c r="KC254" s="262">
        <f t="shared" si="1080"/>
        <v>0</v>
      </c>
      <c r="KD254" s="262">
        <f t="shared" si="1081"/>
        <v>0</v>
      </c>
      <c r="KE254" s="262">
        <f t="shared" si="1082"/>
        <v>0</v>
      </c>
      <c r="KF254" s="262">
        <f t="shared" si="1083"/>
        <v>0</v>
      </c>
      <c r="KG254" s="262">
        <f t="shared" si="1084"/>
        <v>0</v>
      </c>
      <c r="KH254" s="262">
        <f t="shared" si="1085"/>
        <v>0</v>
      </c>
      <c r="KI254" s="262">
        <f t="shared" si="1086"/>
        <v>0</v>
      </c>
      <c r="KJ254" s="262">
        <f t="shared" si="1087"/>
        <v>0</v>
      </c>
      <c r="KK254" s="262">
        <f t="shared" si="1088"/>
        <v>0</v>
      </c>
      <c r="KL254" s="262">
        <f t="shared" si="1089"/>
        <v>0</v>
      </c>
      <c r="KM254" s="262">
        <f t="shared" si="1090"/>
        <v>0</v>
      </c>
      <c r="KN254" s="262">
        <f t="shared" si="1091"/>
        <v>0</v>
      </c>
      <c r="KO254" s="262">
        <f t="shared" si="1092"/>
        <v>0</v>
      </c>
      <c r="KP254" s="262">
        <f t="shared" si="1093"/>
        <v>0</v>
      </c>
      <c r="KQ254" s="262">
        <f t="shared" si="1094"/>
        <v>0</v>
      </c>
      <c r="KR254" s="262">
        <f t="shared" si="1095"/>
        <v>0</v>
      </c>
      <c r="KS254" s="262">
        <f t="shared" si="1096"/>
        <v>0</v>
      </c>
      <c r="KT254" s="262">
        <f t="shared" si="1097"/>
        <v>0</v>
      </c>
      <c r="KU254" s="262">
        <f t="shared" si="1098"/>
        <v>0</v>
      </c>
      <c r="KV254" s="262">
        <f t="shared" si="1099"/>
        <v>0</v>
      </c>
      <c r="KW254" s="262">
        <f t="shared" si="1100"/>
        <v>0</v>
      </c>
      <c r="KX254" s="262">
        <f t="shared" si="1101"/>
        <v>0</v>
      </c>
      <c r="KY254" s="262">
        <f t="shared" si="1102"/>
        <v>0</v>
      </c>
      <c r="KZ254" s="262">
        <f t="shared" si="1103"/>
        <v>0</v>
      </c>
      <c r="LA254" s="262">
        <f t="shared" si="1104"/>
        <v>0</v>
      </c>
      <c r="LB254" s="262">
        <f t="shared" si="1105"/>
        <v>0</v>
      </c>
      <c r="LC254" s="262">
        <f t="shared" si="1106"/>
        <v>0</v>
      </c>
      <c r="LD254" s="262">
        <f t="shared" si="1107"/>
        <v>0</v>
      </c>
      <c r="LE254" s="262">
        <f t="shared" si="1108"/>
        <v>0</v>
      </c>
      <c r="LF254" s="262">
        <f t="shared" si="1109"/>
        <v>0</v>
      </c>
      <c r="LG254" s="262">
        <f t="shared" si="1110"/>
        <v>0</v>
      </c>
      <c r="LH254" s="262">
        <f t="shared" si="1111"/>
        <v>0</v>
      </c>
      <c r="LI254" s="262">
        <f t="shared" si="1112"/>
        <v>0</v>
      </c>
      <c r="LJ254" s="262">
        <f t="shared" si="1113"/>
        <v>0</v>
      </c>
      <c r="LK254" s="262">
        <f t="shared" si="1114"/>
        <v>0</v>
      </c>
      <c r="LL254" s="262">
        <f t="shared" si="1115"/>
        <v>0</v>
      </c>
    </row>
    <row r="255" spans="2:324" ht="9.9499999999999993" customHeight="1" x14ac:dyDescent="0.25">
      <c r="B255" s="2"/>
      <c r="C255" s="66"/>
      <c r="D255" s="159"/>
      <c r="E255" s="159"/>
      <c r="F255" s="159"/>
      <c r="G255" s="159"/>
      <c r="H255" s="159"/>
      <c r="I255" s="283"/>
      <c r="O255" s="159"/>
      <c r="S255" s="159"/>
      <c r="AC255" s="159"/>
      <c r="AG255" s="159"/>
      <c r="BA255" s="159"/>
      <c r="BB255" s="159"/>
      <c r="BC255" s="283"/>
      <c r="BI255" s="159"/>
      <c r="BM255" s="159"/>
      <c r="CD255" s="159"/>
      <c r="CH255" s="159"/>
      <c r="CU255" s="159"/>
      <c r="CV255" s="159"/>
      <c r="CW255" s="283"/>
      <c r="DC255" s="159"/>
      <c r="DG255" s="159"/>
      <c r="FL255" s="159"/>
      <c r="FP255" s="159"/>
      <c r="HR255" s="159"/>
    </row>
    <row r="256" spans="2:324" s="167" customFormat="1" ht="39.950000000000003" customHeight="1" x14ac:dyDescent="0.25">
      <c r="B256" s="399" t="s">
        <v>140</v>
      </c>
      <c r="C256" s="399"/>
      <c r="D256" s="399"/>
      <c r="F256" s="281">
        <f>SUM(F245:F255)</f>
        <v>0.62487500000000007</v>
      </c>
      <c r="H256" s="281">
        <f>SUM(H245:H255)</f>
        <v>0.62487500000000007</v>
      </c>
      <c r="I256" s="242"/>
      <c r="X256" s="281">
        <f t="shared" ref="X256:AJ256" si="1206">SUM(X245:X255)</f>
        <v>0</v>
      </c>
      <c r="Y256" s="281">
        <f t="shared" si="1206"/>
        <v>0</v>
      </c>
      <c r="Z256" s="281">
        <f t="shared" si="1206"/>
        <v>0</v>
      </c>
      <c r="AA256" s="281">
        <f t="shared" si="1206"/>
        <v>0</v>
      </c>
      <c r="AB256" s="281">
        <f t="shared" si="1206"/>
        <v>0</v>
      </c>
      <c r="AC256" s="281">
        <f t="shared" si="1206"/>
        <v>0</v>
      </c>
      <c r="AD256" s="281">
        <f t="shared" si="1206"/>
        <v>0</v>
      </c>
      <c r="AE256" s="281">
        <f t="shared" si="1206"/>
        <v>0</v>
      </c>
      <c r="AF256" s="281">
        <f t="shared" si="1206"/>
        <v>0</v>
      </c>
      <c r="AG256" s="281">
        <f t="shared" si="1206"/>
        <v>0</v>
      </c>
      <c r="AH256" s="281">
        <f t="shared" si="1206"/>
        <v>0</v>
      </c>
      <c r="AI256" s="281">
        <f t="shared" si="1206"/>
        <v>0</v>
      </c>
      <c r="AJ256" s="281">
        <f t="shared" si="1206"/>
        <v>0</v>
      </c>
      <c r="AL256" s="281">
        <f>SUM(AL245:AL255)</f>
        <v>0</v>
      </c>
      <c r="AM256" s="281">
        <f>SUM(AM245:AM255)</f>
        <v>0</v>
      </c>
      <c r="AN256" s="281">
        <f>SUM(AN245:AN255)</f>
        <v>0</v>
      </c>
      <c r="AO256" s="281">
        <f>SUM(AO245:AO255)</f>
        <v>0</v>
      </c>
      <c r="AP256" s="281">
        <f>SUM(AP245:AP255)</f>
        <v>0</v>
      </c>
      <c r="AR256" s="281">
        <f>SUM(AR245:AR255)</f>
        <v>0</v>
      </c>
      <c r="AS256" s="281">
        <f>SUM(AS245:AS255)</f>
        <v>0</v>
      </c>
      <c r="AT256" s="281">
        <f>SUM(AT245:AT255)</f>
        <v>0</v>
      </c>
      <c r="AV256" s="281">
        <f>SUM(AV245:AV255)</f>
        <v>0</v>
      </c>
      <c r="AX256" s="281">
        <f>SUM(AX245:AX255)</f>
        <v>0</v>
      </c>
      <c r="AZ256" s="288">
        <f>H256-AP256-AT256-AV256-AX256</f>
        <v>0.62487500000000007</v>
      </c>
      <c r="BB256" s="281">
        <f>SUM(BB245:BB255)</f>
        <v>0.62487500000000007</v>
      </c>
      <c r="BC256" s="242"/>
      <c r="BY256" s="281">
        <f t="shared" ref="BY256:CR256" si="1207">SUM(BY245:BY255)</f>
        <v>0</v>
      </c>
      <c r="BZ256" s="281">
        <f t="shared" si="1207"/>
        <v>0</v>
      </c>
      <c r="CA256" s="281">
        <f t="shared" si="1207"/>
        <v>0</v>
      </c>
      <c r="CB256" s="281">
        <f t="shared" si="1207"/>
        <v>0</v>
      </c>
      <c r="CC256" s="281">
        <f t="shared" si="1207"/>
        <v>0</v>
      </c>
      <c r="CD256" s="281">
        <f t="shared" si="1207"/>
        <v>0</v>
      </c>
      <c r="CE256" s="281">
        <f t="shared" si="1207"/>
        <v>0</v>
      </c>
      <c r="CF256" s="281">
        <f t="shared" si="1207"/>
        <v>0</v>
      </c>
      <c r="CG256" s="281">
        <f t="shared" si="1207"/>
        <v>0</v>
      </c>
      <c r="CH256" s="281">
        <f t="shared" si="1207"/>
        <v>0</v>
      </c>
      <c r="CI256" s="281">
        <f t="shared" si="1207"/>
        <v>0</v>
      </c>
      <c r="CJ256" s="281">
        <f t="shared" si="1207"/>
        <v>0</v>
      </c>
      <c r="CK256" s="281">
        <f t="shared" si="1207"/>
        <v>0</v>
      </c>
      <c r="CL256" s="281">
        <f t="shared" si="1207"/>
        <v>0</v>
      </c>
      <c r="CM256" s="281">
        <f t="shared" si="1207"/>
        <v>0</v>
      </c>
      <c r="CN256" s="281">
        <f t="shared" si="1207"/>
        <v>0</v>
      </c>
      <c r="CO256" s="281">
        <f t="shared" si="1207"/>
        <v>0</v>
      </c>
      <c r="CP256" s="281">
        <f t="shared" si="1207"/>
        <v>0</v>
      </c>
      <c r="CQ256" s="281">
        <f t="shared" si="1207"/>
        <v>0</v>
      </c>
      <c r="CR256" s="281">
        <f t="shared" si="1207"/>
        <v>0</v>
      </c>
      <c r="CT256" s="288">
        <f>BB256-SUM(BY256:CR256)</f>
        <v>0.62487500000000007</v>
      </c>
      <c r="CV256" s="281">
        <f>SUM(CV245:CV255)</f>
        <v>0.62487500000000007</v>
      </c>
      <c r="CW256" s="242"/>
      <c r="FG256" s="281">
        <f t="shared" ref="FG256:GL256" si="1208">SUM(FG245:FG255)</f>
        <v>0</v>
      </c>
      <c r="FH256" s="281">
        <f t="shared" si="1208"/>
        <v>0</v>
      </c>
      <c r="FI256" s="281">
        <f t="shared" si="1208"/>
        <v>0</v>
      </c>
      <c r="FJ256" s="281">
        <f t="shared" si="1208"/>
        <v>0</v>
      </c>
      <c r="FK256" s="281">
        <f t="shared" si="1208"/>
        <v>0</v>
      </c>
      <c r="FL256" s="281">
        <f t="shared" si="1208"/>
        <v>0</v>
      </c>
      <c r="FM256" s="281">
        <f t="shared" si="1208"/>
        <v>0</v>
      </c>
      <c r="FN256" s="281">
        <f t="shared" si="1208"/>
        <v>0</v>
      </c>
      <c r="FO256" s="281">
        <f t="shared" si="1208"/>
        <v>0</v>
      </c>
      <c r="FP256" s="281">
        <f t="shared" si="1208"/>
        <v>0</v>
      </c>
      <c r="FQ256" s="281">
        <f t="shared" si="1208"/>
        <v>0</v>
      </c>
      <c r="FR256" s="281">
        <f t="shared" si="1208"/>
        <v>0</v>
      </c>
      <c r="FS256" s="281">
        <f t="shared" si="1208"/>
        <v>0</v>
      </c>
      <c r="FT256" s="281">
        <f t="shared" si="1208"/>
        <v>0</v>
      </c>
      <c r="FU256" s="281">
        <f t="shared" si="1208"/>
        <v>0</v>
      </c>
      <c r="FV256" s="281">
        <f t="shared" si="1208"/>
        <v>0</v>
      </c>
      <c r="FW256" s="281">
        <f t="shared" si="1208"/>
        <v>0</v>
      </c>
      <c r="FX256" s="281">
        <f t="shared" si="1208"/>
        <v>0</v>
      </c>
      <c r="FY256" s="281">
        <f t="shared" si="1208"/>
        <v>0</v>
      </c>
      <c r="FZ256" s="281">
        <f t="shared" si="1208"/>
        <v>0</v>
      </c>
      <c r="GA256" s="281">
        <f t="shared" si="1208"/>
        <v>0</v>
      </c>
      <c r="GB256" s="281">
        <f t="shared" si="1208"/>
        <v>0</v>
      </c>
      <c r="GC256" s="281">
        <f t="shared" si="1208"/>
        <v>0</v>
      </c>
      <c r="GD256" s="281">
        <f t="shared" si="1208"/>
        <v>0</v>
      </c>
      <c r="GE256" s="281">
        <f t="shared" si="1208"/>
        <v>0</v>
      </c>
      <c r="GF256" s="281">
        <f t="shared" si="1208"/>
        <v>0</v>
      </c>
      <c r="GG256" s="281">
        <f t="shared" si="1208"/>
        <v>0</v>
      </c>
      <c r="GH256" s="281">
        <f t="shared" si="1208"/>
        <v>0</v>
      </c>
      <c r="GI256" s="281">
        <f t="shared" si="1208"/>
        <v>0</v>
      </c>
      <c r="GJ256" s="281">
        <f t="shared" si="1208"/>
        <v>0</v>
      </c>
      <c r="GK256" s="281">
        <f t="shared" si="1208"/>
        <v>0</v>
      </c>
      <c r="GL256" s="281">
        <f t="shared" si="1208"/>
        <v>0</v>
      </c>
      <c r="GM256" s="281">
        <f t="shared" ref="GM256:HN256" si="1209">SUM(GM245:GM255)</f>
        <v>0</v>
      </c>
      <c r="GN256" s="281">
        <f t="shared" si="1209"/>
        <v>0</v>
      </c>
      <c r="GO256" s="281">
        <f t="shared" si="1209"/>
        <v>0</v>
      </c>
      <c r="GP256" s="281">
        <f t="shared" si="1209"/>
        <v>0</v>
      </c>
      <c r="GQ256" s="281">
        <f t="shared" si="1209"/>
        <v>0</v>
      </c>
      <c r="GR256" s="281">
        <f t="shared" si="1209"/>
        <v>0</v>
      </c>
      <c r="GS256" s="281">
        <f t="shared" si="1209"/>
        <v>0</v>
      </c>
      <c r="GT256" s="281">
        <f t="shared" si="1209"/>
        <v>0</v>
      </c>
      <c r="GU256" s="281">
        <f t="shared" si="1209"/>
        <v>0</v>
      </c>
      <c r="GV256" s="281">
        <f t="shared" si="1209"/>
        <v>0</v>
      </c>
      <c r="GW256" s="281">
        <f t="shared" si="1209"/>
        <v>0</v>
      </c>
      <c r="GX256" s="281">
        <f t="shared" si="1209"/>
        <v>0</v>
      </c>
      <c r="GY256" s="281">
        <f t="shared" si="1209"/>
        <v>0</v>
      </c>
      <c r="GZ256" s="281">
        <f t="shared" si="1209"/>
        <v>0</v>
      </c>
      <c r="HA256" s="281">
        <f t="shared" si="1209"/>
        <v>0</v>
      </c>
      <c r="HB256" s="281">
        <f t="shared" si="1209"/>
        <v>0</v>
      </c>
      <c r="HC256" s="281">
        <f t="shared" si="1209"/>
        <v>0</v>
      </c>
      <c r="HD256" s="281">
        <f t="shared" si="1209"/>
        <v>0</v>
      </c>
      <c r="HE256" s="281">
        <f t="shared" si="1209"/>
        <v>0</v>
      </c>
      <c r="HF256" s="281">
        <f t="shared" si="1209"/>
        <v>0</v>
      </c>
      <c r="HG256" s="281">
        <f t="shared" si="1209"/>
        <v>0</v>
      </c>
      <c r="HH256" s="281">
        <f t="shared" si="1209"/>
        <v>0</v>
      </c>
      <c r="HI256" s="281">
        <f t="shared" si="1209"/>
        <v>0</v>
      </c>
      <c r="HJ256" s="281">
        <f t="shared" si="1209"/>
        <v>0</v>
      </c>
      <c r="HK256" s="281">
        <f t="shared" si="1209"/>
        <v>0</v>
      </c>
      <c r="HL256" s="281">
        <f t="shared" si="1209"/>
        <v>0</v>
      </c>
      <c r="HM256" s="281">
        <f t="shared" si="1209"/>
        <v>0</v>
      </c>
      <c r="HN256" s="281">
        <f t="shared" si="1209"/>
        <v>0</v>
      </c>
      <c r="HP256" s="288">
        <f>$CV256-SUM(FG256:HN256)</f>
        <v>0.62487500000000007</v>
      </c>
      <c r="HR256" s="281">
        <f>SUM(HR245:HR255)</f>
        <v>0.62487500000000007</v>
      </c>
      <c r="HS256" s="288">
        <f>SUM(HS245:HS255)</f>
        <v>-1.8746250000000002</v>
      </c>
      <c r="HV256" s="4"/>
      <c r="HW256" s="262">
        <f>F256</f>
        <v>0.62487500000000007</v>
      </c>
      <c r="HX256" s="262">
        <f t="shared" ref="HX256:IJ256" si="1210">X256</f>
        <v>0</v>
      </c>
      <c r="HY256" s="262">
        <f t="shared" si="1210"/>
        <v>0</v>
      </c>
      <c r="HZ256" s="262">
        <f t="shared" si="1210"/>
        <v>0</v>
      </c>
      <c r="IA256" s="262">
        <f t="shared" si="1210"/>
        <v>0</v>
      </c>
      <c r="IB256" s="262">
        <f t="shared" si="1210"/>
        <v>0</v>
      </c>
      <c r="IC256" s="262">
        <f t="shared" si="1210"/>
        <v>0</v>
      </c>
      <c r="ID256" s="262">
        <f t="shared" si="1210"/>
        <v>0</v>
      </c>
      <c r="IE256" s="262">
        <f t="shared" si="1210"/>
        <v>0</v>
      </c>
      <c r="IF256" s="262">
        <f t="shared" si="1210"/>
        <v>0</v>
      </c>
      <c r="IG256" s="262">
        <f t="shared" si="1210"/>
        <v>0</v>
      </c>
      <c r="IH256" s="262">
        <f t="shared" si="1210"/>
        <v>0</v>
      </c>
      <c r="II256" s="262">
        <f t="shared" si="1210"/>
        <v>0</v>
      </c>
      <c r="IJ256" s="262">
        <f t="shared" si="1210"/>
        <v>0</v>
      </c>
      <c r="IK256" s="262">
        <f t="shared" ref="IK256:JD256" si="1211">BY256</f>
        <v>0</v>
      </c>
      <c r="IL256" s="262">
        <f t="shared" si="1211"/>
        <v>0</v>
      </c>
      <c r="IM256" s="262">
        <f t="shared" si="1211"/>
        <v>0</v>
      </c>
      <c r="IN256" s="262">
        <f t="shared" si="1211"/>
        <v>0</v>
      </c>
      <c r="IO256" s="262">
        <f t="shared" si="1211"/>
        <v>0</v>
      </c>
      <c r="IP256" s="262">
        <f t="shared" si="1211"/>
        <v>0</v>
      </c>
      <c r="IQ256" s="262">
        <f t="shared" si="1211"/>
        <v>0</v>
      </c>
      <c r="IR256" s="262">
        <f t="shared" si="1211"/>
        <v>0</v>
      </c>
      <c r="IS256" s="262">
        <f t="shared" si="1211"/>
        <v>0</v>
      </c>
      <c r="IT256" s="262">
        <f t="shared" si="1211"/>
        <v>0</v>
      </c>
      <c r="IU256" s="262">
        <f t="shared" si="1211"/>
        <v>0</v>
      </c>
      <c r="IV256" s="262">
        <f t="shared" si="1211"/>
        <v>0</v>
      </c>
      <c r="IW256" s="262">
        <f t="shared" si="1211"/>
        <v>0</v>
      </c>
      <c r="IX256" s="262">
        <f t="shared" si="1211"/>
        <v>0</v>
      </c>
      <c r="IY256" s="262">
        <f t="shared" si="1211"/>
        <v>0</v>
      </c>
      <c r="IZ256" s="262">
        <f t="shared" si="1211"/>
        <v>0</v>
      </c>
      <c r="JA256" s="262">
        <f t="shared" si="1211"/>
        <v>0</v>
      </c>
      <c r="JB256" s="262">
        <f t="shared" si="1211"/>
        <v>0</v>
      </c>
      <c r="JC256" s="262">
        <f t="shared" si="1211"/>
        <v>0</v>
      </c>
      <c r="JD256" s="262">
        <f t="shared" si="1211"/>
        <v>0</v>
      </c>
      <c r="JE256" s="262">
        <f t="shared" ref="JE256:KJ256" si="1212">FG256</f>
        <v>0</v>
      </c>
      <c r="JF256" s="262">
        <f t="shared" si="1212"/>
        <v>0</v>
      </c>
      <c r="JG256" s="262">
        <f t="shared" si="1212"/>
        <v>0</v>
      </c>
      <c r="JH256" s="262">
        <f t="shared" si="1212"/>
        <v>0</v>
      </c>
      <c r="JI256" s="262">
        <f t="shared" si="1212"/>
        <v>0</v>
      </c>
      <c r="JJ256" s="262">
        <f t="shared" si="1212"/>
        <v>0</v>
      </c>
      <c r="JK256" s="262">
        <f t="shared" si="1212"/>
        <v>0</v>
      </c>
      <c r="JL256" s="262">
        <f t="shared" si="1212"/>
        <v>0</v>
      </c>
      <c r="JM256" s="262">
        <f t="shared" si="1212"/>
        <v>0</v>
      </c>
      <c r="JN256" s="262">
        <f t="shared" si="1212"/>
        <v>0</v>
      </c>
      <c r="JO256" s="262">
        <f t="shared" si="1212"/>
        <v>0</v>
      </c>
      <c r="JP256" s="262">
        <f t="shared" si="1212"/>
        <v>0</v>
      </c>
      <c r="JQ256" s="262">
        <f t="shared" si="1212"/>
        <v>0</v>
      </c>
      <c r="JR256" s="262">
        <f t="shared" si="1212"/>
        <v>0</v>
      </c>
      <c r="JS256" s="262">
        <f t="shared" si="1212"/>
        <v>0</v>
      </c>
      <c r="JT256" s="262">
        <f t="shared" si="1212"/>
        <v>0</v>
      </c>
      <c r="JU256" s="262">
        <f t="shared" si="1212"/>
        <v>0</v>
      </c>
      <c r="JV256" s="262">
        <f t="shared" si="1212"/>
        <v>0</v>
      </c>
      <c r="JW256" s="262">
        <f t="shared" si="1212"/>
        <v>0</v>
      </c>
      <c r="JX256" s="262">
        <f t="shared" si="1212"/>
        <v>0</v>
      </c>
      <c r="JY256" s="262">
        <f t="shared" si="1212"/>
        <v>0</v>
      </c>
      <c r="JZ256" s="262">
        <f t="shared" si="1212"/>
        <v>0</v>
      </c>
      <c r="KA256" s="262">
        <f t="shared" si="1212"/>
        <v>0</v>
      </c>
      <c r="KB256" s="262">
        <f t="shared" si="1212"/>
        <v>0</v>
      </c>
      <c r="KC256" s="262">
        <f t="shared" si="1212"/>
        <v>0</v>
      </c>
      <c r="KD256" s="262">
        <f t="shared" si="1212"/>
        <v>0</v>
      </c>
      <c r="KE256" s="262">
        <f t="shared" si="1212"/>
        <v>0</v>
      </c>
      <c r="KF256" s="262">
        <f t="shared" si="1212"/>
        <v>0</v>
      </c>
      <c r="KG256" s="262">
        <f t="shared" si="1212"/>
        <v>0</v>
      </c>
      <c r="KH256" s="262">
        <f t="shared" si="1212"/>
        <v>0</v>
      </c>
      <c r="KI256" s="262">
        <f t="shared" si="1212"/>
        <v>0</v>
      </c>
      <c r="KJ256" s="262">
        <f t="shared" si="1212"/>
        <v>0</v>
      </c>
      <c r="KK256" s="262">
        <f t="shared" ref="KK256:LL256" si="1213">GM256</f>
        <v>0</v>
      </c>
      <c r="KL256" s="262">
        <f t="shared" si="1213"/>
        <v>0</v>
      </c>
      <c r="KM256" s="262">
        <f t="shared" si="1213"/>
        <v>0</v>
      </c>
      <c r="KN256" s="262">
        <f t="shared" si="1213"/>
        <v>0</v>
      </c>
      <c r="KO256" s="262">
        <f t="shared" si="1213"/>
        <v>0</v>
      </c>
      <c r="KP256" s="262">
        <f t="shared" si="1213"/>
        <v>0</v>
      </c>
      <c r="KQ256" s="262">
        <f t="shared" si="1213"/>
        <v>0</v>
      </c>
      <c r="KR256" s="262">
        <f t="shared" si="1213"/>
        <v>0</v>
      </c>
      <c r="KS256" s="262">
        <f t="shared" si="1213"/>
        <v>0</v>
      </c>
      <c r="KT256" s="262">
        <f t="shared" si="1213"/>
        <v>0</v>
      </c>
      <c r="KU256" s="262">
        <f t="shared" si="1213"/>
        <v>0</v>
      </c>
      <c r="KV256" s="262">
        <f t="shared" si="1213"/>
        <v>0</v>
      </c>
      <c r="KW256" s="262">
        <f t="shared" si="1213"/>
        <v>0</v>
      </c>
      <c r="KX256" s="262">
        <f t="shared" si="1213"/>
        <v>0</v>
      </c>
      <c r="KY256" s="262">
        <f t="shared" si="1213"/>
        <v>0</v>
      </c>
      <c r="KZ256" s="262">
        <f t="shared" si="1213"/>
        <v>0</v>
      </c>
      <c r="LA256" s="262">
        <f t="shared" si="1213"/>
        <v>0</v>
      </c>
      <c r="LB256" s="262">
        <f t="shared" si="1213"/>
        <v>0</v>
      </c>
      <c r="LC256" s="262">
        <f t="shared" si="1213"/>
        <v>0</v>
      </c>
      <c r="LD256" s="262">
        <f t="shared" si="1213"/>
        <v>0</v>
      </c>
      <c r="LE256" s="262">
        <f t="shared" si="1213"/>
        <v>0</v>
      </c>
      <c r="LF256" s="262">
        <f t="shared" si="1213"/>
        <v>0</v>
      </c>
      <c r="LG256" s="262">
        <f t="shared" si="1213"/>
        <v>0</v>
      </c>
      <c r="LH256" s="262">
        <f t="shared" si="1213"/>
        <v>0</v>
      </c>
      <c r="LI256" s="262">
        <f t="shared" si="1213"/>
        <v>0</v>
      </c>
      <c r="LJ256" s="262">
        <f t="shared" si="1213"/>
        <v>0</v>
      </c>
      <c r="LK256" s="262">
        <f t="shared" si="1213"/>
        <v>0</v>
      </c>
      <c r="LL256" s="262">
        <f t="shared" si="1213"/>
        <v>0</v>
      </c>
    </row>
    <row r="257" spans="2:324" ht="9.9499999999999993" customHeight="1" x14ac:dyDescent="0.25">
      <c r="B257" s="2"/>
      <c r="C257" s="66"/>
      <c r="D257" s="159"/>
      <c r="E257" s="159"/>
      <c r="F257" s="159"/>
      <c r="G257" s="159"/>
      <c r="H257" s="159"/>
      <c r="I257" s="283"/>
      <c r="O257" s="159"/>
      <c r="S257" s="159"/>
      <c r="AC257" s="159"/>
      <c r="AG257" s="159"/>
      <c r="BA257" s="159"/>
      <c r="BB257" s="159"/>
      <c r="BC257" s="283"/>
      <c r="BI257" s="159"/>
      <c r="BM257" s="159"/>
      <c r="CD257" s="159"/>
      <c r="CH257" s="159"/>
      <c r="CU257" s="159"/>
      <c r="CV257" s="159"/>
      <c r="CW257" s="283"/>
      <c r="DC257" s="159"/>
      <c r="DG257" s="159"/>
      <c r="FL257" s="159"/>
      <c r="FP257" s="159"/>
      <c r="HR257" s="159"/>
    </row>
    <row r="258" spans="2:324" ht="39.950000000000003" customHeight="1" x14ac:dyDescent="0.25">
      <c r="B258" s="399" t="s">
        <v>171</v>
      </c>
      <c r="C258" s="399"/>
      <c r="D258" s="399"/>
      <c r="F258" s="281">
        <f>F228+F242+F256</f>
        <v>12.727810233914187</v>
      </c>
      <c r="H258" s="281">
        <f>H228+H242+H256</f>
        <v>19.113840880433294</v>
      </c>
      <c r="X258" s="281">
        <f t="shared" ref="X258:AJ258" si="1214">X228+X242+X256</f>
        <v>0</v>
      </c>
      <c r="Y258" s="281">
        <f t="shared" si="1214"/>
        <v>0</v>
      </c>
      <c r="Z258" s="281">
        <f t="shared" si="1214"/>
        <v>0</v>
      </c>
      <c r="AA258" s="281">
        <f t="shared" si="1214"/>
        <v>0</v>
      </c>
      <c r="AB258" s="281">
        <f t="shared" si="1214"/>
        <v>0</v>
      </c>
      <c r="AC258" s="281">
        <f t="shared" si="1214"/>
        <v>0</v>
      </c>
      <c r="AD258" s="281">
        <f t="shared" si="1214"/>
        <v>0</v>
      </c>
      <c r="AE258" s="281">
        <f t="shared" si="1214"/>
        <v>0</v>
      </c>
      <c r="AF258" s="281">
        <f t="shared" si="1214"/>
        <v>0</v>
      </c>
      <c r="AG258" s="281">
        <f t="shared" si="1214"/>
        <v>0</v>
      </c>
      <c r="AH258" s="281">
        <f t="shared" si="1214"/>
        <v>0</v>
      </c>
      <c r="AI258" s="281">
        <f t="shared" si="1214"/>
        <v>0</v>
      </c>
      <c r="AJ258" s="281">
        <f t="shared" si="1214"/>
        <v>0</v>
      </c>
      <c r="AL258" s="281">
        <f t="shared" ref="AL258:AR258" si="1215">AL228+AL242+AL256</f>
        <v>0</v>
      </c>
      <c r="AM258" s="281">
        <f t="shared" si="1215"/>
        <v>0</v>
      </c>
      <c r="AN258" s="281">
        <f t="shared" si="1215"/>
        <v>0</v>
      </c>
      <c r="AO258" s="281">
        <f t="shared" si="1215"/>
        <v>0</v>
      </c>
      <c r="AP258" s="281">
        <f t="shared" si="1215"/>
        <v>0</v>
      </c>
      <c r="AR258" s="281">
        <f t="shared" si="1215"/>
        <v>0</v>
      </c>
      <c r="AS258" s="281">
        <f>AS228+AS242+AS256</f>
        <v>0</v>
      </c>
      <c r="AT258" s="281">
        <f>AT228+AT242+AT256</f>
        <v>0</v>
      </c>
      <c r="AV258" s="281">
        <f>AV228+AV242+AV256</f>
        <v>0</v>
      </c>
      <c r="AX258" s="281">
        <f>AX228+AX242+AX256</f>
        <v>0</v>
      </c>
      <c r="AZ258" s="288">
        <f>H258-AP258-AT258-AV258-AX258</f>
        <v>19.113840880433294</v>
      </c>
      <c r="BB258" s="281">
        <f>BB228+BB242+BB256</f>
        <v>8.2038720706001147</v>
      </c>
      <c r="BY258" s="281">
        <f t="shared" ref="BY258:CK258" si="1216">BY228+BY242+BY256</f>
        <v>0</v>
      </c>
      <c r="BZ258" s="281">
        <f t="shared" si="1216"/>
        <v>0</v>
      </c>
      <c r="CA258" s="281">
        <f t="shared" si="1216"/>
        <v>0</v>
      </c>
      <c r="CB258" s="281">
        <f t="shared" si="1216"/>
        <v>0</v>
      </c>
      <c r="CC258" s="281">
        <f t="shared" si="1216"/>
        <v>0</v>
      </c>
      <c r="CD258" s="281">
        <f t="shared" si="1216"/>
        <v>0</v>
      </c>
      <c r="CE258" s="281">
        <f t="shared" si="1216"/>
        <v>0</v>
      </c>
      <c r="CF258" s="281">
        <f t="shared" si="1216"/>
        <v>0</v>
      </c>
      <c r="CG258" s="281">
        <f t="shared" si="1216"/>
        <v>0</v>
      </c>
      <c r="CH258" s="281">
        <f t="shared" si="1216"/>
        <v>0</v>
      </c>
      <c r="CI258" s="281">
        <f t="shared" si="1216"/>
        <v>0</v>
      </c>
      <c r="CJ258" s="281">
        <f t="shared" si="1216"/>
        <v>0</v>
      </c>
      <c r="CK258" s="281">
        <f t="shared" si="1216"/>
        <v>0</v>
      </c>
      <c r="CL258" s="281">
        <f t="shared" ref="CL258:CQ258" si="1217">CL228+CL242+CL256</f>
        <v>0</v>
      </c>
      <c r="CM258" s="281">
        <f t="shared" si="1217"/>
        <v>0</v>
      </c>
      <c r="CN258" s="281">
        <f t="shared" si="1217"/>
        <v>0</v>
      </c>
      <c r="CO258" s="281">
        <f t="shared" si="1217"/>
        <v>0</v>
      </c>
      <c r="CP258" s="281">
        <f t="shared" si="1217"/>
        <v>0</v>
      </c>
      <c r="CQ258" s="281">
        <f t="shared" si="1217"/>
        <v>0</v>
      </c>
      <c r="CR258" s="281">
        <f>CR228+CR242+CR256</f>
        <v>0</v>
      </c>
      <c r="CT258" s="288">
        <f>BB258-SUM(BY258:CR258)</f>
        <v>8.2038720706001147</v>
      </c>
      <c r="CV258" s="281">
        <f>CV228+CV242+CV256</f>
        <v>20.026533444721679</v>
      </c>
      <c r="FG258" s="281">
        <f t="shared" ref="FG258:FZ258" si="1218">FG228+FG242+FG256</f>
        <v>0</v>
      </c>
      <c r="FH258" s="281">
        <f t="shared" si="1218"/>
        <v>0</v>
      </c>
      <c r="FI258" s="281">
        <f t="shared" si="1218"/>
        <v>0</v>
      </c>
      <c r="FJ258" s="281">
        <f t="shared" si="1218"/>
        <v>0</v>
      </c>
      <c r="FK258" s="281">
        <f t="shared" si="1218"/>
        <v>0</v>
      </c>
      <c r="FL258" s="281">
        <f t="shared" si="1218"/>
        <v>0</v>
      </c>
      <c r="FM258" s="281">
        <f t="shared" si="1218"/>
        <v>0</v>
      </c>
      <c r="FN258" s="281">
        <f t="shared" si="1218"/>
        <v>0</v>
      </c>
      <c r="FO258" s="281">
        <f t="shared" si="1218"/>
        <v>0</v>
      </c>
      <c r="FP258" s="281">
        <f t="shared" si="1218"/>
        <v>0</v>
      </c>
      <c r="FQ258" s="281">
        <f t="shared" si="1218"/>
        <v>0</v>
      </c>
      <c r="FR258" s="281">
        <f t="shared" si="1218"/>
        <v>0</v>
      </c>
      <c r="FS258" s="281">
        <f t="shared" si="1218"/>
        <v>0</v>
      </c>
      <c r="FT258" s="281">
        <f t="shared" si="1218"/>
        <v>0</v>
      </c>
      <c r="FU258" s="281">
        <f t="shared" si="1218"/>
        <v>0</v>
      </c>
      <c r="FV258" s="281">
        <f t="shared" si="1218"/>
        <v>0</v>
      </c>
      <c r="FW258" s="281">
        <f t="shared" si="1218"/>
        <v>0</v>
      </c>
      <c r="FX258" s="281">
        <f t="shared" si="1218"/>
        <v>0</v>
      </c>
      <c r="FY258" s="281">
        <f t="shared" si="1218"/>
        <v>0</v>
      </c>
      <c r="FZ258" s="281">
        <f t="shared" si="1218"/>
        <v>0</v>
      </c>
      <c r="GA258" s="281">
        <f t="shared" ref="GA258:HN258" si="1219">GA228+GA242+GA256</f>
        <v>0</v>
      </c>
      <c r="GB258" s="281">
        <f t="shared" si="1219"/>
        <v>0</v>
      </c>
      <c r="GC258" s="281">
        <f t="shared" si="1219"/>
        <v>0</v>
      </c>
      <c r="GD258" s="281">
        <f t="shared" si="1219"/>
        <v>0</v>
      </c>
      <c r="GE258" s="281">
        <f t="shared" si="1219"/>
        <v>0</v>
      </c>
      <c r="GF258" s="281">
        <f t="shared" si="1219"/>
        <v>0</v>
      </c>
      <c r="GG258" s="281">
        <f t="shared" si="1219"/>
        <v>0</v>
      </c>
      <c r="GH258" s="281">
        <f t="shared" si="1219"/>
        <v>0</v>
      </c>
      <c r="GI258" s="281">
        <f t="shared" si="1219"/>
        <v>0</v>
      </c>
      <c r="GJ258" s="281">
        <f t="shared" si="1219"/>
        <v>0</v>
      </c>
      <c r="GK258" s="281">
        <f t="shared" si="1219"/>
        <v>0</v>
      </c>
      <c r="GL258" s="281">
        <f t="shared" si="1219"/>
        <v>0</v>
      </c>
      <c r="GM258" s="281">
        <f t="shared" si="1219"/>
        <v>0</v>
      </c>
      <c r="GN258" s="281">
        <f t="shared" si="1219"/>
        <v>0</v>
      </c>
      <c r="GO258" s="281">
        <f t="shared" si="1219"/>
        <v>0</v>
      </c>
      <c r="GP258" s="281">
        <f t="shared" si="1219"/>
        <v>0</v>
      </c>
      <c r="GQ258" s="281">
        <f t="shared" si="1219"/>
        <v>0</v>
      </c>
      <c r="GR258" s="281">
        <f t="shared" si="1219"/>
        <v>0</v>
      </c>
      <c r="GS258" s="281">
        <f t="shared" si="1219"/>
        <v>0</v>
      </c>
      <c r="GT258" s="281">
        <f t="shared" si="1219"/>
        <v>0</v>
      </c>
      <c r="GU258" s="281">
        <f t="shared" si="1219"/>
        <v>0</v>
      </c>
      <c r="GV258" s="281">
        <f t="shared" si="1219"/>
        <v>0</v>
      </c>
      <c r="GW258" s="281">
        <f t="shared" si="1219"/>
        <v>0</v>
      </c>
      <c r="GX258" s="281">
        <f t="shared" si="1219"/>
        <v>0</v>
      </c>
      <c r="GY258" s="281">
        <f t="shared" si="1219"/>
        <v>0</v>
      </c>
      <c r="GZ258" s="281">
        <f t="shared" si="1219"/>
        <v>0</v>
      </c>
      <c r="HA258" s="281">
        <f t="shared" si="1219"/>
        <v>0</v>
      </c>
      <c r="HB258" s="281">
        <f t="shared" si="1219"/>
        <v>0</v>
      </c>
      <c r="HC258" s="281">
        <f t="shared" si="1219"/>
        <v>0</v>
      </c>
      <c r="HD258" s="281">
        <f t="shared" si="1219"/>
        <v>0</v>
      </c>
      <c r="HE258" s="281">
        <f t="shared" si="1219"/>
        <v>0</v>
      </c>
      <c r="HF258" s="281">
        <f t="shared" si="1219"/>
        <v>0</v>
      </c>
      <c r="HG258" s="281">
        <f t="shared" si="1219"/>
        <v>0</v>
      </c>
      <c r="HH258" s="281">
        <f t="shared" si="1219"/>
        <v>0</v>
      </c>
      <c r="HI258" s="281">
        <f t="shared" si="1219"/>
        <v>0</v>
      </c>
      <c r="HJ258" s="281">
        <f t="shared" si="1219"/>
        <v>0</v>
      </c>
      <c r="HK258" s="281">
        <f t="shared" si="1219"/>
        <v>0</v>
      </c>
      <c r="HL258" s="281">
        <f t="shared" si="1219"/>
        <v>0</v>
      </c>
      <c r="HM258" s="281">
        <f t="shared" si="1219"/>
        <v>0</v>
      </c>
      <c r="HN258" s="281">
        <f t="shared" si="1219"/>
        <v>0</v>
      </c>
      <c r="HP258" s="288">
        <f t="shared" si="1195"/>
        <v>20.026533444721679</v>
      </c>
      <c r="HR258" s="281">
        <f>HR228+HR242+HR256</f>
        <v>12.727810233914187</v>
      </c>
      <c r="HS258" s="288">
        <f>HS228+HS242+HS256</f>
        <v>-49.793230051265986</v>
      </c>
      <c r="HW258" s="262">
        <f>F258</f>
        <v>12.727810233914187</v>
      </c>
      <c r="HX258" s="262">
        <f t="shared" ref="HX258:IJ258" si="1220">X258</f>
        <v>0</v>
      </c>
      <c r="HY258" s="262">
        <f t="shared" si="1220"/>
        <v>0</v>
      </c>
      <c r="HZ258" s="262">
        <f t="shared" si="1220"/>
        <v>0</v>
      </c>
      <c r="IA258" s="262">
        <f t="shared" si="1220"/>
        <v>0</v>
      </c>
      <c r="IB258" s="262">
        <f t="shared" si="1220"/>
        <v>0</v>
      </c>
      <c r="IC258" s="262">
        <f t="shared" si="1220"/>
        <v>0</v>
      </c>
      <c r="ID258" s="262">
        <f t="shared" si="1220"/>
        <v>0</v>
      </c>
      <c r="IE258" s="262">
        <f t="shared" si="1220"/>
        <v>0</v>
      </c>
      <c r="IF258" s="262">
        <f t="shared" si="1220"/>
        <v>0</v>
      </c>
      <c r="IG258" s="262">
        <f t="shared" si="1220"/>
        <v>0</v>
      </c>
      <c r="IH258" s="262">
        <f t="shared" si="1220"/>
        <v>0</v>
      </c>
      <c r="II258" s="262">
        <f t="shared" si="1220"/>
        <v>0</v>
      </c>
      <c r="IJ258" s="262">
        <f t="shared" si="1220"/>
        <v>0</v>
      </c>
      <c r="IK258" s="262">
        <f t="shared" ref="IK258:JD258" si="1221">BY258</f>
        <v>0</v>
      </c>
      <c r="IL258" s="262">
        <f t="shared" si="1221"/>
        <v>0</v>
      </c>
      <c r="IM258" s="262">
        <f t="shared" si="1221"/>
        <v>0</v>
      </c>
      <c r="IN258" s="262">
        <f t="shared" si="1221"/>
        <v>0</v>
      </c>
      <c r="IO258" s="262">
        <f t="shared" si="1221"/>
        <v>0</v>
      </c>
      <c r="IP258" s="262">
        <f t="shared" si="1221"/>
        <v>0</v>
      </c>
      <c r="IQ258" s="262">
        <f t="shared" si="1221"/>
        <v>0</v>
      </c>
      <c r="IR258" s="262">
        <f t="shared" si="1221"/>
        <v>0</v>
      </c>
      <c r="IS258" s="262">
        <f t="shared" si="1221"/>
        <v>0</v>
      </c>
      <c r="IT258" s="262">
        <f t="shared" si="1221"/>
        <v>0</v>
      </c>
      <c r="IU258" s="262">
        <f t="shared" si="1221"/>
        <v>0</v>
      </c>
      <c r="IV258" s="262">
        <f t="shared" si="1221"/>
        <v>0</v>
      </c>
      <c r="IW258" s="262">
        <f t="shared" si="1221"/>
        <v>0</v>
      </c>
      <c r="IX258" s="262">
        <f t="shared" si="1221"/>
        <v>0</v>
      </c>
      <c r="IY258" s="262">
        <f t="shared" si="1221"/>
        <v>0</v>
      </c>
      <c r="IZ258" s="262">
        <f t="shared" si="1221"/>
        <v>0</v>
      </c>
      <c r="JA258" s="262">
        <f t="shared" si="1221"/>
        <v>0</v>
      </c>
      <c r="JB258" s="262">
        <f t="shared" si="1221"/>
        <v>0</v>
      </c>
      <c r="JC258" s="262">
        <f t="shared" si="1221"/>
        <v>0</v>
      </c>
      <c r="JD258" s="262">
        <f t="shared" si="1221"/>
        <v>0</v>
      </c>
      <c r="JE258" s="262">
        <f t="shared" ref="JE258:KJ258" si="1222">FG258</f>
        <v>0</v>
      </c>
      <c r="JF258" s="262">
        <f t="shared" si="1222"/>
        <v>0</v>
      </c>
      <c r="JG258" s="262">
        <f t="shared" si="1222"/>
        <v>0</v>
      </c>
      <c r="JH258" s="262">
        <f t="shared" si="1222"/>
        <v>0</v>
      </c>
      <c r="JI258" s="262">
        <f t="shared" si="1222"/>
        <v>0</v>
      </c>
      <c r="JJ258" s="262">
        <f t="shared" si="1222"/>
        <v>0</v>
      </c>
      <c r="JK258" s="262">
        <f t="shared" si="1222"/>
        <v>0</v>
      </c>
      <c r="JL258" s="262">
        <f t="shared" si="1222"/>
        <v>0</v>
      </c>
      <c r="JM258" s="262">
        <f t="shared" si="1222"/>
        <v>0</v>
      </c>
      <c r="JN258" s="262">
        <f t="shared" si="1222"/>
        <v>0</v>
      </c>
      <c r="JO258" s="262">
        <f t="shared" si="1222"/>
        <v>0</v>
      </c>
      <c r="JP258" s="262">
        <f t="shared" si="1222"/>
        <v>0</v>
      </c>
      <c r="JQ258" s="262">
        <f t="shared" si="1222"/>
        <v>0</v>
      </c>
      <c r="JR258" s="262">
        <f t="shared" si="1222"/>
        <v>0</v>
      </c>
      <c r="JS258" s="262">
        <f t="shared" si="1222"/>
        <v>0</v>
      </c>
      <c r="JT258" s="262">
        <f t="shared" si="1222"/>
        <v>0</v>
      </c>
      <c r="JU258" s="262">
        <f t="shared" si="1222"/>
        <v>0</v>
      </c>
      <c r="JV258" s="262">
        <f t="shared" si="1222"/>
        <v>0</v>
      </c>
      <c r="JW258" s="262">
        <f t="shared" si="1222"/>
        <v>0</v>
      </c>
      <c r="JX258" s="262">
        <f t="shared" si="1222"/>
        <v>0</v>
      </c>
      <c r="JY258" s="262">
        <f t="shared" si="1222"/>
        <v>0</v>
      </c>
      <c r="JZ258" s="262">
        <f t="shared" si="1222"/>
        <v>0</v>
      </c>
      <c r="KA258" s="262">
        <f t="shared" si="1222"/>
        <v>0</v>
      </c>
      <c r="KB258" s="262">
        <f t="shared" si="1222"/>
        <v>0</v>
      </c>
      <c r="KC258" s="262">
        <f t="shared" si="1222"/>
        <v>0</v>
      </c>
      <c r="KD258" s="262">
        <f t="shared" si="1222"/>
        <v>0</v>
      </c>
      <c r="KE258" s="262">
        <f t="shared" si="1222"/>
        <v>0</v>
      </c>
      <c r="KF258" s="262">
        <f t="shared" si="1222"/>
        <v>0</v>
      </c>
      <c r="KG258" s="262">
        <f t="shared" si="1222"/>
        <v>0</v>
      </c>
      <c r="KH258" s="262">
        <f t="shared" si="1222"/>
        <v>0</v>
      </c>
      <c r="KI258" s="262">
        <f t="shared" si="1222"/>
        <v>0</v>
      </c>
      <c r="KJ258" s="262">
        <f t="shared" si="1222"/>
        <v>0</v>
      </c>
      <c r="KK258" s="262">
        <f t="shared" ref="KK258:LL258" si="1223">GM258</f>
        <v>0</v>
      </c>
      <c r="KL258" s="262">
        <f t="shared" si="1223"/>
        <v>0</v>
      </c>
      <c r="KM258" s="262">
        <f t="shared" si="1223"/>
        <v>0</v>
      </c>
      <c r="KN258" s="262">
        <f t="shared" si="1223"/>
        <v>0</v>
      </c>
      <c r="KO258" s="262">
        <f t="shared" si="1223"/>
        <v>0</v>
      </c>
      <c r="KP258" s="262">
        <f t="shared" si="1223"/>
        <v>0</v>
      </c>
      <c r="KQ258" s="262">
        <f t="shared" si="1223"/>
        <v>0</v>
      </c>
      <c r="KR258" s="262">
        <f t="shared" si="1223"/>
        <v>0</v>
      </c>
      <c r="KS258" s="262">
        <f t="shared" si="1223"/>
        <v>0</v>
      </c>
      <c r="KT258" s="262">
        <f t="shared" si="1223"/>
        <v>0</v>
      </c>
      <c r="KU258" s="262">
        <f t="shared" si="1223"/>
        <v>0</v>
      </c>
      <c r="KV258" s="262">
        <f t="shared" si="1223"/>
        <v>0</v>
      </c>
      <c r="KW258" s="262">
        <f t="shared" si="1223"/>
        <v>0</v>
      </c>
      <c r="KX258" s="262">
        <f t="shared" si="1223"/>
        <v>0</v>
      </c>
      <c r="KY258" s="262">
        <f t="shared" si="1223"/>
        <v>0</v>
      </c>
      <c r="KZ258" s="262">
        <f t="shared" si="1223"/>
        <v>0</v>
      </c>
      <c r="LA258" s="262">
        <f t="shared" si="1223"/>
        <v>0</v>
      </c>
      <c r="LB258" s="262">
        <f t="shared" si="1223"/>
        <v>0</v>
      </c>
      <c r="LC258" s="262">
        <f t="shared" si="1223"/>
        <v>0</v>
      </c>
      <c r="LD258" s="262">
        <f t="shared" si="1223"/>
        <v>0</v>
      </c>
      <c r="LE258" s="262">
        <f t="shared" si="1223"/>
        <v>0</v>
      </c>
      <c r="LF258" s="262">
        <f t="shared" si="1223"/>
        <v>0</v>
      </c>
      <c r="LG258" s="262">
        <f t="shared" si="1223"/>
        <v>0</v>
      </c>
      <c r="LH258" s="262">
        <f t="shared" si="1223"/>
        <v>0</v>
      </c>
      <c r="LI258" s="262">
        <f t="shared" si="1223"/>
        <v>0</v>
      </c>
      <c r="LJ258" s="262">
        <f t="shared" si="1223"/>
        <v>0</v>
      </c>
      <c r="LK258" s="262">
        <f t="shared" si="1223"/>
        <v>0</v>
      </c>
      <c r="LL258" s="262">
        <f t="shared" si="1223"/>
        <v>0</v>
      </c>
    </row>
  </sheetData>
  <autoFilter ref="A10:LQ240">
    <filterColumn colId="7">
      <filters blank="1">
        <filter val="0.102"/>
        <filter val="0.103"/>
        <filter val="0.129"/>
        <filter val="0.169"/>
        <filter val="0.246"/>
        <filter val="0.319"/>
        <filter val="0.459"/>
        <filter val="0.704"/>
        <filter val="0.729"/>
        <filter val="0.818"/>
        <filter val="0.851"/>
        <filter val="1.065"/>
        <filter val="1.144"/>
        <filter val="1.232"/>
        <filter val="1.301"/>
        <filter val="15.808"/>
        <filter val="6.261"/>
        <filter val="6.439"/>
        <filter val="GDN"/>
      </filters>
    </filterColumn>
  </autoFilter>
  <mergeCells count="19">
    <mergeCell ref="B2:C2"/>
    <mergeCell ref="B4:C4"/>
    <mergeCell ref="B6:C6"/>
    <mergeCell ref="B228:D228"/>
    <mergeCell ref="B242:D242"/>
    <mergeCell ref="B258:D258"/>
    <mergeCell ref="J8:K8"/>
    <mergeCell ref="J6:N6"/>
    <mergeCell ref="R8:S8"/>
    <mergeCell ref="P8:Q8"/>
    <mergeCell ref="O6:Q6"/>
    <mergeCell ref="B256:D256"/>
    <mergeCell ref="AH8:AJ8"/>
    <mergeCell ref="T8:V8"/>
    <mergeCell ref="X6:AB6"/>
    <mergeCell ref="AC6:AE6"/>
    <mergeCell ref="X8:Y8"/>
    <mergeCell ref="AD8:AE8"/>
    <mergeCell ref="AF8:AG8"/>
  </mergeCells>
  <conditionalFormatting sqref="AZ11:AZ226">
    <cfRule type="cellIs" dxfId="69" priority="87" operator="notEqual">
      <formula>0</formula>
    </cfRule>
    <cfRule type="cellIs" dxfId="68" priority="88" operator="equal">
      <formula>0</formula>
    </cfRule>
  </conditionalFormatting>
  <conditionalFormatting sqref="HP11:HP226">
    <cfRule type="cellIs" dxfId="67" priority="53" operator="notEqual">
      <formula>0</formula>
    </cfRule>
    <cfRule type="cellIs" dxfId="66" priority="54" operator="equal">
      <formula>0</formula>
    </cfRule>
  </conditionalFormatting>
  <conditionalFormatting sqref="AZ231:AZ240">
    <cfRule type="cellIs" dxfId="65" priority="85" operator="notEqual">
      <formula>0</formula>
    </cfRule>
    <cfRule type="cellIs" dxfId="64" priority="86" operator="equal">
      <formula>0</formula>
    </cfRule>
  </conditionalFormatting>
  <conditionalFormatting sqref="AZ245:AZ254">
    <cfRule type="cellIs" dxfId="63" priority="83" operator="notEqual">
      <formula>0</formula>
    </cfRule>
    <cfRule type="cellIs" dxfId="62" priority="84" operator="equal">
      <formula>0</formula>
    </cfRule>
  </conditionalFormatting>
  <conditionalFormatting sqref="AZ242">
    <cfRule type="cellIs" dxfId="61" priority="81" operator="notEqual">
      <formula>0</formula>
    </cfRule>
    <cfRule type="cellIs" dxfId="60" priority="82" operator="equal">
      <formula>0</formula>
    </cfRule>
  </conditionalFormatting>
  <conditionalFormatting sqref="CT242">
    <cfRule type="cellIs" dxfId="59" priority="59" operator="notEqual">
      <formula>0</formula>
    </cfRule>
    <cfRule type="cellIs" dxfId="58" priority="60" operator="equal">
      <formula>0</formula>
    </cfRule>
  </conditionalFormatting>
  <conditionalFormatting sqref="AZ258">
    <cfRule type="cellIs" dxfId="57" priority="77" operator="notEqual">
      <formula>0</formula>
    </cfRule>
    <cfRule type="cellIs" dxfId="56" priority="78" operator="equal">
      <formula>0</formula>
    </cfRule>
  </conditionalFormatting>
  <conditionalFormatting sqref="CT11:CT226">
    <cfRule type="cellIs" dxfId="55" priority="75" operator="notEqual">
      <formula>0</formula>
    </cfRule>
    <cfRule type="cellIs" dxfId="54" priority="76" operator="equal">
      <formula>0</formula>
    </cfRule>
  </conditionalFormatting>
  <conditionalFormatting sqref="HS228">
    <cfRule type="cellIs" dxfId="53" priority="11" operator="notEqual">
      <formula>0</formula>
    </cfRule>
    <cfRule type="cellIs" dxfId="52" priority="12" operator="equal">
      <formula>0</formula>
    </cfRule>
  </conditionalFormatting>
  <conditionalFormatting sqref="CT258">
    <cfRule type="cellIs" dxfId="51" priority="55" operator="notEqual">
      <formula>0</formula>
    </cfRule>
    <cfRule type="cellIs" dxfId="50" priority="56" operator="equal">
      <formula>0</formula>
    </cfRule>
  </conditionalFormatting>
  <conditionalFormatting sqref="CT228">
    <cfRule type="cellIs" dxfId="49" priority="63" operator="notEqual">
      <formula>0</formula>
    </cfRule>
    <cfRule type="cellIs" dxfId="48" priority="64" operator="equal">
      <formula>0</formula>
    </cfRule>
  </conditionalFormatting>
  <conditionalFormatting sqref="CT231:CT240">
    <cfRule type="cellIs" dxfId="47" priority="61" operator="notEqual">
      <formula>0</formula>
    </cfRule>
    <cfRule type="cellIs" dxfId="46" priority="62" operator="equal">
      <formula>0</formula>
    </cfRule>
  </conditionalFormatting>
  <conditionalFormatting sqref="CT245:CT254">
    <cfRule type="cellIs" dxfId="45" priority="57" operator="notEqual">
      <formula>0</formula>
    </cfRule>
    <cfRule type="cellIs" dxfId="44" priority="58" operator="equal">
      <formula>0</formula>
    </cfRule>
  </conditionalFormatting>
  <conditionalFormatting sqref="HS256">
    <cfRule type="cellIs" dxfId="43" priority="13" operator="notEqual">
      <formula>0</formula>
    </cfRule>
    <cfRule type="cellIs" dxfId="42" priority="14" operator="equal">
      <formula>0</formula>
    </cfRule>
  </conditionalFormatting>
  <conditionalFormatting sqref="AZ228">
    <cfRule type="cellIs" dxfId="41" priority="1" operator="notEqual">
      <formula>0</formula>
    </cfRule>
    <cfRule type="cellIs" dxfId="40" priority="2" operator="equal">
      <formula>0</formula>
    </cfRule>
  </conditionalFormatting>
  <conditionalFormatting sqref="HP228">
    <cfRule type="cellIs" dxfId="39" priority="41" operator="notEqual">
      <formula>0</formula>
    </cfRule>
    <cfRule type="cellIs" dxfId="38" priority="42" operator="equal">
      <formula>0</formula>
    </cfRule>
  </conditionalFormatting>
  <conditionalFormatting sqref="HP231:HP240">
    <cfRule type="cellIs" dxfId="37" priority="39" operator="notEqual">
      <formula>0</formula>
    </cfRule>
    <cfRule type="cellIs" dxfId="36" priority="40" operator="equal">
      <formula>0</formula>
    </cfRule>
  </conditionalFormatting>
  <conditionalFormatting sqref="HP242">
    <cfRule type="cellIs" dxfId="35" priority="37" operator="notEqual">
      <formula>0</formula>
    </cfRule>
    <cfRule type="cellIs" dxfId="34" priority="38" operator="equal">
      <formula>0</formula>
    </cfRule>
  </conditionalFormatting>
  <conditionalFormatting sqref="HP245:HP254">
    <cfRule type="cellIs" dxfId="33" priority="35" operator="notEqual">
      <formula>0</formula>
    </cfRule>
    <cfRule type="cellIs" dxfId="32" priority="36" operator="equal">
      <formula>0</formula>
    </cfRule>
  </conditionalFormatting>
  <conditionalFormatting sqref="HP258">
    <cfRule type="cellIs" dxfId="31" priority="33" operator="notEqual">
      <formula>0</formula>
    </cfRule>
    <cfRule type="cellIs" dxfId="30" priority="34" operator="equal">
      <formula>0</formula>
    </cfRule>
  </conditionalFormatting>
  <conditionalFormatting sqref="HS11:HS226">
    <cfRule type="cellIs" dxfId="29" priority="31" operator="notEqual">
      <formula>0</formula>
    </cfRule>
    <cfRule type="cellIs" dxfId="28" priority="32" operator="equal">
      <formula>0</formula>
    </cfRule>
  </conditionalFormatting>
  <conditionalFormatting sqref="CT256">
    <cfRule type="cellIs" dxfId="27" priority="17" operator="notEqual">
      <formula>0</formula>
    </cfRule>
    <cfRule type="cellIs" dxfId="26" priority="18" operator="equal">
      <formula>0</formula>
    </cfRule>
  </conditionalFormatting>
  <conditionalFormatting sqref="AZ256">
    <cfRule type="cellIs" dxfId="25" priority="19" operator="notEqual">
      <formula>0</formula>
    </cfRule>
    <cfRule type="cellIs" dxfId="24" priority="20" operator="equal">
      <formula>0</formula>
    </cfRule>
  </conditionalFormatting>
  <conditionalFormatting sqref="HS242">
    <cfRule type="cellIs" dxfId="23" priority="25" operator="notEqual">
      <formula>0</formula>
    </cfRule>
    <cfRule type="cellIs" dxfId="22" priority="26" operator="equal">
      <formula>0</formula>
    </cfRule>
  </conditionalFormatting>
  <conditionalFormatting sqref="HS258">
    <cfRule type="cellIs" dxfId="21" priority="21" operator="notEqual">
      <formula>0</formula>
    </cfRule>
    <cfRule type="cellIs" dxfId="20" priority="22" operator="equal">
      <formula>0</formula>
    </cfRule>
  </conditionalFormatting>
  <conditionalFormatting sqref="HP256">
    <cfRule type="cellIs" dxfId="19" priority="15" operator="notEqual">
      <formula>0</formula>
    </cfRule>
    <cfRule type="cellIs" dxfId="18" priority="16" operator="equal">
      <formula>0</formula>
    </cfRule>
  </conditionalFormatting>
  <conditionalFormatting sqref="HS231:HS240">
    <cfRule type="cellIs" dxfId="17" priority="5" operator="notEqual">
      <formula>0</formula>
    </cfRule>
    <cfRule type="cellIs" dxfId="16" priority="6" operator="equal">
      <formula>0</formula>
    </cfRule>
  </conditionalFormatting>
  <conditionalFormatting sqref="HS245:HS254">
    <cfRule type="cellIs" dxfId="15" priority="3" operator="notEqual">
      <formula>0</formula>
    </cfRule>
    <cfRule type="cellIs" dxfId="14" priority="4" operator="equal">
      <formula>0</formula>
    </cfRule>
  </conditionalFormatting>
  <hyperlinks>
    <hyperlink ref="B4:C4" location="'SS to Constituents'!A1" display="&lt;&lt; PREVIOUS"/>
    <hyperlink ref="B6:C6" location="'Customer Summary'!A1" display="NEXT &gt;&gt;"/>
    <hyperlink ref="B2:C2" location="HOME!A1" display="&lt;&lt;&lt; HOM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64"/>
  <sheetViews>
    <sheetView showGridLines="0" zoomScale="80" zoomScaleNormal="80" workbookViewId="0">
      <selection activeCell="C1" sqref="C1"/>
    </sheetView>
  </sheetViews>
  <sheetFormatPr defaultColWidth="15.7109375" defaultRowHeight="39.950000000000003" customHeight="1" x14ac:dyDescent="0.25"/>
  <cols>
    <col min="1" max="1" width="2.7109375" customWidth="1"/>
    <col min="2" max="2" width="11.28515625" customWidth="1"/>
    <col min="3" max="3" width="80.7109375" customWidth="1"/>
    <col min="4" max="4" width="2.7109375" customWidth="1"/>
    <col min="11" max="11" width="2.7109375" customWidth="1"/>
    <col min="16" max="16" width="2.7109375" customWidth="1"/>
    <col min="17" max="17" width="15.7109375" style="167" customWidth="1"/>
    <col min="19" max="19" width="2.7109375" customWidth="1"/>
  </cols>
  <sheetData>
    <row r="1" spans="1:18" ht="9.9499999999999993" customHeight="1" x14ac:dyDescent="0.25">
      <c r="A1" s="4"/>
      <c r="B1" s="4"/>
      <c r="C1" s="4"/>
    </row>
    <row r="2" spans="1:18" ht="39.950000000000003" customHeight="1" x14ac:dyDescent="0.35">
      <c r="A2" s="4"/>
      <c r="B2" s="348" t="s">
        <v>326</v>
      </c>
      <c r="C2" s="349"/>
      <c r="E2" s="399" t="s">
        <v>286</v>
      </c>
      <c r="F2" s="401"/>
      <c r="G2" s="402">
        <v>2018</v>
      </c>
      <c r="H2" s="403"/>
    </row>
    <row r="3" spans="1:18" ht="9.9499999999999993" customHeight="1" x14ac:dyDescent="0.25">
      <c r="A3" s="4"/>
      <c r="B3" s="4"/>
      <c r="C3" s="4"/>
    </row>
    <row r="4" spans="1:18" ht="39.950000000000003" customHeight="1" x14ac:dyDescent="0.35">
      <c r="A4" s="4"/>
      <c r="B4" s="354" t="s">
        <v>168</v>
      </c>
      <c r="C4" s="354"/>
      <c r="E4" s="399" t="s">
        <v>287</v>
      </c>
      <c r="F4" s="401"/>
      <c r="G4" s="402" t="s">
        <v>227</v>
      </c>
      <c r="H4" s="403"/>
      <c r="I4" s="295">
        <f>HLOOKUP(G4,'Inter Constituent'!HW6:LL8,3,FALSE)</f>
        <v>46</v>
      </c>
    </row>
    <row r="5" spans="1:18" ht="9.9499999999999993" customHeight="1" x14ac:dyDescent="0.25"/>
    <row r="6" spans="1:18" ht="39.950000000000003" customHeight="1" x14ac:dyDescent="0.25">
      <c r="B6" s="241" t="s">
        <v>285</v>
      </c>
      <c r="E6" s="384" t="s">
        <v>92</v>
      </c>
      <c r="F6" s="384"/>
      <c r="G6" s="384"/>
      <c r="H6" s="384"/>
      <c r="I6" s="384"/>
      <c r="J6" s="384"/>
      <c r="K6" s="30"/>
      <c r="L6" s="384" t="s">
        <v>93</v>
      </c>
      <c r="M6" s="384"/>
      <c r="N6" s="384"/>
      <c r="O6" s="398"/>
    </row>
    <row r="7" spans="1:18" ht="9.9499999999999993" customHeight="1" x14ac:dyDescent="0.25"/>
    <row r="8" spans="1:18" ht="39.950000000000003" customHeight="1" x14ac:dyDescent="0.25">
      <c r="B8" s="84" t="s">
        <v>16</v>
      </c>
      <c r="C8" s="67" t="s">
        <v>17</v>
      </c>
      <c r="E8" s="88" t="s">
        <v>72</v>
      </c>
      <c r="F8" s="88" t="s">
        <v>73</v>
      </c>
      <c r="G8" s="88" t="s">
        <v>74</v>
      </c>
      <c r="H8" s="88" t="s">
        <v>75</v>
      </c>
      <c r="I8" s="88" t="s">
        <v>76</v>
      </c>
      <c r="J8" s="88" t="s">
        <v>77</v>
      </c>
      <c r="K8" s="30"/>
      <c r="L8" s="88" t="s">
        <v>79</v>
      </c>
      <c r="M8" s="88" t="s">
        <v>80</v>
      </c>
      <c r="N8" s="88" t="s">
        <v>91</v>
      </c>
      <c r="O8" s="88" t="s">
        <v>288</v>
      </c>
      <c r="Q8" s="88" t="s">
        <v>171</v>
      </c>
      <c r="R8" s="291" t="s">
        <v>289</v>
      </c>
    </row>
    <row r="9" spans="1:18" ht="39.950000000000003" customHeight="1" x14ac:dyDescent="0.25">
      <c r="B9" s="5" t="s">
        <v>20</v>
      </c>
      <c r="C9" s="68" t="s">
        <v>21</v>
      </c>
      <c r="E9" s="262">
        <f>VLOOKUP($B9&amp;"."&amp;E$8,'Inter Constituent'!$HV$10:$LL$258,'Customer Summary'!$I$4,FALSE)</f>
        <v>0</v>
      </c>
      <c r="F9" s="262">
        <f>VLOOKUP($B9&amp;"."&amp;F$8,'Inter Constituent'!$HV$10:$LL$258,'Customer Summary'!$I$4,FALSE)</f>
        <v>0</v>
      </c>
      <c r="G9" s="262">
        <f>VLOOKUP($B9&amp;"."&amp;G$8,'Inter Constituent'!$HV$10:$LL$258,'Customer Summary'!$I$4,FALSE)</f>
        <v>0</v>
      </c>
      <c r="H9" s="262">
        <f>VLOOKUP($B9&amp;"."&amp;H$8,'Inter Constituent'!$HV$10:$LL$258,'Customer Summary'!$I$4,FALSE)</f>
        <v>0</v>
      </c>
      <c r="I9" s="262">
        <f>VLOOKUP($B9&amp;"."&amp;I$8,'Inter Constituent'!$HV$10:$LL$258,'Customer Summary'!$I$4,FALSE)</f>
        <v>0</v>
      </c>
      <c r="J9" s="262">
        <f>VLOOKUP($B9&amp;"."&amp;J$8,'Inter Constituent'!$HV$10:$LL$258,'Customer Summary'!$I$4,FALSE)</f>
        <v>0</v>
      </c>
      <c r="L9" s="262">
        <f>VLOOKUP($B9&amp;"."&amp;L$8,'Inter Constituent'!$HV$10:$LL$258,'Customer Summary'!$I$4,FALSE)</f>
        <v>0</v>
      </c>
      <c r="M9" s="262">
        <f>VLOOKUP($B9&amp;"."&amp;M$8,'Inter Constituent'!$HV$10:$LL$258,'Customer Summary'!$I$4,FALSE)</f>
        <v>0</v>
      </c>
      <c r="N9" s="262">
        <f>VLOOKUP($B9&amp;"."&amp;N$8,'Inter Constituent'!$HV$10:$LL$258,'Customer Summary'!$I$4,FALSE)</f>
        <v>0</v>
      </c>
      <c r="O9" s="290"/>
      <c r="Q9" s="280">
        <f>SUM(E9:O9)</f>
        <v>0</v>
      </c>
      <c r="R9" s="292">
        <f>IFERROR(Q9/'L2 Allocation'!AS13,0)</f>
        <v>0</v>
      </c>
    </row>
    <row r="10" spans="1:18" ht="39.950000000000003" customHeight="1" x14ac:dyDescent="0.25">
      <c r="B10" s="5" t="s">
        <v>22</v>
      </c>
      <c r="C10" s="68" t="s">
        <v>23</v>
      </c>
      <c r="E10" s="262">
        <f>VLOOKUP($B10&amp;"."&amp;E$8,'Inter Constituent'!$HV$10:$LL$258,'Customer Summary'!$I$4,FALSE)</f>
        <v>0</v>
      </c>
      <c r="F10" s="262">
        <f>VLOOKUP($B10&amp;"."&amp;F$8,'Inter Constituent'!$HV$10:$LL$258,'Customer Summary'!$I$4,FALSE)</f>
        <v>0</v>
      </c>
      <c r="G10" s="262">
        <f>VLOOKUP($B10&amp;"."&amp;G$8,'Inter Constituent'!$HV$10:$LL$258,'Customer Summary'!$I$4,FALSE)</f>
        <v>0</v>
      </c>
      <c r="H10" s="262">
        <f>VLOOKUP($B10&amp;"."&amp;H$8,'Inter Constituent'!$HV$10:$LL$258,'Customer Summary'!$I$4,FALSE)</f>
        <v>0</v>
      </c>
      <c r="I10" s="262">
        <f>VLOOKUP($B10&amp;"."&amp;I$8,'Inter Constituent'!$HV$10:$LL$258,'Customer Summary'!$I$4,FALSE)</f>
        <v>0</v>
      </c>
      <c r="J10" s="262">
        <f>VLOOKUP($B10&amp;"."&amp;J$8,'Inter Constituent'!$HV$10:$LL$258,'Customer Summary'!$I$4,FALSE)</f>
        <v>0</v>
      </c>
      <c r="L10" s="262">
        <f>VLOOKUP($B10&amp;"."&amp;L$8,'Inter Constituent'!$HV$10:$LL$258,'Customer Summary'!$I$4,FALSE)</f>
        <v>0</v>
      </c>
      <c r="M10" s="262">
        <f>VLOOKUP($B10&amp;"."&amp;M$8,'Inter Constituent'!$HV$10:$LL$258,'Customer Summary'!$I$4,FALSE)</f>
        <v>0</v>
      </c>
      <c r="N10" s="262">
        <f>VLOOKUP($B10&amp;"."&amp;N$8,'Inter Constituent'!$HV$10:$LL$258,'Customer Summary'!$I$4,FALSE)</f>
        <v>0</v>
      </c>
      <c r="O10" s="290"/>
      <c r="Q10" s="280">
        <f t="shared" ref="Q10:Q32" si="0">SUM(E10:O10)</f>
        <v>0</v>
      </c>
      <c r="R10" s="292">
        <f>IFERROR(Q10/'L2 Allocation'!AS14,0)</f>
        <v>0</v>
      </c>
    </row>
    <row r="11" spans="1:18" ht="39.950000000000003" customHeight="1" x14ac:dyDescent="0.25">
      <c r="B11" s="5" t="s">
        <v>24</v>
      </c>
      <c r="C11" s="68" t="s">
        <v>25</v>
      </c>
      <c r="E11" s="262">
        <f>VLOOKUP($B11&amp;"."&amp;E$8,'Inter Constituent'!$HV$10:$LL$258,'Customer Summary'!$I$4,FALSE)</f>
        <v>0</v>
      </c>
      <c r="F11" s="262">
        <f>VLOOKUP($B11&amp;"."&amp;F$8,'Inter Constituent'!$HV$10:$LL$258,'Customer Summary'!$I$4,FALSE)</f>
        <v>0</v>
      </c>
      <c r="G11" s="262">
        <f>VLOOKUP($B11&amp;"."&amp;G$8,'Inter Constituent'!$HV$10:$LL$258,'Customer Summary'!$I$4,FALSE)</f>
        <v>0</v>
      </c>
      <c r="H11" s="262">
        <f>VLOOKUP($B11&amp;"."&amp;H$8,'Inter Constituent'!$HV$10:$LL$258,'Customer Summary'!$I$4,FALSE)</f>
        <v>0</v>
      </c>
      <c r="I11" s="262">
        <f>VLOOKUP($B11&amp;"."&amp;I$8,'Inter Constituent'!$HV$10:$LL$258,'Customer Summary'!$I$4,FALSE)</f>
        <v>0</v>
      </c>
      <c r="J11" s="262">
        <f>VLOOKUP($B11&amp;"."&amp;J$8,'Inter Constituent'!$HV$10:$LL$258,'Customer Summary'!$I$4,FALSE)</f>
        <v>0</v>
      </c>
      <c r="L11" s="262">
        <f>VLOOKUP($B11&amp;"."&amp;L$8,'Inter Constituent'!$HV$10:$LL$258,'Customer Summary'!$I$4,FALSE)</f>
        <v>0</v>
      </c>
      <c r="M11" s="262">
        <f>VLOOKUP($B11&amp;"."&amp;M$8,'Inter Constituent'!$HV$10:$LL$258,'Customer Summary'!$I$4,FALSE)</f>
        <v>0</v>
      </c>
      <c r="N11" s="262">
        <f>VLOOKUP($B11&amp;"."&amp;N$8,'Inter Constituent'!$HV$10:$LL$258,'Customer Summary'!$I$4,FALSE)</f>
        <v>0</v>
      </c>
      <c r="O11" s="290"/>
      <c r="Q11" s="280">
        <f t="shared" si="0"/>
        <v>0</v>
      </c>
      <c r="R11" s="292">
        <f>IFERROR(Q11/'L2 Allocation'!AS15,0)</f>
        <v>0</v>
      </c>
    </row>
    <row r="12" spans="1:18" ht="39.950000000000003" customHeight="1" x14ac:dyDescent="0.25">
      <c r="B12" s="5" t="s">
        <v>26</v>
      </c>
      <c r="C12" s="68" t="s">
        <v>27</v>
      </c>
      <c r="E12" s="262">
        <f>VLOOKUP($B12&amp;"."&amp;E$8,'Inter Constituent'!$HV$10:$LL$258,'Customer Summary'!$I$4,FALSE)</f>
        <v>0</v>
      </c>
      <c r="F12" s="262">
        <f>VLOOKUP($B12&amp;"."&amp;F$8,'Inter Constituent'!$HV$10:$LL$258,'Customer Summary'!$I$4,FALSE)</f>
        <v>0</v>
      </c>
      <c r="G12" s="262">
        <f>VLOOKUP($B12&amp;"."&amp;G$8,'Inter Constituent'!$HV$10:$LL$258,'Customer Summary'!$I$4,FALSE)</f>
        <v>0</v>
      </c>
      <c r="H12" s="262">
        <f>VLOOKUP($B12&amp;"."&amp;H$8,'Inter Constituent'!$HV$10:$LL$258,'Customer Summary'!$I$4,FALSE)</f>
        <v>0</v>
      </c>
      <c r="I12" s="262">
        <f>VLOOKUP($B12&amp;"."&amp;I$8,'Inter Constituent'!$HV$10:$LL$258,'Customer Summary'!$I$4,FALSE)</f>
        <v>0</v>
      </c>
      <c r="J12" s="262">
        <f>VLOOKUP($B12&amp;"."&amp;J$8,'Inter Constituent'!$HV$10:$LL$258,'Customer Summary'!$I$4,FALSE)</f>
        <v>0</v>
      </c>
      <c r="L12" s="262">
        <f>VLOOKUP($B12&amp;"."&amp;L$8,'Inter Constituent'!$HV$10:$LL$258,'Customer Summary'!$I$4,FALSE)</f>
        <v>0</v>
      </c>
      <c r="M12" s="262">
        <f>VLOOKUP($B12&amp;"."&amp;M$8,'Inter Constituent'!$HV$10:$LL$258,'Customer Summary'!$I$4,FALSE)</f>
        <v>0</v>
      </c>
      <c r="N12" s="262">
        <f>VLOOKUP($B12&amp;"."&amp;N$8,'Inter Constituent'!$HV$10:$LL$258,'Customer Summary'!$I$4,FALSE)</f>
        <v>0</v>
      </c>
      <c r="O12" s="290"/>
      <c r="Q12" s="280">
        <f t="shared" si="0"/>
        <v>0</v>
      </c>
      <c r="R12" s="292">
        <f>IFERROR(Q12/'L2 Allocation'!AS16,0)</f>
        <v>0</v>
      </c>
    </row>
    <row r="13" spans="1:18" ht="39.950000000000003" customHeight="1" x14ac:dyDescent="0.25">
      <c r="B13" s="5" t="s">
        <v>30</v>
      </c>
      <c r="C13" s="68" t="s">
        <v>31</v>
      </c>
      <c r="E13" s="262">
        <f>VLOOKUP($B13&amp;"."&amp;E$8,'Inter Constituent'!$HV$10:$LL$258,'Customer Summary'!$I$4,FALSE)</f>
        <v>0</v>
      </c>
      <c r="F13" s="262">
        <f>VLOOKUP($B13&amp;"."&amp;F$8,'Inter Constituent'!$HV$10:$LL$258,'Customer Summary'!$I$4,FALSE)</f>
        <v>0</v>
      </c>
      <c r="G13" s="262">
        <f>VLOOKUP($B13&amp;"."&amp;G$8,'Inter Constituent'!$HV$10:$LL$258,'Customer Summary'!$I$4,FALSE)</f>
        <v>0</v>
      </c>
      <c r="H13" s="262">
        <f>VLOOKUP($B13&amp;"."&amp;H$8,'Inter Constituent'!$HV$10:$LL$258,'Customer Summary'!$I$4,FALSE)</f>
        <v>0</v>
      </c>
      <c r="I13" s="262">
        <f>VLOOKUP($B13&amp;"."&amp;I$8,'Inter Constituent'!$HV$10:$LL$258,'Customer Summary'!$I$4,FALSE)</f>
        <v>0</v>
      </c>
      <c r="J13" s="262">
        <f>VLOOKUP($B13&amp;"."&amp;J$8,'Inter Constituent'!$HV$10:$LL$258,'Customer Summary'!$I$4,FALSE)</f>
        <v>0</v>
      </c>
      <c r="L13" s="262">
        <f>VLOOKUP($B13&amp;"."&amp;L$8,'Inter Constituent'!$HV$10:$LL$258,'Customer Summary'!$I$4,FALSE)</f>
        <v>0</v>
      </c>
      <c r="M13" s="262">
        <f>VLOOKUP($B13&amp;"."&amp;M$8,'Inter Constituent'!$HV$10:$LL$258,'Customer Summary'!$I$4,FALSE)</f>
        <v>0</v>
      </c>
      <c r="N13" s="262">
        <f>VLOOKUP($B13&amp;"."&amp;N$8,'Inter Constituent'!$HV$10:$LL$258,'Customer Summary'!$I$4,FALSE)</f>
        <v>0</v>
      </c>
      <c r="O13" s="290"/>
      <c r="Q13" s="280">
        <f t="shared" si="0"/>
        <v>0</v>
      </c>
      <c r="R13" s="292">
        <f>IFERROR(Q13/'L2 Allocation'!AS17,0)</f>
        <v>0</v>
      </c>
    </row>
    <row r="14" spans="1:18" ht="39.950000000000003" customHeight="1" x14ac:dyDescent="0.25">
      <c r="B14" s="5" t="s">
        <v>32</v>
      </c>
      <c r="C14" s="68" t="s">
        <v>33</v>
      </c>
      <c r="E14" s="262">
        <f>VLOOKUP($B14&amp;"."&amp;E$8,'Inter Constituent'!$HV$10:$LL$258,'Customer Summary'!$I$4,FALSE)</f>
        <v>0</v>
      </c>
      <c r="F14" s="262">
        <f>VLOOKUP($B14&amp;"."&amp;F$8,'Inter Constituent'!$HV$10:$LL$258,'Customer Summary'!$I$4,FALSE)</f>
        <v>0</v>
      </c>
      <c r="G14" s="262">
        <f>VLOOKUP($B14&amp;"."&amp;G$8,'Inter Constituent'!$HV$10:$LL$258,'Customer Summary'!$I$4,FALSE)</f>
        <v>0</v>
      </c>
      <c r="H14" s="262">
        <f>VLOOKUP($B14&amp;"."&amp;H$8,'Inter Constituent'!$HV$10:$LL$258,'Customer Summary'!$I$4,FALSE)</f>
        <v>0</v>
      </c>
      <c r="I14" s="262">
        <f>VLOOKUP($B14&amp;"."&amp;I$8,'Inter Constituent'!$HV$10:$LL$258,'Customer Summary'!$I$4,FALSE)</f>
        <v>0</v>
      </c>
      <c r="J14" s="262">
        <f>VLOOKUP($B14&amp;"."&amp;J$8,'Inter Constituent'!$HV$10:$LL$258,'Customer Summary'!$I$4,FALSE)</f>
        <v>0</v>
      </c>
      <c r="L14" s="262">
        <f>VLOOKUP($B14&amp;"."&amp;L$8,'Inter Constituent'!$HV$10:$LL$258,'Customer Summary'!$I$4,FALSE)</f>
        <v>0</v>
      </c>
      <c r="M14" s="262">
        <f>VLOOKUP($B14&amp;"."&amp;M$8,'Inter Constituent'!$HV$10:$LL$258,'Customer Summary'!$I$4,FALSE)</f>
        <v>0</v>
      </c>
      <c r="N14" s="262">
        <f>VLOOKUP($B14&amp;"."&amp;N$8,'Inter Constituent'!$HV$10:$LL$258,'Customer Summary'!$I$4,FALSE)</f>
        <v>0</v>
      </c>
      <c r="O14" s="290"/>
      <c r="Q14" s="280">
        <f t="shared" si="0"/>
        <v>0</v>
      </c>
      <c r="R14" s="292">
        <f>IFERROR(Q14/'L2 Allocation'!AS18,0)</f>
        <v>0</v>
      </c>
    </row>
    <row r="15" spans="1:18" ht="39.950000000000003" customHeight="1" x14ac:dyDescent="0.25">
      <c r="B15" s="5" t="s">
        <v>36</v>
      </c>
      <c r="C15" s="68" t="s">
        <v>37</v>
      </c>
      <c r="E15" s="262">
        <f>VLOOKUP($B15&amp;"."&amp;E$8,'Inter Constituent'!$HV$10:$LL$258,'Customer Summary'!$I$4,FALSE)</f>
        <v>0</v>
      </c>
      <c r="F15" s="262">
        <f>VLOOKUP($B15&amp;"."&amp;F$8,'Inter Constituent'!$HV$10:$LL$258,'Customer Summary'!$I$4,FALSE)</f>
        <v>0</v>
      </c>
      <c r="G15" s="262">
        <f>VLOOKUP($B15&amp;"."&amp;G$8,'Inter Constituent'!$HV$10:$LL$258,'Customer Summary'!$I$4,FALSE)</f>
        <v>0</v>
      </c>
      <c r="H15" s="262">
        <f>VLOOKUP($B15&amp;"."&amp;H$8,'Inter Constituent'!$HV$10:$LL$258,'Customer Summary'!$I$4,FALSE)</f>
        <v>0</v>
      </c>
      <c r="I15" s="262">
        <f>VLOOKUP($B15&amp;"."&amp;I$8,'Inter Constituent'!$HV$10:$LL$258,'Customer Summary'!$I$4,FALSE)</f>
        <v>0</v>
      </c>
      <c r="J15" s="262">
        <f>VLOOKUP($B15&amp;"."&amp;J$8,'Inter Constituent'!$HV$10:$LL$258,'Customer Summary'!$I$4,FALSE)</f>
        <v>0</v>
      </c>
      <c r="L15" s="262">
        <f>VLOOKUP($B15&amp;"."&amp;L$8,'Inter Constituent'!$HV$10:$LL$258,'Customer Summary'!$I$4,FALSE)</f>
        <v>0</v>
      </c>
      <c r="M15" s="262">
        <f>VLOOKUP($B15&amp;"."&amp;M$8,'Inter Constituent'!$HV$10:$LL$258,'Customer Summary'!$I$4,FALSE)</f>
        <v>0</v>
      </c>
      <c r="N15" s="262">
        <f>VLOOKUP($B15&amp;"."&amp;N$8,'Inter Constituent'!$HV$10:$LL$258,'Customer Summary'!$I$4,FALSE)</f>
        <v>0</v>
      </c>
      <c r="O15" s="290"/>
      <c r="Q15" s="280">
        <f t="shared" si="0"/>
        <v>0</v>
      </c>
      <c r="R15" s="292">
        <f>IFERROR(Q15/'L2 Allocation'!AS19,0)</f>
        <v>0</v>
      </c>
    </row>
    <row r="16" spans="1:18" ht="39.950000000000003" customHeight="1" x14ac:dyDescent="0.25">
      <c r="B16" s="5" t="s">
        <v>40</v>
      </c>
      <c r="C16" s="68" t="s">
        <v>41</v>
      </c>
      <c r="E16" s="262">
        <f>VLOOKUP($B16&amp;"."&amp;E$8,'Inter Constituent'!$HV$10:$LL$258,'Customer Summary'!$I$4,FALSE)</f>
        <v>0</v>
      </c>
      <c r="F16" s="262">
        <f>VLOOKUP($B16&amp;"."&amp;F$8,'Inter Constituent'!$HV$10:$LL$258,'Customer Summary'!$I$4,FALSE)</f>
        <v>0</v>
      </c>
      <c r="G16" s="262">
        <f>VLOOKUP($B16&amp;"."&amp;G$8,'Inter Constituent'!$HV$10:$LL$258,'Customer Summary'!$I$4,FALSE)</f>
        <v>0</v>
      </c>
      <c r="H16" s="262">
        <f>VLOOKUP($B16&amp;"."&amp;H$8,'Inter Constituent'!$HV$10:$LL$258,'Customer Summary'!$I$4,FALSE)</f>
        <v>0</v>
      </c>
      <c r="I16" s="262">
        <f>VLOOKUP($B16&amp;"."&amp;I$8,'Inter Constituent'!$HV$10:$LL$258,'Customer Summary'!$I$4,FALSE)</f>
        <v>0</v>
      </c>
      <c r="J16" s="262">
        <f>VLOOKUP($B16&amp;"."&amp;J$8,'Inter Constituent'!$HV$10:$LL$258,'Customer Summary'!$I$4,FALSE)</f>
        <v>0</v>
      </c>
      <c r="L16" s="262">
        <f>VLOOKUP($B16&amp;"."&amp;L$8,'Inter Constituent'!$HV$10:$LL$258,'Customer Summary'!$I$4,FALSE)</f>
        <v>0</v>
      </c>
      <c r="M16" s="262">
        <f>VLOOKUP($B16&amp;"."&amp;M$8,'Inter Constituent'!$HV$10:$LL$258,'Customer Summary'!$I$4,FALSE)</f>
        <v>0</v>
      </c>
      <c r="N16" s="262">
        <f>VLOOKUP($B16&amp;"."&amp;N$8,'Inter Constituent'!$HV$10:$LL$258,'Customer Summary'!$I$4,FALSE)</f>
        <v>0</v>
      </c>
      <c r="O16" s="290"/>
      <c r="Q16" s="280">
        <f t="shared" si="0"/>
        <v>0</v>
      </c>
      <c r="R16" s="292">
        <f>IFERROR(Q16/'L2 Allocation'!AS20,0)</f>
        <v>0</v>
      </c>
    </row>
    <row r="17" spans="2:18" ht="39.950000000000003" customHeight="1" x14ac:dyDescent="0.25">
      <c r="B17" s="5" t="s">
        <v>83</v>
      </c>
      <c r="C17" s="68" t="s">
        <v>44</v>
      </c>
      <c r="E17" s="262">
        <f>VLOOKUP($B17&amp;"."&amp;E$8,'Inter Constituent'!$HV$10:$LL$258,'Customer Summary'!$I$4,FALSE)</f>
        <v>0</v>
      </c>
      <c r="F17" s="262">
        <f>VLOOKUP($B17&amp;"."&amp;F$8,'Inter Constituent'!$HV$10:$LL$258,'Customer Summary'!$I$4,FALSE)</f>
        <v>0</v>
      </c>
      <c r="G17" s="262">
        <f>VLOOKUP($B17&amp;"."&amp;G$8,'Inter Constituent'!$HV$10:$LL$258,'Customer Summary'!$I$4,FALSE)</f>
        <v>0</v>
      </c>
      <c r="H17" s="262">
        <f>VLOOKUP($B17&amp;"."&amp;H$8,'Inter Constituent'!$HV$10:$LL$258,'Customer Summary'!$I$4,FALSE)</f>
        <v>0</v>
      </c>
      <c r="I17" s="262">
        <f>VLOOKUP($B17&amp;"."&amp;I$8,'Inter Constituent'!$HV$10:$LL$258,'Customer Summary'!$I$4,FALSE)</f>
        <v>0</v>
      </c>
      <c r="J17" s="262">
        <f>VLOOKUP($B17&amp;"."&amp;J$8,'Inter Constituent'!$HV$10:$LL$258,'Customer Summary'!$I$4,FALSE)</f>
        <v>0</v>
      </c>
      <c r="L17" s="262">
        <f>VLOOKUP($B17&amp;"."&amp;L$8,'Inter Constituent'!$HV$10:$LL$258,'Customer Summary'!$I$4,FALSE)</f>
        <v>0</v>
      </c>
      <c r="M17" s="262">
        <f>VLOOKUP($B17&amp;"."&amp;M$8,'Inter Constituent'!$HV$10:$LL$258,'Customer Summary'!$I$4,FALSE)</f>
        <v>0</v>
      </c>
      <c r="N17" s="262">
        <f>VLOOKUP($B17&amp;"."&amp;N$8,'Inter Constituent'!$HV$10:$LL$258,'Customer Summary'!$I$4,FALSE)</f>
        <v>0</v>
      </c>
      <c r="O17" s="290"/>
      <c r="Q17" s="280">
        <f t="shared" si="0"/>
        <v>0</v>
      </c>
      <c r="R17" s="292">
        <f>IFERROR(Q17/'L2 Allocation'!AS21,0)</f>
        <v>0</v>
      </c>
    </row>
    <row r="18" spans="2:18" ht="39.950000000000003" customHeight="1" x14ac:dyDescent="0.25">
      <c r="B18" s="5" t="s">
        <v>84</v>
      </c>
      <c r="C18" s="68" t="s">
        <v>45</v>
      </c>
      <c r="E18" s="262">
        <f>VLOOKUP($B18&amp;"."&amp;E$8,'Inter Constituent'!$HV$10:$LL$258,'Customer Summary'!$I$4,FALSE)</f>
        <v>0</v>
      </c>
      <c r="F18" s="262">
        <f>VLOOKUP($B18&amp;"."&amp;F$8,'Inter Constituent'!$HV$10:$LL$258,'Customer Summary'!$I$4,FALSE)</f>
        <v>0</v>
      </c>
      <c r="G18" s="262">
        <f>VLOOKUP($B18&amp;"."&amp;G$8,'Inter Constituent'!$HV$10:$LL$258,'Customer Summary'!$I$4,FALSE)</f>
        <v>0</v>
      </c>
      <c r="H18" s="262">
        <f>VLOOKUP($B18&amp;"."&amp;H$8,'Inter Constituent'!$HV$10:$LL$258,'Customer Summary'!$I$4,FALSE)</f>
        <v>0</v>
      </c>
      <c r="I18" s="262">
        <f>VLOOKUP($B18&amp;"."&amp;I$8,'Inter Constituent'!$HV$10:$LL$258,'Customer Summary'!$I$4,FALSE)</f>
        <v>0</v>
      </c>
      <c r="J18" s="262">
        <f>VLOOKUP($B18&amp;"."&amp;J$8,'Inter Constituent'!$HV$10:$LL$258,'Customer Summary'!$I$4,FALSE)</f>
        <v>0</v>
      </c>
      <c r="L18" s="262">
        <f>VLOOKUP($B18&amp;"."&amp;L$8,'Inter Constituent'!$HV$10:$LL$258,'Customer Summary'!$I$4,FALSE)</f>
        <v>0</v>
      </c>
      <c r="M18" s="262">
        <f>VLOOKUP($B18&amp;"."&amp;M$8,'Inter Constituent'!$HV$10:$LL$258,'Customer Summary'!$I$4,FALSE)</f>
        <v>0</v>
      </c>
      <c r="N18" s="262">
        <f>VLOOKUP($B18&amp;"."&amp;N$8,'Inter Constituent'!$HV$10:$LL$258,'Customer Summary'!$I$4,FALSE)</f>
        <v>0</v>
      </c>
      <c r="O18" s="290"/>
      <c r="Q18" s="280">
        <f t="shared" si="0"/>
        <v>0</v>
      </c>
      <c r="R18" s="292">
        <f>IFERROR(Q18/'L2 Allocation'!AS22,0)</f>
        <v>0</v>
      </c>
    </row>
    <row r="19" spans="2:18" ht="39.950000000000003" customHeight="1" x14ac:dyDescent="0.25">
      <c r="B19" s="5" t="s">
        <v>85</v>
      </c>
      <c r="C19" s="68" t="s">
        <v>46</v>
      </c>
      <c r="E19" s="262">
        <f>VLOOKUP($B19&amp;"."&amp;E$8,'Inter Constituent'!$HV$10:$LL$258,'Customer Summary'!$I$4,FALSE)</f>
        <v>0</v>
      </c>
      <c r="F19" s="262">
        <f>VLOOKUP($B19&amp;"."&amp;F$8,'Inter Constituent'!$HV$10:$LL$258,'Customer Summary'!$I$4,FALSE)</f>
        <v>0</v>
      </c>
      <c r="G19" s="262">
        <f>VLOOKUP($B19&amp;"."&amp;G$8,'Inter Constituent'!$HV$10:$LL$258,'Customer Summary'!$I$4,FALSE)</f>
        <v>0</v>
      </c>
      <c r="H19" s="262">
        <f>VLOOKUP($B19&amp;"."&amp;H$8,'Inter Constituent'!$HV$10:$LL$258,'Customer Summary'!$I$4,FALSE)</f>
        <v>0</v>
      </c>
      <c r="I19" s="262">
        <f>VLOOKUP($B19&amp;"."&amp;I$8,'Inter Constituent'!$HV$10:$LL$258,'Customer Summary'!$I$4,FALSE)</f>
        <v>0</v>
      </c>
      <c r="J19" s="262">
        <f>VLOOKUP($B19&amp;"."&amp;J$8,'Inter Constituent'!$HV$10:$LL$258,'Customer Summary'!$I$4,FALSE)</f>
        <v>0</v>
      </c>
      <c r="L19" s="262">
        <f>VLOOKUP($B19&amp;"."&amp;L$8,'Inter Constituent'!$HV$10:$LL$258,'Customer Summary'!$I$4,FALSE)</f>
        <v>0</v>
      </c>
      <c r="M19" s="262">
        <f>VLOOKUP($B19&amp;"."&amp;M$8,'Inter Constituent'!$HV$10:$LL$258,'Customer Summary'!$I$4,FALSE)</f>
        <v>0</v>
      </c>
      <c r="N19" s="262">
        <f>VLOOKUP($B19&amp;"."&amp;N$8,'Inter Constituent'!$HV$10:$LL$258,'Customer Summary'!$I$4,FALSE)</f>
        <v>0</v>
      </c>
      <c r="O19" s="290"/>
      <c r="Q19" s="280">
        <f t="shared" si="0"/>
        <v>0</v>
      </c>
      <c r="R19" s="292">
        <f>IFERROR(Q19/'L2 Allocation'!AS23,0)</f>
        <v>0</v>
      </c>
    </row>
    <row r="20" spans="2:18" ht="39.950000000000003" customHeight="1" x14ac:dyDescent="0.25">
      <c r="B20" s="5" t="s">
        <v>86</v>
      </c>
      <c r="C20" s="68" t="s">
        <v>47</v>
      </c>
      <c r="E20" s="262">
        <f>VLOOKUP($B20&amp;"."&amp;E$8,'Inter Constituent'!$HV$10:$LL$258,'Customer Summary'!$I$4,FALSE)</f>
        <v>0</v>
      </c>
      <c r="F20" s="262">
        <f>VLOOKUP($B20&amp;"."&amp;F$8,'Inter Constituent'!$HV$10:$LL$258,'Customer Summary'!$I$4,FALSE)</f>
        <v>0</v>
      </c>
      <c r="G20" s="262">
        <f>VLOOKUP($B20&amp;"."&amp;G$8,'Inter Constituent'!$HV$10:$LL$258,'Customer Summary'!$I$4,FALSE)</f>
        <v>0</v>
      </c>
      <c r="H20" s="262">
        <f>VLOOKUP($B20&amp;"."&amp;H$8,'Inter Constituent'!$HV$10:$LL$258,'Customer Summary'!$I$4,FALSE)</f>
        <v>0</v>
      </c>
      <c r="I20" s="262">
        <f>VLOOKUP($B20&amp;"."&amp;I$8,'Inter Constituent'!$HV$10:$LL$258,'Customer Summary'!$I$4,FALSE)</f>
        <v>0</v>
      </c>
      <c r="J20" s="262">
        <f>VLOOKUP($B20&amp;"."&amp;J$8,'Inter Constituent'!$HV$10:$LL$258,'Customer Summary'!$I$4,FALSE)</f>
        <v>0</v>
      </c>
      <c r="L20" s="262">
        <f>VLOOKUP($B20&amp;"."&amp;L$8,'Inter Constituent'!$HV$10:$LL$258,'Customer Summary'!$I$4,FALSE)</f>
        <v>0</v>
      </c>
      <c r="M20" s="262">
        <f>VLOOKUP($B20&amp;"."&amp;M$8,'Inter Constituent'!$HV$10:$LL$258,'Customer Summary'!$I$4,FALSE)</f>
        <v>0</v>
      </c>
      <c r="N20" s="262">
        <f>VLOOKUP($B20&amp;"."&amp;N$8,'Inter Constituent'!$HV$10:$LL$258,'Customer Summary'!$I$4,FALSE)</f>
        <v>0</v>
      </c>
      <c r="O20" s="290"/>
      <c r="Q20" s="280">
        <f t="shared" si="0"/>
        <v>0</v>
      </c>
      <c r="R20" s="292">
        <f>IFERROR(Q20/'L2 Allocation'!AS24,0)</f>
        <v>0</v>
      </c>
    </row>
    <row r="21" spans="2:18" ht="39.950000000000003" customHeight="1" x14ac:dyDescent="0.25">
      <c r="B21" s="5" t="s">
        <v>87</v>
      </c>
      <c r="C21" s="68" t="s">
        <v>48</v>
      </c>
      <c r="E21" s="262">
        <f>VLOOKUP($B21&amp;"."&amp;E$8,'Inter Constituent'!$HV$10:$LL$258,'Customer Summary'!$I$4,FALSE)</f>
        <v>0</v>
      </c>
      <c r="F21" s="262">
        <f>VLOOKUP($B21&amp;"."&amp;F$8,'Inter Constituent'!$HV$10:$LL$258,'Customer Summary'!$I$4,FALSE)</f>
        <v>0</v>
      </c>
      <c r="G21" s="262">
        <f>VLOOKUP($B21&amp;"."&amp;G$8,'Inter Constituent'!$HV$10:$LL$258,'Customer Summary'!$I$4,FALSE)</f>
        <v>0</v>
      </c>
      <c r="H21" s="262">
        <f>VLOOKUP($B21&amp;"."&amp;H$8,'Inter Constituent'!$HV$10:$LL$258,'Customer Summary'!$I$4,FALSE)</f>
        <v>0</v>
      </c>
      <c r="I21" s="262">
        <f>VLOOKUP($B21&amp;"."&amp;I$8,'Inter Constituent'!$HV$10:$LL$258,'Customer Summary'!$I$4,FALSE)</f>
        <v>0</v>
      </c>
      <c r="J21" s="262">
        <f>VLOOKUP($B21&amp;"."&amp;J$8,'Inter Constituent'!$HV$10:$LL$258,'Customer Summary'!$I$4,FALSE)</f>
        <v>0</v>
      </c>
      <c r="L21" s="262">
        <f>VLOOKUP($B21&amp;"."&amp;L$8,'Inter Constituent'!$HV$10:$LL$258,'Customer Summary'!$I$4,FALSE)</f>
        <v>0</v>
      </c>
      <c r="M21" s="262">
        <f>VLOOKUP($B21&amp;"."&amp;M$8,'Inter Constituent'!$HV$10:$LL$258,'Customer Summary'!$I$4,FALSE)</f>
        <v>0</v>
      </c>
      <c r="N21" s="262">
        <f>VLOOKUP($B21&amp;"."&amp;N$8,'Inter Constituent'!$HV$10:$LL$258,'Customer Summary'!$I$4,FALSE)</f>
        <v>0</v>
      </c>
      <c r="O21" s="290"/>
      <c r="Q21" s="280">
        <f t="shared" si="0"/>
        <v>0</v>
      </c>
      <c r="R21" s="292">
        <f>IFERROR(Q21/'L2 Allocation'!AS25,0)</f>
        <v>0</v>
      </c>
    </row>
    <row r="22" spans="2:18" ht="39.950000000000003" customHeight="1" x14ac:dyDescent="0.25">
      <c r="B22" s="5" t="s">
        <v>88</v>
      </c>
      <c r="C22" s="68" t="s">
        <v>49</v>
      </c>
      <c r="E22" s="262">
        <f>VLOOKUP($B22&amp;"."&amp;E$8,'Inter Constituent'!$HV$10:$LL$258,'Customer Summary'!$I$4,FALSE)</f>
        <v>0</v>
      </c>
      <c r="F22" s="262">
        <f>VLOOKUP($B22&amp;"."&amp;F$8,'Inter Constituent'!$HV$10:$LL$258,'Customer Summary'!$I$4,FALSE)</f>
        <v>0</v>
      </c>
      <c r="G22" s="262">
        <f>VLOOKUP($B22&amp;"."&amp;G$8,'Inter Constituent'!$HV$10:$LL$258,'Customer Summary'!$I$4,FALSE)</f>
        <v>0</v>
      </c>
      <c r="H22" s="262">
        <f>VLOOKUP($B22&amp;"."&amp;H$8,'Inter Constituent'!$HV$10:$LL$258,'Customer Summary'!$I$4,FALSE)</f>
        <v>0</v>
      </c>
      <c r="I22" s="262">
        <f>VLOOKUP($B22&amp;"."&amp;I$8,'Inter Constituent'!$HV$10:$LL$258,'Customer Summary'!$I$4,FALSE)</f>
        <v>0</v>
      </c>
      <c r="J22" s="262">
        <f>VLOOKUP($B22&amp;"."&amp;J$8,'Inter Constituent'!$HV$10:$LL$258,'Customer Summary'!$I$4,FALSE)</f>
        <v>0</v>
      </c>
      <c r="L22" s="262">
        <f>VLOOKUP($B22&amp;"."&amp;L$8,'Inter Constituent'!$HV$10:$LL$258,'Customer Summary'!$I$4,FALSE)</f>
        <v>0</v>
      </c>
      <c r="M22" s="262">
        <f>VLOOKUP($B22&amp;"."&amp;M$8,'Inter Constituent'!$HV$10:$LL$258,'Customer Summary'!$I$4,FALSE)</f>
        <v>0</v>
      </c>
      <c r="N22" s="262">
        <f>VLOOKUP($B22&amp;"."&amp;N$8,'Inter Constituent'!$HV$10:$LL$258,'Customer Summary'!$I$4,FALSE)</f>
        <v>0</v>
      </c>
      <c r="O22" s="290"/>
      <c r="Q22" s="280">
        <f t="shared" si="0"/>
        <v>0</v>
      </c>
      <c r="R22" s="292">
        <f>IFERROR(Q22/'L2 Allocation'!AS26,0)</f>
        <v>0</v>
      </c>
    </row>
    <row r="23" spans="2:18" ht="39.950000000000003" customHeight="1" x14ac:dyDescent="0.25">
      <c r="B23" s="5" t="s">
        <v>89</v>
      </c>
      <c r="C23" s="68" t="s">
        <v>50</v>
      </c>
      <c r="E23" s="262">
        <f>VLOOKUP($B23&amp;"."&amp;E$8,'Inter Constituent'!$HV$10:$LL$258,'Customer Summary'!$I$4,FALSE)</f>
        <v>0</v>
      </c>
      <c r="F23" s="262">
        <f>VLOOKUP($B23&amp;"."&amp;F$8,'Inter Constituent'!$HV$10:$LL$258,'Customer Summary'!$I$4,FALSE)</f>
        <v>0</v>
      </c>
      <c r="G23" s="262">
        <f>VLOOKUP($B23&amp;"."&amp;G$8,'Inter Constituent'!$HV$10:$LL$258,'Customer Summary'!$I$4,FALSE)</f>
        <v>0</v>
      </c>
      <c r="H23" s="262">
        <f>VLOOKUP($B23&amp;"."&amp;H$8,'Inter Constituent'!$HV$10:$LL$258,'Customer Summary'!$I$4,FALSE)</f>
        <v>0</v>
      </c>
      <c r="I23" s="262">
        <f>VLOOKUP($B23&amp;"."&amp;I$8,'Inter Constituent'!$HV$10:$LL$258,'Customer Summary'!$I$4,FALSE)</f>
        <v>0</v>
      </c>
      <c r="J23" s="262">
        <f>VLOOKUP($B23&amp;"."&amp;J$8,'Inter Constituent'!$HV$10:$LL$258,'Customer Summary'!$I$4,FALSE)</f>
        <v>0</v>
      </c>
      <c r="L23" s="262">
        <f>VLOOKUP($B23&amp;"."&amp;L$8,'Inter Constituent'!$HV$10:$LL$258,'Customer Summary'!$I$4,FALSE)</f>
        <v>0</v>
      </c>
      <c r="M23" s="262">
        <f>VLOOKUP($B23&amp;"."&amp;M$8,'Inter Constituent'!$HV$10:$LL$258,'Customer Summary'!$I$4,FALSE)</f>
        <v>0</v>
      </c>
      <c r="N23" s="262">
        <f>VLOOKUP($B23&amp;"."&amp;N$8,'Inter Constituent'!$HV$10:$LL$258,'Customer Summary'!$I$4,FALSE)</f>
        <v>0</v>
      </c>
      <c r="O23" s="290"/>
      <c r="Q23" s="280">
        <f t="shared" si="0"/>
        <v>0</v>
      </c>
      <c r="R23" s="292">
        <f>IFERROR(Q23/'L2 Allocation'!AS27,0)</f>
        <v>0</v>
      </c>
    </row>
    <row r="24" spans="2:18" ht="39.950000000000003" customHeight="1" x14ac:dyDescent="0.25">
      <c r="B24" s="5" t="s">
        <v>90</v>
      </c>
      <c r="C24" s="68" t="s">
        <v>53</v>
      </c>
      <c r="E24" s="262">
        <f>VLOOKUP($B24&amp;"."&amp;E$8,'Inter Constituent'!$HV$10:$LL$258,'Customer Summary'!$I$4,FALSE)</f>
        <v>0</v>
      </c>
      <c r="F24" s="262">
        <f>VLOOKUP($B24&amp;"."&amp;F$8,'Inter Constituent'!$HV$10:$LL$258,'Customer Summary'!$I$4,FALSE)</f>
        <v>0</v>
      </c>
      <c r="G24" s="262">
        <f>VLOOKUP($B24&amp;"."&amp;G$8,'Inter Constituent'!$HV$10:$LL$258,'Customer Summary'!$I$4,FALSE)</f>
        <v>0</v>
      </c>
      <c r="H24" s="262">
        <f>VLOOKUP($B24&amp;"."&amp;H$8,'Inter Constituent'!$HV$10:$LL$258,'Customer Summary'!$I$4,FALSE)</f>
        <v>0</v>
      </c>
      <c r="I24" s="262">
        <f>VLOOKUP($B24&amp;"."&amp;I$8,'Inter Constituent'!$HV$10:$LL$258,'Customer Summary'!$I$4,FALSE)</f>
        <v>0</v>
      </c>
      <c r="J24" s="262">
        <f>VLOOKUP($B24&amp;"."&amp;J$8,'Inter Constituent'!$HV$10:$LL$258,'Customer Summary'!$I$4,FALSE)</f>
        <v>0</v>
      </c>
      <c r="L24" s="262">
        <f>VLOOKUP($B24&amp;"."&amp;L$8,'Inter Constituent'!$HV$10:$LL$258,'Customer Summary'!$I$4,FALSE)</f>
        <v>0</v>
      </c>
      <c r="M24" s="262">
        <f>VLOOKUP($B24&amp;"."&amp;M$8,'Inter Constituent'!$HV$10:$LL$258,'Customer Summary'!$I$4,FALSE)</f>
        <v>0</v>
      </c>
      <c r="N24" s="262">
        <f>VLOOKUP($B24&amp;"."&amp;N$8,'Inter Constituent'!$HV$10:$LL$258,'Customer Summary'!$I$4,FALSE)</f>
        <v>0</v>
      </c>
      <c r="O24" s="290"/>
      <c r="Q24" s="280">
        <f t="shared" si="0"/>
        <v>0</v>
      </c>
      <c r="R24" s="292">
        <f>IFERROR(Q24/'L2 Allocation'!AS28,0)</f>
        <v>0</v>
      </c>
    </row>
    <row r="25" spans="2:18" ht="39.950000000000003" customHeight="1" x14ac:dyDescent="0.25">
      <c r="B25" s="5">
        <v>2.1</v>
      </c>
      <c r="C25" s="68" t="s">
        <v>55</v>
      </c>
      <c r="E25" s="262">
        <f>VLOOKUP($B25&amp;"."&amp;E$8,'Inter Constituent'!$HV$10:$LL$258,'Customer Summary'!$I$4,FALSE)</f>
        <v>0</v>
      </c>
      <c r="F25" s="262">
        <f>VLOOKUP($B25&amp;"."&amp;F$8,'Inter Constituent'!$HV$10:$LL$258,'Customer Summary'!$I$4,FALSE)</f>
        <v>0</v>
      </c>
      <c r="G25" s="262">
        <f>VLOOKUP($B25&amp;"."&amp;G$8,'Inter Constituent'!$HV$10:$LL$258,'Customer Summary'!$I$4,FALSE)</f>
        <v>0</v>
      </c>
      <c r="H25" s="262">
        <f>VLOOKUP($B25&amp;"."&amp;H$8,'Inter Constituent'!$HV$10:$LL$258,'Customer Summary'!$I$4,FALSE)</f>
        <v>0</v>
      </c>
      <c r="I25" s="262">
        <f>VLOOKUP($B25&amp;"."&amp;I$8,'Inter Constituent'!$HV$10:$LL$258,'Customer Summary'!$I$4,FALSE)</f>
        <v>0</v>
      </c>
      <c r="J25" s="262">
        <f>VLOOKUP($B25&amp;"."&amp;J$8,'Inter Constituent'!$HV$10:$LL$258,'Customer Summary'!$I$4,FALSE)</f>
        <v>0</v>
      </c>
      <c r="L25" s="262">
        <f>VLOOKUP($B25&amp;"."&amp;L$8,'Inter Constituent'!$HV$10:$LL$258,'Customer Summary'!$I$4,FALSE)</f>
        <v>0</v>
      </c>
      <c r="M25" s="262">
        <f>VLOOKUP($B25&amp;"."&amp;M$8,'Inter Constituent'!$HV$10:$LL$258,'Customer Summary'!$I$4,FALSE)</f>
        <v>0</v>
      </c>
      <c r="N25" s="262">
        <f>VLOOKUP($B25&amp;"."&amp;N$8,'Inter Constituent'!$HV$10:$LL$258,'Customer Summary'!$I$4,FALSE)</f>
        <v>0</v>
      </c>
      <c r="O25" s="290"/>
      <c r="Q25" s="280">
        <f t="shared" si="0"/>
        <v>0</v>
      </c>
      <c r="R25" s="292">
        <f>IFERROR(Q25/'L2 Allocation'!AS29,0)</f>
        <v>0</v>
      </c>
    </row>
    <row r="26" spans="2:18" ht="39.950000000000003" customHeight="1" x14ac:dyDescent="0.25">
      <c r="B26" s="5">
        <v>3.1</v>
      </c>
      <c r="C26" s="68" t="s">
        <v>57</v>
      </c>
      <c r="E26" s="262">
        <f>VLOOKUP($B26&amp;"."&amp;E$8,'Inter Constituent'!$HV$10:$LL$258,'Customer Summary'!$I$4,FALSE)</f>
        <v>0</v>
      </c>
      <c r="F26" s="262">
        <f>VLOOKUP($B26&amp;"."&amp;F$8,'Inter Constituent'!$HV$10:$LL$258,'Customer Summary'!$I$4,FALSE)</f>
        <v>0</v>
      </c>
      <c r="G26" s="262">
        <f>VLOOKUP($B26&amp;"."&amp;G$8,'Inter Constituent'!$HV$10:$LL$258,'Customer Summary'!$I$4,FALSE)</f>
        <v>0</v>
      </c>
      <c r="H26" s="262">
        <f>VLOOKUP($B26&amp;"."&amp;H$8,'Inter Constituent'!$HV$10:$LL$258,'Customer Summary'!$I$4,FALSE)</f>
        <v>0</v>
      </c>
      <c r="I26" s="262">
        <f>VLOOKUP($B26&amp;"."&amp;I$8,'Inter Constituent'!$HV$10:$LL$258,'Customer Summary'!$I$4,FALSE)</f>
        <v>0</v>
      </c>
      <c r="J26" s="262">
        <f>VLOOKUP($B26&amp;"."&amp;J$8,'Inter Constituent'!$HV$10:$LL$258,'Customer Summary'!$I$4,FALSE)</f>
        <v>0</v>
      </c>
      <c r="L26" s="262">
        <f>VLOOKUP($B26&amp;"."&amp;L$8,'Inter Constituent'!$HV$10:$LL$258,'Customer Summary'!$I$4,FALSE)</f>
        <v>0</v>
      </c>
      <c r="M26" s="262">
        <f>VLOOKUP($B26&amp;"."&amp;M$8,'Inter Constituent'!$HV$10:$LL$258,'Customer Summary'!$I$4,FALSE)</f>
        <v>0</v>
      </c>
      <c r="N26" s="262">
        <f>VLOOKUP($B26&amp;"."&amp;N$8,'Inter Constituent'!$HV$10:$LL$258,'Customer Summary'!$I$4,FALSE)</f>
        <v>0</v>
      </c>
      <c r="O26" s="290"/>
      <c r="Q26" s="280">
        <f t="shared" si="0"/>
        <v>0</v>
      </c>
      <c r="R26" s="292">
        <f>IFERROR(Q26/'L2 Allocation'!AS30,0)</f>
        <v>0</v>
      </c>
    </row>
    <row r="27" spans="2:18" ht="39.950000000000003" customHeight="1" x14ac:dyDescent="0.25">
      <c r="B27" s="5">
        <v>3.2</v>
      </c>
      <c r="C27" s="68" t="s">
        <v>58</v>
      </c>
      <c r="E27" s="262">
        <f>VLOOKUP($B27&amp;"."&amp;E$8,'Inter Constituent'!$HV$10:$LL$258,'Customer Summary'!$I$4,FALSE)</f>
        <v>0</v>
      </c>
      <c r="F27" s="262">
        <f>VLOOKUP($B27&amp;"."&amp;F$8,'Inter Constituent'!$HV$10:$LL$258,'Customer Summary'!$I$4,FALSE)</f>
        <v>0</v>
      </c>
      <c r="G27" s="262">
        <f>VLOOKUP($B27&amp;"."&amp;G$8,'Inter Constituent'!$HV$10:$LL$258,'Customer Summary'!$I$4,FALSE)</f>
        <v>0</v>
      </c>
      <c r="H27" s="262">
        <f>VLOOKUP($B27&amp;"."&amp;H$8,'Inter Constituent'!$HV$10:$LL$258,'Customer Summary'!$I$4,FALSE)</f>
        <v>0</v>
      </c>
      <c r="I27" s="262">
        <f>VLOOKUP($B27&amp;"."&amp;I$8,'Inter Constituent'!$HV$10:$LL$258,'Customer Summary'!$I$4,FALSE)</f>
        <v>0</v>
      </c>
      <c r="J27" s="262">
        <f>VLOOKUP($B27&amp;"."&amp;J$8,'Inter Constituent'!$HV$10:$LL$258,'Customer Summary'!$I$4,FALSE)</f>
        <v>0</v>
      </c>
      <c r="L27" s="262">
        <f>VLOOKUP($B27&amp;"."&amp;L$8,'Inter Constituent'!$HV$10:$LL$258,'Customer Summary'!$I$4,FALSE)</f>
        <v>0</v>
      </c>
      <c r="M27" s="262">
        <f>VLOOKUP($B27&amp;"."&amp;M$8,'Inter Constituent'!$HV$10:$LL$258,'Customer Summary'!$I$4,FALSE)</f>
        <v>0</v>
      </c>
      <c r="N27" s="262">
        <f>VLOOKUP($B27&amp;"."&amp;N$8,'Inter Constituent'!$HV$10:$LL$258,'Customer Summary'!$I$4,FALSE)</f>
        <v>0</v>
      </c>
      <c r="O27" s="290"/>
      <c r="Q27" s="280">
        <f t="shared" si="0"/>
        <v>0</v>
      </c>
      <c r="R27" s="292">
        <f>IFERROR(Q27/'L2 Allocation'!AS31,0)</f>
        <v>0</v>
      </c>
    </row>
    <row r="28" spans="2:18" ht="39.950000000000003" customHeight="1" x14ac:dyDescent="0.25">
      <c r="B28" s="5">
        <v>3.3</v>
      </c>
      <c r="C28" s="68" t="s">
        <v>59</v>
      </c>
      <c r="E28" s="262">
        <f>VLOOKUP($B28&amp;"."&amp;E$8,'Inter Constituent'!$HV$10:$LL$258,'Customer Summary'!$I$4,FALSE)</f>
        <v>0</v>
      </c>
      <c r="F28" s="262">
        <f>VLOOKUP($B28&amp;"."&amp;F$8,'Inter Constituent'!$HV$10:$LL$258,'Customer Summary'!$I$4,FALSE)</f>
        <v>0</v>
      </c>
      <c r="G28" s="262">
        <f>VLOOKUP($B28&amp;"."&amp;G$8,'Inter Constituent'!$HV$10:$LL$258,'Customer Summary'!$I$4,FALSE)</f>
        <v>0</v>
      </c>
      <c r="H28" s="262">
        <f>VLOOKUP($B28&amp;"."&amp;H$8,'Inter Constituent'!$HV$10:$LL$258,'Customer Summary'!$I$4,FALSE)</f>
        <v>0</v>
      </c>
      <c r="I28" s="262">
        <f>VLOOKUP($B28&amp;"."&amp;I$8,'Inter Constituent'!$HV$10:$LL$258,'Customer Summary'!$I$4,FALSE)</f>
        <v>0</v>
      </c>
      <c r="J28" s="262">
        <f>VLOOKUP($B28&amp;"."&amp;J$8,'Inter Constituent'!$HV$10:$LL$258,'Customer Summary'!$I$4,FALSE)</f>
        <v>0</v>
      </c>
      <c r="L28" s="262">
        <f>VLOOKUP($B28&amp;"."&amp;L$8,'Inter Constituent'!$HV$10:$LL$258,'Customer Summary'!$I$4,FALSE)</f>
        <v>0</v>
      </c>
      <c r="M28" s="262">
        <f>VLOOKUP($B28&amp;"."&amp;M$8,'Inter Constituent'!$HV$10:$LL$258,'Customer Summary'!$I$4,FALSE)</f>
        <v>0</v>
      </c>
      <c r="N28" s="262">
        <f>VLOOKUP($B28&amp;"."&amp;N$8,'Inter Constituent'!$HV$10:$LL$258,'Customer Summary'!$I$4,FALSE)</f>
        <v>0</v>
      </c>
      <c r="O28" s="290"/>
      <c r="Q28" s="280">
        <f t="shared" si="0"/>
        <v>0</v>
      </c>
      <c r="R28" s="292">
        <f>IFERROR(Q28/'L2 Allocation'!AS32,0)</f>
        <v>0</v>
      </c>
    </row>
    <row r="29" spans="2:18" ht="39.950000000000003" customHeight="1" x14ac:dyDescent="0.25">
      <c r="B29" s="5">
        <v>3.4</v>
      </c>
      <c r="C29" s="68" t="s">
        <v>60</v>
      </c>
      <c r="E29" s="262">
        <f>VLOOKUP($B29&amp;"."&amp;E$8,'Inter Constituent'!$HV$10:$LL$258,'Customer Summary'!$I$4,FALSE)</f>
        <v>0</v>
      </c>
      <c r="F29" s="262">
        <f>VLOOKUP($B29&amp;"."&amp;F$8,'Inter Constituent'!$HV$10:$LL$258,'Customer Summary'!$I$4,FALSE)</f>
        <v>0</v>
      </c>
      <c r="G29" s="262">
        <f>VLOOKUP($B29&amp;"."&amp;G$8,'Inter Constituent'!$HV$10:$LL$258,'Customer Summary'!$I$4,FALSE)</f>
        <v>0</v>
      </c>
      <c r="H29" s="262">
        <f>VLOOKUP($B29&amp;"."&amp;H$8,'Inter Constituent'!$HV$10:$LL$258,'Customer Summary'!$I$4,FALSE)</f>
        <v>0</v>
      </c>
      <c r="I29" s="262">
        <f>VLOOKUP($B29&amp;"."&amp;I$8,'Inter Constituent'!$HV$10:$LL$258,'Customer Summary'!$I$4,FALSE)</f>
        <v>0</v>
      </c>
      <c r="J29" s="262">
        <f>VLOOKUP($B29&amp;"."&amp;J$8,'Inter Constituent'!$HV$10:$LL$258,'Customer Summary'!$I$4,FALSE)</f>
        <v>0</v>
      </c>
      <c r="L29" s="262">
        <f>VLOOKUP($B29&amp;"."&amp;L$8,'Inter Constituent'!$HV$10:$LL$258,'Customer Summary'!$I$4,FALSE)</f>
        <v>0</v>
      </c>
      <c r="M29" s="262">
        <f>VLOOKUP($B29&amp;"."&amp;M$8,'Inter Constituent'!$HV$10:$LL$258,'Customer Summary'!$I$4,FALSE)</f>
        <v>0</v>
      </c>
      <c r="N29" s="262">
        <f>VLOOKUP($B29&amp;"."&amp;N$8,'Inter Constituent'!$HV$10:$LL$258,'Customer Summary'!$I$4,FALSE)</f>
        <v>0</v>
      </c>
      <c r="O29" s="290"/>
      <c r="Q29" s="280">
        <f t="shared" si="0"/>
        <v>0</v>
      </c>
      <c r="R29" s="292">
        <f>IFERROR(Q29/'L2 Allocation'!AS33,0)</f>
        <v>0</v>
      </c>
    </row>
    <row r="30" spans="2:18" ht="39.950000000000003" customHeight="1" x14ac:dyDescent="0.25">
      <c r="B30" s="5">
        <v>4.0999999999999996</v>
      </c>
      <c r="C30" s="68" t="s">
        <v>61</v>
      </c>
      <c r="E30" s="262">
        <f>VLOOKUP($B30&amp;"."&amp;E$8,'Inter Constituent'!$HV$10:$LL$258,'Customer Summary'!$I$4,FALSE)</f>
        <v>0</v>
      </c>
      <c r="F30" s="262">
        <f>VLOOKUP($B30&amp;"."&amp;F$8,'Inter Constituent'!$HV$10:$LL$258,'Customer Summary'!$I$4,FALSE)</f>
        <v>0</v>
      </c>
      <c r="G30" s="262">
        <f>VLOOKUP($B30&amp;"."&amp;G$8,'Inter Constituent'!$HV$10:$LL$258,'Customer Summary'!$I$4,FALSE)</f>
        <v>0</v>
      </c>
      <c r="H30" s="262">
        <f>VLOOKUP($B30&amp;"."&amp;H$8,'Inter Constituent'!$HV$10:$LL$258,'Customer Summary'!$I$4,FALSE)</f>
        <v>0</v>
      </c>
      <c r="I30" s="262">
        <f>VLOOKUP($B30&amp;"."&amp;I$8,'Inter Constituent'!$HV$10:$LL$258,'Customer Summary'!$I$4,FALSE)</f>
        <v>0</v>
      </c>
      <c r="J30" s="262">
        <f>VLOOKUP($B30&amp;"."&amp;J$8,'Inter Constituent'!$HV$10:$LL$258,'Customer Summary'!$I$4,FALSE)</f>
        <v>0</v>
      </c>
      <c r="L30" s="262">
        <f>VLOOKUP($B30&amp;"."&amp;L$8,'Inter Constituent'!$HV$10:$LL$258,'Customer Summary'!$I$4,FALSE)</f>
        <v>0</v>
      </c>
      <c r="M30" s="262">
        <f>VLOOKUP($B30&amp;"."&amp;M$8,'Inter Constituent'!$HV$10:$LL$258,'Customer Summary'!$I$4,FALSE)</f>
        <v>0</v>
      </c>
      <c r="N30" s="262">
        <f>VLOOKUP($B30&amp;"."&amp;N$8,'Inter Constituent'!$HV$10:$LL$258,'Customer Summary'!$I$4,FALSE)</f>
        <v>0</v>
      </c>
      <c r="O30" s="290"/>
      <c r="Q30" s="280">
        <f t="shared" si="0"/>
        <v>0</v>
      </c>
      <c r="R30" s="292">
        <f>IFERROR(Q30/'L2 Allocation'!AS34,0)</f>
        <v>0</v>
      </c>
    </row>
    <row r="31" spans="2:18" ht="39.950000000000003" customHeight="1" x14ac:dyDescent="0.25">
      <c r="B31" s="5">
        <v>5.0999999999999996</v>
      </c>
      <c r="C31" s="68" t="s">
        <v>105</v>
      </c>
      <c r="E31" s="262">
        <f>VLOOKUP($B31&amp;"."&amp;E$8,'Inter Constituent'!$HV$10:$LL$258,'Customer Summary'!$I$4,FALSE)</f>
        <v>0</v>
      </c>
      <c r="F31" s="262">
        <f>VLOOKUP($B31&amp;"."&amp;F$8,'Inter Constituent'!$HV$10:$LL$258,'Customer Summary'!$I$4,FALSE)</f>
        <v>0</v>
      </c>
      <c r="G31" s="262">
        <f>VLOOKUP($B31&amp;"."&amp;G$8,'Inter Constituent'!$HV$10:$LL$258,'Customer Summary'!$I$4,FALSE)</f>
        <v>0</v>
      </c>
      <c r="H31" s="262">
        <f>VLOOKUP($B31&amp;"."&amp;H$8,'Inter Constituent'!$HV$10:$LL$258,'Customer Summary'!$I$4,FALSE)</f>
        <v>0</v>
      </c>
      <c r="I31" s="262">
        <f>VLOOKUP($B31&amp;"."&amp;I$8,'Inter Constituent'!$HV$10:$LL$258,'Customer Summary'!$I$4,FALSE)</f>
        <v>0</v>
      </c>
      <c r="J31" s="262">
        <f>VLOOKUP($B31&amp;"."&amp;J$8,'Inter Constituent'!$HV$10:$LL$258,'Customer Summary'!$I$4,FALSE)</f>
        <v>0</v>
      </c>
      <c r="L31" s="262">
        <f>VLOOKUP($B31&amp;"."&amp;L$8,'Inter Constituent'!$HV$10:$LL$258,'Customer Summary'!$I$4,FALSE)</f>
        <v>0</v>
      </c>
      <c r="M31" s="262">
        <f>VLOOKUP($B31&amp;"."&amp;M$8,'Inter Constituent'!$HV$10:$LL$258,'Customer Summary'!$I$4,FALSE)</f>
        <v>0</v>
      </c>
      <c r="N31" s="262">
        <f>VLOOKUP($B31&amp;"."&amp;N$8,'Inter Constituent'!$HV$10:$LL$258,'Customer Summary'!$I$4,FALSE)</f>
        <v>0</v>
      </c>
      <c r="O31" s="290"/>
      <c r="Q31" s="280">
        <f t="shared" si="0"/>
        <v>0</v>
      </c>
      <c r="R31" s="292">
        <f>IFERROR(Q31/'L2 Allocation'!AS37,0)</f>
        <v>0</v>
      </c>
    </row>
    <row r="32" spans="2:18" ht="39.950000000000003" customHeight="1" x14ac:dyDescent="0.25">
      <c r="B32" s="5">
        <v>5.2</v>
      </c>
      <c r="C32" s="68" t="s">
        <v>106</v>
      </c>
      <c r="E32" s="262">
        <f>VLOOKUP($B32&amp;"."&amp;E$8,'Inter Constituent'!$HV$10:$LL$258,'Customer Summary'!$I$4,FALSE)</f>
        <v>0</v>
      </c>
      <c r="F32" s="262">
        <f>VLOOKUP($B32&amp;"."&amp;F$8,'Inter Constituent'!$HV$10:$LL$258,'Customer Summary'!$I$4,FALSE)</f>
        <v>0</v>
      </c>
      <c r="G32" s="262">
        <f>VLOOKUP($B32&amp;"."&amp;G$8,'Inter Constituent'!$HV$10:$LL$258,'Customer Summary'!$I$4,FALSE)</f>
        <v>0</v>
      </c>
      <c r="H32" s="262">
        <f>VLOOKUP($B32&amp;"."&amp;H$8,'Inter Constituent'!$HV$10:$LL$258,'Customer Summary'!$I$4,FALSE)</f>
        <v>0</v>
      </c>
      <c r="I32" s="262">
        <f>VLOOKUP($B32&amp;"."&amp;I$8,'Inter Constituent'!$HV$10:$LL$258,'Customer Summary'!$I$4,FALSE)</f>
        <v>0</v>
      </c>
      <c r="J32" s="262">
        <f>VLOOKUP($B32&amp;"."&amp;J$8,'Inter Constituent'!$HV$10:$LL$258,'Customer Summary'!$I$4,FALSE)</f>
        <v>0</v>
      </c>
      <c r="L32" s="262">
        <f>VLOOKUP($B32&amp;"."&amp;L$8,'Inter Constituent'!$HV$10:$LL$258,'Customer Summary'!$I$4,FALSE)</f>
        <v>0</v>
      </c>
      <c r="M32" s="262">
        <f>VLOOKUP($B32&amp;"."&amp;M$8,'Inter Constituent'!$HV$10:$LL$258,'Customer Summary'!$I$4,FALSE)</f>
        <v>0</v>
      </c>
      <c r="N32" s="262">
        <f>VLOOKUP($B32&amp;"."&amp;N$8,'Inter Constituent'!$HV$10:$LL$258,'Customer Summary'!$I$4,FALSE)</f>
        <v>0</v>
      </c>
      <c r="O32" s="290"/>
      <c r="Q32" s="280">
        <f t="shared" si="0"/>
        <v>0</v>
      </c>
      <c r="R32" s="292">
        <f>IFERROR(Q32/'L2 Allocation'!AS38,0)</f>
        <v>0</v>
      </c>
    </row>
    <row r="33" spans="2:18" ht="9.9499999999999993" customHeight="1" x14ac:dyDescent="0.25">
      <c r="B33" s="2"/>
      <c r="C33" s="66"/>
    </row>
    <row r="34" spans="2:18" ht="39.950000000000003" customHeight="1" x14ac:dyDescent="0.25">
      <c r="B34" s="399" t="s">
        <v>69</v>
      </c>
      <c r="C34" s="399"/>
      <c r="E34" s="281">
        <f>SUM(E9:E32)</f>
        <v>0</v>
      </c>
      <c r="F34" s="281">
        <f t="shared" ref="F34:Q34" si="1">SUM(F9:F32)</f>
        <v>0</v>
      </c>
      <c r="G34" s="281">
        <f t="shared" si="1"/>
        <v>0</v>
      </c>
      <c r="H34" s="281">
        <f t="shared" si="1"/>
        <v>0</v>
      </c>
      <c r="I34" s="281">
        <f t="shared" si="1"/>
        <v>0</v>
      </c>
      <c r="J34" s="281">
        <f t="shared" si="1"/>
        <v>0</v>
      </c>
      <c r="L34" s="281">
        <f t="shared" si="1"/>
        <v>0</v>
      </c>
      <c r="M34" s="281">
        <f t="shared" si="1"/>
        <v>0</v>
      </c>
      <c r="N34" s="281">
        <f t="shared" si="1"/>
        <v>0</v>
      </c>
      <c r="O34" s="281">
        <f t="shared" si="1"/>
        <v>0</v>
      </c>
      <c r="Q34" s="281">
        <f t="shared" si="1"/>
        <v>0</v>
      </c>
      <c r="R34" s="293">
        <f>Q34/('L2 Allocation'!AS35+'L2 Allocation'!AS39)</f>
        <v>0</v>
      </c>
    </row>
    <row r="35" spans="2:18" ht="9.9499999999999993" customHeight="1" x14ac:dyDescent="0.25"/>
    <row r="36" spans="2:18" ht="39.950000000000003" customHeight="1" x14ac:dyDescent="0.25">
      <c r="B36" s="84" t="s">
        <v>16</v>
      </c>
      <c r="C36" s="67" t="s">
        <v>17</v>
      </c>
      <c r="E36" s="88" t="s">
        <v>72</v>
      </c>
      <c r="F36" s="88" t="s">
        <v>73</v>
      </c>
      <c r="G36" s="88" t="s">
        <v>74</v>
      </c>
      <c r="H36" s="88" t="s">
        <v>75</v>
      </c>
      <c r="I36" s="88" t="s">
        <v>76</v>
      </c>
      <c r="J36" s="88" t="s">
        <v>77</v>
      </c>
      <c r="L36" s="88" t="s">
        <v>79</v>
      </c>
      <c r="M36" s="88" t="s">
        <v>80</v>
      </c>
      <c r="N36" s="88" t="s">
        <v>91</v>
      </c>
      <c r="O36" s="88" t="s">
        <v>288</v>
      </c>
      <c r="Q36" s="88" t="s">
        <v>171</v>
      </c>
      <c r="R36" s="291" t="s">
        <v>289</v>
      </c>
    </row>
    <row r="37" spans="2:18" ht="39.950000000000003" customHeight="1" x14ac:dyDescent="0.25">
      <c r="B37" s="5" t="s">
        <v>117</v>
      </c>
      <c r="C37" s="68" t="str">
        <f>'L2 Allocation'!E41</f>
        <v>PROJECT 1 - additional granularity required</v>
      </c>
      <c r="E37" s="290"/>
      <c r="F37" s="290"/>
      <c r="G37" s="290"/>
      <c r="H37" s="290"/>
      <c r="I37" s="290"/>
      <c r="J37" s="290"/>
      <c r="L37" s="290"/>
      <c r="M37" s="290"/>
      <c r="N37" s="290"/>
      <c r="O37" s="262">
        <f>VLOOKUP($B37&amp;"."&amp;O$8,'Inter Constituent'!$HV$10:$LL$258,'Customer Summary'!$I$4,FALSE)</f>
        <v>0</v>
      </c>
      <c r="Q37" s="280">
        <f>SUM(E37:O37)</f>
        <v>0</v>
      </c>
      <c r="R37" s="292">
        <f>IFERROR(Q37/'L2 Allocation'!AS41,0)</f>
        <v>0</v>
      </c>
    </row>
    <row r="38" spans="2:18" ht="39.950000000000003" customHeight="1" x14ac:dyDescent="0.25">
      <c r="B38" s="5" t="s">
        <v>118</v>
      </c>
      <c r="C38" s="68" t="str">
        <f>'L2 Allocation'!E42</f>
        <v>PROJECT 2</v>
      </c>
      <c r="E38" s="290"/>
      <c r="F38" s="290"/>
      <c r="G38" s="290"/>
      <c r="H38" s="290"/>
      <c r="I38" s="290"/>
      <c r="J38" s="290"/>
      <c r="L38" s="290"/>
      <c r="M38" s="290"/>
      <c r="N38" s="290"/>
      <c r="O38" s="262">
        <f>VLOOKUP($B38&amp;"."&amp;O$8,'Inter Constituent'!$HV$10:$LL$258,'Customer Summary'!$I$4,FALSE)</f>
        <v>0</v>
      </c>
      <c r="Q38" s="280">
        <f t="shared" ref="Q38:Q46" si="2">SUM(E38:O38)</f>
        <v>0</v>
      </c>
      <c r="R38" s="292">
        <f>IFERROR(Q38/'L2 Allocation'!AS42,0)</f>
        <v>0</v>
      </c>
    </row>
    <row r="39" spans="2:18" ht="39.950000000000003" customHeight="1" x14ac:dyDescent="0.25">
      <c r="B39" s="5" t="s">
        <v>119</v>
      </c>
      <c r="C39" s="68" t="str">
        <f>'L2 Allocation'!E43</f>
        <v>PROJECT 3</v>
      </c>
      <c r="E39" s="290"/>
      <c r="F39" s="290"/>
      <c r="G39" s="290"/>
      <c r="H39" s="290"/>
      <c r="I39" s="290"/>
      <c r="J39" s="290"/>
      <c r="L39" s="290"/>
      <c r="M39" s="290"/>
      <c r="N39" s="290"/>
      <c r="O39" s="262">
        <f>VLOOKUP($B39&amp;"."&amp;O$8,'Inter Constituent'!$HV$10:$LL$258,'Customer Summary'!$I$4,FALSE)</f>
        <v>0</v>
      </c>
      <c r="Q39" s="280">
        <f t="shared" si="2"/>
        <v>0</v>
      </c>
      <c r="R39" s="292">
        <f>IFERROR(Q39/'L2 Allocation'!AS43,0)</f>
        <v>0</v>
      </c>
    </row>
    <row r="40" spans="2:18" ht="39.950000000000003" customHeight="1" x14ac:dyDescent="0.25">
      <c r="B40" s="5" t="s">
        <v>120</v>
      </c>
      <c r="C40" s="68" t="str">
        <f>'L2 Allocation'!E44</f>
        <v>PROJECT 4</v>
      </c>
      <c r="E40" s="290"/>
      <c r="F40" s="290"/>
      <c r="G40" s="290"/>
      <c r="H40" s="290"/>
      <c r="I40" s="290"/>
      <c r="J40" s="290"/>
      <c r="L40" s="290"/>
      <c r="M40" s="290"/>
      <c r="N40" s="290"/>
      <c r="O40" s="262">
        <f>VLOOKUP($B40&amp;"."&amp;O$8,'Inter Constituent'!$HV$10:$LL$258,'Customer Summary'!$I$4,FALSE)</f>
        <v>0</v>
      </c>
      <c r="Q40" s="280">
        <f t="shared" si="2"/>
        <v>0</v>
      </c>
      <c r="R40" s="292">
        <f>IFERROR(Q40/'L2 Allocation'!AS44,0)</f>
        <v>0</v>
      </c>
    </row>
    <row r="41" spans="2:18" ht="39.950000000000003" customHeight="1" x14ac:dyDescent="0.25">
      <c r="B41" s="5" t="s">
        <v>121</v>
      </c>
      <c r="C41" s="68" t="str">
        <f>'L2 Allocation'!E45</f>
        <v>PROJECT 5</v>
      </c>
      <c r="E41" s="290"/>
      <c r="F41" s="290"/>
      <c r="G41" s="290"/>
      <c r="H41" s="290"/>
      <c r="I41" s="290"/>
      <c r="J41" s="290"/>
      <c r="L41" s="290"/>
      <c r="M41" s="290"/>
      <c r="N41" s="290"/>
      <c r="O41" s="262">
        <f>VLOOKUP($B41&amp;"."&amp;O$8,'Inter Constituent'!$HV$10:$LL$258,'Customer Summary'!$I$4,FALSE)</f>
        <v>0</v>
      </c>
      <c r="Q41" s="280">
        <f t="shared" si="2"/>
        <v>0</v>
      </c>
      <c r="R41" s="292">
        <f>IFERROR(Q41/'L2 Allocation'!AS45,0)</f>
        <v>0</v>
      </c>
    </row>
    <row r="42" spans="2:18" ht="39.950000000000003" customHeight="1" x14ac:dyDescent="0.25">
      <c r="B42" s="5" t="s">
        <v>122</v>
      </c>
      <c r="C42" s="68" t="str">
        <f>'L2 Allocation'!E46</f>
        <v>PROJECT 6</v>
      </c>
      <c r="E42" s="290"/>
      <c r="F42" s="290"/>
      <c r="G42" s="290"/>
      <c r="H42" s="290"/>
      <c r="I42" s="290"/>
      <c r="J42" s="290"/>
      <c r="L42" s="290"/>
      <c r="M42" s="290"/>
      <c r="N42" s="290"/>
      <c r="O42" s="262">
        <f>VLOOKUP($B42&amp;"."&amp;O$8,'Inter Constituent'!$HV$10:$LL$258,'Customer Summary'!$I$4,FALSE)</f>
        <v>0</v>
      </c>
      <c r="Q42" s="280">
        <f t="shared" si="2"/>
        <v>0</v>
      </c>
      <c r="R42" s="292">
        <f>IFERROR(Q42/'L2 Allocation'!AS46,0)</f>
        <v>0</v>
      </c>
    </row>
    <row r="43" spans="2:18" ht="39.950000000000003" customHeight="1" x14ac:dyDescent="0.25">
      <c r="B43" s="5" t="s">
        <v>123</v>
      </c>
      <c r="C43" s="68" t="str">
        <f>'L2 Allocation'!E47</f>
        <v>PROJECT 7</v>
      </c>
      <c r="E43" s="290"/>
      <c r="F43" s="290"/>
      <c r="G43" s="290"/>
      <c r="H43" s="290"/>
      <c r="I43" s="290"/>
      <c r="J43" s="290"/>
      <c r="L43" s="290"/>
      <c r="M43" s="290"/>
      <c r="N43" s="290"/>
      <c r="O43" s="262">
        <f>VLOOKUP($B43&amp;"."&amp;O$8,'Inter Constituent'!$HV$10:$LL$258,'Customer Summary'!$I$4,FALSE)</f>
        <v>0</v>
      </c>
      <c r="Q43" s="280">
        <f t="shared" si="2"/>
        <v>0</v>
      </c>
      <c r="R43" s="292">
        <f>IFERROR(Q43/'L2 Allocation'!AS47,0)</f>
        <v>0</v>
      </c>
    </row>
    <row r="44" spans="2:18" ht="39.950000000000003" customHeight="1" x14ac:dyDescent="0.25">
      <c r="B44" s="5" t="s">
        <v>124</v>
      </c>
      <c r="C44" s="68" t="str">
        <f>'L2 Allocation'!E48</f>
        <v>PROJECT 8</v>
      </c>
      <c r="E44" s="290"/>
      <c r="F44" s="290"/>
      <c r="G44" s="290"/>
      <c r="H44" s="290"/>
      <c r="I44" s="290"/>
      <c r="J44" s="290"/>
      <c r="L44" s="290"/>
      <c r="M44" s="290"/>
      <c r="N44" s="290"/>
      <c r="O44" s="262">
        <f>VLOOKUP($B44&amp;"."&amp;O$8,'Inter Constituent'!$HV$10:$LL$258,'Customer Summary'!$I$4,FALSE)</f>
        <v>0</v>
      </c>
      <c r="Q44" s="280">
        <f t="shared" si="2"/>
        <v>0</v>
      </c>
      <c r="R44" s="292">
        <f>IFERROR(Q44/'L2 Allocation'!AS48,0)</f>
        <v>0</v>
      </c>
    </row>
    <row r="45" spans="2:18" ht="39.950000000000003" customHeight="1" x14ac:dyDescent="0.25">
      <c r="B45" s="5" t="s">
        <v>125</v>
      </c>
      <c r="C45" s="68" t="str">
        <f>'L2 Allocation'!E49</f>
        <v>PROJECT 9</v>
      </c>
      <c r="E45" s="290"/>
      <c r="F45" s="290"/>
      <c r="G45" s="290"/>
      <c r="H45" s="290"/>
      <c r="I45" s="290"/>
      <c r="J45" s="290"/>
      <c r="L45" s="290"/>
      <c r="M45" s="290"/>
      <c r="N45" s="290"/>
      <c r="O45" s="262">
        <f>VLOOKUP($B45&amp;"."&amp;O$8,'Inter Constituent'!$HV$10:$LL$258,'Customer Summary'!$I$4,FALSE)</f>
        <v>0</v>
      </c>
      <c r="Q45" s="280">
        <f t="shared" si="2"/>
        <v>0</v>
      </c>
      <c r="R45" s="292">
        <f>IFERROR(Q45/'L2 Allocation'!AS49,0)</f>
        <v>0</v>
      </c>
    </row>
    <row r="46" spans="2:18" ht="39.950000000000003" customHeight="1" x14ac:dyDescent="0.25">
      <c r="B46" s="5" t="s">
        <v>126</v>
      </c>
      <c r="C46" s="68" t="str">
        <f>'L2 Allocation'!E50</f>
        <v>PROJECT 10</v>
      </c>
      <c r="E46" s="290"/>
      <c r="F46" s="290"/>
      <c r="G46" s="290"/>
      <c r="H46" s="290"/>
      <c r="I46" s="290"/>
      <c r="J46" s="290"/>
      <c r="L46" s="290"/>
      <c r="M46" s="290"/>
      <c r="N46" s="290"/>
      <c r="O46" s="262">
        <f>VLOOKUP($B46&amp;"."&amp;O$8,'Inter Constituent'!$HV$10:$LL$258,'Customer Summary'!$I$4,FALSE)</f>
        <v>0</v>
      </c>
      <c r="Q46" s="280">
        <f t="shared" si="2"/>
        <v>0</v>
      </c>
      <c r="R46" s="292">
        <f>IFERROR(Q46/'L2 Allocation'!AS50,0)</f>
        <v>0</v>
      </c>
    </row>
    <row r="47" spans="2:18" ht="9.9499999999999993" customHeight="1" x14ac:dyDescent="0.25">
      <c r="B47" s="2"/>
      <c r="C47" s="2"/>
    </row>
    <row r="48" spans="2:18" s="167" customFormat="1" ht="39.950000000000003" customHeight="1" x14ac:dyDescent="0.25">
      <c r="B48" s="399" t="s">
        <v>138</v>
      </c>
      <c r="C48" s="399"/>
      <c r="E48" s="281">
        <f t="shared" ref="E48:J48" si="3">SUM(E37:E47)</f>
        <v>0</v>
      </c>
      <c r="F48" s="281">
        <f t="shared" si="3"/>
        <v>0</v>
      </c>
      <c r="G48" s="281">
        <f t="shared" si="3"/>
        <v>0</v>
      </c>
      <c r="H48" s="281">
        <f t="shared" si="3"/>
        <v>0</v>
      </c>
      <c r="I48" s="281">
        <f t="shared" si="3"/>
        <v>0</v>
      </c>
      <c r="J48" s="281">
        <f t="shared" si="3"/>
        <v>0</v>
      </c>
      <c r="L48" s="281">
        <f>SUM(L37:L47)</f>
        <v>0</v>
      </c>
      <c r="M48" s="281">
        <f>SUM(M37:M47)</f>
        <v>0</v>
      </c>
      <c r="N48" s="281">
        <f>SUM(N37:N47)</f>
        <v>0</v>
      </c>
      <c r="O48" s="281">
        <f>SUM(O37:O47)</f>
        <v>0</v>
      </c>
      <c r="Q48" s="281">
        <f>SUM(Q37:Q47)</f>
        <v>0</v>
      </c>
      <c r="R48" s="294">
        <f>IFERROR(Q48/'L2 Allocation'!AS51,0)</f>
        <v>0</v>
      </c>
    </row>
    <row r="49" spans="2:18" ht="9.9499999999999993" customHeight="1" x14ac:dyDescent="0.25"/>
    <row r="50" spans="2:18" ht="39.950000000000003" customHeight="1" x14ac:dyDescent="0.25">
      <c r="B50" s="84" t="s">
        <v>16</v>
      </c>
      <c r="C50" s="67" t="s">
        <v>17</v>
      </c>
      <c r="E50" s="88" t="s">
        <v>72</v>
      </c>
      <c r="F50" s="88" t="s">
        <v>73</v>
      </c>
      <c r="G50" s="88" t="s">
        <v>74</v>
      </c>
      <c r="H50" s="88" t="s">
        <v>75</v>
      </c>
      <c r="I50" s="88" t="s">
        <v>76</v>
      </c>
      <c r="J50" s="88" t="s">
        <v>77</v>
      </c>
      <c r="L50" s="88" t="s">
        <v>79</v>
      </c>
      <c r="M50" s="88" t="s">
        <v>80</v>
      </c>
      <c r="N50" s="88" t="s">
        <v>91</v>
      </c>
      <c r="O50" s="88" t="s">
        <v>288</v>
      </c>
      <c r="Q50" s="88" t="s">
        <v>171</v>
      </c>
      <c r="R50" s="291" t="s">
        <v>289</v>
      </c>
    </row>
    <row r="51" spans="2:18" ht="39.950000000000003" customHeight="1" x14ac:dyDescent="0.25">
      <c r="B51" s="5" t="s">
        <v>127</v>
      </c>
      <c r="C51" s="68" t="str">
        <f>'L2 Allocation'!E55</f>
        <v>PROJECT 1</v>
      </c>
      <c r="E51" s="290"/>
      <c r="F51" s="290"/>
      <c r="G51" s="290"/>
      <c r="H51" s="290"/>
      <c r="I51" s="290"/>
      <c r="J51" s="290"/>
      <c r="L51" s="290"/>
      <c r="M51" s="290"/>
      <c r="N51" s="290"/>
      <c r="O51" s="262">
        <f>VLOOKUP($B51&amp;"."&amp;O$8,'Inter Constituent'!$HV$10:$LL$258,'Customer Summary'!$I$4,FALSE)</f>
        <v>0</v>
      </c>
      <c r="Q51" s="280">
        <f>SUM(E51:O51)</f>
        <v>0</v>
      </c>
      <c r="R51" s="292">
        <f>IFERROR(Q51/'L2 Allocation'!AS55,0)</f>
        <v>0</v>
      </c>
    </row>
    <row r="52" spans="2:18" ht="39.950000000000003" customHeight="1" x14ac:dyDescent="0.25">
      <c r="B52" s="5" t="s">
        <v>128</v>
      </c>
      <c r="C52" s="68" t="str">
        <f>'L2 Allocation'!E56</f>
        <v>PROJECT 2</v>
      </c>
      <c r="E52" s="290"/>
      <c r="F52" s="290"/>
      <c r="G52" s="290"/>
      <c r="H52" s="290"/>
      <c r="I52" s="290"/>
      <c r="J52" s="290"/>
      <c r="L52" s="290"/>
      <c r="M52" s="290"/>
      <c r="N52" s="290"/>
      <c r="O52" s="262">
        <f>VLOOKUP($B52&amp;"."&amp;O$8,'Inter Constituent'!$HV$10:$LL$258,'Customer Summary'!$I$4,FALSE)</f>
        <v>0</v>
      </c>
      <c r="Q52" s="280">
        <f t="shared" ref="Q52:Q60" si="4">SUM(E52:O52)</f>
        <v>0</v>
      </c>
      <c r="R52" s="292">
        <f>IFERROR(Q52/'L2 Allocation'!AS56,0)</f>
        <v>0</v>
      </c>
    </row>
    <row r="53" spans="2:18" ht="39.950000000000003" customHeight="1" x14ac:dyDescent="0.25">
      <c r="B53" s="5" t="s">
        <v>129</v>
      </c>
      <c r="C53" s="68" t="str">
        <f>'L2 Allocation'!E57</f>
        <v>PROJECT 3</v>
      </c>
      <c r="E53" s="290"/>
      <c r="F53" s="290"/>
      <c r="G53" s="290"/>
      <c r="H53" s="290"/>
      <c r="I53" s="290"/>
      <c r="J53" s="290"/>
      <c r="L53" s="290"/>
      <c r="M53" s="290"/>
      <c r="N53" s="290"/>
      <c r="O53" s="262">
        <f>VLOOKUP($B53&amp;"."&amp;O$8,'Inter Constituent'!$HV$10:$LL$258,'Customer Summary'!$I$4,FALSE)</f>
        <v>0</v>
      </c>
      <c r="Q53" s="280">
        <f t="shared" si="4"/>
        <v>0</v>
      </c>
      <c r="R53" s="292">
        <f>IFERROR(Q53/'L2 Allocation'!AS57,0)</f>
        <v>0</v>
      </c>
    </row>
    <row r="54" spans="2:18" ht="39.950000000000003" customHeight="1" x14ac:dyDescent="0.25">
      <c r="B54" s="5" t="s">
        <v>130</v>
      </c>
      <c r="C54" s="68" t="str">
        <f>'L2 Allocation'!E58</f>
        <v>PROJECT 4</v>
      </c>
      <c r="E54" s="290"/>
      <c r="F54" s="290"/>
      <c r="G54" s="290"/>
      <c r="H54" s="290"/>
      <c r="I54" s="290"/>
      <c r="J54" s="290"/>
      <c r="L54" s="290"/>
      <c r="M54" s="290"/>
      <c r="N54" s="290"/>
      <c r="O54" s="262">
        <f>VLOOKUP($B54&amp;"."&amp;O$8,'Inter Constituent'!$HV$10:$LL$258,'Customer Summary'!$I$4,FALSE)</f>
        <v>0</v>
      </c>
      <c r="Q54" s="280">
        <f t="shared" si="4"/>
        <v>0</v>
      </c>
      <c r="R54" s="292">
        <f>IFERROR(Q54/'L2 Allocation'!AS58,0)</f>
        <v>0</v>
      </c>
    </row>
    <row r="55" spans="2:18" ht="39.950000000000003" customHeight="1" x14ac:dyDescent="0.25">
      <c r="B55" s="5" t="s">
        <v>131</v>
      </c>
      <c r="C55" s="68" t="str">
        <f>'L2 Allocation'!E59</f>
        <v>PROJECT 5</v>
      </c>
      <c r="E55" s="290"/>
      <c r="F55" s="290"/>
      <c r="G55" s="290"/>
      <c r="H55" s="290"/>
      <c r="I55" s="290"/>
      <c r="J55" s="290"/>
      <c r="L55" s="290"/>
      <c r="M55" s="290"/>
      <c r="N55" s="290"/>
      <c r="O55" s="262">
        <f>VLOOKUP($B55&amp;"."&amp;O$8,'Inter Constituent'!$HV$10:$LL$258,'Customer Summary'!$I$4,FALSE)</f>
        <v>0</v>
      </c>
      <c r="Q55" s="280">
        <f t="shared" si="4"/>
        <v>0</v>
      </c>
      <c r="R55" s="292">
        <f>IFERROR(Q55/'L2 Allocation'!AS59,0)</f>
        <v>0</v>
      </c>
    </row>
    <row r="56" spans="2:18" ht="39.950000000000003" customHeight="1" x14ac:dyDescent="0.25">
      <c r="B56" s="5" t="s">
        <v>132</v>
      </c>
      <c r="C56" s="68" t="str">
        <f>'L2 Allocation'!E60</f>
        <v>PROJECT 6</v>
      </c>
      <c r="E56" s="290"/>
      <c r="F56" s="290"/>
      <c r="G56" s="290"/>
      <c r="H56" s="290"/>
      <c r="I56" s="290"/>
      <c r="J56" s="290"/>
      <c r="L56" s="290"/>
      <c r="M56" s="290"/>
      <c r="N56" s="290"/>
      <c r="O56" s="262">
        <f>VLOOKUP($B56&amp;"."&amp;O$8,'Inter Constituent'!$HV$10:$LL$258,'Customer Summary'!$I$4,FALSE)</f>
        <v>0</v>
      </c>
      <c r="Q56" s="280">
        <f t="shared" si="4"/>
        <v>0</v>
      </c>
      <c r="R56" s="292">
        <f>IFERROR(Q56/'L2 Allocation'!AS60,0)</f>
        <v>0</v>
      </c>
    </row>
    <row r="57" spans="2:18" ht="39.950000000000003" customHeight="1" x14ac:dyDescent="0.25">
      <c r="B57" s="5" t="s">
        <v>133</v>
      </c>
      <c r="C57" s="68" t="str">
        <f>'L2 Allocation'!E61</f>
        <v>PROJECT 7</v>
      </c>
      <c r="E57" s="290"/>
      <c r="F57" s="290"/>
      <c r="G57" s="290"/>
      <c r="H57" s="290"/>
      <c r="I57" s="290"/>
      <c r="J57" s="290"/>
      <c r="L57" s="290"/>
      <c r="M57" s="290"/>
      <c r="N57" s="290"/>
      <c r="O57" s="262">
        <f>VLOOKUP($B57&amp;"."&amp;O$8,'Inter Constituent'!$HV$10:$LL$258,'Customer Summary'!$I$4,FALSE)</f>
        <v>0</v>
      </c>
      <c r="Q57" s="280">
        <f t="shared" si="4"/>
        <v>0</v>
      </c>
      <c r="R57" s="292">
        <f>IFERROR(Q57/'L2 Allocation'!AS61,0)</f>
        <v>0</v>
      </c>
    </row>
    <row r="58" spans="2:18" ht="39.950000000000003" customHeight="1" x14ac:dyDescent="0.25">
      <c r="B58" s="5" t="s">
        <v>134</v>
      </c>
      <c r="C58" s="68" t="str">
        <f>'L2 Allocation'!E62</f>
        <v>PROJECT 8</v>
      </c>
      <c r="E58" s="290"/>
      <c r="F58" s="290"/>
      <c r="G58" s="290"/>
      <c r="H58" s="290"/>
      <c r="I58" s="290"/>
      <c r="J58" s="290"/>
      <c r="L58" s="290"/>
      <c r="M58" s="290"/>
      <c r="N58" s="290"/>
      <c r="O58" s="262">
        <f>VLOOKUP($B58&amp;"."&amp;O$8,'Inter Constituent'!$HV$10:$LL$258,'Customer Summary'!$I$4,FALSE)</f>
        <v>0</v>
      </c>
      <c r="Q58" s="280">
        <f t="shared" si="4"/>
        <v>0</v>
      </c>
      <c r="R58" s="292">
        <f>IFERROR(Q58/'L2 Allocation'!AS62,0)</f>
        <v>0</v>
      </c>
    </row>
    <row r="59" spans="2:18" ht="39.950000000000003" customHeight="1" x14ac:dyDescent="0.25">
      <c r="B59" s="5" t="s">
        <v>135</v>
      </c>
      <c r="C59" s="68" t="str">
        <f>'L2 Allocation'!E63</f>
        <v>PROJECT 9</v>
      </c>
      <c r="E59" s="290"/>
      <c r="F59" s="290"/>
      <c r="G59" s="290"/>
      <c r="H59" s="290"/>
      <c r="I59" s="290"/>
      <c r="J59" s="290"/>
      <c r="L59" s="290"/>
      <c r="M59" s="290"/>
      <c r="N59" s="290"/>
      <c r="O59" s="262">
        <f>VLOOKUP($B59&amp;"."&amp;O$8,'Inter Constituent'!$HV$10:$LL$258,'Customer Summary'!$I$4,FALSE)</f>
        <v>0</v>
      </c>
      <c r="Q59" s="280">
        <f t="shared" si="4"/>
        <v>0</v>
      </c>
      <c r="R59" s="292">
        <f>IFERROR(Q59/'L2 Allocation'!AS63,0)</f>
        <v>0</v>
      </c>
    </row>
    <row r="60" spans="2:18" ht="39.950000000000003" customHeight="1" x14ac:dyDescent="0.25">
      <c r="B60" s="5" t="s">
        <v>136</v>
      </c>
      <c r="C60" s="68" t="str">
        <f>'L2 Allocation'!E64</f>
        <v>PROJECT 10</v>
      </c>
      <c r="E60" s="290"/>
      <c r="F60" s="290"/>
      <c r="G60" s="290"/>
      <c r="H60" s="290"/>
      <c r="I60" s="290"/>
      <c r="J60" s="290"/>
      <c r="L60" s="290"/>
      <c r="M60" s="290"/>
      <c r="N60" s="290"/>
      <c r="O60" s="262">
        <f>VLOOKUP($B60&amp;"."&amp;O$8,'Inter Constituent'!$HV$10:$LL$258,'Customer Summary'!$I$4,FALSE)</f>
        <v>0</v>
      </c>
      <c r="Q60" s="280">
        <f t="shared" si="4"/>
        <v>0</v>
      </c>
      <c r="R60" s="292">
        <f>IFERROR(Q60/'L2 Allocation'!AS64,0)</f>
        <v>0</v>
      </c>
    </row>
    <row r="61" spans="2:18" ht="9.9499999999999993" customHeight="1" x14ac:dyDescent="0.25">
      <c r="B61" s="2"/>
      <c r="C61" s="66"/>
    </row>
    <row r="62" spans="2:18" s="167" customFormat="1" ht="39.950000000000003" customHeight="1" x14ac:dyDescent="0.25">
      <c r="B62" s="399" t="s">
        <v>140</v>
      </c>
      <c r="C62" s="399"/>
      <c r="E62" s="281">
        <f t="shared" ref="E62:J62" si="5">SUM(E51:E61)</f>
        <v>0</v>
      </c>
      <c r="F62" s="281">
        <f t="shared" si="5"/>
        <v>0</v>
      </c>
      <c r="G62" s="281">
        <f t="shared" si="5"/>
        <v>0</v>
      </c>
      <c r="H62" s="281">
        <f t="shared" si="5"/>
        <v>0</v>
      </c>
      <c r="I62" s="281">
        <f t="shared" si="5"/>
        <v>0</v>
      </c>
      <c r="J62" s="281">
        <f t="shared" si="5"/>
        <v>0</v>
      </c>
      <c r="L62" s="281">
        <f>SUM(L51:L61)</f>
        <v>0</v>
      </c>
      <c r="M62" s="281">
        <f>SUM(M51:M61)</f>
        <v>0</v>
      </c>
      <c r="N62" s="281">
        <f>SUM(N51:N61)</f>
        <v>0</v>
      </c>
      <c r="O62" s="281">
        <f>SUM(O51:O61)</f>
        <v>0</v>
      </c>
      <c r="Q62" s="281">
        <f>SUM(Q51:Q61)</f>
        <v>0</v>
      </c>
      <c r="R62" s="294">
        <f>IFERROR(Q62/'L2 Allocation'!AS65,0)</f>
        <v>0</v>
      </c>
    </row>
    <row r="63" spans="2:18" ht="9.9499999999999993" customHeight="1" x14ac:dyDescent="0.25">
      <c r="B63" s="2"/>
      <c r="C63" s="66"/>
      <c r="Q63"/>
    </row>
    <row r="64" spans="2:18" ht="39.950000000000003" customHeight="1" x14ac:dyDescent="0.25">
      <c r="B64" s="399" t="s">
        <v>171</v>
      </c>
      <c r="C64" s="399"/>
      <c r="E64" s="281">
        <f>E34+E48+E62</f>
        <v>0</v>
      </c>
      <c r="F64" s="281">
        <f t="shared" ref="F64:O64" si="6">F34+F48+F62</f>
        <v>0</v>
      </c>
      <c r="G64" s="281">
        <f t="shared" si="6"/>
        <v>0</v>
      </c>
      <c r="H64" s="281">
        <f t="shared" si="6"/>
        <v>0</v>
      </c>
      <c r="I64" s="281">
        <f t="shared" si="6"/>
        <v>0</v>
      </c>
      <c r="J64" s="281">
        <f t="shared" si="6"/>
        <v>0</v>
      </c>
      <c r="L64" s="281">
        <f t="shared" si="6"/>
        <v>0</v>
      </c>
      <c r="M64" s="281">
        <f t="shared" si="6"/>
        <v>0</v>
      </c>
      <c r="N64" s="281">
        <f t="shared" si="6"/>
        <v>0</v>
      </c>
      <c r="O64" s="281">
        <f t="shared" si="6"/>
        <v>0</v>
      </c>
      <c r="Q64" s="281">
        <f>Q34+Q48+Q62</f>
        <v>0</v>
      </c>
      <c r="R64" s="293">
        <f>Q64/'L2 Allocation'!AS67</f>
        <v>0</v>
      </c>
    </row>
  </sheetData>
  <mergeCells count="12">
    <mergeCell ref="B64:C64"/>
    <mergeCell ref="E6:J6"/>
    <mergeCell ref="L6:O6"/>
    <mergeCell ref="B34:C34"/>
    <mergeCell ref="B48:C48"/>
    <mergeCell ref="B62:C62"/>
    <mergeCell ref="B2:C2"/>
    <mergeCell ref="B4:C4"/>
    <mergeCell ref="E2:F2"/>
    <mergeCell ref="G2:H2"/>
    <mergeCell ref="E4:F4"/>
    <mergeCell ref="G4:H4"/>
  </mergeCells>
  <hyperlinks>
    <hyperlink ref="B4:C4" location="'Inter Constituent'!A1" display="&lt;&lt; PREVIOUS"/>
    <hyperlink ref="B2:C2" location="HOME!A1" display="&lt;&lt;&lt; HOM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'Cost Base'!$J$6:$M$6</xm:f>
          </x14:formula1>
          <xm:sqref>G2:H2</xm:sqref>
        </x14:dataValidation>
        <x14:dataValidation type="list" allowBlank="1" showInputMessage="1" showErrorMessage="1">
          <x14:formula1>
            <xm:f>'Inter Constituent'!$HW$10:$LL$10</xm:f>
          </x14:formula1>
          <xm:sqref>G4:H4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Cost Base</vt:lpstr>
      <vt:lpstr>L2 Allocation</vt:lpstr>
      <vt:lpstr>SL to SS</vt:lpstr>
      <vt:lpstr>Level 2 to SS</vt:lpstr>
      <vt:lpstr>SS to Constituents</vt:lpstr>
      <vt:lpstr>Inter Constituent</vt:lpstr>
      <vt:lpstr>Customer Summary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Authorised User</cp:lastModifiedBy>
  <dcterms:created xsi:type="dcterms:W3CDTF">2016-08-26T16:13:17Z</dcterms:created>
  <dcterms:modified xsi:type="dcterms:W3CDTF">2016-09-01T13:21:18Z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-453289815</vt:i4>
  </property>
  <property fmtid="{D5CDD505-2E9C-101B-9397-08002B2CF9AE}" pid="3" name="_NewReviewCycle">
    <vt:lpwstr/>
  </property>
  <property fmtid="{D5CDD505-2E9C-101B-9397-08002B2CF9AE}" pid="4" name="_EmailSubject">
    <vt:lpwstr>Model</vt:lpwstr>
  </property>
  <property fmtid="{D5CDD505-2E9C-101B-9397-08002B2CF9AE}" pid="5" name="_AuthorEmail">
    <vt:lpwstr>Craig.Neilson@nationalgrid.com</vt:lpwstr>
  </property>
  <property fmtid="{D5CDD505-2E9C-101B-9397-08002B2CF9AE}" pid="6" name="_AuthorEmailDisplayName">
    <vt:lpwstr>Neilson, Craig</vt:lpwstr>
  </property>
  <property fmtid="{D5CDD505-2E9C-101B-9397-08002B2CF9AE}" pid="7" name="_ReviewingToolsShownOnce">
    <vt:lpwstr/>
  </property>
</Properties>
</file>