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45" windowWidth="22215" windowHeight="5190"/>
  </bookViews>
  <sheets>
    <sheet name="EA" sheetId="2" r:id="rId1"/>
    <sheet name="EM" sheetId="3" r:id="rId2"/>
    <sheet name="NE" sheetId="4" r:id="rId3"/>
    <sheet name="NO" sheetId="5" r:id="rId4"/>
    <sheet name="NT" sheetId="6" r:id="rId5"/>
    <sheet name="NW" sheetId="7" r:id="rId6"/>
    <sheet name="SC" sheetId="8" r:id="rId7"/>
    <sheet name="SE" sheetId="9" r:id="rId8"/>
    <sheet name="SO" sheetId="10" r:id="rId9"/>
    <sheet name="SW" sheetId="11" r:id="rId10"/>
    <sheet name="WM" sheetId="12" r:id="rId11"/>
    <sheet name="WN" sheetId="13" r:id="rId12"/>
    <sheet name="WS" sheetId="14" r:id="rId13"/>
  </sheets>
  <calcPr calcId="145621"/>
</workbook>
</file>

<file path=xl/calcChain.xml><?xml version="1.0" encoding="utf-8"?>
<calcChain xmlns="http://schemas.openxmlformats.org/spreadsheetml/2006/main">
  <c r="R124" i="14" l="1"/>
  <c r="Q124" i="14"/>
  <c r="P124" i="14"/>
  <c r="O124" i="14"/>
  <c r="N124" i="14"/>
  <c r="M124" i="14"/>
  <c r="L124" i="14"/>
  <c r="K124" i="14"/>
  <c r="J124" i="14"/>
  <c r="I124" i="14"/>
  <c r="H124" i="14"/>
  <c r="P121" i="14"/>
  <c r="H121" i="14"/>
  <c r="Q120" i="14"/>
  <c r="O120" i="14"/>
  <c r="M120" i="14"/>
  <c r="K120" i="14"/>
  <c r="I120" i="14"/>
  <c r="G120" i="14"/>
  <c r="R119" i="14"/>
  <c r="P118" i="14"/>
  <c r="J118" i="14"/>
  <c r="J121" i="14" s="1"/>
  <c r="H118" i="14"/>
  <c r="R117" i="14"/>
  <c r="Q117" i="14"/>
  <c r="Q118" i="14" s="1"/>
  <c r="Q121" i="14" s="1"/>
  <c r="P117" i="14"/>
  <c r="O117" i="14"/>
  <c r="N117" i="14"/>
  <c r="M117" i="14"/>
  <c r="M118" i="14" s="1"/>
  <c r="M121" i="14" s="1"/>
  <c r="L117" i="14"/>
  <c r="K117" i="14"/>
  <c r="J117" i="14"/>
  <c r="I117" i="14"/>
  <c r="I118" i="14" s="1"/>
  <c r="I121" i="14" s="1"/>
  <c r="H117" i="14"/>
  <c r="Q116" i="14"/>
  <c r="P116" i="14"/>
  <c r="P120" i="14" s="1"/>
  <c r="O116" i="14"/>
  <c r="O118" i="14" s="1"/>
  <c r="O121" i="14" s="1"/>
  <c r="N116" i="14"/>
  <c r="M116" i="14"/>
  <c r="L116" i="14"/>
  <c r="L120" i="14" s="1"/>
  <c r="K116" i="14"/>
  <c r="K118" i="14" s="1"/>
  <c r="K121" i="14" s="1"/>
  <c r="J116" i="14"/>
  <c r="J120" i="14" s="1"/>
  <c r="I116" i="14"/>
  <c r="H116" i="14"/>
  <c r="H120" i="14" s="1"/>
  <c r="R106" i="14"/>
  <c r="Q106" i="14"/>
  <c r="P106" i="14"/>
  <c r="O106" i="14"/>
  <c r="N106" i="14"/>
  <c r="M106" i="14"/>
  <c r="L106" i="14"/>
  <c r="K106" i="14"/>
  <c r="J106" i="14"/>
  <c r="I106" i="14"/>
  <c r="H106" i="14"/>
  <c r="M102" i="14"/>
  <c r="G102" i="14"/>
  <c r="R101" i="14"/>
  <c r="L100" i="14"/>
  <c r="L103" i="14" s="1"/>
  <c r="R99" i="14"/>
  <c r="Q99" i="14"/>
  <c r="P99" i="14"/>
  <c r="O99" i="14"/>
  <c r="N99" i="14"/>
  <c r="M99" i="14"/>
  <c r="L99" i="14"/>
  <c r="K99" i="14"/>
  <c r="J99" i="14"/>
  <c r="I99" i="14"/>
  <c r="H99" i="14"/>
  <c r="N98" i="14"/>
  <c r="P90" i="14"/>
  <c r="R89" i="14"/>
  <c r="Q89" i="14"/>
  <c r="P89" i="14"/>
  <c r="O89" i="14"/>
  <c r="N89" i="14"/>
  <c r="M89" i="14"/>
  <c r="L89" i="14"/>
  <c r="K89" i="14"/>
  <c r="J89" i="14"/>
  <c r="I89" i="14"/>
  <c r="H89" i="14"/>
  <c r="Q85" i="14"/>
  <c r="P85" i="14"/>
  <c r="M85" i="14"/>
  <c r="K85" i="14"/>
  <c r="I85" i="14"/>
  <c r="G85" i="14"/>
  <c r="R84" i="14"/>
  <c r="R83" i="14"/>
  <c r="R86" i="14" s="1"/>
  <c r="N83" i="14"/>
  <c r="N86" i="14" s="1"/>
  <c r="J83" i="14"/>
  <c r="J86" i="14" s="1"/>
  <c r="R82" i="14"/>
  <c r="Q82" i="14"/>
  <c r="Q83" i="14" s="1"/>
  <c r="Q86" i="14" s="1"/>
  <c r="P82" i="14"/>
  <c r="O82" i="14"/>
  <c r="N82" i="14"/>
  <c r="M82" i="14"/>
  <c r="M83" i="14" s="1"/>
  <c r="M86" i="14" s="1"/>
  <c r="L82" i="14"/>
  <c r="K82" i="14"/>
  <c r="J82" i="14"/>
  <c r="I82" i="14"/>
  <c r="I83" i="14" s="1"/>
  <c r="I86" i="14" s="1"/>
  <c r="H82" i="14"/>
  <c r="R81" i="14"/>
  <c r="Q81" i="14"/>
  <c r="P81" i="14"/>
  <c r="P83" i="14" s="1"/>
  <c r="P86" i="14" s="1"/>
  <c r="P92" i="14" s="1"/>
  <c r="O81" i="14"/>
  <c r="N81" i="14"/>
  <c r="N85" i="14" s="1"/>
  <c r="M81" i="14"/>
  <c r="L81" i="14"/>
  <c r="K81" i="14"/>
  <c r="J81" i="14"/>
  <c r="J85" i="14" s="1"/>
  <c r="I81" i="14"/>
  <c r="H81" i="14"/>
  <c r="H85" i="14" s="1"/>
  <c r="Q74" i="14"/>
  <c r="R72" i="14"/>
  <c r="Q72" i="14"/>
  <c r="P72" i="14"/>
  <c r="O72" i="14"/>
  <c r="N72" i="14"/>
  <c r="M72" i="14"/>
  <c r="L72" i="14"/>
  <c r="K72" i="14"/>
  <c r="J72" i="14"/>
  <c r="I72" i="14"/>
  <c r="H72" i="14"/>
  <c r="Q69" i="14"/>
  <c r="Q73" i="14" s="1"/>
  <c r="Q30" i="14" s="1"/>
  <c r="M69" i="14"/>
  <c r="M73" i="14" s="1"/>
  <c r="M30" i="14" s="1"/>
  <c r="Q68" i="14"/>
  <c r="O68" i="14"/>
  <c r="M68" i="14"/>
  <c r="I68" i="14"/>
  <c r="G68" i="14"/>
  <c r="R67" i="14"/>
  <c r="L66" i="14"/>
  <c r="L69" i="14" s="1"/>
  <c r="H66" i="14"/>
  <c r="H69" i="14" s="1"/>
  <c r="R65" i="14"/>
  <c r="Q65" i="14"/>
  <c r="Q66" i="14" s="1"/>
  <c r="P65" i="14"/>
  <c r="O65" i="14"/>
  <c r="N65" i="14"/>
  <c r="M65" i="14"/>
  <c r="M66" i="14" s="1"/>
  <c r="L65" i="14"/>
  <c r="K65" i="14"/>
  <c r="J65" i="14"/>
  <c r="I65" i="14"/>
  <c r="I66" i="14" s="1"/>
  <c r="I69" i="14" s="1"/>
  <c r="H65" i="14"/>
  <c r="Q64" i="14"/>
  <c r="P64" i="14"/>
  <c r="P68" i="14" s="1"/>
  <c r="O64" i="14"/>
  <c r="N64" i="14"/>
  <c r="M64" i="14"/>
  <c r="L64" i="14"/>
  <c r="L68" i="14" s="1"/>
  <c r="K64" i="14"/>
  <c r="J64" i="14"/>
  <c r="I64" i="14"/>
  <c r="H64" i="14"/>
  <c r="H68" i="14" s="1"/>
  <c r="R55" i="14"/>
  <c r="Q55" i="14"/>
  <c r="P55" i="14"/>
  <c r="O55" i="14"/>
  <c r="N55" i="14"/>
  <c r="M55" i="14"/>
  <c r="L55" i="14"/>
  <c r="K55" i="14"/>
  <c r="J55" i="14"/>
  <c r="I55" i="14"/>
  <c r="H55" i="14"/>
  <c r="I52" i="14"/>
  <c r="I56" i="14" s="1"/>
  <c r="I57" i="14" s="1"/>
  <c r="Q51" i="14"/>
  <c r="O51" i="14"/>
  <c r="M51" i="14"/>
  <c r="L51" i="14"/>
  <c r="I51" i="14"/>
  <c r="G51" i="14"/>
  <c r="R50" i="14"/>
  <c r="H49" i="14"/>
  <c r="H52" i="14" s="1"/>
  <c r="R48" i="14"/>
  <c r="Q48" i="14"/>
  <c r="Q49" i="14" s="1"/>
  <c r="Q52" i="14" s="1"/>
  <c r="P48" i="14"/>
  <c r="O48" i="14"/>
  <c r="N48" i="14"/>
  <c r="M48" i="14"/>
  <c r="M49" i="14" s="1"/>
  <c r="M52" i="14" s="1"/>
  <c r="L48" i="14"/>
  <c r="K48" i="14"/>
  <c r="J48" i="14"/>
  <c r="I48" i="14"/>
  <c r="I49" i="14" s="1"/>
  <c r="H48" i="14"/>
  <c r="R47" i="14"/>
  <c r="R49" i="14" s="1"/>
  <c r="R52" i="14" s="1"/>
  <c r="Q47" i="14"/>
  <c r="P47" i="14"/>
  <c r="P51" i="14" s="1"/>
  <c r="O47" i="14"/>
  <c r="N47" i="14"/>
  <c r="M47" i="14"/>
  <c r="L47" i="14"/>
  <c r="L49" i="14" s="1"/>
  <c r="L52" i="14" s="1"/>
  <c r="K47" i="14"/>
  <c r="J47" i="14"/>
  <c r="J51" i="14" s="1"/>
  <c r="I47" i="14"/>
  <c r="H47" i="14"/>
  <c r="H51" i="14" s="1"/>
  <c r="P24" i="14"/>
  <c r="L24" i="14"/>
  <c r="J24" i="14"/>
  <c r="H24" i="14"/>
  <c r="R22" i="14"/>
  <c r="R116" i="14" s="1"/>
  <c r="R118" i="14" s="1"/>
  <c r="R121" i="14" s="1"/>
  <c r="Q21" i="14"/>
  <c r="P21" i="14"/>
  <c r="O21" i="14"/>
  <c r="N21" i="14"/>
  <c r="M21" i="14"/>
  <c r="L21" i="14"/>
  <c r="K21" i="14"/>
  <c r="J21" i="14"/>
  <c r="I21" i="14"/>
  <c r="H21" i="14"/>
  <c r="Q20" i="14"/>
  <c r="Q98" i="14" s="1"/>
  <c r="P20" i="14"/>
  <c r="P98" i="14" s="1"/>
  <c r="O20" i="14"/>
  <c r="O98" i="14" s="1"/>
  <c r="O100" i="14" s="1"/>
  <c r="O103" i="14" s="1"/>
  <c r="N20" i="14"/>
  <c r="N24" i="14" s="1"/>
  <c r="M20" i="14"/>
  <c r="M98" i="14" s="1"/>
  <c r="M100" i="14" s="1"/>
  <c r="M103" i="14" s="1"/>
  <c r="L20" i="14"/>
  <c r="L98" i="14" s="1"/>
  <c r="L102" i="14" s="1"/>
  <c r="K20" i="14"/>
  <c r="K98" i="14" s="1"/>
  <c r="K100" i="14" s="1"/>
  <c r="K103" i="14" s="1"/>
  <c r="J20" i="14"/>
  <c r="J98" i="14" s="1"/>
  <c r="I20" i="14"/>
  <c r="I98" i="14" s="1"/>
  <c r="H20" i="14"/>
  <c r="H98" i="14" s="1"/>
  <c r="R18" i="14"/>
  <c r="Q17" i="14"/>
  <c r="P17" i="14"/>
  <c r="O17" i="14"/>
  <c r="N17" i="14"/>
  <c r="M17" i="14"/>
  <c r="L17" i="14"/>
  <c r="K17" i="14"/>
  <c r="J17" i="14"/>
  <c r="I17" i="14"/>
  <c r="H17" i="14"/>
  <c r="R16" i="14"/>
  <c r="P15" i="14" s="1"/>
  <c r="J15" i="14"/>
  <c r="R14" i="14"/>
  <c r="O13" i="14"/>
  <c r="M13" i="14"/>
  <c r="J13" i="14"/>
  <c r="R124" i="13"/>
  <c r="Q124" i="13"/>
  <c r="P124" i="13"/>
  <c r="O124" i="13"/>
  <c r="N124" i="13"/>
  <c r="M124" i="13"/>
  <c r="L124" i="13"/>
  <c r="K124" i="13"/>
  <c r="J124" i="13"/>
  <c r="I124" i="13"/>
  <c r="H124" i="13"/>
  <c r="Q120" i="13"/>
  <c r="O120" i="13"/>
  <c r="M120" i="13"/>
  <c r="K120" i="13"/>
  <c r="I120" i="13"/>
  <c r="G120" i="13"/>
  <c r="R119" i="13"/>
  <c r="R120" i="13" s="1"/>
  <c r="L118" i="13"/>
  <c r="L121" i="13" s="1"/>
  <c r="L127" i="13" s="1"/>
  <c r="R117" i="13"/>
  <c r="Q117" i="13"/>
  <c r="Q118" i="13" s="1"/>
  <c r="Q121" i="13" s="1"/>
  <c r="P117" i="13"/>
  <c r="O117" i="13"/>
  <c r="N117" i="13"/>
  <c r="M117" i="13"/>
  <c r="M118" i="13" s="1"/>
  <c r="M121" i="13" s="1"/>
  <c r="L117" i="13"/>
  <c r="K117" i="13"/>
  <c r="J117" i="13"/>
  <c r="I117" i="13"/>
  <c r="I118" i="13" s="1"/>
  <c r="I121" i="13" s="1"/>
  <c r="H117" i="13"/>
  <c r="R116" i="13"/>
  <c r="R118" i="13" s="1"/>
  <c r="R121" i="13" s="1"/>
  <c r="Q116" i="13"/>
  <c r="P116" i="13"/>
  <c r="P120" i="13" s="1"/>
  <c r="O116" i="13"/>
  <c r="N116" i="13"/>
  <c r="M116" i="13"/>
  <c r="L116" i="13"/>
  <c r="L120" i="13" s="1"/>
  <c r="K116" i="13"/>
  <c r="J116" i="13"/>
  <c r="I116" i="13"/>
  <c r="H116" i="13"/>
  <c r="H120" i="13" s="1"/>
  <c r="P107" i="13"/>
  <c r="P108" i="13" s="1"/>
  <c r="R106" i="13"/>
  <c r="Q106" i="13"/>
  <c r="P106" i="13"/>
  <c r="O106" i="13"/>
  <c r="N106" i="13"/>
  <c r="M106" i="13"/>
  <c r="L106" i="13"/>
  <c r="K106" i="13"/>
  <c r="J106" i="13"/>
  <c r="I106" i="13"/>
  <c r="H106" i="13"/>
  <c r="Q102" i="13"/>
  <c r="M102" i="13"/>
  <c r="I102" i="13"/>
  <c r="G102" i="13"/>
  <c r="R101" i="13"/>
  <c r="P100" i="13"/>
  <c r="P103" i="13" s="1"/>
  <c r="P109" i="13" s="1"/>
  <c r="H100" i="13"/>
  <c r="H103" i="13" s="1"/>
  <c r="H109" i="13" s="1"/>
  <c r="R99" i="13"/>
  <c r="Q99" i="13"/>
  <c r="P99" i="13"/>
  <c r="O99" i="13"/>
  <c r="N99" i="13"/>
  <c r="M99" i="13"/>
  <c r="L99" i="13"/>
  <c r="K99" i="13"/>
  <c r="J99" i="13"/>
  <c r="I99" i="13"/>
  <c r="H99" i="13"/>
  <c r="J98" i="13"/>
  <c r="R89" i="13"/>
  <c r="Q89" i="13"/>
  <c r="P89" i="13"/>
  <c r="O89" i="13"/>
  <c r="N89" i="13"/>
  <c r="M89" i="13"/>
  <c r="L89" i="13"/>
  <c r="K89" i="13"/>
  <c r="J89" i="13"/>
  <c r="I89" i="13"/>
  <c r="H89" i="13"/>
  <c r="Q85" i="13"/>
  <c r="O85" i="13"/>
  <c r="M85" i="13"/>
  <c r="K85" i="13"/>
  <c r="I85" i="13"/>
  <c r="G85" i="13"/>
  <c r="R84" i="13"/>
  <c r="N83" i="13"/>
  <c r="N86" i="13" s="1"/>
  <c r="N92" i="13" s="1"/>
  <c r="J83" i="13"/>
  <c r="J86" i="13" s="1"/>
  <c r="J92" i="13" s="1"/>
  <c r="R82" i="13"/>
  <c r="Q82" i="13"/>
  <c r="Q83" i="13" s="1"/>
  <c r="Q86" i="13" s="1"/>
  <c r="P82" i="13"/>
  <c r="O82" i="13"/>
  <c r="N82" i="13"/>
  <c r="M82" i="13"/>
  <c r="M83" i="13" s="1"/>
  <c r="M86" i="13" s="1"/>
  <c r="L82" i="13"/>
  <c r="K82" i="13"/>
  <c r="J82" i="13"/>
  <c r="I82" i="13"/>
  <c r="I83" i="13" s="1"/>
  <c r="I86" i="13" s="1"/>
  <c r="H82" i="13"/>
  <c r="Q81" i="13"/>
  <c r="P81" i="13"/>
  <c r="P85" i="13" s="1"/>
  <c r="O81" i="13"/>
  <c r="O83" i="13" s="1"/>
  <c r="O86" i="13" s="1"/>
  <c r="N81" i="13"/>
  <c r="N85" i="13" s="1"/>
  <c r="M81" i="13"/>
  <c r="L81" i="13"/>
  <c r="L85" i="13" s="1"/>
  <c r="K81" i="13"/>
  <c r="K83" i="13" s="1"/>
  <c r="K86" i="13" s="1"/>
  <c r="J81" i="13"/>
  <c r="J85" i="13" s="1"/>
  <c r="I81" i="13"/>
  <c r="H81" i="13"/>
  <c r="H85" i="13" s="1"/>
  <c r="R72" i="13"/>
  <c r="Q72" i="13"/>
  <c r="P72" i="13"/>
  <c r="O72" i="13"/>
  <c r="N72" i="13"/>
  <c r="M72" i="13"/>
  <c r="L72" i="13"/>
  <c r="K72" i="13"/>
  <c r="J72" i="13"/>
  <c r="I72" i="13"/>
  <c r="H72" i="13"/>
  <c r="P69" i="13"/>
  <c r="P75" i="13" s="1"/>
  <c r="M69" i="13"/>
  <c r="M73" i="13" s="1"/>
  <c r="M74" i="13" s="1"/>
  <c r="Q68" i="13"/>
  <c r="P68" i="13"/>
  <c r="M68" i="13"/>
  <c r="I68" i="13"/>
  <c r="H68" i="13"/>
  <c r="G68" i="13"/>
  <c r="R67" i="13"/>
  <c r="Q66" i="13"/>
  <c r="Q69" i="13" s="1"/>
  <c r="N66" i="13"/>
  <c r="N69" i="13" s="1"/>
  <c r="N75" i="13" s="1"/>
  <c r="M66" i="13"/>
  <c r="I66" i="13"/>
  <c r="I69" i="13" s="1"/>
  <c r="R65" i="13"/>
  <c r="Q65" i="13"/>
  <c r="P65" i="13"/>
  <c r="O65" i="13"/>
  <c r="N65" i="13"/>
  <c r="M65" i="13"/>
  <c r="L65" i="13"/>
  <c r="L66" i="13" s="1"/>
  <c r="L69" i="13" s="1"/>
  <c r="K65" i="13"/>
  <c r="J65" i="13"/>
  <c r="I65" i="13"/>
  <c r="H65" i="13"/>
  <c r="H66" i="13" s="1"/>
  <c r="H69" i="13" s="1"/>
  <c r="Q64" i="13"/>
  <c r="P64" i="13"/>
  <c r="P66" i="13" s="1"/>
  <c r="O64" i="13"/>
  <c r="N64" i="13"/>
  <c r="N68" i="13" s="1"/>
  <c r="M64" i="13"/>
  <c r="L64" i="13"/>
  <c r="L68" i="13" s="1"/>
  <c r="K64" i="13"/>
  <c r="K66" i="13" s="1"/>
  <c r="K69" i="13" s="1"/>
  <c r="K75" i="13" s="1"/>
  <c r="J64" i="13"/>
  <c r="J68" i="13" s="1"/>
  <c r="I64" i="13"/>
  <c r="H64" i="13"/>
  <c r="R55" i="13"/>
  <c r="Q55" i="13"/>
  <c r="P55" i="13"/>
  <c r="O55" i="13"/>
  <c r="N55" i="13"/>
  <c r="M55" i="13"/>
  <c r="L55" i="13"/>
  <c r="K55" i="13"/>
  <c r="J55" i="13"/>
  <c r="I55" i="13"/>
  <c r="H55" i="13"/>
  <c r="M52" i="13"/>
  <c r="M56" i="13" s="1"/>
  <c r="M29" i="13" s="1"/>
  <c r="P51" i="13"/>
  <c r="N51" i="13"/>
  <c r="L51" i="13"/>
  <c r="J51" i="13"/>
  <c r="H51" i="13"/>
  <c r="G51" i="13"/>
  <c r="R50" i="13"/>
  <c r="O49" i="13"/>
  <c r="O52" i="13" s="1"/>
  <c r="M49" i="13"/>
  <c r="K49" i="13"/>
  <c r="K52" i="13" s="1"/>
  <c r="R48" i="13"/>
  <c r="Q48" i="13"/>
  <c r="P48" i="13"/>
  <c r="O48" i="13"/>
  <c r="N48" i="13"/>
  <c r="N49" i="13" s="1"/>
  <c r="N52" i="13" s="1"/>
  <c r="N58" i="13" s="1"/>
  <c r="M48" i="13"/>
  <c r="L48" i="13"/>
  <c r="K48" i="13"/>
  <c r="J48" i="13"/>
  <c r="J49" i="13" s="1"/>
  <c r="J52" i="13" s="1"/>
  <c r="J56" i="13" s="1"/>
  <c r="I48" i="13"/>
  <c r="H48" i="13"/>
  <c r="Q47" i="13"/>
  <c r="Q51" i="13" s="1"/>
  <c r="P47" i="13"/>
  <c r="O47" i="13"/>
  <c r="O51" i="13" s="1"/>
  <c r="N47" i="13"/>
  <c r="M47" i="13"/>
  <c r="M51" i="13" s="1"/>
  <c r="L47" i="13"/>
  <c r="K47" i="13"/>
  <c r="K51" i="13" s="1"/>
  <c r="J47" i="13"/>
  <c r="I47" i="13"/>
  <c r="I51" i="13" s="1"/>
  <c r="H47" i="13"/>
  <c r="P32" i="13"/>
  <c r="L24" i="13"/>
  <c r="J24" i="13"/>
  <c r="R22" i="13"/>
  <c r="Q21" i="13"/>
  <c r="P21" i="13"/>
  <c r="O21" i="13"/>
  <c r="N21" i="13"/>
  <c r="M21" i="13"/>
  <c r="L21" i="13"/>
  <c r="K21" i="13"/>
  <c r="J21" i="13"/>
  <c r="I21" i="13"/>
  <c r="H21" i="13"/>
  <c r="Q20" i="13"/>
  <c r="Q98" i="13" s="1"/>
  <c r="P20" i="13"/>
  <c r="P98" i="13" s="1"/>
  <c r="P102" i="13" s="1"/>
  <c r="O20" i="13"/>
  <c r="N20" i="13"/>
  <c r="N98" i="13" s="1"/>
  <c r="M20" i="13"/>
  <c r="M98" i="13" s="1"/>
  <c r="L20" i="13"/>
  <c r="L98" i="13" s="1"/>
  <c r="L102" i="13" s="1"/>
  <c r="K20" i="13"/>
  <c r="J20" i="13"/>
  <c r="I20" i="13"/>
  <c r="I98" i="13" s="1"/>
  <c r="H20" i="13"/>
  <c r="H98" i="13" s="1"/>
  <c r="H102" i="13" s="1"/>
  <c r="R18" i="13"/>
  <c r="R81" i="13" s="1"/>
  <c r="R83" i="13" s="1"/>
  <c r="R86" i="13" s="1"/>
  <c r="Q17" i="13"/>
  <c r="P17" i="13"/>
  <c r="O17" i="13"/>
  <c r="N17" i="13"/>
  <c r="M17" i="13"/>
  <c r="L17" i="13"/>
  <c r="K17" i="13"/>
  <c r="J17" i="13"/>
  <c r="I17" i="13"/>
  <c r="H17" i="13"/>
  <c r="R16" i="13"/>
  <c r="O15" i="13" s="1"/>
  <c r="P15" i="13"/>
  <c r="N15" i="13"/>
  <c r="L15" i="13"/>
  <c r="K15" i="13"/>
  <c r="H15" i="13"/>
  <c r="R14" i="13"/>
  <c r="O13" i="13" s="1"/>
  <c r="Q13" i="13"/>
  <c r="N13" i="13"/>
  <c r="M13" i="13"/>
  <c r="K13" i="13"/>
  <c r="I13" i="13"/>
  <c r="R124" i="12"/>
  <c r="Q124" i="12"/>
  <c r="P124" i="12"/>
  <c r="O124" i="12"/>
  <c r="N124" i="12"/>
  <c r="M124" i="12"/>
  <c r="L124" i="12"/>
  <c r="K124" i="12"/>
  <c r="J124" i="12"/>
  <c r="I124" i="12"/>
  <c r="H124" i="12"/>
  <c r="K121" i="12"/>
  <c r="K125" i="12" s="1"/>
  <c r="K126" i="12" s="1"/>
  <c r="N120" i="12"/>
  <c r="J120" i="12"/>
  <c r="G120" i="12"/>
  <c r="R119" i="12"/>
  <c r="O118" i="12"/>
  <c r="O121" i="12" s="1"/>
  <c r="K118" i="12"/>
  <c r="R117" i="12"/>
  <c r="Q117" i="12"/>
  <c r="P117" i="12"/>
  <c r="O117" i="12"/>
  <c r="N117" i="12"/>
  <c r="N118" i="12" s="1"/>
  <c r="N121" i="12" s="1"/>
  <c r="M117" i="12"/>
  <c r="L117" i="12"/>
  <c r="K117" i="12"/>
  <c r="J117" i="12"/>
  <c r="J118" i="12" s="1"/>
  <c r="J121" i="12" s="1"/>
  <c r="I117" i="12"/>
  <c r="H117" i="12"/>
  <c r="Q116" i="12"/>
  <c r="Q118" i="12" s="1"/>
  <c r="Q121" i="12" s="1"/>
  <c r="P116" i="12"/>
  <c r="O116" i="12"/>
  <c r="O120" i="12" s="1"/>
  <c r="N116" i="12"/>
  <c r="M116" i="12"/>
  <c r="L116" i="12"/>
  <c r="K116" i="12"/>
  <c r="K120" i="12" s="1"/>
  <c r="J116" i="12"/>
  <c r="I116" i="12"/>
  <c r="I118" i="12" s="1"/>
  <c r="I121" i="12" s="1"/>
  <c r="H116" i="12"/>
  <c r="R106" i="12"/>
  <c r="Q106" i="12"/>
  <c r="P106" i="12"/>
  <c r="O106" i="12"/>
  <c r="N106" i="12"/>
  <c r="M106" i="12"/>
  <c r="L106" i="12"/>
  <c r="K106" i="12"/>
  <c r="J106" i="12"/>
  <c r="I106" i="12"/>
  <c r="H106" i="12"/>
  <c r="G102" i="12"/>
  <c r="R101" i="12"/>
  <c r="O100" i="12"/>
  <c r="O103" i="12" s="1"/>
  <c r="J100" i="12"/>
  <c r="J103" i="12" s="1"/>
  <c r="R99" i="12"/>
  <c r="Q99" i="12"/>
  <c r="P99" i="12"/>
  <c r="O99" i="12"/>
  <c r="N99" i="12"/>
  <c r="M99" i="12"/>
  <c r="L99" i="12"/>
  <c r="K99" i="12"/>
  <c r="J99" i="12"/>
  <c r="I99" i="12"/>
  <c r="H99" i="12"/>
  <c r="Q98" i="12"/>
  <c r="Q100" i="12" s="1"/>
  <c r="Q103" i="12" s="1"/>
  <c r="R89" i="12"/>
  <c r="Q89" i="12"/>
  <c r="P89" i="12"/>
  <c r="O89" i="12"/>
  <c r="N89" i="12"/>
  <c r="M89" i="12"/>
  <c r="L89" i="12"/>
  <c r="K89" i="12"/>
  <c r="J89" i="12"/>
  <c r="I89" i="12"/>
  <c r="H89" i="12"/>
  <c r="K86" i="12"/>
  <c r="K90" i="12" s="1"/>
  <c r="K91" i="12" s="1"/>
  <c r="Q85" i="12"/>
  <c r="N85" i="12"/>
  <c r="J85" i="12"/>
  <c r="I85" i="12"/>
  <c r="G85" i="12"/>
  <c r="R84" i="12"/>
  <c r="O83" i="12"/>
  <c r="O86" i="12" s="1"/>
  <c r="K83" i="12"/>
  <c r="R82" i="12"/>
  <c r="Q82" i="12"/>
  <c r="P82" i="12"/>
  <c r="O82" i="12"/>
  <c r="N82" i="12"/>
  <c r="N83" i="12" s="1"/>
  <c r="N86" i="12" s="1"/>
  <c r="M82" i="12"/>
  <c r="L82" i="12"/>
  <c r="K82" i="12"/>
  <c r="J82" i="12"/>
  <c r="J83" i="12" s="1"/>
  <c r="J86" i="12" s="1"/>
  <c r="I82" i="12"/>
  <c r="H82" i="12"/>
  <c r="Q81" i="12"/>
  <c r="Q83" i="12" s="1"/>
  <c r="Q86" i="12" s="1"/>
  <c r="P81" i="12"/>
  <c r="O81" i="12"/>
  <c r="O85" i="12" s="1"/>
  <c r="N81" i="12"/>
  <c r="M81" i="12"/>
  <c r="L81" i="12"/>
  <c r="K81" i="12"/>
  <c r="K85" i="12" s="1"/>
  <c r="J81" i="12"/>
  <c r="I81" i="12"/>
  <c r="I83" i="12" s="1"/>
  <c r="I86" i="12" s="1"/>
  <c r="H81" i="12"/>
  <c r="Q73" i="12"/>
  <c r="Q30" i="12" s="1"/>
  <c r="R72" i="12"/>
  <c r="Q72" i="12"/>
  <c r="P72" i="12"/>
  <c r="O72" i="12"/>
  <c r="N72" i="12"/>
  <c r="M72" i="12"/>
  <c r="L72" i="12"/>
  <c r="K72" i="12"/>
  <c r="J72" i="12"/>
  <c r="I72" i="12"/>
  <c r="H72" i="12"/>
  <c r="Q69" i="12"/>
  <c r="Q75" i="12" s="1"/>
  <c r="O69" i="12"/>
  <c r="O73" i="12" s="1"/>
  <c r="O74" i="12" s="1"/>
  <c r="Q68" i="12"/>
  <c r="P68" i="12"/>
  <c r="N68" i="12"/>
  <c r="L68" i="12"/>
  <c r="J68" i="12"/>
  <c r="G68" i="12"/>
  <c r="R67" i="12"/>
  <c r="O66" i="12"/>
  <c r="N66" i="12"/>
  <c r="N69" i="12" s="1"/>
  <c r="N73" i="12" s="1"/>
  <c r="J66" i="12"/>
  <c r="J69" i="12" s="1"/>
  <c r="R65" i="12"/>
  <c r="Q65" i="12"/>
  <c r="P65" i="12"/>
  <c r="O65" i="12"/>
  <c r="N65" i="12"/>
  <c r="M65" i="12"/>
  <c r="L65" i="12"/>
  <c r="K65" i="12"/>
  <c r="J65" i="12"/>
  <c r="I65" i="12"/>
  <c r="H65" i="12"/>
  <c r="Q64" i="12"/>
  <c r="Q66" i="12" s="1"/>
  <c r="P64" i="12"/>
  <c r="O64" i="12"/>
  <c r="O68" i="12" s="1"/>
  <c r="N64" i="12"/>
  <c r="M64" i="12"/>
  <c r="L64" i="12"/>
  <c r="K64" i="12"/>
  <c r="K68" i="12" s="1"/>
  <c r="J64" i="12"/>
  <c r="I64" i="12"/>
  <c r="I68" i="12" s="1"/>
  <c r="H64" i="12"/>
  <c r="H68" i="12" s="1"/>
  <c r="R55" i="12"/>
  <c r="Q55" i="12"/>
  <c r="P55" i="12"/>
  <c r="O55" i="12"/>
  <c r="N55" i="12"/>
  <c r="M55" i="12"/>
  <c r="L55" i="12"/>
  <c r="K55" i="12"/>
  <c r="J55" i="12"/>
  <c r="I55" i="12"/>
  <c r="H55" i="12"/>
  <c r="M52" i="12"/>
  <c r="M56" i="12" s="1"/>
  <c r="M57" i="12" s="1"/>
  <c r="P51" i="12"/>
  <c r="L51" i="12"/>
  <c r="H51" i="12"/>
  <c r="G51" i="12"/>
  <c r="R50" i="12"/>
  <c r="Q49" i="12"/>
  <c r="Q52" i="12" s="1"/>
  <c r="P49" i="12"/>
  <c r="P52" i="12" s="1"/>
  <c r="M49" i="12"/>
  <c r="I49" i="12"/>
  <c r="I52" i="12" s="1"/>
  <c r="H49" i="12"/>
  <c r="H52" i="12" s="1"/>
  <c r="R48" i="12"/>
  <c r="Q48" i="12"/>
  <c r="P48" i="12"/>
  <c r="O48" i="12"/>
  <c r="N48" i="12"/>
  <c r="M48" i="12"/>
  <c r="L48" i="12"/>
  <c r="L49" i="12" s="1"/>
  <c r="L52" i="12" s="1"/>
  <c r="K48" i="12"/>
  <c r="J48" i="12"/>
  <c r="I48" i="12"/>
  <c r="H48" i="12"/>
  <c r="R47" i="12"/>
  <c r="R49" i="12" s="1"/>
  <c r="Q47" i="12"/>
  <c r="Q51" i="12" s="1"/>
  <c r="P47" i="12"/>
  <c r="O47" i="12"/>
  <c r="N47" i="12"/>
  <c r="M47" i="12"/>
  <c r="M51" i="12" s="1"/>
  <c r="L47" i="12"/>
  <c r="K47" i="12"/>
  <c r="K51" i="12" s="1"/>
  <c r="J47" i="12"/>
  <c r="I47" i="12"/>
  <c r="I51" i="12" s="1"/>
  <c r="H47" i="12"/>
  <c r="K33" i="12"/>
  <c r="K31" i="12"/>
  <c r="N24" i="12"/>
  <c r="M24" i="12"/>
  <c r="J24" i="12"/>
  <c r="I24" i="12"/>
  <c r="R22" i="12"/>
  <c r="Q21" i="12" s="1"/>
  <c r="O21" i="12"/>
  <c r="N21" i="12"/>
  <c r="M21" i="12"/>
  <c r="J21" i="12"/>
  <c r="I21" i="12"/>
  <c r="Q20" i="12"/>
  <c r="P20" i="12"/>
  <c r="P98" i="12" s="1"/>
  <c r="O20" i="12"/>
  <c r="O98" i="12" s="1"/>
  <c r="O102" i="12" s="1"/>
  <c r="N20" i="12"/>
  <c r="N98" i="12" s="1"/>
  <c r="M20" i="12"/>
  <c r="L20" i="12"/>
  <c r="L98" i="12" s="1"/>
  <c r="K20" i="12"/>
  <c r="K98" i="12" s="1"/>
  <c r="K102" i="12" s="1"/>
  <c r="J20" i="12"/>
  <c r="J98" i="12" s="1"/>
  <c r="J102" i="12" s="1"/>
  <c r="I20" i="12"/>
  <c r="H20" i="12"/>
  <c r="H24" i="12" s="1"/>
  <c r="R18" i="12"/>
  <c r="Q17" i="12"/>
  <c r="K17" i="12"/>
  <c r="R16" i="12"/>
  <c r="N15" i="12" s="1"/>
  <c r="Q15" i="12"/>
  <c r="L15" i="12"/>
  <c r="R14" i="12"/>
  <c r="Q13" i="12"/>
  <c r="P13" i="12"/>
  <c r="O13" i="12"/>
  <c r="N13" i="12"/>
  <c r="M13" i="12"/>
  <c r="L13" i="12"/>
  <c r="K13" i="12"/>
  <c r="J13" i="12"/>
  <c r="I13" i="12"/>
  <c r="H13" i="12"/>
  <c r="K127" i="11"/>
  <c r="K126" i="11"/>
  <c r="R124" i="11"/>
  <c r="Q124" i="11"/>
  <c r="P124" i="11"/>
  <c r="O124" i="11"/>
  <c r="N124" i="11"/>
  <c r="M124" i="11"/>
  <c r="L124" i="11"/>
  <c r="K124" i="11"/>
  <c r="J124" i="11"/>
  <c r="I124" i="11"/>
  <c r="H124" i="11"/>
  <c r="Q120" i="11"/>
  <c r="O120" i="11"/>
  <c r="M120" i="11"/>
  <c r="K120" i="11"/>
  <c r="I120" i="11"/>
  <c r="G120" i="11"/>
  <c r="R119" i="11"/>
  <c r="K118" i="11"/>
  <c r="K121" i="11" s="1"/>
  <c r="K125" i="11" s="1"/>
  <c r="K33" i="11" s="1"/>
  <c r="J118" i="11"/>
  <c r="J121" i="11" s="1"/>
  <c r="R117" i="11"/>
  <c r="Q117" i="11"/>
  <c r="P117" i="11"/>
  <c r="O117" i="11"/>
  <c r="O118" i="11" s="1"/>
  <c r="O121" i="11" s="1"/>
  <c r="N117" i="11"/>
  <c r="M117" i="11"/>
  <c r="L117" i="11"/>
  <c r="K117" i="11"/>
  <c r="J117" i="11"/>
  <c r="I117" i="11"/>
  <c r="H117" i="11"/>
  <c r="Q116" i="11"/>
  <c r="P116" i="11"/>
  <c r="P120" i="11" s="1"/>
  <c r="O116" i="11"/>
  <c r="N116" i="11"/>
  <c r="N120" i="11" s="1"/>
  <c r="M116" i="11"/>
  <c r="L116" i="11"/>
  <c r="K116" i="11"/>
  <c r="J116" i="11"/>
  <c r="J120" i="11" s="1"/>
  <c r="I116" i="11"/>
  <c r="H116" i="11"/>
  <c r="R106" i="11"/>
  <c r="Q106" i="11"/>
  <c r="P106" i="11"/>
  <c r="O106" i="11"/>
  <c r="N106" i="11"/>
  <c r="M106" i="11"/>
  <c r="L106" i="11"/>
  <c r="K106" i="11"/>
  <c r="J106" i="11"/>
  <c r="I106" i="11"/>
  <c r="H106" i="11"/>
  <c r="Q102" i="11"/>
  <c r="G102" i="11"/>
  <c r="R101" i="11"/>
  <c r="H100" i="11"/>
  <c r="H103" i="11" s="1"/>
  <c r="H107" i="11" s="1"/>
  <c r="R99" i="11"/>
  <c r="Q99" i="11"/>
  <c r="P99" i="11"/>
  <c r="O99" i="11"/>
  <c r="N99" i="11"/>
  <c r="M99" i="11"/>
  <c r="L99" i="11"/>
  <c r="K99" i="11"/>
  <c r="J99" i="11"/>
  <c r="I99" i="11"/>
  <c r="H99" i="11"/>
  <c r="P98" i="11"/>
  <c r="J92" i="11"/>
  <c r="Q90" i="11"/>
  <c r="R89" i="11"/>
  <c r="Q89" i="11"/>
  <c r="P89" i="11"/>
  <c r="O89" i="11"/>
  <c r="N89" i="11"/>
  <c r="M89" i="11"/>
  <c r="L89" i="11"/>
  <c r="K89" i="11"/>
  <c r="J89" i="11"/>
  <c r="I89" i="11"/>
  <c r="H89" i="11"/>
  <c r="K86" i="11"/>
  <c r="K90" i="11" s="1"/>
  <c r="K91" i="11" s="1"/>
  <c r="Q85" i="11"/>
  <c r="O85" i="11"/>
  <c r="K85" i="11"/>
  <c r="J85" i="11"/>
  <c r="I85" i="11"/>
  <c r="G85" i="11"/>
  <c r="R84" i="11"/>
  <c r="P83" i="11"/>
  <c r="P86" i="11" s="1"/>
  <c r="P90" i="11" s="1"/>
  <c r="P91" i="11" s="1"/>
  <c r="K83" i="11"/>
  <c r="H83" i="11"/>
  <c r="H86" i="11" s="1"/>
  <c r="R82" i="11"/>
  <c r="Q82" i="11"/>
  <c r="P82" i="11"/>
  <c r="O82" i="11"/>
  <c r="O83" i="11" s="1"/>
  <c r="O86" i="11" s="1"/>
  <c r="N82" i="11"/>
  <c r="M82" i="11"/>
  <c r="L82" i="11"/>
  <c r="K82" i="11"/>
  <c r="J82" i="11"/>
  <c r="I82" i="11"/>
  <c r="H82" i="11"/>
  <c r="Q81" i="11"/>
  <c r="Q83" i="11" s="1"/>
  <c r="Q86" i="11" s="1"/>
  <c r="Q92" i="11" s="1"/>
  <c r="P81" i="11"/>
  <c r="P85" i="11" s="1"/>
  <c r="O81" i="11"/>
  <c r="N81" i="11"/>
  <c r="M81" i="11"/>
  <c r="L81" i="11"/>
  <c r="L85" i="11" s="1"/>
  <c r="K81" i="11"/>
  <c r="J81" i="11"/>
  <c r="J83" i="11" s="1"/>
  <c r="J86" i="11" s="1"/>
  <c r="J90" i="11" s="1"/>
  <c r="I81" i="11"/>
  <c r="I83" i="11" s="1"/>
  <c r="I86" i="11" s="1"/>
  <c r="I92" i="11" s="1"/>
  <c r="H81" i="11"/>
  <c r="H85" i="11" s="1"/>
  <c r="L73" i="11"/>
  <c r="L74" i="11" s="1"/>
  <c r="R72" i="11"/>
  <c r="Q72" i="11"/>
  <c r="P72" i="11"/>
  <c r="O72" i="11"/>
  <c r="N72" i="11"/>
  <c r="M72" i="11"/>
  <c r="L72" i="11"/>
  <c r="K72" i="11"/>
  <c r="J72" i="11"/>
  <c r="I72" i="11"/>
  <c r="H72" i="11"/>
  <c r="O69" i="11"/>
  <c r="Q68" i="11"/>
  <c r="O68" i="11"/>
  <c r="K68" i="11"/>
  <c r="J68" i="11"/>
  <c r="I68" i="11"/>
  <c r="G68" i="11"/>
  <c r="R67" i="11"/>
  <c r="L66" i="11"/>
  <c r="L69" i="11" s="1"/>
  <c r="L75" i="11" s="1"/>
  <c r="K66" i="11"/>
  <c r="K69" i="11" s="1"/>
  <c r="K73" i="11" s="1"/>
  <c r="K74" i="11" s="1"/>
  <c r="R65" i="11"/>
  <c r="Q65" i="11"/>
  <c r="P65" i="11"/>
  <c r="O65" i="11"/>
  <c r="O66" i="11" s="1"/>
  <c r="N65" i="11"/>
  <c r="M65" i="11"/>
  <c r="L65" i="11"/>
  <c r="K65" i="11"/>
  <c r="J65" i="11"/>
  <c r="I65" i="11"/>
  <c r="H65" i="11"/>
  <c r="Q64" i="11"/>
  <c r="P64" i="11"/>
  <c r="O64" i="11"/>
  <c r="N64" i="11"/>
  <c r="N68" i="11" s="1"/>
  <c r="M64" i="11"/>
  <c r="L64" i="11"/>
  <c r="L68" i="11" s="1"/>
  <c r="K64" i="11"/>
  <c r="J64" i="11"/>
  <c r="J66" i="11" s="1"/>
  <c r="J69" i="11" s="1"/>
  <c r="I64" i="11"/>
  <c r="H64" i="11"/>
  <c r="R55" i="11"/>
  <c r="Q55" i="11"/>
  <c r="P55" i="11"/>
  <c r="O55" i="11"/>
  <c r="N55" i="11"/>
  <c r="M55" i="11"/>
  <c r="L55" i="11"/>
  <c r="K55" i="11"/>
  <c r="J55" i="11"/>
  <c r="I55" i="11"/>
  <c r="H55" i="11"/>
  <c r="P51" i="11"/>
  <c r="N51" i="11"/>
  <c r="L51" i="11"/>
  <c r="J51" i="11"/>
  <c r="H51" i="11"/>
  <c r="G51" i="11"/>
  <c r="R50" i="11"/>
  <c r="Q49" i="11"/>
  <c r="Q52" i="11" s="1"/>
  <c r="Q58" i="11" s="1"/>
  <c r="K49" i="11"/>
  <c r="K52" i="11" s="1"/>
  <c r="K58" i="11" s="1"/>
  <c r="R48" i="11"/>
  <c r="Q48" i="11"/>
  <c r="P48" i="11"/>
  <c r="P49" i="11" s="1"/>
  <c r="P52" i="11" s="1"/>
  <c r="O48" i="11"/>
  <c r="N48" i="11"/>
  <c r="M48" i="11"/>
  <c r="L48" i="11"/>
  <c r="L49" i="11" s="1"/>
  <c r="L52" i="11" s="1"/>
  <c r="K48" i="11"/>
  <c r="J48" i="11"/>
  <c r="I48" i="11"/>
  <c r="H48" i="11"/>
  <c r="H49" i="11" s="1"/>
  <c r="H52" i="11" s="1"/>
  <c r="Q47" i="11"/>
  <c r="Q51" i="11" s="1"/>
  <c r="P47" i="11"/>
  <c r="O47" i="11"/>
  <c r="O51" i="11" s="1"/>
  <c r="N47" i="11"/>
  <c r="M47" i="11"/>
  <c r="L47" i="11"/>
  <c r="K47" i="11"/>
  <c r="K51" i="11" s="1"/>
  <c r="J47" i="11"/>
  <c r="I47" i="11"/>
  <c r="I51" i="11" s="1"/>
  <c r="H47" i="11"/>
  <c r="P31" i="11"/>
  <c r="K31" i="11"/>
  <c r="L30" i="11"/>
  <c r="R22" i="11"/>
  <c r="R116" i="11" s="1"/>
  <c r="R118" i="11" s="1"/>
  <c r="P21" i="11"/>
  <c r="O21" i="11"/>
  <c r="N21" i="11"/>
  <c r="L21" i="11"/>
  <c r="K21" i="11"/>
  <c r="J21" i="11"/>
  <c r="H21" i="11"/>
  <c r="Q20" i="11"/>
  <c r="Q98" i="11" s="1"/>
  <c r="Q100" i="11" s="1"/>
  <c r="Q103" i="11" s="1"/>
  <c r="Q109" i="11" s="1"/>
  <c r="P20" i="11"/>
  <c r="P24" i="11" s="1"/>
  <c r="O20" i="11"/>
  <c r="O98" i="11" s="1"/>
  <c r="O102" i="11" s="1"/>
  <c r="N20" i="11"/>
  <c r="N98" i="11" s="1"/>
  <c r="N102" i="11" s="1"/>
  <c r="M20" i="11"/>
  <c r="M98" i="11" s="1"/>
  <c r="L20" i="11"/>
  <c r="L98" i="11" s="1"/>
  <c r="K20" i="11"/>
  <c r="K98" i="11" s="1"/>
  <c r="J20" i="11"/>
  <c r="J98" i="11" s="1"/>
  <c r="I20" i="11"/>
  <c r="I24" i="11" s="1"/>
  <c r="H20" i="11"/>
  <c r="H98" i="11" s="1"/>
  <c r="H102" i="11" s="1"/>
  <c r="R18" i="11"/>
  <c r="R81" i="11" s="1"/>
  <c r="R83" i="11" s="1"/>
  <c r="P17" i="11"/>
  <c r="O17" i="11"/>
  <c r="N17" i="11"/>
  <c r="L17" i="11"/>
  <c r="K17" i="11"/>
  <c r="J17" i="11"/>
  <c r="H17" i="11"/>
  <c r="R16" i="11"/>
  <c r="R64" i="11" s="1"/>
  <c r="R66" i="11" s="1"/>
  <c r="N15" i="11"/>
  <c r="J15" i="11"/>
  <c r="R14" i="11"/>
  <c r="R47" i="11" s="1"/>
  <c r="Q13" i="11"/>
  <c r="N13" i="11"/>
  <c r="M13" i="11"/>
  <c r="J13" i="11"/>
  <c r="I13" i="11"/>
  <c r="R124" i="10"/>
  <c r="Q124" i="10"/>
  <c r="P124" i="10"/>
  <c r="O124" i="10"/>
  <c r="N124" i="10"/>
  <c r="M124" i="10"/>
  <c r="L124" i="10"/>
  <c r="K124" i="10"/>
  <c r="J124" i="10"/>
  <c r="I124" i="10"/>
  <c r="H124" i="10"/>
  <c r="K121" i="10"/>
  <c r="K125" i="10" s="1"/>
  <c r="K126" i="10" s="1"/>
  <c r="N120" i="10"/>
  <c r="J120" i="10"/>
  <c r="G120" i="10"/>
  <c r="R119" i="10"/>
  <c r="O118" i="10"/>
  <c r="O121" i="10" s="1"/>
  <c r="K118" i="10"/>
  <c r="R117" i="10"/>
  <c r="Q117" i="10"/>
  <c r="P117" i="10"/>
  <c r="O117" i="10"/>
  <c r="N117" i="10"/>
  <c r="N118" i="10" s="1"/>
  <c r="N121" i="10" s="1"/>
  <c r="M117" i="10"/>
  <c r="L117" i="10"/>
  <c r="K117" i="10"/>
  <c r="J117" i="10"/>
  <c r="J118" i="10" s="1"/>
  <c r="J121" i="10" s="1"/>
  <c r="I117" i="10"/>
  <c r="H117" i="10"/>
  <c r="Q116" i="10"/>
  <c r="Q118" i="10" s="1"/>
  <c r="Q121" i="10" s="1"/>
  <c r="P116" i="10"/>
  <c r="O116" i="10"/>
  <c r="O120" i="10" s="1"/>
  <c r="N116" i="10"/>
  <c r="M116" i="10"/>
  <c r="L116" i="10"/>
  <c r="K116" i="10"/>
  <c r="K120" i="10" s="1"/>
  <c r="J116" i="10"/>
  <c r="I116" i="10"/>
  <c r="I118" i="10" s="1"/>
  <c r="I121" i="10" s="1"/>
  <c r="H116" i="10"/>
  <c r="R106" i="10"/>
  <c r="Q106" i="10"/>
  <c r="P106" i="10"/>
  <c r="O106" i="10"/>
  <c r="N106" i="10"/>
  <c r="M106" i="10"/>
  <c r="L106" i="10"/>
  <c r="K106" i="10"/>
  <c r="J106" i="10"/>
  <c r="I106" i="10"/>
  <c r="H106" i="10"/>
  <c r="G102" i="10"/>
  <c r="R101" i="10"/>
  <c r="R99" i="10"/>
  <c r="Q99" i="10"/>
  <c r="P99" i="10"/>
  <c r="O99" i="10"/>
  <c r="N99" i="10"/>
  <c r="M99" i="10"/>
  <c r="L99" i="10"/>
  <c r="K99" i="10"/>
  <c r="J99" i="10"/>
  <c r="I99" i="10"/>
  <c r="H99" i="10"/>
  <c r="Q98" i="10"/>
  <c r="Q100" i="10" s="1"/>
  <c r="Q103" i="10" s="1"/>
  <c r="P98" i="10"/>
  <c r="H98" i="10"/>
  <c r="R89" i="10"/>
  <c r="Q89" i="10"/>
  <c r="P89" i="10"/>
  <c r="O89" i="10"/>
  <c r="N89" i="10"/>
  <c r="M89" i="10"/>
  <c r="L89" i="10"/>
  <c r="K89" i="10"/>
  <c r="J89" i="10"/>
  <c r="I89" i="10"/>
  <c r="H89" i="10"/>
  <c r="K86" i="10"/>
  <c r="K90" i="10" s="1"/>
  <c r="K91" i="10" s="1"/>
  <c r="Q85" i="10"/>
  <c r="N85" i="10"/>
  <c r="J85" i="10"/>
  <c r="I85" i="10"/>
  <c r="G85" i="10"/>
  <c r="R84" i="10"/>
  <c r="O83" i="10"/>
  <c r="O86" i="10" s="1"/>
  <c r="K83" i="10"/>
  <c r="R82" i="10"/>
  <c r="Q82" i="10"/>
  <c r="P82" i="10"/>
  <c r="O82" i="10"/>
  <c r="N82" i="10"/>
  <c r="N83" i="10" s="1"/>
  <c r="N86" i="10" s="1"/>
  <c r="M82" i="10"/>
  <c r="L82" i="10"/>
  <c r="K82" i="10"/>
  <c r="J82" i="10"/>
  <c r="J83" i="10" s="1"/>
  <c r="J86" i="10" s="1"/>
  <c r="I82" i="10"/>
  <c r="H82" i="10"/>
  <c r="Q81" i="10"/>
  <c r="Q83" i="10" s="1"/>
  <c r="Q86" i="10" s="1"/>
  <c r="P81" i="10"/>
  <c r="O81" i="10"/>
  <c r="O85" i="10" s="1"/>
  <c r="N81" i="10"/>
  <c r="M81" i="10"/>
  <c r="L81" i="10"/>
  <c r="K81" i="10"/>
  <c r="K85" i="10" s="1"/>
  <c r="J81" i="10"/>
  <c r="I81" i="10"/>
  <c r="I83" i="10" s="1"/>
  <c r="I86" i="10" s="1"/>
  <c r="H81" i="10"/>
  <c r="N75" i="10"/>
  <c r="R72" i="10"/>
  <c r="Q72" i="10"/>
  <c r="P72" i="10"/>
  <c r="O72" i="10"/>
  <c r="N72" i="10"/>
  <c r="M72" i="10"/>
  <c r="L72" i="10"/>
  <c r="K72" i="10"/>
  <c r="J72" i="10"/>
  <c r="I72" i="10"/>
  <c r="H72" i="10"/>
  <c r="Q68" i="10"/>
  <c r="P68" i="10"/>
  <c r="N68" i="10"/>
  <c r="M68" i="10"/>
  <c r="L68" i="10"/>
  <c r="J68" i="10"/>
  <c r="H68" i="10"/>
  <c r="G68" i="10"/>
  <c r="R67" i="10"/>
  <c r="Q66" i="10"/>
  <c r="Q69" i="10" s="1"/>
  <c r="O66" i="10"/>
  <c r="O69" i="10" s="1"/>
  <c r="O73" i="10" s="1"/>
  <c r="N66" i="10"/>
  <c r="N69" i="10" s="1"/>
  <c r="N73" i="10" s="1"/>
  <c r="K66" i="10"/>
  <c r="K69" i="10" s="1"/>
  <c r="J66" i="10"/>
  <c r="J69" i="10" s="1"/>
  <c r="R65" i="10"/>
  <c r="Q65" i="10"/>
  <c r="P65" i="10"/>
  <c r="O65" i="10"/>
  <c r="N65" i="10"/>
  <c r="M65" i="10"/>
  <c r="L65" i="10"/>
  <c r="K65" i="10"/>
  <c r="J65" i="10"/>
  <c r="I65" i="10"/>
  <c r="H65" i="10"/>
  <c r="Q64" i="10"/>
  <c r="P64" i="10"/>
  <c r="O64" i="10"/>
  <c r="O68" i="10" s="1"/>
  <c r="N64" i="10"/>
  <c r="M64" i="10"/>
  <c r="M66" i="10" s="1"/>
  <c r="M69" i="10" s="1"/>
  <c r="L64" i="10"/>
  <c r="K64" i="10"/>
  <c r="K68" i="10" s="1"/>
  <c r="J64" i="10"/>
  <c r="I64" i="10"/>
  <c r="I66" i="10" s="1"/>
  <c r="I69" i="10" s="1"/>
  <c r="H64" i="10"/>
  <c r="R55" i="10"/>
  <c r="Q55" i="10"/>
  <c r="P55" i="10"/>
  <c r="O55" i="10"/>
  <c r="N55" i="10"/>
  <c r="M55" i="10"/>
  <c r="L55" i="10"/>
  <c r="K55" i="10"/>
  <c r="J55" i="10"/>
  <c r="I55" i="10"/>
  <c r="H55" i="10"/>
  <c r="N52" i="10"/>
  <c r="N56" i="10" s="1"/>
  <c r="Q51" i="10"/>
  <c r="P51" i="10"/>
  <c r="M51" i="10"/>
  <c r="L51" i="10"/>
  <c r="I51" i="10"/>
  <c r="H51" i="10"/>
  <c r="G51" i="10"/>
  <c r="R50" i="10"/>
  <c r="N49" i="10"/>
  <c r="J49" i="10"/>
  <c r="J52" i="10" s="1"/>
  <c r="R48" i="10"/>
  <c r="Q48" i="10"/>
  <c r="Q49" i="10" s="1"/>
  <c r="Q52" i="10" s="1"/>
  <c r="P48" i="10"/>
  <c r="O48" i="10"/>
  <c r="N48" i="10"/>
  <c r="M48" i="10"/>
  <c r="M49" i="10" s="1"/>
  <c r="M52" i="10" s="1"/>
  <c r="L48" i="10"/>
  <c r="K48" i="10"/>
  <c r="J48" i="10"/>
  <c r="I48" i="10"/>
  <c r="I49" i="10" s="1"/>
  <c r="I52" i="10" s="1"/>
  <c r="H48" i="10"/>
  <c r="Q47" i="10"/>
  <c r="P47" i="10"/>
  <c r="O47" i="10"/>
  <c r="N47" i="10"/>
  <c r="N51" i="10" s="1"/>
  <c r="M47" i="10"/>
  <c r="L47" i="10"/>
  <c r="K47" i="10"/>
  <c r="J47" i="10"/>
  <c r="J51" i="10" s="1"/>
  <c r="I47" i="10"/>
  <c r="H47" i="10"/>
  <c r="K33" i="10"/>
  <c r="N24" i="10"/>
  <c r="M24" i="10"/>
  <c r="J24" i="10"/>
  <c r="I24" i="10"/>
  <c r="R22" i="10"/>
  <c r="P21" i="10" s="1"/>
  <c r="O21" i="10"/>
  <c r="N21" i="10"/>
  <c r="L21" i="10"/>
  <c r="J21" i="10"/>
  <c r="H21" i="10"/>
  <c r="Q20" i="10"/>
  <c r="Q24" i="10" s="1"/>
  <c r="P20" i="10"/>
  <c r="P24" i="10" s="1"/>
  <c r="O20" i="10"/>
  <c r="O98" i="10" s="1"/>
  <c r="O102" i="10" s="1"/>
  <c r="N20" i="10"/>
  <c r="M20" i="10"/>
  <c r="M98" i="10" s="1"/>
  <c r="L20" i="10"/>
  <c r="L98" i="10" s="1"/>
  <c r="K20" i="10"/>
  <c r="K98" i="10" s="1"/>
  <c r="J20" i="10"/>
  <c r="I20" i="10"/>
  <c r="I98" i="10" s="1"/>
  <c r="H20" i="10"/>
  <c r="H24" i="10" s="1"/>
  <c r="R18" i="10"/>
  <c r="O17" i="10" s="1"/>
  <c r="R16" i="10"/>
  <c r="R14" i="10"/>
  <c r="P13" i="10" s="1"/>
  <c r="H13" i="10"/>
  <c r="R124" i="9"/>
  <c r="Q124" i="9"/>
  <c r="P124" i="9"/>
  <c r="O124" i="9"/>
  <c r="N124" i="9"/>
  <c r="M124" i="9"/>
  <c r="L124" i="9"/>
  <c r="K124" i="9"/>
  <c r="J124" i="9"/>
  <c r="I124" i="9"/>
  <c r="H124" i="9"/>
  <c r="R120" i="9"/>
  <c r="Q120" i="9"/>
  <c r="N120" i="9"/>
  <c r="J120" i="9"/>
  <c r="I120" i="9"/>
  <c r="G120" i="9"/>
  <c r="R119" i="9"/>
  <c r="O118" i="9"/>
  <c r="O121" i="9" s="1"/>
  <c r="K118" i="9"/>
  <c r="K121" i="9" s="1"/>
  <c r="R117" i="9"/>
  <c r="Q117" i="9"/>
  <c r="P117" i="9"/>
  <c r="O117" i="9"/>
  <c r="N117" i="9"/>
  <c r="N118" i="9" s="1"/>
  <c r="N121" i="9" s="1"/>
  <c r="M117" i="9"/>
  <c r="L117" i="9"/>
  <c r="K117" i="9"/>
  <c r="J117" i="9"/>
  <c r="J118" i="9" s="1"/>
  <c r="J121" i="9" s="1"/>
  <c r="I117" i="9"/>
  <c r="H117" i="9"/>
  <c r="Q116" i="9"/>
  <c r="Q118" i="9" s="1"/>
  <c r="Q121" i="9" s="1"/>
  <c r="P116" i="9"/>
  <c r="O116" i="9"/>
  <c r="O120" i="9" s="1"/>
  <c r="N116" i="9"/>
  <c r="M116" i="9"/>
  <c r="L116" i="9"/>
  <c r="K116" i="9"/>
  <c r="K120" i="9" s="1"/>
  <c r="J116" i="9"/>
  <c r="I116" i="9"/>
  <c r="I118" i="9" s="1"/>
  <c r="I121" i="9" s="1"/>
  <c r="H116" i="9"/>
  <c r="R106" i="9"/>
  <c r="Q106" i="9"/>
  <c r="P106" i="9"/>
  <c r="O106" i="9"/>
  <c r="N106" i="9"/>
  <c r="M106" i="9"/>
  <c r="L106" i="9"/>
  <c r="K106" i="9"/>
  <c r="J106" i="9"/>
  <c r="I106" i="9"/>
  <c r="H106" i="9"/>
  <c r="G102" i="9"/>
  <c r="R101" i="9"/>
  <c r="R99" i="9"/>
  <c r="Q99" i="9"/>
  <c r="P99" i="9"/>
  <c r="O99" i="9"/>
  <c r="N99" i="9"/>
  <c r="M99" i="9"/>
  <c r="L99" i="9"/>
  <c r="K99" i="9"/>
  <c r="J99" i="9"/>
  <c r="J100" i="9" s="1"/>
  <c r="J103" i="9" s="1"/>
  <c r="I99" i="9"/>
  <c r="H99" i="9"/>
  <c r="R89" i="9"/>
  <c r="Q89" i="9"/>
  <c r="P89" i="9"/>
  <c r="O89" i="9"/>
  <c r="N89" i="9"/>
  <c r="M89" i="9"/>
  <c r="L89" i="9"/>
  <c r="K89" i="9"/>
  <c r="J89" i="9"/>
  <c r="I89" i="9"/>
  <c r="H89" i="9"/>
  <c r="O86" i="9"/>
  <c r="O90" i="9" s="1"/>
  <c r="O91" i="9" s="1"/>
  <c r="K86" i="9"/>
  <c r="K90" i="9" s="1"/>
  <c r="K91" i="9" s="1"/>
  <c r="Q85" i="9"/>
  <c r="N85" i="9"/>
  <c r="J85" i="9"/>
  <c r="I85" i="9"/>
  <c r="G85" i="9"/>
  <c r="R84" i="9"/>
  <c r="O83" i="9"/>
  <c r="K83" i="9"/>
  <c r="R82" i="9"/>
  <c r="Q82" i="9"/>
  <c r="P82" i="9"/>
  <c r="O82" i="9"/>
  <c r="N82" i="9"/>
  <c r="N83" i="9" s="1"/>
  <c r="N86" i="9" s="1"/>
  <c r="M82" i="9"/>
  <c r="L82" i="9"/>
  <c r="K82" i="9"/>
  <c r="J82" i="9"/>
  <c r="J83" i="9" s="1"/>
  <c r="J86" i="9" s="1"/>
  <c r="I82" i="9"/>
  <c r="H82" i="9"/>
  <c r="Q81" i="9"/>
  <c r="Q83" i="9" s="1"/>
  <c r="Q86" i="9" s="1"/>
  <c r="P81" i="9"/>
  <c r="O81" i="9"/>
  <c r="O85" i="9" s="1"/>
  <c r="N81" i="9"/>
  <c r="M81" i="9"/>
  <c r="L81" i="9"/>
  <c r="K81" i="9"/>
  <c r="K85" i="9" s="1"/>
  <c r="J81" i="9"/>
  <c r="I81" i="9"/>
  <c r="I83" i="9" s="1"/>
  <c r="I86" i="9" s="1"/>
  <c r="H81" i="9"/>
  <c r="R72" i="9"/>
  <c r="Q72" i="9"/>
  <c r="P72" i="9"/>
  <c r="O72" i="9"/>
  <c r="N72" i="9"/>
  <c r="M72" i="9"/>
  <c r="L72" i="9"/>
  <c r="K72" i="9"/>
  <c r="J72" i="9"/>
  <c r="I72" i="9"/>
  <c r="H72" i="9"/>
  <c r="O69" i="9"/>
  <c r="O73" i="9" s="1"/>
  <c r="O74" i="9" s="1"/>
  <c r="K69" i="9"/>
  <c r="K73" i="9" s="1"/>
  <c r="K74" i="9" s="1"/>
  <c r="R68" i="9"/>
  <c r="Q68" i="9"/>
  <c r="N68" i="9"/>
  <c r="J68" i="9"/>
  <c r="I68" i="9"/>
  <c r="G68" i="9"/>
  <c r="R67" i="9"/>
  <c r="O66" i="9"/>
  <c r="K66" i="9"/>
  <c r="R65" i="9"/>
  <c r="Q65" i="9"/>
  <c r="P65" i="9"/>
  <c r="O65" i="9"/>
  <c r="N65" i="9"/>
  <c r="N66" i="9" s="1"/>
  <c r="N69" i="9" s="1"/>
  <c r="M65" i="9"/>
  <c r="L65" i="9"/>
  <c r="K65" i="9"/>
  <c r="J65" i="9"/>
  <c r="J66" i="9" s="1"/>
  <c r="J69" i="9" s="1"/>
  <c r="I65" i="9"/>
  <c r="H65" i="9"/>
  <c r="Q64" i="9"/>
  <c r="Q66" i="9" s="1"/>
  <c r="Q69" i="9" s="1"/>
  <c r="P64" i="9"/>
  <c r="O64" i="9"/>
  <c r="O68" i="9" s="1"/>
  <c r="N64" i="9"/>
  <c r="M64" i="9"/>
  <c r="L64" i="9"/>
  <c r="K64" i="9"/>
  <c r="K68" i="9" s="1"/>
  <c r="J64" i="9"/>
  <c r="I64" i="9"/>
  <c r="I66" i="9" s="1"/>
  <c r="I69" i="9" s="1"/>
  <c r="H64" i="9"/>
  <c r="R55" i="9"/>
  <c r="Q55" i="9"/>
  <c r="P55" i="9"/>
  <c r="O55" i="9"/>
  <c r="N55" i="9"/>
  <c r="M55" i="9"/>
  <c r="L55" i="9"/>
  <c r="K55" i="9"/>
  <c r="J55" i="9"/>
  <c r="I55" i="9"/>
  <c r="H55" i="9"/>
  <c r="R51" i="9"/>
  <c r="Q51" i="9"/>
  <c r="N51" i="9"/>
  <c r="J51" i="9"/>
  <c r="I51" i="9"/>
  <c r="G51" i="9"/>
  <c r="R50" i="9"/>
  <c r="R52" i="9" s="1"/>
  <c r="O49" i="9"/>
  <c r="O52" i="9" s="1"/>
  <c r="K49" i="9"/>
  <c r="K52" i="9" s="1"/>
  <c r="R48" i="9"/>
  <c r="R49" i="9" s="1"/>
  <c r="Q48" i="9"/>
  <c r="P48" i="9"/>
  <c r="O48" i="9"/>
  <c r="N48" i="9"/>
  <c r="N49" i="9" s="1"/>
  <c r="N52" i="9" s="1"/>
  <c r="M48" i="9"/>
  <c r="L48" i="9"/>
  <c r="K48" i="9"/>
  <c r="J48" i="9"/>
  <c r="J49" i="9" s="1"/>
  <c r="J52" i="9" s="1"/>
  <c r="I48" i="9"/>
  <c r="H48" i="9"/>
  <c r="Q47" i="9"/>
  <c r="Q49" i="9" s="1"/>
  <c r="Q52" i="9" s="1"/>
  <c r="Q58" i="9" s="1"/>
  <c r="P47" i="9"/>
  <c r="O47" i="9"/>
  <c r="O51" i="9" s="1"/>
  <c r="N47" i="9"/>
  <c r="M47" i="9"/>
  <c r="M49" i="9" s="1"/>
  <c r="M52" i="9" s="1"/>
  <c r="M58" i="9" s="1"/>
  <c r="L47" i="9"/>
  <c r="K47" i="9"/>
  <c r="K51" i="9" s="1"/>
  <c r="J47" i="9"/>
  <c r="I47" i="9"/>
  <c r="I49" i="9" s="1"/>
  <c r="I52" i="9" s="1"/>
  <c r="I58" i="9" s="1"/>
  <c r="H47" i="9"/>
  <c r="K31" i="9"/>
  <c r="K30" i="9"/>
  <c r="R22" i="9"/>
  <c r="R116" i="9" s="1"/>
  <c r="R118" i="9" s="1"/>
  <c r="Q21" i="9"/>
  <c r="M21" i="9"/>
  <c r="J21" i="9"/>
  <c r="I21" i="9"/>
  <c r="Q20" i="9"/>
  <c r="P20" i="9"/>
  <c r="P98" i="9" s="1"/>
  <c r="O20" i="9"/>
  <c r="O98" i="9" s="1"/>
  <c r="O102" i="9" s="1"/>
  <c r="N20" i="9"/>
  <c r="N98" i="9" s="1"/>
  <c r="M20" i="9"/>
  <c r="M98" i="9" s="1"/>
  <c r="L20" i="9"/>
  <c r="L98" i="9" s="1"/>
  <c r="K20" i="9"/>
  <c r="K98" i="9" s="1"/>
  <c r="J20" i="9"/>
  <c r="J98" i="9" s="1"/>
  <c r="J102" i="9" s="1"/>
  <c r="I20" i="9"/>
  <c r="I98" i="9" s="1"/>
  <c r="H20" i="9"/>
  <c r="H24" i="9" s="1"/>
  <c r="R18" i="9"/>
  <c r="R81" i="9" s="1"/>
  <c r="R85" i="9" s="1"/>
  <c r="Q17" i="9"/>
  <c r="M17" i="9"/>
  <c r="I17" i="9"/>
  <c r="R16" i="9"/>
  <c r="R64" i="9" s="1"/>
  <c r="R66" i="9" s="1"/>
  <c r="Q15" i="9"/>
  <c r="P15" i="9"/>
  <c r="O15" i="9"/>
  <c r="N15" i="9"/>
  <c r="M15" i="9"/>
  <c r="L15" i="9"/>
  <c r="K15" i="9"/>
  <c r="J15" i="9"/>
  <c r="I15" i="9"/>
  <c r="H15" i="9"/>
  <c r="R14" i="9"/>
  <c r="R47" i="9" s="1"/>
  <c r="P13" i="9"/>
  <c r="O13" i="9"/>
  <c r="N13" i="9"/>
  <c r="L13" i="9"/>
  <c r="K13" i="9"/>
  <c r="J13" i="9"/>
  <c r="I13" i="9"/>
  <c r="H13" i="9"/>
  <c r="R124" i="8"/>
  <c r="Q124" i="8"/>
  <c r="P124" i="8"/>
  <c r="O124" i="8"/>
  <c r="N124" i="8"/>
  <c r="M124" i="8"/>
  <c r="L124" i="8"/>
  <c r="K124" i="8"/>
  <c r="J124" i="8"/>
  <c r="I124" i="8"/>
  <c r="H124" i="8"/>
  <c r="Q120" i="8"/>
  <c r="O120" i="8"/>
  <c r="M120" i="8"/>
  <c r="K120" i="8"/>
  <c r="I120" i="8"/>
  <c r="G120" i="8"/>
  <c r="R119" i="8"/>
  <c r="R120" i="8" s="1"/>
  <c r="H118" i="8"/>
  <c r="H121" i="8" s="1"/>
  <c r="H127" i="8" s="1"/>
  <c r="R117" i="8"/>
  <c r="Q117" i="8"/>
  <c r="Q118" i="8" s="1"/>
  <c r="Q121" i="8" s="1"/>
  <c r="P117" i="8"/>
  <c r="O117" i="8"/>
  <c r="N117" i="8"/>
  <c r="M117" i="8"/>
  <c r="M118" i="8" s="1"/>
  <c r="M121" i="8" s="1"/>
  <c r="L117" i="8"/>
  <c r="K117" i="8"/>
  <c r="J117" i="8"/>
  <c r="I117" i="8"/>
  <c r="I118" i="8" s="1"/>
  <c r="I121" i="8" s="1"/>
  <c r="H117" i="8"/>
  <c r="R116" i="8"/>
  <c r="R118" i="8" s="1"/>
  <c r="R121" i="8" s="1"/>
  <c r="Q116" i="8"/>
  <c r="P116" i="8"/>
  <c r="P120" i="8" s="1"/>
  <c r="O116" i="8"/>
  <c r="N116" i="8"/>
  <c r="M116" i="8"/>
  <c r="L116" i="8"/>
  <c r="L120" i="8" s="1"/>
  <c r="K116" i="8"/>
  <c r="J116" i="8"/>
  <c r="I116" i="8"/>
  <c r="H116" i="8"/>
  <c r="H120" i="8" s="1"/>
  <c r="R106" i="8"/>
  <c r="Q106" i="8"/>
  <c r="P106" i="8"/>
  <c r="O106" i="8"/>
  <c r="N106" i="8"/>
  <c r="M106" i="8"/>
  <c r="L106" i="8"/>
  <c r="K106" i="8"/>
  <c r="J106" i="8"/>
  <c r="I106" i="8"/>
  <c r="H106" i="8"/>
  <c r="Q102" i="8"/>
  <c r="M102" i="8"/>
  <c r="I102" i="8"/>
  <c r="G102" i="8"/>
  <c r="R101" i="8"/>
  <c r="R99" i="8"/>
  <c r="Q99" i="8"/>
  <c r="P99" i="8"/>
  <c r="O99" i="8"/>
  <c r="N99" i="8"/>
  <c r="M99" i="8"/>
  <c r="L99" i="8"/>
  <c r="K99" i="8"/>
  <c r="J99" i="8"/>
  <c r="I99" i="8"/>
  <c r="H99" i="8"/>
  <c r="N98" i="8"/>
  <c r="J98" i="8"/>
  <c r="R89" i="8"/>
  <c r="Q89" i="8"/>
  <c r="P89" i="8"/>
  <c r="O89" i="8"/>
  <c r="N89" i="8"/>
  <c r="M89" i="8"/>
  <c r="L89" i="8"/>
  <c r="K89" i="8"/>
  <c r="J89" i="8"/>
  <c r="I89" i="8"/>
  <c r="H89" i="8"/>
  <c r="Q85" i="8"/>
  <c r="O85" i="8"/>
  <c r="M85" i="8"/>
  <c r="K85" i="8"/>
  <c r="I85" i="8"/>
  <c r="G85" i="8"/>
  <c r="R84" i="8"/>
  <c r="R83" i="8"/>
  <c r="R86" i="8" s="1"/>
  <c r="N83" i="8"/>
  <c r="N86" i="8" s="1"/>
  <c r="N92" i="8" s="1"/>
  <c r="J83" i="8"/>
  <c r="J86" i="8" s="1"/>
  <c r="J92" i="8" s="1"/>
  <c r="R82" i="8"/>
  <c r="Q82" i="8"/>
  <c r="P82" i="8"/>
  <c r="O82" i="8"/>
  <c r="N82" i="8"/>
  <c r="M82" i="8"/>
  <c r="L82" i="8"/>
  <c r="K82" i="8"/>
  <c r="J82" i="8"/>
  <c r="I82" i="8"/>
  <c r="H82" i="8"/>
  <c r="Q81" i="8"/>
  <c r="Q83" i="8" s="1"/>
  <c r="Q86" i="8" s="1"/>
  <c r="P81" i="8"/>
  <c r="P85" i="8" s="1"/>
  <c r="O81" i="8"/>
  <c r="O83" i="8" s="1"/>
  <c r="O86" i="8" s="1"/>
  <c r="N81" i="8"/>
  <c r="N85" i="8" s="1"/>
  <c r="M81" i="8"/>
  <c r="M83" i="8" s="1"/>
  <c r="M86" i="8" s="1"/>
  <c r="L81" i="8"/>
  <c r="L85" i="8" s="1"/>
  <c r="K81" i="8"/>
  <c r="K83" i="8" s="1"/>
  <c r="K86" i="8" s="1"/>
  <c r="J81" i="8"/>
  <c r="J85" i="8" s="1"/>
  <c r="I81" i="8"/>
  <c r="I83" i="8" s="1"/>
  <c r="I86" i="8" s="1"/>
  <c r="H81" i="8"/>
  <c r="H85" i="8" s="1"/>
  <c r="R72" i="8"/>
  <c r="Q72" i="8"/>
  <c r="P72" i="8"/>
  <c r="O72" i="8"/>
  <c r="N72" i="8"/>
  <c r="M72" i="8"/>
  <c r="L72" i="8"/>
  <c r="K72" i="8"/>
  <c r="J72" i="8"/>
  <c r="I72" i="8"/>
  <c r="H72" i="8"/>
  <c r="Q68" i="8"/>
  <c r="O68" i="8"/>
  <c r="M68" i="8"/>
  <c r="K68" i="8"/>
  <c r="I68" i="8"/>
  <c r="G68" i="8"/>
  <c r="R67" i="8"/>
  <c r="P66" i="8"/>
  <c r="P69" i="8" s="1"/>
  <c r="H66" i="8"/>
  <c r="H69" i="8" s="1"/>
  <c r="R65" i="8"/>
  <c r="Q65" i="8"/>
  <c r="P65" i="8"/>
  <c r="O65" i="8"/>
  <c r="N65" i="8"/>
  <c r="M65" i="8"/>
  <c r="L65" i="8"/>
  <c r="K65" i="8"/>
  <c r="J65" i="8"/>
  <c r="I65" i="8"/>
  <c r="H65" i="8"/>
  <c r="R64" i="8"/>
  <c r="R66" i="8" s="1"/>
  <c r="R69" i="8" s="1"/>
  <c r="Q64" i="8"/>
  <c r="Q66" i="8" s="1"/>
  <c r="Q69" i="8" s="1"/>
  <c r="P64" i="8"/>
  <c r="P68" i="8" s="1"/>
  <c r="O64" i="8"/>
  <c r="N64" i="8"/>
  <c r="M64" i="8"/>
  <c r="M66" i="8" s="1"/>
  <c r="M69" i="8" s="1"/>
  <c r="L64" i="8"/>
  <c r="L68" i="8" s="1"/>
  <c r="K64" i="8"/>
  <c r="J64" i="8"/>
  <c r="I64" i="8"/>
  <c r="I66" i="8" s="1"/>
  <c r="I69" i="8" s="1"/>
  <c r="H64" i="8"/>
  <c r="H68" i="8" s="1"/>
  <c r="Q56" i="8"/>
  <c r="Q57" i="8" s="1"/>
  <c r="M56" i="8"/>
  <c r="M29" i="8" s="1"/>
  <c r="L56" i="8"/>
  <c r="L57" i="8" s="1"/>
  <c r="R55" i="8"/>
  <c r="Q55" i="8"/>
  <c r="P55" i="8"/>
  <c r="O55" i="8"/>
  <c r="N55" i="8"/>
  <c r="M55" i="8"/>
  <c r="L55" i="8"/>
  <c r="K55" i="8"/>
  <c r="J55" i="8"/>
  <c r="I55" i="8"/>
  <c r="H55" i="8"/>
  <c r="L52" i="8"/>
  <c r="L58" i="8" s="1"/>
  <c r="Q51" i="8"/>
  <c r="O51" i="8"/>
  <c r="M51" i="8"/>
  <c r="K51" i="8"/>
  <c r="G51" i="8"/>
  <c r="R50" i="8"/>
  <c r="L49" i="8"/>
  <c r="H49" i="8"/>
  <c r="H52" i="8" s="1"/>
  <c r="H58" i="8" s="1"/>
  <c r="R48" i="8"/>
  <c r="Q48" i="8"/>
  <c r="P48" i="8"/>
  <c r="O48" i="8"/>
  <c r="O49" i="8" s="1"/>
  <c r="O52" i="8" s="1"/>
  <c r="N48" i="8"/>
  <c r="M48" i="8"/>
  <c r="L48" i="8"/>
  <c r="K48" i="8"/>
  <c r="K49" i="8" s="1"/>
  <c r="K52" i="8" s="1"/>
  <c r="J48" i="8"/>
  <c r="I48" i="8"/>
  <c r="H48" i="8"/>
  <c r="Q47" i="8"/>
  <c r="Q49" i="8" s="1"/>
  <c r="Q52" i="8" s="1"/>
  <c r="Q58" i="8" s="1"/>
  <c r="P47" i="8"/>
  <c r="P51" i="8" s="1"/>
  <c r="O47" i="8"/>
  <c r="N47" i="8"/>
  <c r="N51" i="8" s="1"/>
  <c r="M47" i="8"/>
  <c r="M49" i="8" s="1"/>
  <c r="M52" i="8" s="1"/>
  <c r="M58" i="8" s="1"/>
  <c r="L47" i="8"/>
  <c r="L51" i="8" s="1"/>
  <c r="K47" i="8"/>
  <c r="J47" i="8"/>
  <c r="J51" i="8" s="1"/>
  <c r="I47" i="8"/>
  <c r="I49" i="8" s="1"/>
  <c r="I52" i="8" s="1"/>
  <c r="I58" i="8" s="1"/>
  <c r="H47" i="8"/>
  <c r="H51" i="8" s="1"/>
  <c r="Q29" i="8"/>
  <c r="R22" i="8"/>
  <c r="Q21" i="8"/>
  <c r="P21" i="8"/>
  <c r="O21" i="8"/>
  <c r="N21" i="8"/>
  <c r="M21" i="8"/>
  <c r="L21" i="8"/>
  <c r="K21" i="8"/>
  <c r="J21" i="8"/>
  <c r="I21" i="8"/>
  <c r="H21" i="8"/>
  <c r="Q20" i="8"/>
  <c r="Q98" i="8" s="1"/>
  <c r="P20" i="8"/>
  <c r="O20" i="8"/>
  <c r="N20" i="8"/>
  <c r="N24" i="8" s="1"/>
  <c r="M20" i="8"/>
  <c r="M98" i="8" s="1"/>
  <c r="L20" i="8"/>
  <c r="K20" i="8"/>
  <c r="K24" i="8" s="1"/>
  <c r="J20" i="8"/>
  <c r="J24" i="8" s="1"/>
  <c r="I20" i="8"/>
  <c r="I98" i="8" s="1"/>
  <c r="H20" i="8"/>
  <c r="R18" i="8"/>
  <c r="R81" i="8" s="1"/>
  <c r="Q17" i="8"/>
  <c r="P17" i="8"/>
  <c r="O17" i="8"/>
  <c r="N17" i="8"/>
  <c r="M17" i="8"/>
  <c r="L17" i="8"/>
  <c r="K17" i="8"/>
  <c r="J17" i="8"/>
  <c r="I17" i="8"/>
  <c r="H17" i="8"/>
  <c r="R16" i="8"/>
  <c r="P15" i="8"/>
  <c r="O15" i="8"/>
  <c r="N15" i="8"/>
  <c r="L15" i="8"/>
  <c r="K15" i="8"/>
  <c r="J15" i="8"/>
  <c r="H15" i="8"/>
  <c r="R14" i="8"/>
  <c r="J13" i="8"/>
  <c r="R124" i="7"/>
  <c r="Q124" i="7"/>
  <c r="P124" i="7"/>
  <c r="O124" i="7"/>
  <c r="N124" i="7"/>
  <c r="M124" i="7"/>
  <c r="L124" i="7"/>
  <c r="K124" i="7"/>
  <c r="J124" i="7"/>
  <c r="I124" i="7"/>
  <c r="H124" i="7"/>
  <c r="K121" i="7"/>
  <c r="K125" i="7" s="1"/>
  <c r="K126" i="7" s="1"/>
  <c r="R120" i="7"/>
  <c r="N120" i="7"/>
  <c r="J120" i="7"/>
  <c r="G120" i="7"/>
  <c r="R119" i="7"/>
  <c r="O118" i="7"/>
  <c r="O121" i="7" s="1"/>
  <c r="K118" i="7"/>
  <c r="R117" i="7"/>
  <c r="R118" i="7" s="1"/>
  <c r="Q117" i="7"/>
  <c r="P117" i="7"/>
  <c r="O117" i="7"/>
  <c r="N117" i="7"/>
  <c r="N118" i="7" s="1"/>
  <c r="N121" i="7" s="1"/>
  <c r="M117" i="7"/>
  <c r="L117" i="7"/>
  <c r="K117" i="7"/>
  <c r="J117" i="7"/>
  <c r="J118" i="7" s="1"/>
  <c r="J121" i="7" s="1"/>
  <c r="I117" i="7"/>
  <c r="H117" i="7"/>
  <c r="Q116" i="7"/>
  <c r="Q118" i="7" s="1"/>
  <c r="Q121" i="7" s="1"/>
  <c r="P116" i="7"/>
  <c r="O116" i="7"/>
  <c r="O120" i="7" s="1"/>
  <c r="N116" i="7"/>
  <c r="M116" i="7"/>
  <c r="L116" i="7"/>
  <c r="K116" i="7"/>
  <c r="K120" i="7" s="1"/>
  <c r="J116" i="7"/>
  <c r="I116" i="7"/>
  <c r="I118" i="7" s="1"/>
  <c r="I121" i="7" s="1"/>
  <c r="H116" i="7"/>
  <c r="R106" i="7"/>
  <c r="Q106" i="7"/>
  <c r="P106" i="7"/>
  <c r="O106" i="7"/>
  <c r="N106" i="7"/>
  <c r="M106" i="7"/>
  <c r="L106" i="7"/>
  <c r="K106" i="7"/>
  <c r="J106" i="7"/>
  <c r="I106" i="7"/>
  <c r="H106" i="7"/>
  <c r="I102" i="7"/>
  <c r="G102" i="7"/>
  <c r="R101" i="7"/>
  <c r="J100" i="7"/>
  <c r="J103" i="7" s="1"/>
  <c r="R99" i="7"/>
  <c r="Q99" i="7"/>
  <c r="P99" i="7"/>
  <c r="O99" i="7"/>
  <c r="N99" i="7"/>
  <c r="M99" i="7"/>
  <c r="L99" i="7"/>
  <c r="K99" i="7"/>
  <c r="J99" i="7"/>
  <c r="I99" i="7"/>
  <c r="H99" i="7"/>
  <c r="Q98" i="7"/>
  <c r="I98" i="7"/>
  <c r="I100" i="7" s="1"/>
  <c r="I103" i="7" s="1"/>
  <c r="R89" i="7"/>
  <c r="Q89" i="7"/>
  <c r="P89" i="7"/>
  <c r="O89" i="7"/>
  <c r="N89" i="7"/>
  <c r="M89" i="7"/>
  <c r="L89" i="7"/>
  <c r="K89" i="7"/>
  <c r="J89" i="7"/>
  <c r="I89" i="7"/>
  <c r="H89" i="7"/>
  <c r="K86" i="7"/>
  <c r="K90" i="7" s="1"/>
  <c r="K91" i="7" s="1"/>
  <c r="R85" i="7"/>
  <c r="N85" i="7"/>
  <c r="J85" i="7"/>
  <c r="I85" i="7"/>
  <c r="G85" i="7"/>
  <c r="R84" i="7"/>
  <c r="O83" i="7"/>
  <c r="O86" i="7" s="1"/>
  <c r="K83" i="7"/>
  <c r="R82" i="7"/>
  <c r="R83" i="7" s="1"/>
  <c r="Q82" i="7"/>
  <c r="P82" i="7"/>
  <c r="O82" i="7"/>
  <c r="N82" i="7"/>
  <c r="N83" i="7" s="1"/>
  <c r="N86" i="7" s="1"/>
  <c r="M82" i="7"/>
  <c r="L82" i="7"/>
  <c r="K82" i="7"/>
  <c r="J82" i="7"/>
  <c r="J83" i="7" s="1"/>
  <c r="J86" i="7" s="1"/>
  <c r="I82" i="7"/>
  <c r="H82" i="7"/>
  <c r="Q81" i="7"/>
  <c r="Q83" i="7" s="1"/>
  <c r="Q86" i="7" s="1"/>
  <c r="P81" i="7"/>
  <c r="O81" i="7"/>
  <c r="O85" i="7" s="1"/>
  <c r="N81" i="7"/>
  <c r="M81" i="7"/>
  <c r="L81" i="7"/>
  <c r="K81" i="7"/>
  <c r="K85" i="7" s="1"/>
  <c r="J81" i="7"/>
  <c r="I81" i="7"/>
  <c r="I83" i="7" s="1"/>
  <c r="I86" i="7" s="1"/>
  <c r="H81" i="7"/>
  <c r="R72" i="7"/>
  <c r="Q72" i="7"/>
  <c r="P72" i="7"/>
  <c r="O72" i="7"/>
  <c r="N72" i="7"/>
  <c r="M72" i="7"/>
  <c r="L72" i="7"/>
  <c r="K72" i="7"/>
  <c r="J72" i="7"/>
  <c r="I72" i="7"/>
  <c r="H72" i="7"/>
  <c r="Q68" i="7"/>
  <c r="N68" i="7"/>
  <c r="M68" i="7"/>
  <c r="J68" i="7"/>
  <c r="I68" i="7"/>
  <c r="H68" i="7"/>
  <c r="G68" i="7"/>
  <c r="R67" i="7"/>
  <c r="M66" i="7"/>
  <c r="M69" i="7" s="1"/>
  <c r="R65" i="7"/>
  <c r="Q65" i="7"/>
  <c r="Q66" i="7" s="1"/>
  <c r="Q69" i="7" s="1"/>
  <c r="P65" i="7"/>
  <c r="O65" i="7"/>
  <c r="N65" i="7"/>
  <c r="N66" i="7" s="1"/>
  <c r="N69" i="7" s="1"/>
  <c r="M65" i="7"/>
  <c r="L65" i="7"/>
  <c r="K65" i="7"/>
  <c r="J65" i="7"/>
  <c r="J66" i="7" s="1"/>
  <c r="J69" i="7" s="1"/>
  <c r="I65" i="7"/>
  <c r="H65" i="7"/>
  <c r="Q64" i="7"/>
  <c r="P64" i="7"/>
  <c r="O64" i="7"/>
  <c r="N64" i="7"/>
  <c r="M64" i="7"/>
  <c r="L64" i="7"/>
  <c r="K64" i="7"/>
  <c r="K68" i="7" s="1"/>
  <c r="J64" i="7"/>
  <c r="I64" i="7"/>
  <c r="H64" i="7"/>
  <c r="H66" i="7" s="1"/>
  <c r="H69" i="7" s="1"/>
  <c r="H75" i="7" s="1"/>
  <c r="O58" i="7"/>
  <c r="R55" i="7"/>
  <c r="Q55" i="7"/>
  <c r="P55" i="7"/>
  <c r="O55" i="7"/>
  <c r="N55" i="7"/>
  <c r="M55" i="7"/>
  <c r="L55" i="7"/>
  <c r="K55" i="7"/>
  <c r="J55" i="7"/>
  <c r="I55" i="7"/>
  <c r="H55" i="7"/>
  <c r="O52" i="7"/>
  <c r="O56" i="7" s="1"/>
  <c r="N51" i="7"/>
  <c r="J51" i="7"/>
  <c r="G51" i="7"/>
  <c r="R50" i="7"/>
  <c r="O49" i="7"/>
  <c r="N49" i="7"/>
  <c r="N52" i="7" s="1"/>
  <c r="K49" i="7"/>
  <c r="K52" i="7" s="1"/>
  <c r="J49" i="7"/>
  <c r="J52" i="7" s="1"/>
  <c r="R48" i="7"/>
  <c r="Q48" i="7"/>
  <c r="P48" i="7"/>
  <c r="O48" i="7"/>
  <c r="N48" i="7"/>
  <c r="M48" i="7"/>
  <c r="L48" i="7"/>
  <c r="K48" i="7"/>
  <c r="J48" i="7"/>
  <c r="I48" i="7"/>
  <c r="H48" i="7"/>
  <c r="Q47" i="7"/>
  <c r="P47" i="7"/>
  <c r="O47" i="7"/>
  <c r="O51" i="7" s="1"/>
  <c r="N47" i="7"/>
  <c r="M47" i="7"/>
  <c r="L47" i="7"/>
  <c r="K47" i="7"/>
  <c r="K51" i="7" s="1"/>
  <c r="J47" i="7"/>
  <c r="I47" i="7"/>
  <c r="H47" i="7"/>
  <c r="K33" i="7"/>
  <c r="K31" i="7"/>
  <c r="K24" i="7"/>
  <c r="R22" i="7"/>
  <c r="R116" i="7" s="1"/>
  <c r="Q21" i="7"/>
  <c r="P21" i="7"/>
  <c r="O21" i="7"/>
  <c r="N21" i="7"/>
  <c r="M21" i="7"/>
  <c r="L21" i="7"/>
  <c r="K21" i="7"/>
  <c r="J21" i="7"/>
  <c r="I21" i="7"/>
  <c r="H21" i="7"/>
  <c r="Q20" i="7"/>
  <c r="Q24" i="7" s="1"/>
  <c r="P20" i="7"/>
  <c r="O20" i="7"/>
  <c r="N20" i="7"/>
  <c r="N98" i="7" s="1"/>
  <c r="M20" i="7"/>
  <c r="M98" i="7" s="1"/>
  <c r="L20" i="7"/>
  <c r="K20" i="7"/>
  <c r="J20" i="7"/>
  <c r="J98" i="7" s="1"/>
  <c r="J102" i="7" s="1"/>
  <c r="I20" i="7"/>
  <c r="I24" i="7" s="1"/>
  <c r="H20" i="7"/>
  <c r="R18" i="7"/>
  <c r="R81" i="7" s="1"/>
  <c r="Q17" i="7"/>
  <c r="P17" i="7"/>
  <c r="O17" i="7"/>
  <c r="N17" i="7"/>
  <c r="M17" i="7"/>
  <c r="L17" i="7"/>
  <c r="K17" i="7"/>
  <c r="J17" i="7"/>
  <c r="I17" i="7"/>
  <c r="H17" i="7"/>
  <c r="R16" i="7"/>
  <c r="L15" i="7"/>
  <c r="R14" i="7"/>
  <c r="M13" i="7"/>
  <c r="R124" i="6"/>
  <c r="Q124" i="6"/>
  <c r="P124" i="6"/>
  <c r="O124" i="6"/>
  <c r="N124" i="6"/>
  <c r="M124" i="6"/>
  <c r="L124" i="6"/>
  <c r="K124" i="6"/>
  <c r="J124" i="6"/>
  <c r="I124" i="6"/>
  <c r="H124" i="6"/>
  <c r="H121" i="6"/>
  <c r="Q120" i="6"/>
  <c r="O120" i="6"/>
  <c r="M120" i="6"/>
  <c r="K120" i="6"/>
  <c r="I120" i="6"/>
  <c r="G120" i="6"/>
  <c r="R119" i="6"/>
  <c r="P118" i="6"/>
  <c r="P121" i="6" s="1"/>
  <c r="H118" i="6"/>
  <c r="R117" i="6"/>
  <c r="Q117" i="6"/>
  <c r="Q118" i="6" s="1"/>
  <c r="Q121" i="6" s="1"/>
  <c r="P117" i="6"/>
  <c r="O117" i="6"/>
  <c r="N117" i="6"/>
  <c r="M117" i="6"/>
  <c r="M118" i="6" s="1"/>
  <c r="M121" i="6" s="1"/>
  <c r="L117" i="6"/>
  <c r="K117" i="6"/>
  <c r="J117" i="6"/>
  <c r="I117" i="6"/>
  <c r="I118" i="6" s="1"/>
  <c r="I121" i="6" s="1"/>
  <c r="H117" i="6"/>
  <c r="Q116" i="6"/>
  <c r="P116" i="6"/>
  <c r="P120" i="6" s="1"/>
  <c r="O116" i="6"/>
  <c r="N116" i="6"/>
  <c r="M116" i="6"/>
  <c r="L116" i="6"/>
  <c r="L120" i="6" s="1"/>
  <c r="K116" i="6"/>
  <c r="J116" i="6"/>
  <c r="J120" i="6" s="1"/>
  <c r="I116" i="6"/>
  <c r="H116" i="6"/>
  <c r="H120" i="6" s="1"/>
  <c r="R106" i="6"/>
  <c r="Q106" i="6"/>
  <c r="P106" i="6"/>
  <c r="O106" i="6"/>
  <c r="N106" i="6"/>
  <c r="M106" i="6"/>
  <c r="L106" i="6"/>
  <c r="K106" i="6"/>
  <c r="J106" i="6"/>
  <c r="I106" i="6"/>
  <c r="H106" i="6"/>
  <c r="O102" i="6"/>
  <c r="G102" i="6"/>
  <c r="R101" i="6"/>
  <c r="R99" i="6"/>
  <c r="Q99" i="6"/>
  <c r="P99" i="6"/>
  <c r="O99" i="6"/>
  <c r="N99" i="6"/>
  <c r="M99" i="6"/>
  <c r="L99" i="6"/>
  <c r="K99" i="6"/>
  <c r="J99" i="6"/>
  <c r="I99" i="6"/>
  <c r="H99" i="6"/>
  <c r="H98" i="6"/>
  <c r="R89" i="6"/>
  <c r="Q89" i="6"/>
  <c r="P89" i="6"/>
  <c r="O89" i="6"/>
  <c r="N89" i="6"/>
  <c r="M89" i="6"/>
  <c r="L89" i="6"/>
  <c r="K89" i="6"/>
  <c r="J89" i="6"/>
  <c r="I89" i="6"/>
  <c r="H89" i="6"/>
  <c r="Q85" i="6"/>
  <c r="O85" i="6"/>
  <c r="M85" i="6"/>
  <c r="I85" i="6"/>
  <c r="G85" i="6"/>
  <c r="R84" i="6"/>
  <c r="P83" i="6"/>
  <c r="P86" i="6" s="1"/>
  <c r="N83" i="6"/>
  <c r="N86" i="6" s="1"/>
  <c r="N90" i="6" s="1"/>
  <c r="R82" i="6"/>
  <c r="Q82" i="6"/>
  <c r="Q83" i="6" s="1"/>
  <c r="Q86" i="6" s="1"/>
  <c r="P82" i="6"/>
  <c r="O82" i="6"/>
  <c r="N82" i="6"/>
  <c r="M82" i="6"/>
  <c r="M83" i="6" s="1"/>
  <c r="M86" i="6" s="1"/>
  <c r="L82" i="6"/>
  <c r="K82" i="6"/>
  <c r="J82" i="6"/>
  <c r="I82" i="6"/>
  <c r="I83" i="6" s="1"/>
  <c r="I86" i="6" s="1"/>
  <c r="H82" i="6"/>
  <c r="Q81" i="6"/>
  <c r="P81" i="6"/>
  <c r="P85" i="6" s="1"/>
  <c r="O81" i="6"/>
  <c r="N81" i="6"/>
  <c r="N85" i="6" s="1"/>
  <c r="M81" i="6"/>
  <c r="L81" i="6"/>
  <c r="K81" i="6"/>
  <c r="J81" i="6"/>
  <c r="I81" i="6"/>
  <c r="H81" i="6"/>
  <c r="K73" i="6"/>
  <c r="K74" i="6" s="1"/>
  <c r="R72" i="6"/>
  <c r="Q72" i="6"/>
  <c r="P72" i="6"/>
  <c r="O72" i="6"/>
  <c r="N72" i="6"/>
  <c r="M72" i="6"/>
  <c r="L72" i="6"/>
  <c r="K72" i="6"/>
  <c r="J72" i="6"/>
  <c r="I72" i="6"/>
  <c r="H72" i="6"/>
  <c r="Q68" i="6"/>
  <c r="O68" i="6"/>
  <c r="M68" i="6"/>
  <c r="K68" i="6"/>
  <c r="I68" i="6"/>
  <c r="G68" i="6"/>
  <c r="R67" i="6"/>
  <c r="J66" i="6"/>
  <c r="J69" i="6" s="1"/>
  <c r="I66" i="6"/>
  <c r="I69" i="6" s="1"/>
  <c r="I73" i="6" s="1"/>
  <c r="R65" i="6"/>
  <c r="Q65" i="6"/>
  <c r="Q66" i="6" s="1"/>
  <c r="Q69" i="6" s="1"/>
  <c r="P65" i="6"/>
  <c r="O65" i="6"/>
  <c r="N65" i="6"/>
  <c r="M65" i="6"/>
  <c r="M66" i="6" s="1"/>
  <c r="M69" i="6" s="1"/>
  <c r="L65" i="6"/>
  <c r="K65" i="6"/>
  <c r="J65" i="6"/>
  <c r="I65" i="6"/>
  <c r="H65" i="6"/>
  <c r="Q64" i="6"/>
  <c r="P64" i="6"/>
  <c r="P68" i="6" s="1"/>
  <c r="O64" i="6"/>
  <c r="O66" i="6" s="1"/>
  <c r="O69" i="6" s="1"/>
  <c r="N64" i="6"/>
  <c r="N68" i="6" s="1"/>
  <c r="M64" i="6"/>
  <c r="L64" i="6"/>
  <c r="K64" i="6"/>
  <c r="K66" i="6" s="1"/>
  <c r="K69" i="6" s="1"/>
  <c r="K75" i="6" s="1"/>
  <c r="J64" i="6"/>
  <c r="J68" i="6" s="1"/>
  <c r="I64" i="6"/>
  <c r="H64" i="6"/>
  <c r="O56" i="6"/>
  <c r="O57" i="6" s="1"/>
  <c r="J56" i="6"/>
  <c r="J57" i="6" s="1"/>
  <c r="R55" i="6"/>
  <c r="Q55" i="6"/>
  <c r="P55" i="6"/>
  <c r="O55" i="6"/>
  <c r="N55" i="6"/>
  <c r="M55" i="6"/>
  <c r="L55" i="6"/>
  <c r="K55" i="6"/>
  <c r="J55" i="6"/>
  <c r="I55" i="6"/>
  <c r="H55" i="6"/>
  <c r="O52" i="6"/>
  <c r="O58" i="6" s="1"/>
  <c r="N52" i="6"/>
  <c r="N56" i="6" s="1"/>
  <c r="N57" i="6" s="1"/>
  <c r="J52" i="6"/>
  <c r="J58" i="6" s="1"/>
  <c r="O51" i="6"/>
  <c r="N51" i="6"/>
  <c r="K51" i="6"/>
  <c r="J51" i="6"/>
  <c r="G51" i="6"/>
  <c r="R50" i="6"/>
  <c r="R49" i="6"/>
  <c r="R52" i="6" s="1"/>
  <c r="O49" i="6"/>
  <c r="L49" i="6"/>
  <c r="L52" i="6" s="1"/>
  <c r="K49" i="6"/>
  <c r="K52" i="6" s="1"/>
  <c r="R48" i="6"/>
  <c r="Q48" i="6"/>
  <c r="P48" i="6"/>
  <c r="O48" i="6"/>
  <c r="N48" i="6"/>
  <c r="M48" i="6"/>
  <c r="L48" i="6"/>
  <c r="K48" i="6"/>
  <c r="J48" i="6"/>
  <c r="J49" i="6" s="1"/>
  <c r="I48" i="6"/>
  <c r="H48" i="6"/>
  <c r="Q47" i="6"/>
  <c r="P47" i="6"/>
  <c r="P51" i="6" s="1"/>
  <c r="O47" i="6"/>
  <c r="N47" i="6"/>
  <c r="N49" i="6" s="1"/>
  <c r="M47" i="6"/>
  <c r="L47" i="6"/>
  <c r="L51" i="6" s="1"/>
  <c r="K47" i="6"/>
  <c r="J47" i="6"/>
  <c r="I47" i="6"/>
  <c r="I49" i="6" s="1"/>
  <c r="I52" i="6" s="1"/>
  <c r="I56" i="6" s="1"/>
  <c r="H47" i="6"/>
  <c r="O29" i="6"/>
  <c r="N24" i="6"/>
  <c r="R22" i="6"/>
  <c r="O21" i="6"/>
  <c r="N21" i="6"/>
  <c r="K21" i="6"/>
  <c r="J21" i="6"/>
  <c r="Q20" i="6"/>
  <c r="P20" i="6"/>
  <c r="P98" i="6" s="1"/>
  <c r="O20" i="6"/>
  <c r="O98" i="6" s="1"/>
  <c r="O100" i="6" s="1"/>
  <c r="O103" i="6" s="1"/>
  <c r="N20" i="6"/>
  <c r="M20" i="6"/>
  <c r="M24" i="6" s="1"/>
  <c r="L20" i="6"/>
  <c r="L98" i="6" s="1"/>
  <c r="L102" i="6" s="1"/>
  <c r="K20" i="6"/>
  <c r="K98" i="6" s="1"/>
  <c r="J20" i="6"/>
  <c r="I20" i="6"/>
  <c r="H20" i="6"/>
  <c r="H24" i="6" s="1"/>
  <c r="R18" i="6"/>
  <c r="N17" i="6"/>
  <c r="J17" i="6"/>
  <c r="R16" i="6"/>
  <c r="N15" i="6" s="1"/>
  <c r="Q15" i="6"/>
  <c r="M15" i="6"/>
  <c r="J15" i="6"/>
  <c r="I15" i="6"/>
  <c r="R14" i="6"/>
  <c r="R47" i="6" s="1"/>
  <c r="R51" i="6" s="1"/>
  <c r="Q13" i="6"/>
  <c r="P13" i="6"/>
  <c r="O13" i="6"/>
  <c r="N13" i="6"/>
  <c r="M13" i="6"/>
  <c r="L13" i="6"/>
  <c r="K13" i="6"/>
  <c r="J13" i="6"/>
  <c r="I13" i="6"/>
  <c r="H13" i="6"/>
  <c r="R124" i="5"/>
  <c r="Q124" i="5"/>
  <c r="P124" i="5"/>
  <c r="O124" i="5"/>
  <c r="N124" i="5"/>
  <c r="M124" i="5"/>
  <c r="L124" i="5"/>
  <c r="K124" i="5"/>
  <c r="J124" i="5"/>
  <c r="I124" i="5"/>
  <c r="H124" i="5"/>
  <c r="R120" i="5"/>
  <c r="N120" i="5"/>
  <c r="J120" i="5"/>
  <c r="I120" i="5"/>
  <c r="G120" i="5"/>
  <c r="R119" i="5"/>
  <c r="O118" i="5"/>
  <c r="O121" i="5" s="1"/>
  <c r="K118" i="5"/>
  <c r="K121" i="5" s="1"/>
  <c r="R117" i="5"/>
  <c r="Q117" i="5"/>
  <c r="P117" i="5"/>
  <c r="O117" i="5"/>
  <c r="N117" i="5"/>
  <c r="N118" i="5" s="1"/>
  <c r="N121" i="5" s="1"/>
  <c r="M117" i="5"/>
  <c r="L117" i="5"/>
  <c r="K117" i="5"/>
  <c r="J117" i="5"/>
  <c r="J118" i="5" s="1"/>
  <c r="J121" i="5" s="1"/>
  <c r="I117" i="5"/>
  <c r="H117" i="5"/>
  <c r="Q116" i="5"/>
  <c r="Q118" i="5" s="1"/>
  <c r="Q121" i="5" s="1"/>
  <c r="P116" i="5"/>
  <c r="O116" i="5"/>
  <c r="O120" i="5" s="1"/>
  <c r="N116" i="5"/>
  <c r="M116" i="5"/>
  <c r="L116" i="5"/>
  <c r="K116" i="5"/>
  <c r="K120" i="5" s="1"/>
  <c r="J116" i="5"/>
  <c r="I116" i="5"/>
  <c r="I118" i="5" s="1"/>
  <c r="I121" i="5" s="1"/>
  <c r="H116" i="5"/>
  <c r="R106" i="5"/>
  <c r="Q106" i="5"/>
  <c r="P106" i="5"/>
  <c r="O106" i="5"/>
  <c r="N106" i="5"/>
  <c r="M106" i="5"/>
  <c r="L106" i="5"/>
  <c r="K106" i="5"/>
  <c r="J106" i="5"/>
  <c r="I106" i="5"/>
  <c r="H106" i="5"/>
  <c r="G102" i="5"/>
  <c r="R101" i="5"/>
  <c r="R99" i="5"/>
  <c r="Q99" i="5"/>
  <c r="P99" i="5"/>
  <c r="O99" i="5"/>
  <c r="N99" i="5"/>
  <c r="M99" i="5"/>
  <c r="L99" i="5"/>
  <c r="K99" i="5"/>
  <c r="J99" i="5"/>
  <c r="J100" i="5" s="1"/>
  <c r="J103" i="5" s="1"/>
  <c r="I99" i="5"/>
  <c r="H99" i="5"/>
  <c r="R89" i="5"/>
  <c r="Q89" i="5"/>
  <c r="P89" i="5"/>
  <c r="O89" i="5"/>
  <c r="N89" i="5"/>
  <c r="M89" i="5"/>
  <c r="L89" i="5"/>
  <c r="K89" i="5"/>
  <c r="J89" i="5"/>
  <c r="I89" i="5"/>
  <c r="H89" i="5"/>
  <c r="O86" i="5"/>
  <c r="O90" i="5" s="1"/>
  <c r="N85" i="5"/>
  <c r="J85" i="5"/>
  <c r="G85" i="5"/>
  <c r="R84" i="5"/>
  <c r="O83" i="5"/>
  <c r="K83" i="5"/>
  <c r="K86" i="5" s="1"/>
  <c r="J83" i="5"/>
  <c r="J86" i="5" s="1"/>
  <c r="R82" i="5"/>
  <c r="Q82" i="5"/>
  <c r="P82" i="5"/>
  <c r="O82" i="5"/>
  <c r="N82" i="5"/>
  <c r="N83" i="5" s="1"/>
  <c r="N86" i="5" s="1"/>
  <c r="M82" i="5"/>
  <c r="L82" i="5"/>
  <c r="K82" i="5"/>
  <c r="J82" i="5"/>
  <c r="I82" i="5"/>
  <c r="H82" i="5"/>
  <c r="Q81" i="5"/>
  <c r="Q83" i="5" s="1"/>
  <c r="Q86" i="5" s="1"/>
  <c r="P81" i="5"/>
  <c r="O81" i="5"/>
  <c r="O85" i="5" s="1"/>
  <c r="N81" i="5"/>
  <c r="M81" i="5"/>
  <c r="L81" i="5"/>
  <c r="K81" i="5"/>
  <c r="K85" i="5" s="1"/>
  <c r="J81" i="5"/>
  <c r="I81" i="5"/>
  <c r="I83" i="5" s="1"/>
  <c r="I86" i="5" s="1"/>
  <c r="H81" i="5"/>
  <c r="O75" i="5"/>
  <c r="R72" i="5"/>
  <c r="Q72" i="5"/>
  <c r="P72" i="5"/>
  <c r="O72" i="5"/>
  <c r="N72" i="5"/>
  <c r="M72" i="5"/>
  <c r="L72" i="5"/>
  <c r="K72" i="5"/>
  <c r="J72" i="5"/>
  <c r="I72" i="5"/>
  <c r="H72" i="5"/>
  <c r="O69" i="5"/>
  <c r="O73" i="5" s="1"/>
  <c r="O74" i="5" s="1"/>
  <c r="N68" i="5"/>
  <c r="J68" i="5"/>
  <c r="G68" i="5"/>
  <c r="R67" i="5"/>
  <c r="O66" i="5"/>
  <c r="K66" i="5"/>
  <c r="K69" i="5" s="1"/>
  <c r="R65" i="5"/>
  <c r="R66" i="5" s="1"/>
  <c r="Q65" i="5"/>
  <c r="P65" i="5"/>
  <c r="O65" i="5"/>
  <c r="N65" i="5"/>
  <c r="N66" i="5" s="1"/>
  <c r="N69" i="5" s="1"/>
  <c r="M65" i="5"/>
  <c r="L65" i="5"/>
  <c r="K65" i="5"/>
  <c r="J65" i="5"/>
  <c r="J66" i="5" s="1"/>
  <c r="J69" i="5" s="1"/>
  <c r="I65" i="5"/>
  <c r="H65" i="5"/>
  <c r="Q64" i="5"/>
  <c r="Q66" i="5" s="1"/>
  <c r="Q69" i="5" s="1"/>
  <c r="P64" i="5"/>
  <c r="O64" i="5"/>
  <c r="O68" i="5" s="1"/>
  <c r="N64" i="5"/>
  <c r="M64" i="5"/>
  <c r="L64" i="5"/>
  <c r="K64" i="5"/>
  <c r="K68" i="5" s="1"/>
  <c r="J64" i="5"/>
  <c r="I64" i="5"/>
  <c r="I66" i="5" s="1"/>
  <c r="I69" i="5" s="1"/>
  <c r="H64" i="5"/>
  <c r="R55" i="5"/>
  <c r="Q55" i="5"/>
  <c r="P55" i="5"/>
  <c r="O55" i="5"/>
  <c r="N55" i="5"/>
  <c r="M55" i="5"/>
  <c r="L55" i="5"/>
  <c r="K55" i="5"/>
  <c r="J55" i="5"/>
  <c r="I55" i="5"/>
  <c r="H55" i="5"/>
  <c r="M52" i="5"/>
  <c r="M56" i="5" s="1"/>
  <c r="M57" i="5" s="1"/>
  <c r="P51" i="5"/>
  <c r="L51" i="5"/>
  <c r="H51" i="5"/>
  <c r="G51" i="5"/>
  <c r="R50" i="5"/>
  <c r="Q49" i="5"/>
  <c r="Q52" i="5" s="1"/>
  <c r="P49" i="5"/>
  <c r="P52" i="5" s="1"/>
  <c r="M49" i="5"/>
  <c r="I49" i="5"/>
  <c r="I52" i="5" s="1"/>
  <c r="H49" i="5"/>
  <c r="H52" i="5" s="1"/>
  <c r="R48" i="5"/>
  <c r="Q48" i="5"/>
  <c r="P48" i="5"/>
  <c r="O48" i="5"/>
  <c r="N48" i="5"/>
  <c r="M48" i="5"/>
  <c r="L48" i="5"/>
  <c r="L49" i="5" s="1"/>
  <c r="L52" i="5" s="1"/>
  <c r="K48" i="5"/>
  <c r="J48" i="5"/>
  <c r="I48" i="5"/>
  <c r="H48" i="5"/>
  <c r="R47" i="5"/>
  <c r="R49" i="5" s="1"/>
  <c r="Q47" i="5"/>
  <c r="Q51" i="5" s="1"/>
  <c r="P47" i="5"/>
  <c r="O47" i="5"/>
  <c r="N47" i="5"/>
  <c r="M47" i="5"/>
  <c r="M51" i="5" s="1"/>
  <c r="L47" i="5"/>
  <c r="K47" i="5"/>
  <c r="J47" i="5"/>
  <c r="I47" i="5"/>
  <c r="I51" i="5" s="1"/>
  <c r="H47" i="5"/>
  <c r="O30" i="5"/>
  <c r="M29" i="5"/>
  <c r="R22" i="5"/>
  <c r="R116" i="5" s="1"/>
  <c r="R118" i="5" s="1"/>
  <c r="Q21" i="5"/>
  <c r="M21" i="5"/>
  <c r="J21" i="5"/>
  <c r="I21" i="5"/>
  <c r="Q20" i="5"/>
  <c r="P20" i="5"/>
  <c r="P98" i="5" s="1"/>
  <c r="O20" i="5"/>
  <c r="O98" i="5" s="1"/>
  <c r="O102" i="5" s="1"/>
  <c r="N20" i="5"/>
  <c r="N98" i="5" s="1"/>
  <c r="M20" i="5"/>
  <c r="M98" i="5" s="1"/>
  <c r="L20" i="5"/>
  <c r="L98" i="5" s="1"/>
  <c r="K20" i="5"/>
  <c r="K98" i="5" s="1"/>
  <c r="J20" i="5"/>
  <c r="J98" i="5" s="1"/>
  <c r="J102" i="5" s="1"/>
  <c r="I20" i="5"/>
  <c r="I98" i="5" s="1"/>
  <c r="H20" i="5"/>
  <c r="H98" i="5" s="1"/>
  <c r="R18" i="5"/>
  <c r="R81" i="5" s="1"/>
  <c r="R83" i="5" s="1"/>
  <c r="Q17" i="5"/>
  <c r="M17" i="5"/>
  <c r="I17" i="5"/>
  <c r="R16" i="5"/>
  <c r="R64" i="5" s="1"/>
  <c r="R68" i="5" s="1"/>
  <c r="Q15" i="5"/>
  <c r="P15" i="5"/>
  <c r="O15" i="5"/>
  <c r="N15" i="5"/>
  <c r="M15" i="5"/>
  <c r="L15" i="5"/>
  <c r="K15" i="5"/>
  <c r="J15" i="5"/>
  <c r="I15" i="5"/>
  <c r="H15" i="5"/>
  <c r="R14" i="5"/>
  <c r="Q13" i="5" s="1"/>
  <c r="P13" i="5"/>
  <c r="O13" i="5"/>
  <c r="N13" i="5"/>
  <c r="L13" i="5"/>
  <c r="K13" i="5"/>
  <c r="J13" i="5"/>
  <c r="H13" i="5"/>
  <c r="R124" i="4"/>
  <c r="Q124" i="4"/>
  <c r="P124" i="4"/>
  <c r="O124" i="4"/>
  <c r="N124" i="4"/>
  <c r="M124" i="4"/>
  <c r="L124" i="4"/>
  <c r="K124" i="4"/>
  <c r="J124" i="4"/>
  <c r="I124" i="4"/>
  <c r="H124" i="4"/>
  <c r="N121" i="4"/>
  <c r="N125" i="4" s="1"/>
  <c r="N126" i="4" s="1"/>
  <c r="Q120" i="4"/>
  <c r="N120" i="4"/>
  <c r="M120" i="4"/>
  <c r="J120" i="4"/>
  <c r="I120" i="4"/>
  <c r="G120" i="4"/>
  <c r="R119" i="4"/>
  <c r="O118" i="4"/>
  <c r="O121" i="4" s="1"/>
  <c r="K118" i="4"/>
  <c r="K121" i="4" s="1"/>
  <c r="R117" i="4"/>
  <c r="Q117" i="4"/>
  <c r="P117" i="4"/>
  <c r="O117" i="4"/>
  <c r="N117" i="4"/>
  <c r="N118" i="4" s="1"/>
  <c r="M117" i="4"/>
  <c r="L117" i="4"/>
  <c r="K117" i="4"/>
  <c r="J117" i="4"/>
  <c r="J118" i="4" s="1"/>
  <c r="J121" i="4" s="1"/>
  <c r="I117" i="4"/>
  <c r="H117" i="4"/>
  <c r="Q116" i="4"/>
  <c r="P116" i="4"/>
  <c r="O116" i="4"/>
  <c r="O120" i="4" s="1"/>
  <c r="N116" i="4"/>
  <c r="M116" i="4"/>
  <c r="L116" i="4"/>
  <c r="K116" i="4"/>
  <c r="K120" i="4" s="1"/>
  <c r="J116" i="4"/>
  <c r="I116" i="4"/>
  <c r="H116" i="4"/>
  <c r="R106" i="4"/>
  <c r="Q106" i="4"/>
  <c r="P106" i="4"/>
  <c r="O106" i="4"/>
  <c r="N106" i="4"/>
  <c r="M106" i="4"/>
  <c r="L106" i="4"/>
  <c r="K106" i="4"/>
  <c r="J106" i="4"/>
  <c r="I106" i="4"/>
  <c r="H106" i="4"/>
  <c r="G102" i="4"/>
  <c r="R101" i="4"/>
  <c r="R99" i="4"/>
  <c r="Q99" i="4"/>
  <c r="P99" i="4"/>
  <c r="O99" i="4"/>
  <c r="N99" i="4"/>
  <c r="M99" i="4"/>
  <c r="L99" i="4"/>
  <c r="K99" i="4"/>
  <c r="J99" i="4"/>
  <c r="I99" i="4"/>
  <c r="H99" i="4"/>
  <c r="L98" i="4"/>
  <c r="R89" i="4"/>
  <c r="Q89" i="4"/>
  <c r="P89" i="4"/>
  <c r="O89" i="4"/>
  <c r="N89" i="4"/>
  <c r="M89" i="4"/>
  <c r="L89" i="4"/>
  <c r="K89" i="4"/>
  <c r="J89" i="4"/>
  <c r="I89" i="4"/>
  <c r="H89" i="4"/>
  <c r="Q85" i="4"/>
  <c r="N85" i="4"/>
  <c r="M85" i="4"/>
  <c r="J85" i="4"/>
  <c r="I85" i="4"/>
  <c r="G85" i="4"/>
  <c r="R84" i="4"/>
  <c r="O83" i="4"/>
  <c r="O86" i="4" s="1"/>
  <c r="K83" i="4"/>
  <c r="K86" i="4" s="1"/>
  <c r="R82" i="4"/>
  <c r="Q82" i="4"/>
  <c r="P82" i="4"/>
  <c r="O82" i="4"/>
  <c r="N82" i="4"/>
  <c r="N83" i="4" s="1"/>
  <c r="N86" i="4" s="1"/>
  <c r="M82" i="4"/>
  <c r="L82" i="4"/>
  <c r="K82" i="4"/>
  <c r="J82" i="4"/>
  <c r="J83" i="4" s="1"/>
  <c r="J86" i="4" s="1"/>
  <c r="I82" i="4"/>
  <c r="H82" i="4"/>
  <c r="Q81" i="4"/>
  <c r="P81" i="4"/>
  <c r="O81" i="4"/>
  <c r="O85" i="4" s="1"/>
  <c r="N81" i="4"/>
  <c r="M81" i="4"/>
  <c r="L81" i="4"/>
  <c r="K81" i="4"/>
  <c r="K85" i="4" s="1"/>
  <c r="J81" i="4"/>
  <c r="I81" i="4"/>
  <c r="H81" i="4"/>
  <c r="R72" i="4"/>
  <c r="Q72" i="4"/>
  <c r="P72" i="4"/>
  <c r="O72" i="4"/>
  <c r="N72" i="4"/>
  <c r="M72" i="4"/>
  <c r="L72" i="4"/>
  <c r="K72" i="4"/>
  <c r="J72" i="4"/>
  <c r="I72" i="4"/>
  <c r="H72" i="4"/>
  <c r="N69" i="4"/>
  <c r="N73" i="4" s="1"/>
  <c r="N74" i="4" s="1"/>
  <c r="Q68" i="4"/>
  <c r="N68" i="4"/>
  <c r="M68" i="4"/>
  <c r="J68" i="4"/>
  <c r="I68" i="4"/>
  <c r="G68" i="4"/>
  <c r="R67" i="4"/>
  <c r="R68" i="4" s="1"/>
  <c r="O66" i="4"/>
  <c r="O69" i="4" s="1"/>
  <c r="K66" i="4"/>
  <c r="K69" i="4" s="1"/>
  <c r="R65" i="4"/>
  <c r="Q65" i="4"/>
  <c r="P65" i="4"/>
  <c r="O65" i="4"/>
  <c r="N65" i="4"/>
  <c r="N66" i="4" s="1"/>
  <c r="M65" i="4"/>
  <c r="L65" i="4"/>
  <c r="K65" i="4"/>
  <c r="J65" i="4"/>
  <c r="J66" i="4" s="1"/>
  <c r="J69" i="4" s="1"/>
  <c r="I65" i="4"/>
  <c r="H65" i="4"/>
  <c r="Q64" i="4"/>
  <c r="P64" i="4"/>
  <c r="O64" i="4"/>
  <c r="O68" i="4" s="1"/>
  <c r="N64" i="4"/>
  <c r="M64" i="4"/>
  <c r="L64" i="4"/>
  <c r="K64" i="4"/>
  <c r="K68" i="4" s="1"/>
  <c r="J64" i="4"/>
  <c r="I64" i="4"/>
  <c r="H64" i="4"/>
  <c r="R55" i="4"/>
  <c r="Q55" i="4"/>
  <c r="P55" i="4"/>
  <c r="O55" i="4"/>
  <c r="N55" i="4"/>
  <c r="M55" i="4"/>
  <c r="L55" i="4"/>
  <c r="K55" i="4"/>
  <c r="J55" i="4"/>
  <c r="I55" i="4"/>
  <c r="H55" i="4"/>
  <c r="Q51" i="4"/>
  <c r="O51" i="4"/>
  <c r="M51" i="4"/>
  <c r="K51" i="4"/>
  <c r="I51" i="4"/>
  <c r="G51" i="4"/>
  <c r="R50" i="4"/>
  <c r="P49" i="4"/>
  <c r="P52" i="4" s="1"/>
  <c r="H49" i="4"/>
  <c r="H52" i="4" s="1"/>
  <c r="R48" i="4"/>
  <c r="Q48" i="4"/>
  <c r="P48" i="4"/>
  <c r="O48" i="4"/>
  <c r="N48" i="4"/>
  <c r="M48" i="4"/>
  <c r="L48" i="4"/>
  <c r="K48" i="4"/>
  <c r="J48" i="4"/>
  <c r="I48" i="4"/>
  <c r="H48" i="4"/>
  <c r="Q47" i="4"/>
  <c r="P47" i="4"/>
  <c r="P51" i="4" s="1"/>
  <c r="O47" i="4"/>
  <c r="N47" i="4"/>
  <c r="N51" i="4" s="1"/>
  <c r="M47" i="4"/>
  <c r="L47" i="4"/>
  <c r="L51" i="4" s="1"/>
  <c r="K47" i="4"/>
  <c r="J47" i="4"/>
  <c r="J51" i="4" s="1"/>
  <c r="I47" i="4"/>
  <c r="H47" i="4"/>
  <c r="H51" i="4" s="1"/>
  <c r="N33" i="4"/>
  <c r="R22" i="4"/>
  <c r="R116" i="4" s="1"/>
  <c r="R118" i="4" s="1"/>
  <c r="P21" i="4"/>
  <c r="N21" i="4"/>
  <c r="L21" i="4"/>
  <c r="J21" i="4"/>
  <c r="H21" i="4"/>
  <c r="Q20" i="4"/>
  <c r="Q98" i="4" s="1"/>
  <c r="Q100" i="4" s="1"/>
  <c r="Q103" i="4" s="1"/>
  <c r="P20" i="4"/>
  <c r="P98" i="4" s="1"/>
  <c r="O20" i="4"/>
  <c r="O98" i="4" s="1"/>
  <c r="O102" i="4" s="1"/>
  <c r="N20" i="4"/>
  <c r="N98" i="4" s="1"/>
  <c r="M20" i="4"/>
  <c r="M98" i="4" s="1"/>
  <c r="M100" i="4" s="1"/>
  <c r="M103" i="4" s="1"/>
  <c r="L20" i="4"/>
  <c r="L24" i="4" s="1"/>
  <c r="K20" i="4"/>
  <c r="K98" i="4" s="1"/>
  <c r="K102" i="4" s="1"/>
  <c r="J20" i="4"/>
  <c r="J98" i="4" s="1"/>
  <c r="I20" i="4"/>
  <c r="I98" i="4" s="1"/>
  <c r="I100" i="4" s="1"/>
  <c r="I103" i="4" s="1"/>
  <c r="H20" i="4"/>
  <c r="H98" i="4" s="1"/>
  <c r="R18" i="4"/>
  <c r="R81" i="4" s="1"/>
  <c r="R83" i="4" s="1"/>
  <c r="R86" i="4" s="1"/>
  <c r="P17" i="4"/>
  <c r="N17" i="4"/>
  <c r="L17" i="4"/>
  <c r="J17" i="4"/>
  <c r="H17" i="4"/>
  <c r="R16" i="4"/>
  <c r="R64" i="4" s="1"/>
  <c r="R66" i="4" s="1"/>
  <c r="Q15" i="4"/>
  <c r="O15" i="4"/>
  <c r="N15" i="4"/>
  <c r="M15" i="4"/>
  <c r="K15" i="4"/>
  <c r="J15" i="4"/>
  <c r="I15" i="4"/>
  <c r="H15" i="4"/>
  <c r="R14" i="4"/>
  <c r="Q13" i="4" s="1"/>
  <c r="N13" i="4"/>
  <c r="J13" i="4"/>
  <c r="I126" i="3"/>
  <c r="R124" i="3"/>
  <c r="Q124" i="3"/>
  <c r="P124" i="3"/>
  <c r="O124" i="3"/>
  <c r="N124" i="3"/>
  <c r="M124" i="3"/>
  <c r="L124" i="3"/>
  <c r="K124" i="3"/>
  <c r="J124" i="3"/>
  <c r="I124" i="3"/>
  <c r="H124" i="3"/>
  <c r="Q120" i="3"/>
  <c r="P120" i="3"/>
  <c r="M120" i="3"/>
  <c r="K120" i="3"/>
  <c r="I120" i="3"/>
  <c r="G120" i="3"/>
  <c r="R119" i="3"/>
  <c r="M118" i="3"/>
  <c r="M121" i="3" s="1"/>
  <c r="I118" i="3"/>
  <c r="I121" i="3" s="1"/>
  <c r="I125" i="3" s="1"/>
  <c r="H118" i="3"/>
  <c r="H121" i="3" s="1"/>
  <c r="R117" i="3"/>
  <c r="Q117" i="3"/>
  <c r="Q118" i="3" s="1"/>
  <c r="Q121" i="3" s="1"/>
  <c r="P117" i="3"/>
  <c r="O117" i="3"/>
  <c r="N117" i="3"/>
  <c r="M117" i="3"/>
  <c r="L117" i="3"/>
  <c r="K117" i="3"/>
  <c r="J117" i="3"/>
  <c r="I117" i="3"/>
  <c r="H117" i="3"/>
  <c r="Q116" i="3"/>
  <c r="P116" i="3"/>
  <c r="O116" i="3"/>
  <c r="O120" i="3" s="1"/>
  <c r="N116" i="3"/>
  <c r="M116" i="3"/>
  <c r="L116" i="3"/>
  <c r="K116" i="3"/>
  <c r="J116" i="3"/>
  <c r="I116" i="3"/>
  <c r="H116" i="3"/>
  <c r="H120" i="3" s="1"/>
  <c r="R106" i="3"/>
  <c r="Q106" i="3"/>
  <c r="P106" i="3"/>
  <c r="O106" i="3"/>
  <c r="N106" i="3"/>
  <c r="M106" i="3"/>
  <c r="L106" i="3"/>
  <c r="K106" i="3"/>
  <c r="J106" i="3"/>
  <c r="I106" i="3"/>
  <c r="H106" i="3"/>
  <c r="G102" i="3"/>
  <c r="R101" i="3"/>
  <c r="R99" i="3"/>
  <c r="Q99" i="3"/>
  <c r="P99" i="3"/>
  <c r="O99" i="3"/>
  <c r="N99" i="3"/>
  <c r="M99" i="3"/>
  <c r="L99" i="3"/>
  <c r="K99" i="3"/>
  <c r="J99" i="3"/>
  <c r="I99" i="3"/>
  <c r="H99" i="3"/>
  <c r="K98" i="3"/>
  <c r="J98" i="3"/>
  <c r="K91" i="3"/>
  <c r="K90" i="3"/>
  <c r="R89" i="3"/>
  <c r="Q89" i="3"/>
  <c r="P89" i="3"/>
  <c r="O89" i="3"/>
  <c r="N89" i="3"/>
  <c r="M89" i="3"/>
  <c r="L89" i="3"/>
  <c r="K89" i="3"/>
  <c r="J89" i="3"/>
  <c r="I89" i="3"/>
  <c r="H89" i="3"/>
  <c r="Q86" i="3"/>
  <c r="J86" i="3"/>
  <c r="J90" i="3" s="1"/>
  <c r="Q85" i="3"/>
  <c r="M85" i="3"/>
  <c r="K85" i="3"/>
  <c r="I85" i="3"/>
  <c r="G85" i="3"/>
  <c r="R84" i="3"/>
  <c r="N83" i="3"/>
  <c r="N86" i="3" s="1"/>
  <c r="J83" i="3"/>
  <c r="I83" i="3"/>
  <c r="I86" i="3" s="1"/>
  <c r="R82" i="3"/>
  <c r="Q82" i="3"/>
  <c r="Q83" i="3" s="1"/>
  <c r="P82" i="3"/>
  <c r="O82" i="3"/>
  <c r="N82" i="3"/>
  <c r="M82" i="3"/>
  <c r="M83" i="3" s="1"/>
  <c r="M86" i="3" s="1"/>
  <c r="L82" i="3"/>
  <c r="K82" i="3"/>
  <c r="J82" i="3"/>
  <c r="I82" i="3"/>
  <c r="H82" i="3"/>
  <c r="Q81" i="3"/>
  <c r="P81" i="3"/>
  <c r="P85" i="3" s="1"/>
  <c r="O81" i="3"/>
  <c r="N81" i="3"/>
  <c r="N85" i="3" s="1"/>
  <c r="M81" i="3"/>
  <c r="L81" i="3"/>
  <c r="L83" i="3" s="1"/>
  <c r="L86" i="3" s="1"/>
  <c r="L92" i="3" s="1"/>
  <c r="K81" i="3"/>
  <c r="K83" i="3" s="1"/>
  <c r="K86" i="3" s="1"/>
  <c r="K92" i="3" s="1"/>
  <c r="J81" i="3"/>
  <c r="J85" i="3" s="1"/>
  <c r="I81" i="3"/>
  <c r="H81" i="3"/>
  <c r="M74" i="3"/>
  <c r="R72" i="3"/>
  <c r="Q72" i="3"/>
  <c r="P72" i="3"/>
  <c r="O72" i="3"/>
  <c r="N72" i="3"/>
  <c r="M72" i="3"/>
  <c r="L72" i="3"/>
  <c r="K72" i="3"/>
  <c r="J72" i="3"/>
  <c r="I72" i="3"/>
  <c r="H72" i="3"/>
  <c r="M69" i="3"/>
  <c r="M73" i="3" s="1"/>
  <c r="M30" i="3" s="1"/>
  <c r="I69" i="3"/>
  <c r="I73" i="3" s="1"/>
  <c r="I30" i="3" s="1"/>
  <c r="Q68" i="3"/>
  <c r="O68" i="3"/>
  <c r="M68" i="3"/>
  <c r="I68" i="3"/>
  <c r="H68" i="3"/>
  <c r="G68" i="3"/>
  <c r="R67" i="3"/>
  <c r="Q66" i="3"/>
  <c r="Q69" i="3" s="1"/>
  <c r="M66" i="3"/>
  <c r="L66" i="3"/>
  <c r="L69" i="3" s="1"/>
  <c r="H66" i="3"/>
  <c r="H69" i="3" s="1"/>
  <c r="R65" i="3"/>
  <c r="Q65" i="3"/>
  <c r="P65" i="3"/>
  <c r="O65" i="3"/>
  <c r="N65" i="3"/>
  <c r="M65" i="3"/>
  <c r="L65" i="3"/>
  <c r="K65" i="3"/>
  <c r="J65" i="3"/>
  <c r="I65" i="3"/>
  <c r="I66" i="3" s="1"/>
  <c r="H65" i="3"/>
  <c r="Q64" i="3"/>
  <c r="P64" i="3"/>
  <c r="P66" i="3" s="1"/>
  <c r="P69" i="3" s="1"/>
  <c r="O64" i="3"/>
  <c r="N64" i="3"/>
  <c r="M64" i="3"/>
  <c r="L64" i="3"/>
  <c r="L68" i="3" s="1"/>
  <c r="K64" i="3"/>
  <c r="J64" i="3"/>
  <c r="I64" i="3"/>
  <c r="H64" i="3"/>
  <c r="J58" i="3"/>
  <c r="R55" i="3"/>
  <c r="Q55" i="3"/>
  <c r="P55" i="3"/>
  <c r="O55" i="3"/>
  <c r="N55" i="3"/>
  <c r="M55" i="3"/>
  <c r="L55" i="3"/>
  <c r="K55" i="3"/>
  <c r="J55" i="3"/>
  <c r="I55" i="3"/>
  <c r="H55" i="3"/>
  <c r="J52" i="3"/>
  <c r="J56" i="3" s="1"/>
  <c r="J57" i="3" s="1"/>
  <c r="Q51" i="3"/>
  <c r="M51" i="3"/>
  <c r="I51" i="3"/>
  <c r="H51" i="3"/>
  <c r="G51" i="3"/>
  <c r="R50" i="3"/>
  <c r="Q49" i="3"/>
  <c r="Q52" i="3" s="1"/>
  <c r="Q56" i="3" s="1"/>
  <c r="Q57" i="3" s="1"/>
  <c r="N49" i="3"/>
  <c r="N52" i="3" s="1"/>
  <c r="J49" i="3"/>
  <c r="I49" i="3"/>
  <c r="I52" i="3" s="1"/>
  <c r="R48" i="3"/>
  <c r="Q48" i="3"/>
  <c r="P48" i="3"/>
  <c r="O48" i="3"/>
  <c r="N48" i="3"/>
  <c r="M48" i="3"/>
  <c r="M49" i="3" s="1"/>
  <c r="M52" i="3" s="1"/>
  <c r="L48" i="3"/>
  <c r="K48" i="3"/>
  <c r="J48" i="3"/>
  <c r="I48" i="3"/>
  <c r="H48" i="3"/>
  <c r="Q47" i="3"/>
  <c r="P47" i="3"/>
  <c r="P49" i="3" s="1"/>
  <c r="P52" i="3" s="1"/>
  <c r="O47" i="3"/>
  <c r="N47" i="3"/>
  <c r="N51" i="3" s="1"/>
  <c r="M47" i="3"/>
  <c r="L47" i="3"/>
  <c r="K47" i="3"/>
  <c r="J47" i="3"/>
  <c r="J51" i="3" s="1"/>
  <c r="I47" i="3"/>
  <c r="H47" i="3"/>
  <c r="H49" i="3" s="1"/>
  <c r="H52" i="3" s="1"/>
  <c r="H58" i="3" s="1"/>
  <c r="I33" i="3"/>
  <c r="K31" i="3"/>
  <c r="J29" i="3"/>
  <c r="M24" i="3"/>
  <c r="R22" i="3"/>
  <c r="J21" i="3"/>
  <c r="Q20" i="3"/>
  <c r="P20" i="3"/>
  <c r="O20" i="3"/>
  <c r="O24" i="3" s="1"/>
  <c r="N20" i="3"/>
  <c r="N98" i="3" s="1"/>
  <c r="M20" i="3"/>
  <c r="L20" i="3"/>
  <c r="K20" i="3"/>
  <c r="K24" i="3" s="1"/>
  <c r="J20" i="3"/>
  <c r="J24" i="3" s="1"/>
  <c r="I20" i="3"/>
  <c r="H20" i="3"/>
  <c r="R18" i="3"/>
  <c r="N17" i="3" s="1"/>
  <c r="R16" i="3"/>
  <c r="R64" i="3" s="1"/>
  <c r="R66" i="3" s="1"/>
  <c r="R69" i="3" s="1"/>
  <c r="Q15" i="3"/>
  <c r="P15" i="3"/>
  <c r="O15" i="3"/>
  <c r="N15" i="3"/>
  <c r="M15" i="3"/>
  <c r="L15" i="3"/>
  <c r="K15" i="3"/>
  <c r="J15" i="3"/>
  <c r="I15" i="3"/>
  <c r="H15" i="3"/>
  <c r="R14" i="3"/>
  <c r="R47" i="3" s="1"/>
  <c r="R49" i="3" s="1"/>
  <c r="R52" i="3" s="1"/>
  <c r="P13" i="3"/>
  <c r="O13" i="3"/>
  <c r="N13" i="3"/>
  <c r="L13" i="3"/>
  <c r="K13" i="3"/>
  <c r="J13" i="3"/>
  <c r="H13" i="3"/>
  <c r="L56" i="14" l="1"/>
  <c r="L58" i="14"/>
  <c r="Q56" i="14"/>
  <c r="Q58" i="14"/>
  <c r="N90" i="14"/>
  <c r="N92" i="14"/>
  <c r="I73" i="14"/>
  <c r="I75" i="14"/>
  <c r="L107" i="14"/>
  <c r="L109" i="14"/>
  <c r="M56" i="14"/>
  <c r="M58" i="14"/>
  <c r="H102" i="14"/>
  <c r="H100" i="14"/>
  <c r="H103" i="14" s="1"/>
  <c r="J92" i="14"/>
  <c r="J90" i="14"/>
  <c r="P13" i="14"/>
  <c r="L13" i="14"/>
  <c r="H13" i="14"/>
  <c r="N15" i="14"/>
  <c r="I29" i="14"/>
  <c r="L75" i="14"/>
  <c r="L73" i="14"/>
  <c r="J125" i="14"/>
  <c r="J127" i="14"/>
  <c r="I13" i="14"/>
  <c r="N13" i="14"/>
  <c r="H15" i="14"/>
  <c r="J102" i="14"/>
  <c r="J100" i="14"/>
  <c r="J103" i="14" s="1"/>
  <c r="R20" i="14"/>
  <c r="P49" i="14"/>
  <c r="P52" i="14" s="1"/>
  <c r="P66" i="14"/>
  <c r="P69" i="14" s="1"/>
  <c r="H83" i="14"/>
  <c r="H86" i="14" s="1"/>
  <c r="K125" i="14"/>
  <c r="K127" i="14"/>
  <c r="O125" i="14"/>
  <c r="O127" i="14"/>
  <c r="O15" i="14"/>
  <c r="K15" i="14"/>
  <c r="Q15" i="14"/>
  <c r="M15" i="14"/>
  <c r="I15" i="14"/>
  <c r="N51" i="14"/>
  <c r="N49" i="14"/>
  <c r="N52" i="14" s="1"/>
  <c r="H58" i="14"/>
  <c r="H56" i="14"/>
  <c r="M75" i="14"/>
  <c r="P91" i="14"/>
  <c r="P31" i="14"/>
  <c r="N102" i="14"/>
  <c r="N100" i="14"/>
  <c r="N103" i="14" s="1"/>
  <c r="H125" i="14"/>
  <c r="H127" i="14"/>
  <c r="K13" i="14"/>
  <c r="Q13" i="14"/>
  <c r="L15" i="14"/>
  <c r="P102" i="14"/>
  <c r="P100" i="14"/>
  <c r="P103" i="14" s="1"/>
  <c r="R24" i="14"/>
  <c r="J23" i="14" s="1"/>
  <c r="J49" i="14"/>
  <c r="J52" i="14" s="1"/>
  <c r="I58" i="14"/>
  <c r="J68" i="14"/>
  <c r="J66" i="14"/>
  <c r="J69" i="14" s="1"/>
  <c r="N68" i="14"/>
  <c r="N66" i="14"/>
  <c r="N69" i="14" s="1"/>
  <c r="R64" i="14"/>
  <c r="R66" i="14" s="1"/>
  <c r="R69" i="14" s="1"/>
  <c r="H75" i="14"/>
  <c r="H73" i="14"/>
  <c r="M74" i="14"/>
  <c r="Q75" i="14"/>
  <c r="L83" i="14"/>
  <c r="L86" i="14" s="1"/>
  <c r="L85" i="14"/>
  <c r="I92" i="14"/>
  <c r="I90" i="14"/>
  <c r="M92" i="14"/>
  <c r="M90" i="14"/>
  <c r="Q92" i="14"/>
  <c r="Q90" i="14"/>
  <c r="P125" i="14"/>
  <c r="P127" i="14"/>
  <c r="K19" i="14"/>
  <c r="O19" i="14"/>
  <c r="I100" i="14"/>
  <c r="I103" i="14" s="1"/>
  <c r="I102" i="14"/>
  <c r="M109" i="14"/>
  <c r="M107" i="14"/>
  <c r="Q100" i="14"/>
  <c r="Q103" i="14" s="1"/>
  <c r="Q102" i="14"/>
  <c r="I24" i="14"/>
  <c r="M24" i="14"/>
  <c r="M23" i="14" s="1"/>
  <c r="Q24" i="14"/>
  <c r="K83" i="14"/>
  <c r="K86" i="14" s="1"/>
  <c r="O83" i="14"/>
  <c r="O86" i="14" s="1"/>
  <c r="O85" i="14"/>
  <c r="K102" i="14"/>
  <c r="N120" i="14"/>
  <c r="N118" i="14"/>
  <c r="N121" i="14" s="1"/>
  <c r="K107" i="14"/>
  <c r="K109" i="14"/>
  <c r="O107" i="14"/>
  <c r="O109" i="14"/>
  <c r="K24" i="14"/>
  <c r="K23" i="14" s="1"/>
  <c r="O24" i="14"/>
  <c r="K49" i="14"/>
  <c r="K52" i="14" s="1"/>
  <c r="O49" i="14"/>
  <c r="O52" i="14" s="1"/>
  <c r="R51" i="14"/>
  <c r="K51" i="14"/>
  <c r="R85" i="14"/>
  <c r="O102" i="14"/>
  <c r="K66" i="14"/>
  <c r="K69" i="14" s="1"/>
  <c r="O66" i="14"/>
  <c r="O69" i="14" s="1"/>
  <c r="R68" i="14"/>
  <c r="K68" i="14"/>
  <c r="I127" i="14"/>
  <c r="I125" i="14"/>
  <c r="M127" i="14"/>
  <c r="M125" i="14"/>
  <c r="Q127" i="14"/>
  <c r="Q125" i="14"/>
  <c r="L118" i="14"/>
  <c r="L121" i="14" s="1"/>
  <c r="R120" i="14"/>
  <c r="K58" i="13"/>
  <c r="K56" i="13"/>
  <c r="L75" i="13"/>
  <c r="L73" i="13"/>
  <c r="N102" i="13"/>
  <c r="N100" i="13"/>
  <c r="N103" i="13" s="1"/>
  <c r="O58" i="13"/>
  <c r="O56" i="13"/>
  <c r="H75" i="13"/>
  <c r="H73" i="13"/>
  <c r="R51" i="13"/>
  <c r="H49" i="13"/>
  <c r="H52" i="13" s="1"/>
  <c r="L49" i="13"/>
  <c r="L52" i="13" s="1"/>
  <c r="P49" i="13"/>
  <c r="P52" i="13" s="1"/>
  <c r="J57" i="13"/>
  <c r="J29" i="13"/>
  <c r="N56" i="13"/>
  <c r="M57" i="13"/>
  <c r="M58" i="13"/>
  <c r="I73" i="13"/>
  <c r="I75" i="13"/>
  <c r="Q75" i="13"/>
  <c r="Q73" i="13"/>
  <c r="P73" i="13"/>
  <c r="J102" i="13"/>
  <c r="J100" i="13"/>
  <c r="J103" i="13" s="1"/>
  <c r="H107" i="13"/>
  <c r="J13" i="13"/>
  <c r="J15" i="13"/>
  <c r="P19" i="13"/>
  <c r="R20" i="13"/>
  <c r="H24" i="13"/>
  <c r="N24" i="13"/>
  <c r="M30" i="13"/>
  <c r="I49" i="13"/>
  <c r="I52" i="13" s="1"/>
  <c r="Q49" i="13"/>
  <c r="Q52" i="13" s="1"/>
  <c r="R68" i="13"/>
  <c r="K68" i="13"/>
  <c r="J90" i="13"/>
  <c r="J120" i="13"/>
  <c r="J118" i="13"/>
  <c r="J121" i="13" s="1"/>
  <c r="N120" i="13"/>
  <c r="N118" i="13"/>
  <c r="N121" i="13" s="1"/>
  <c r="H118" i="13"/>
  <c r="H121" i="13" s="1"/>
  <c r="K98" i="13"/>
  <c r="K19" i="13"/>
  <c r="O98" i="13"/>
  <c r="O19" i="13"/>
  <c r="O24" i="13"/>
  <c r="R52" i="13"/>
  <c r="O66" i="13"/>
  <c r="O69" i="13" s="1"/>
  <c r="O68" i="13"/>
  <c r="K73" i="13"/>
  <c r="N90" i="13"/>
  <c r="L125" i="13"/>
  <c r="R47" i="13"/>
  <c r="R49" i="13" s="1"/>
  <c r="P13" i="13"/>
  <c r="L13" i="13"/>
  <c r="H13" i="13"/>
  <c r="R64" i="13"/>
  <c r="R66" i="13" s="1"/>
  <c r="R69" i="13" s="1"/>
  <c r="Q15" i="13"/>
  <c r="M15" i="13"/>
  <c r="I15" i="13"/>
  <c r="K24" i="13"/>
  <c r="P24" i="13"/>
  <c r="J58" i="13"/>
  <c r="N73" i="13"/>
  <c r="M75" i="13"/>
  <c r="K90" i="13"/>
  <c r="K92" i="13"/>
  <c r="O90" i="13"/>
  <c r="O92" i="13"/>
  <c r="L100" i="13"/>
  <c r="L103" i="13" s="1"/>
  <c r="I127" i="13"/>
  <c r="I125" i="13"/>
  <c r="M127" i="13"/>
  <c r="M125" i="13"/>
  <c r="Q127" i="13"/>
  <c r="Q125" i="13"/>
  <c r="P118" i="13"/>
  <c r="P121" i="13" s="1"/>
  <c r="I100" i="13"/>
  <c r="I103" i="13" s="1"/>
  <c r="M100" i="13"/>
  <c r="M103" i="13" s="1"/>
  <c r="Q100" i="13"/>
  <c r="Q103" i="13" s="1"/>
  <c r="I24" i="13"/>
  <c r="M24" i="13"/>
  <c r="Q24" i="13"/>
  <c r="J66" i="13"/>
  <c r="J69" i="13" s="1"/>
  <c r="H83" i="13"/>
  <c r="H86" i="13" s="1"/>
  <c r="P83" i="13"/>
  <c r="P86" i="13" s="1"/>
  <c r="K118" i="13"/>
  <c r="K121" i="13" s="1"/>
  <c r="O118" i="13"/>
  <c r="O121" i="13" s="1"/>
  <c r="I92" i="13"/>
  <c r="I90" i="13"/>
  <c r="M92" i="13"/>
  <c r="M90" i="13"/>
  <c r="Q92" i="13"/>
  <c r="Q90" i="13"/>
  <c r="L83" i="13"/>
  <c r="L86" i="13" s="1"/>
  <c r="R85" i="13"/>
  <c r="P56" i="12"/>
  <c r="P58" i="12"/>
  <c r="J73" i="12"/>
  <c r="J75" i="12"/>
  <c r="J90" i="12"/>
  <c r="J92" i="12"/>
  <c r="N90" i="12"/>
  <c r="N92" i="12"/>
  <c r="J125" i="12"/>
  <c r="J127" i="12"/>
  <c r="N125" i="12"/>
  <c r="N127" i="12"/>
  <c r="P102" i="12"/>
  <c r="P100" i="12"/>
  <c r="P103" i="12" s="1"/>
  <c r="H56" i="12"/>
  <c r="H58" i="12"/>
  <c r="Q56" i="12"/>
  <c r="Q58" i="12"/>
  <c r="L56" i="12"/>
  <c r="L58" i="12"/>
  <c r="I56" i="12"/>
  <c r="I58" i="12"/>
  <c r="O90" i="12"/>
  <c r="O92" i="12"/>
  <c r="O107" i="12"/>
  <c r="O109" i="12"/>
  <c r="O125" i="12"/>
  <c r="O127" i="12"/>
  <c r="J107" i="12"/>
  <c r="J109" i="12"/>
  <c r="L120" i="12"/>
  <c r="L118" i="12"/>
  <c r="L121" i="12" s="1"/>
  <c r="P120" i="12"/>
  <c r="P118" i="12"/>
  <c r="P121" i="12" s="1"/>
  <c r="H15" i="12"/>
  <c r="M15" i="12"/>
  <c r="R81" i="12"/>
  <c r="P17" i="12"/>
  <c r="L17" i="12"/>
  <c r="H17" i="12"/>
  <c r="L102" i="12"/>
  <c r="L100" i="12"/>
  <c r="L103" i="12" s="1"/>
  <c r="O49" i="12"/>
  <c r="O52" i="12" s="1"/>
  <c r="N74" i="12"/>
  <c r="N30" i="12"/>
  <c r="N75" i="12"/>
  <c r="H85" i="12"/>
  <c r="H83" i="12"/>
  <c r="H86" i="12" s="1"/>
  <c r="L85" i="12"/>
  <c r="L83" i="12"/>
  <c r="L86" i="12" s="1"/>
  <c r="P85" i="12"/>
  <c r="P83" i="12"/>
  <c r="P86" i="12" s="1"/>
  <c r="H98" i="12"/>
  <c r="I127" i="12"/>
  <c r="I125" i="12"/>
  <c r="M118" i="12"/>
  <c r="M121" i="12" s="1"/>
  <c r="M120" i="12"/>
  <c r="Q127" i="12"/>
  <c r="Q125" i="12"/>
  <c r="I15" i="12"/>
  <c r="I17" i="12"/>
  <c r="N17" i="12"/>
  <c r="M98" i="12"/>
  <c r="K21" i="12"/>
  <c r="L24" i="12"/>
  <c r="Q24" i="12"/>
  <c r="R51" i="12"/>
  <c r="O75" i="12"/>
  <c r="I92" i="12"/>
  <c r="I90" i="12"/>
  <c r="M83" i="12"/>
  <c r="M86" i="12" s="1"/>
  <c r="M85" i="12"/>
  <c r="Q92" i="12"/>
  <c r="Q90" i="12"/>
  <c r="I98" i="12"/>
  <c r="Q120" i="12"/>
  <c r="J51" i="12"/>
  <c r="J49" i="12"/>
  <c r="J52" i="12" s="1"/>
  <c r="N51" i="12"/>
  <c r="N49" i="12"/>
  <c r="N52" i="12" s="1"/>
  <c r="Q109" i="12"/>
  <c r="Q107" i="12"/>
  <c r="H120" i="12"/>
  <c r="H118" i="12"/>
  <c r="H121" i="12" s="1"/>
  <c r="R64" i="12"/>
  <c r="R66" i="12" s="1"/>
  <c r="R69" i="12" s="1"/>
  <c r="O15" i="12"/>
  <c r="K15" i="12"/>
  <c r="M17" i="12"/>
  <c r="P24" i="12"/>
  <c r="K49" i="12"/>
  <c r="K52" i="12" s="1"/>
  <c r="J15" i="12"/>
  <c r="P15" i="12"/>
  <c r="J17" i="12"/>
  <c r="O17" i="12"/>
  <c r="N102" i="12"/>
  <c r="N100" i="12"/>
  <c r="N103" i="12" s="1"/>
  <c r="R20" i="12"/>
  <c r="R116" i="12"/>
  <c r="P21" i="12"/>
  <c r="L21" i="12"/>
  <c r="H21" i="12"/>
  <c r="M29" i="12"/>
  <c r="O30" i="12"/>
  <c r="O51" i="12"/>
  <c r="M58" i="12"/>
  <c r="M66" i="12"/>
  <c r="M69" i="12" s="1"/>
  <c r="M68" i="12"/>
  <c r="I66" i="12"/>
  <c r="I69" i="12" s="1"/>
  <c r="Q74" i="12"/>
  <c r="Q102" i="12"/>
  <c r="I120" i="12"/>
  <c r="K24" i="12"/>
  <c r="O24" i="12"/>
  <c r="R52" i="12"/>
  <c r="K66" i="12"/>
  <c r="K69" i="12" s="1"/>
  <c r="K100" i="12"/>
  <c r="K103" i="12" s="1"/>
  <c r="H66" i="12"/>
  <c r="H69" i="12" s="1"/>
  <c r="L66" i="12"/>
  <c r="L69" i="12" s="1"/>
  <c r="P66" i="12"/>
  <c r="P69" i="12" s="1"/>
  <c r="K92" i="12"/>
  <c r="K127" i="12"/>
  <c r="J102" i="11"/>
  <c r="J100" i="11"/>
  <c r="J103" i="11" s="1"/>
  <c r="H108" i="11"/>
  <c r="H32" i="11"/>
  <c r="I23" i="11"/>
  <c r="H56" i="11"/>
  <c r="H58" i="11"/>
  <c r="L56" i="11"/>
  <c r="L58" i="11"/>
  <c r="P56" i="11"/>
  <c r="P58" i="11"/>
  <c r="J91" i="11"/>
  <c r="J31" i="11"/>
  <c r="R20" i="11"/>
  <c r="N24" i="11"/>
  <c r="N23" i="11" s="1"/>
  <c r="P102" i="11"/>
  <c r="P100" i="11"/>
  <c r="P103" i="11" s="1"/>
  <c r="L120" i="11"/>
  <c r="L118" i="11"/>
  <c r="L121" i="11" s="1"/>
  <c r="K15" i="11"/>
  <c r="K24" i="11"/>
  <c r="K23" i="11" s="1"/>
  <c r="K92" i="11"/>
  <c r="K13" i="11"/>
  <c r="O13" i="11"/>
  <c r="H15" i="11"/>
  <c r="L15" i="11"/>
  <c r="P15" i="11"/>
  <c r="I17" i="11"/>
  <c r="M17" i="11"/>
  <c r="Q17" i="11"/>
  <c r="J19" i="11"/>
  <c r="N19" i="11"/>
  <c r="L102" i="11"/>
  <c r="L100" i="11"/>
  <c r="L103" i="11" s="1"/>
  <c r="I21" i="11"/>
  <c r="M21" i="11"/>
  <c r="Q21" i="11"/>
  <c r="H24" i="11"/>
  <c r="L24" i="11"/>
  <c r="L23" i="11" s="1"/>
  <c r="O49" i="11"/>
  <c r="O52" i="11" s="1"/>
  <c r="K75" i="11"/>
  <c r="N85" i="11"/>
  <c r="N83" i="11"/>
  <c r="N86" i="11" s="1"/>
  <c r="O90" i="11"/>
  <c r="O92" i="11"/>
  <c r="H90" i="11"/>
  <c r="H92" i="11"/>
  <c r="P92" i="11"/>
  <c r="I98" i="11"/>
  <c r="N100" i="11"/>
  <c r="N103" i="11" s="1"/>
  <c r="Q107" i="11"/>
  <c r="H109" i="11"/>
  <c r="J24" i="11"/>
  <c r="J23" i="11" s="1"/>
  <c r="R24" i="11"/>
  <c r="P23" i="11" s="1"/>
  <c r="O73" i="11"/>
  <c r="O75" i="11"/>
  <c r="Q91" i="11"/>
  <c r="Q31" i="11"/>
  <c r="H120" i="11"/>
  <c r="H118" i="11"/>
  <c r="H121" i="11" s="1"/>
  <c r="R121" i="11"/>
  <c r="R120" i="11"/>
  <c r="R49" i="11"/>
  <c r="R51" i="11"/>
  <c r="O15" i="11"/>
  <c r="K100" i="11"/>
  <c r="K103" i="11" s="1"/>
  <c r="K102" i="11"/>
  <c r="O24" i="11"/>
  <c r="O23" i="11" s="1"/>
  <c r="K56" i="11"/>
  <c r="J75" i="11"/>
  <c r="J73" i="11"/>
  <c r="O125" i="11"/>
  <c r="O127" i="11"/>
  <c r="J127" i="11"/>
  <c r="J125" i="11"/>
  <c r="H13" i="11"/>
  <c r="L13" i="11"/>
  <c r="P13" i="11"/>
  <c r="I15" i="11"/>
  <c r="M15" i="11"/>
  <c r="Q15" i="11"/>
  <c r="K19" i="11"/>
  <c r="O19" i="11"/>
  <c r="M100" i="11"/>
  <c r="M103" i="11" s="1"/>
  <c r="M102" i="11"/>
  <c r="M24" i="11"/>
  <c r="M23" i="11" s="1"/>
  <c r="Q24" i="11"/>
  <c r="Q23" i="11" s="1"/>
  <c r="K30" i="11"/>
  <c r="M51" i="11"/>
  <c r="M49" i="11"/>
  <c r="M52" i="11" s="1"/>
  <c r="I49" i="11"/>
  <c r="I52" i="11" s="1"/>
  <c r="Q56" i="11"/>
  <c r="H68" i="11"/>
  <c r="H66" i="11"/>
  <c r="H69" i="11" s="1"/>
  <c r="P68" i="11"/>
  <c r="P66" i="11"/>
  <c r="P69" i="11" s="1"/>
  <c r="R69" i="11"/>
  <c r="R68" i="11"/>
  <c r="O100" i="11"/>
  <c r="O103" i="11" s="1"/>
  <c r="P118" i="11"/>
  <c r="P121" i="11" s="1"/>
  <c r="J49" i="11"/>
  <c r="J52" i="11" s="1"/>
  <c r="N49" i="11"/>
  <c r="N52" i="11" s="1"/>
  <c r="R52" i="11"/>
  <c r="I66" i="11"/>
  <c r="I69" i="11" s="1"/>
  <c r="M66" i="11"/>
  <c r="M69" i="11" s="1"/>
  <c r="M68" i="11"/>
  <c r="Q66" i="11"/>
  <c r="Q69" i="11" s="1"/>
  <c r="N66" i="11"/>
  <c r="N69" i="11" s="1"/>
  <c r="L83" i="11"/>
  <c r="L86" i="11" s="1"/>
  <c r="R86" i="11"/>
  <c r="R85" i="11"/>
  <c r="N118" i="11"/>
  <c r="N121" i="11" s="1"/>
  <c r="M83" i="11"/>
  <c r="M86" i="11" s="1"/>
  <c r="M85" i="11"/>
  <c r="I90" i="11"/>
  <c r="I118" i="11"/>
  <c r="I121" i="11" s="1"/>
  <c r="M118" i="11"/>
  <c r="M121" i="11" s="1"/>
  <c r="Q118" i="11"/>
  <c r="Q121" i="11" s="1"/>
  <c r="K75" i="10"/>
  <c r="K73" i="10"/>
  <c r="J90" i="10"/>
  <c r="J92" i="10"/>
  <c r="N90" i="10"/>
  <c r="N92" i="10"/>
  <c r="J125" i="10"/>
  <c r="J127" i="10"/>
  <c r="N125" i="10"/>
  <c r="N127" i="10"/>
  <c r="I23" i="10"/>
  <c r="I56" i="10"/>
  <c r="I58" i="10"/>
  <c r="M56" i="10"/>
  <c r="M58" i="10"/>
  <c r="Q56" i="10"/>
  <c r="Q58" i="10"/>
  <c r="J56" i="10"/>
  <c r="J58" i="10"/>
  <c r="I100" i="10"/>
  <c r="I103" i="10" s="1"/>
  <c r="I102" i="10"/>
  <c r="M75" i="10"/>
  <c r="M73" i="10"/>
  <c r="Q75" i="10"/>
  <c r="Q73" i="10"/>
  <c r="O90" i="10"/>
  <c r="O92" i="10"/>
  <c r="O125" i="10"/>
  <c r="O127" i="10"/>
  <c r="M13" i="10"/>
  <c r="R64" i="10"/>
  <c r="P15" i="10"/>
  <c r="L15" i="10"/>
  <c r="H15" i="10"/>
  <c r="L17" i="10"/>
  <c r="I75" i="10"/>
  <c r="I73" i="10"/>
  <c r="J73" i="10"/>
  <c r="J75" i="10"/>
  <c r="H120" i="10"/>
  <c r="H118" i="10"/>
  <c r="H121" i="10" s="1"/>
  <c r="L120" i="10"/>
  <c r="L118" i="10"/>
  <c r="L121" i="10" s="1"/>
  <c r="P120" i="10"/>
  <c r="P118" i="10"/>
  <c r="P121" i="10" s="1"/>
  <c r="N13" i="10"/>
  <c r="I15" i="10"/>
  <c r="H17" i="10"/>
  <c r="N17" i="10"/>
  <c r="O24" i="10"/>
  <c r="K51" i="10"/>
  <c r="K49" i="10"/>
  <c r="K52" i="10" s="1"/>
  <c r="O51" i="10"/>
  <c r="O49" i="10"/>
  <c r="O52" i="10" s="1"/>
  <c r="H85" i="10"/>
  <c r="H83" i="10"/>
  <c r="H86" i="10" s="1"/>
  <c r="L85" i="10"/>
  <c r="L83" i="10"/>
  <c r="L86" i="10" s="1"/>
  <c r="P85" i="10"/>
  <c r="P83" i="10"/>
  <c r="P86" i="10" s="1"/>
  <c r="H102" i="10"/>
  <c r="H100" i="10"/>
  <c r="H103" i="10" s="1"/>
  <c r="O100" i="10"/>
  <c r="O103" i="10" s="1"/>
  <c r="I127" i="10"/>
  <c r="I125" i="10"/>
  <c r="M118" i="10"/>
  <c r="M121" i="10" s="1"/>
  <c r="M120" i="10"/>
  <c r="Q127" i="10"/>
  <c r="Q125" i="10"/>
  <c r="J13" i="10"/>
  <c r="J15" i="10"/>
  <c r="O15" i="10"/>
  <c r="J17" i="10"/>
  <c r="O19" i="10"/>
  <c r="M100" i="10"/>
  <c r="M103" i="10" s="1"/>
  <c r="M102" i="10"/>
  <c r="K21" i="10"/>
  <c r="K24" i="10"/>
  <c r="H49" i="10"/>
  <c r="H52" i="10" s="1"/>
  <c r="L49" i="10"/>
  <c r="L52" i="10" s="1"/>
  <c r="P49" i="10"/>
  <c r="P52" i="10" s="1"/>
  <c r="N74" i="10"/>
  <c r="N30" i="10"/>
  <c r="O75" i="10"/>
  <c r="I92" i="10"/>
  <c r="I90" i="10"/>
  <c r="M83" i="10"/>
  <c r="M86" i="10" s="1"/>
  <c r="M85" i="10"/>
  <c r="Q92" i="10"/>
  <c r="Q90" i="10"/>
  <c r="Q120" i="10"/>
  <c r="R47" i="10"/>
  <c r="R49" i="10" s="1"/>
  <c r="R52" i="10" s="1"/>
  <c r="O13" i="10"/>
  <c r="K13" i="10"/>
  <c r="M15" i="10"/>
  <c r="R81" i="10"/>
  <c r="Q17" i="10"/>
  <c r="M17" i="10"/>
  <c r="I17" i="10"/>
  <c r="K102" i="10"/>
  <c r="K100" i="10"/>
  <c r="K103" i="10" s="1"/>
  <c r="N29" i="10"/>
  <c r="N57" i="10"/>
  <c r="N58" i="10"/>
  <c r="Q109" i="10"/>
  <c r="Q107" i="10"/>
  <c r="I13" i="10"/>
  <c r="N15" i="10"/>
  <c r="L102" i="10"/>
  <c r="L100" i="10"/>
  <c r="L103" i="10" s="1"/>
  <c r="L13" i="10"/>
  <c r="Q13" i="10"/>
  <c r="K15" i="10"/>
  <c r="Q15" i="10"/>
  <c r="K17" i="10"/>
  <c r="P17" i="10"/>
  <c r="K19" i="10"/>
  <c r="J98" i="10"/>
  <c r="J19" i="10"/>
  <c r="N98" i="10"/>
  <c r="N19" i="10"/>
  <c r="R20" i="10"/>
  <c r="R116" i="10"/>
  <c r="Q21" i="10"/>
  <c r="M21" i="10"/>
  <c r="I21" i="10"/>
  <c r="R24" i="10"/>
  <c r="N23" i="10" s="1"/>
  <c r="O74" i="10"/>
  <c r="O30" i="10"/>
  <c r="P102" i="10"/>
  <c r="P100" i="10"/>
  <c r="P103" i="10" s="1"/>
  <c r="Q102" i="10"/>
  <c r="I120" i="10"/>
  <c r="L24" i="10"/>
  <c r="L23" i="10" s="1"/>
  <c r="K31" i="10"/>
  <c r="H66" i="10"/>
  <c r="H69" i="10" s="1"/>
  <c r="L66" i="10"/>
  <c r="L69" i="10" s="1"/>
  <c r="P66" i="10"/>
  <c r="P69" i="10" s="1"/>
  <c r="I68" i="10"/>
  <c r="K92" i="10"/>
  <c r="K127" i="10"/>
  <c r="P102" i="9"/>
  <c r="P100" i="9"/>
  <c r="P103" i="9" s="1"/>
  <c r="I100" i="9"/>
  <c r="I103" i="9" s="1"/>
  <c r="I102" i="9"/>
  <c r="N56" i="9"/>
  <c r="N58" i="9"/>
  <c r="J90" i="9"/>
  <c r="J92" i="9"/>
  <c r="J107" i="9"/>
  <c r="J109" i="9"/>
  <c r="O125" i="9"/>
  <c r="O127" i="9"/>
  <c r="K56" i="9"/>
  <c r="K58" i="9"/>
  <c r="J73" i="9"/>
  <c r="J75" i="9"/>
  <c r="N73" i="9"/>
  <c r="N75" i="9"/>
  <c r="J56" i="9"/>
  <c r="J58" i="9"/>
  <c r="N90" i="9"/>
  <c r="N92" i="9"/>
  <c r="O56" i="9"/>
  <c r="O58" i="9"/>
  <c r="J125" i="9"/>
  <c r="J127" i="9"/>
  <c r="N125" i="9"/>
  <c r="N127" i="9"/>
  <c r="L24" i="9"/>
  <c r="L51" i="9"/>
  <c r="L49" i="9"/>
  <c r="L52" i="9" s="1"/>
  <c r="M24" i="9"/>
  <c r="O30" i="9"/>
  <c r="Q98" i="9"/>
  <c r="L120" i="9"/>
  <c r="L118" i="9"/>
  <c r="L121" i="9" s="1"/>
  <c r="P120" i="9"/>
  <c r="P118" i="9"/>
  <c r="P121" i="9" s="1"/>
  <c r="M13" i="9"/>
  <c r="Q13" i="9"/>
  <c r="K17" i="9"/>
  <c r="O17" i="9"/>
  <c r="H19" i="9"/>
  <c r="N102" i="9"/>
  <c r="N100" i="9"/>
  <c r="N103" i="9" s="1"/>
  <c r="R20" i="9"/>
  <c r="P19" i="9" s="1"/>
  <c r="K21" i="9"/>
  <c r="O21" i="9"/>
  <c r="J24" i="9"/>
  <c r="N24" i="9"/>
  <c r="O31" i="9"/>
  <c r="M51" i="9"/>
  <c r="H68" i="9"/>
  <c r="H66" i="9"/>
  <c r="H69" i="9" s="1"/>
  <c r="L68" i="9"/>
  <c r="L66" i="9"/>
  <c r="L69" i="9" s="1"/>
  <c r="P68" i="9"/>
  <c r="P66" i="9"/>
  <c r="P69" i="9" s="1"/>
  <c r="H85" i="9"/>
  <c r="H83" i="9"/>
  <c r="H86" i="9" s="1"/>
  <c r="L85" i="9"/>
  <c r="L83" i="9"/>
  <c r="L86" i="9" s="1"/>
  <c r="P85" i="9"/>
  <c r="P83" i="9"/>
  <c r="P86" i="9" s="1"/>
  <c r="R83" i="9"/>
  <c r="H98" i="9"/>
  <c r="O100" i="9"/>
  <c r="O103" i="9" s="1"/>
  <c r="I127" i="9"/>
  <c r="I125" i="9"/>
  <c r="M118" i="9"/>
  <c r="M121" i="9" s="1"/>
  <c r="M120" i="9"/>
  <c r="Q127" i="9"/>
  <c r="Q125" i="9"/>
  <c r="R121" i="9"/>
  <c r="L102" i="9"/>
  <c r="L100" i="9"/>
  <c r="L103" i="9" s="1"/>
  <c r="P24" i="9"/>
  <c r="H51" i="9"/>
  <c r="H49" i="9"/>
  <c r="H52" i="9" s="1"/>
  <c r="P51" i="9"/>
  <c r="P49" i="9"/>
  <c r="P52" i="9" s="1"/>
  <c r="J17" i="9"/>
  <c r="N17" i="9"/>
  <c r="M100" i="9"/>
  <c r="M103" i="9" s="1"/>
  <c r="M102" i="9"/>
  <c r="N21" i="9"/>
  <c r="I24" i="9"/>
  <c r="Q24" i="9"/>
  <c r="M56" i="9"/>
  <c r="H120" i="9"/>
  <c r="H118" i="9"/>
  <c r="H121" i="9" s="1"/>
  <c r="H17" i="9"/>
  <c r="L17" i="9"/>
  <c r="P17" i="9"/>
  <c r="I19" i="9"/>
  <c r="M19" i="9"/>
  <c r="K102" i="9"/>
  <c r="K100" i="9"/>
  <c r="K103" i="9" s="1"/>
  <c r="H21" i="9"/>
  <c r="L21" i="9"/>
  <c r="P21" i="9"/>
  <c r="K24" i="9"/>
  <c r="O24" i="9"/>
  <c r="I56" i="9"/>
  <c r="Q56" i="9"/>
  <c r="I75" i="9"/>
  <c r="I73" i="9"/>
  <c r="M66" i="9"/>
  <c r="M69" i="9" s="1"/>
  <c r="M68" i="9"/>
  <c r="Q75" i="9"/>
  <c r="Q73" i="9"/>
  <c r="R69" i="9"/>
  <c r="O75" i="9"/>
  <c r="I92" i="9"/>
  <c r="I90" i="9"/>
  <c r="M83" i="9"/>
  <c r="M86" i="9" s="1"/>
  <c r="M85" i="9"/>
  <c r="Q92" i="9"/>
  <c r="Q90" i="9"/>
  <c r="R86" i="9"/>
  <c r="O92" i="9"/>
  <c r="K125" i="9"/>
  <c r="K127" i="9"/>
  <c r="K75" i="9"/>
  <c r="K92" i="9"/>
  <c r="H73" i="8"/>
  <c r="H75" i="8"/>
  <c r="P73" i="8"/>
  <c r="P75" i="8"/>
  <c r="K56" i="8"/>
  <c r="K58" i="8"/>
  <c r="O56" i="8"/>
  <c r="O58" i="8"/>
  <c r="Q13" i="8"/>
  <c r="M13" i="8"/>
  <c r="I13" i="8"/>
  <c r="P13" i="8"/>
  <c r="L13" i="8"/>
  <c r="H13" i="8"/>
  <c r="O98" i="8"/>
  <c r="N68" i="8"/>
  <c r="N66" i="8"/>
  <c r="N69" i="8" s="1"/>
  <c r="I92" i="8"/>
  <c r="I90" i="8"/>
  <c r="M92" i="8"/>
  <c r="M90" i="8"/>
  <c r="Q92" i="8"/>
  <c r="Q90" i="8"/>
  <c r="J102" i="8"/>
  <c r="J100" i="8"/>
  <c r="J103" i="8" s="1"/>
  <c r="K13" i="8"/>
  <c r="H98" i="8"/>
  <c r="R20" i="8"/>
  <c r="O19" i="8" s="1"/>
  <c r="L98" i="8"/>
  <c r="L19" i="8"/>
  <c r="P98" i="8"/>
  <c r="L24" i="8"/>
  <c r="J49" i="8"/>
  <c r="J52" i="8" s="1"/>
  <c r="M57" i="8"/>
  <c r="N102" i="8"/>
  <c r="N100" i="8"/>
  <c r="N103" i="8" s="1"/>
  <c r="N13" i="8"/>
  <c r="O24" i="8"/>
  <c r="L29" i="8"/>
  <c r="K98" i="8"/>
  <c r="K19" i="8"/>
  <c r="R47" i="8"/>
  <c r="R49" i="8" s="1"/>
  <c r="R52" i="8" s="1"/>
  <c r="J68" i="8"/>
  <c r="J66" i="8"/>
  <c r="J69" i="8" s="1"/>
  <c r="O13" i="8"/>
  <c r="H24" i="8"/>
  <c r="P24" i="8"/>
  <c r="N49" i="8"/>
  <c r="N52" i="8" s="1"/>
  <c r="H56" i="8"/>
  <c r="I75" i="8"/>
  <c r="I73" i="8"/>
  <c r="M75" i="8"/>
  <c r="M73" i="8"/>
  <c r="Q75" i="8"/>
  <c r="Q73" i="8"/>
  <c r="J90" i="8"/>
  <c r="J120" i="8"/>
  <c r="J118" i="8"/>
  <c r="J121" i="8" s="1"/>
  <c r="N120" i="8"/>
  <c r="N118" i="8"/>
  <c r="N121" i="8" s="1"/>
  <c r="H125" i="8"/>
  <c r="I15" i="8"/>
  <c r="M15" i="8"/>
  <c r="Q15" i="8"/>
  <c r="I100" i="8"/>
  <c r="I103" i="8" s="1"/>
  <c r="M100" i="8"/>
  <c r="M103" i="8" s="1"/>
  <c r="Q100" i="8"/>
  <c r="Q103" i="8" s="1"/>
  <c r="I24" i="8"/>
  <c r="M24" i="8"/>
  <c r="Q24" i="8"/>
  <c r="P49" i="8"/>
  <c r="P52" i="8" s="1"/>
  <c r="I51" i="8"/>
  <c r="I56" i="8"/>
  <c r="K66" i="8"/>
  <c r="K69" i="8" s="1"/>
  <c r="O66" i="8"/>
  <c r="O69" i="8" s="1"/>
  <c r="N90" i="8"/>
  <c r="L118" i="8"/>
  <c r="L121" i="8" s="1"/>
  <c r="K90" i="8"/>
  <c r="K92" i="8"/>
  <c r="O90" i="8"/>
  <c r="O92" i="8"/>
  <c r="I127" i="8"/>
  <c r="I125" i="8"/>
  <c r="M127" i="8"/>
  <c r="M125" i="8"/>
  <c r="Q127" i="8"/>
  <c r="Q125" i="8"/>
  <c r="P118" i="8"/>
  <c r="P121" i="8" s="1"/>
  <c r="L66" i="8"/>
  <c r="L69" i="8" s="1"/>
  <c r="R68" i="8"/>
  <c r="H83" i="8"/>
  <c r="H86" i="8" s="1"/>
  <c r="P83" i="8"/>
  <c r="P86" i="8" s="1"/>
  <c r="K118" i="8"/>
  <c r="K121" i="8" s="1"/>
  <c r="O118" i="8"/>
  <c r="O121" i="8" s="1"/>
  <c r="L83" i="8"/>
  <c r="L86" i="8" s="1"/>
  <c r="R85" i="8"/>
  <c r="K56" i="7"/>
  <c r="K58" i="7"/>
  <c r="J90" i="7"/>
  <c r="J92" i="7"/>
  <c r="N90" i="7"/>
  <c r="N92" i="7"/>
  <c r="J125" i="7"/>
  <c r="J127" i="7"/>
  <c r="N125" i="7"/>
  <c r="N127" i="7"/>
  <c r="R64" i="7"/>
  <c r="Q15" i="7"/>
  <c r="M15" i="7"/>
  <c r="I15" i="7"/>
  <c r="P15" i="7"/>
  <c r="K15" i="7"/>
  <c r="O15" i="7"/>
  <c r="J15" i="7"/>
  <c r="R24" i="7"/>
  <c r="I23" i="7" s="1"/>
  <c r="N15" i="7"/>
  <c r="H15" i="7"/>
  <c r="N56" i="7"/>
  <c r="N58" i="7"/>
  <c r="O57" i="7"/>
  <c r="O29" i="7"/>
  <c r="Q75" i="7"/>
  <c r="Q73" i="7"/>
  <c r="Q100" i="7"/>
  <c r="Q103" i="7" s="1"/>
  <c r="Q102" i="7"/>
  <c r="J107" i="7"/>
  <c r="J109" i="7"/>
  <c r="K23" i="7"/>
  <c r="N73" i="7"/>
  <c r="N75" i="7"/>
  <c r="O90" i="7"/>
  <c r="O92" i="7"/>
  <c r="O125" i="7"/>
  <c r="O127" i="7"/>
  <c r="R47" i="7"/>
  <c r="P13" i="7"/>
  <c r="L13" i="7"/>
  <c r="H13" i="7"/>
  <c r="Q13" i="7"/>
  <c r="K13" i="7"/>
  <c r="O13" i="7"/>
  <c r="J13" i="7"/>
  <c r="N13" i="7"/>
  <c r="I13" i="7"/>
  <c r="H24" i="7"/>
  <c r="R20" i="7"/>
  <c r="H98" i="7"/>
  <c r="L98" i="7"/>
  <c r="L24" i="7"/>
  <c r="P98" i="7"/>
  <c r="P19" i="7"/>
  <c r="P24" i="7"/>
  <c r="I49" i="7"/>
  <c r="I52" i="7" s="1"/>
  <c r="I51" i="7"/>
  <c r="M49" i="7"/>
  <c r="M52" i="7" s="1"/>
  <c r="M51" i="7"/>
  <c r="Q49" i="7"/>
  <c r="Q52" i="7" s="1"/>
  <c r="Q51" i="7"/>
  <c r="J56" i="7"/>
  <c r="J58" i="7"/>
  <c r="M75" i="7"/>
  <c r="M73" i="7"/>
  <c r="Q120" i="7"/>
  <c r="H120" i="7"/>
  <c r="H118" i="7"/>
  <c r="H121" i="7" s="1"/>
  <c r="L120" i="7"/>
  <c r="L118" i="7"/>
  <c r="L121" i="7" s="1"/>
  <c r="P120" i="7"/>
  <c r="P118" i="7"/>
  <c r="P121" i="7" s="1"/>
  <c r="M100" i="7"/>
  <c r="M103" i="7" s="1"/>
  <c r="M102" i="7"/>
  <c r="O68" i="7"/>
  <c r="O66" i="7"/>
  <c r="O69" i="7" s="1"/>
  <c r="H85" i="7"/>
  <c r="H83" i="7"/>
  <c r="H86" i="7" s="1"/>
  <c r="L85" i="7"/>
  <c r="L83" i="7"/>
  <c r="L86" i="7" s="1"/>
  <c r="P85" i="7"/>
  <c r="P83" i="7"/>
  <c r="P86" i="7" s="1"/>
  <c r="I127" i="7"/>
  <c r="I125" i="7"/>
  <c r="M118" i="7"/>
  <c r="M121" i="7" s="1"/>
  <c r="M120" i="7"/>
  <c r="Q127" i="7"/>
  <c r="Q125" i="7"/>
  <c r="R121" i="7"/>
  <c r="N102" i="7"/>
  <c r="N100" i="7"/>
  <c r="N103" i="7" s="1"/>
  <c r="N24" i="7"/>
  <c r="L66" i="7"/>
  <c r="L69" i="7" s="1"/>
  <c r="L68" i="7"/>
  <c r="P66" i="7"/>
  <c r="P69" i="7" s="1"/>
  <c r="P68" i="7"/>
  <c r="J73" i="7"/>
  <c r="J75" i="7"/>
  <c r="I92" i="7"/>
  <c r="I90" i="7"/>
  <c r="M83" i="7"/>
  <c r="M86" i="7" s="1"/>
  <c r="M85" i="7"/>
  <c r="Q92" i="7"/>
  <c r="Q90" i="7"/>
  <c r="R86" i="7"/>
  <c r="I109" i="7"/>
  <c r="I107" i="7"/>
  <c r="K98" i="7"/>
  <c r="O98" i="7"/>
  <c r="O19" i="7"/>
  <c r="J24" i="7"/>
  <c r="J23" i="7" s="1"/>
  <c r="O24" i="7"/>
  <c r="H51" i="7"/>
  <c r="H49" i="7"/>
  <c r="H52" i="7" s="1"/>
  <c r="L51" i="7"/>
  <c r="L49" i="7"/>
  <c r="L52" i="7" s="1"/>
  <c r="P51" i="7"/>
  <c r="P49" i="7"/>
  <c r="P52" i="7" s="1"/>
  <c r="I66" i="7"/>
  <c r="I69" i="7" s="1"/>
  <c r="K66" i="7"/>
  <c r="K69" i="7" s="1"/>
  <c r="H73" i="7"/>
  <c r="Q85" i="7"/>
  <c r="I120" i="7"/>
  <c r="M24" i="7"/>
  <c r="K92" i="7"/>
  <c r="K127" i="7"/>
  <c r="I57" i="6"/>
  <c r="I29" i="6"/>
  <c r="J73" i="6"/>
  <c r="J75" i="6"/>
  <c r="Q73" i="6"/>
  <c r="Q75" i="6"/>
  <c r="M49" i="6"/>
  <c r="M52" i="6" s="1"/>
  <c r="M51" i="6"/>
  <c r="Q49" i="6"/>
  <c r="Q52" i="6" s="1"/>
  <c r="Q51" i="6"/>
  <c r="L66" i="6"/>
  <c r="L69" i="6" s="1"/>
  <c r="L68" i="6"/>
  <c r="Q17" i="6"/>
  <c r="M17" i="6"/>
  <c r="I17" i="6"/>
  <c r="R81" i="6"/>
  <c r="R83" i="6" s="1"/>
  <c r="R86" i="6" s="1"/>
  <c r="P17" i="6"/>
  <c r="L17" i="6"/>
  <c r="H17" i="6"/>
  <c r="J98" i="6"/>
  <c r="N98" i="6"/>
  <c r="R20" i="6"/>
  <c r="J24" i="6"/>
  <c r="I58" i="6"/>
  <c r="I92" i="6"/>
  <c r="I90" i="6"/>
  <c r="M92" i="6"/>
  <c r="M90" i="6"/>
  <c r="Q92" i="6"/>
  <c r="Q90" i="6"/>
  <c r="N92" i="6"/>
  <c r="K17" i="6"/>
  <c r="Q21" i="6"/>
  <c r="M21" i="6"/>
  <c r="I21" i="6"/>
  <c r="P21" i="6"/>
  <c r="L21" i="6"/>
  <c r="H21" i="6"/>
  <c r="R116" i="6"/>
  <c r="R118" i="6" s="1"/>
  <c r="R121" i="6" s="1"/>
  <c r="J29" i="6"/>
  <c r="H51" i="6"/>
  <c r="H49" i="6"/>
  <c r="H52" i="6" s="1"/>
  <c r="P49" i="6"/>
  <c r="P52" i="6" s="1"/>
  <c r="I51" i="6"/>
  <c r="N58" i="6"/>
  <c r="O75" i="6"/>
  <c r="O73" i="6"/>
  <c r="M73" i="6"/>
  <c r="M75" i="6"/>
  <c r="P66" i="6"/>
  <c r="P69" i="6" s="1"/>
  <c r="H85" i="6"/>
  <c r="H83" i="6"/>
  <c r="H86" i="6" s="1"/>
  <c r="L85" i="6"/>
  <c r="L83" i="6"/>
  <c r="L86" i="6" s="1"/>
  <c r="P125" i="6"/>
  <c r="P127" i="6"/>
  <c r="P102" i="6"/>
  <c r="P100" i="6"/>
  <c r="P103" i="6" s="1"/>
  <c r="K58" i="6"/>
  <c r="K56" i="6"/>
  <c r="H68" i="6"/>
  <c r="H66" i="6"/>
  <c r="H69" i="6" s="1"/>
  <c r="N91" i="6"/>
  <c r="N31" i="6"/>
  <c r="H102" i="6"/>
  <c r="H100" i="6"/>
  <c r="H103" i="6" s="1"/>
  <c r="H125" i="6"/>
  <c r="H127" i="6"/>
  <c r="R64" i="6"/>
  <c r="R66" i="6" s="1"/>
  <c r="R69" i="6" s="1"/>
  <c r="P15" i="6"/>
  <c r="L15" i="6"/>
  <c r="H15" i="6"/>
  <c r="O15" i="6"/>
  <c r="K15" i="6"/>
  <c r="O17" i="6"/>
  <c r="I98" i="6"/>
  <c r="M98" i="6"/>
  <c r="M19" i="6"/>
  <c r="Q98" i="6"/>
  <c r="I24" i="6"/>
  <c r="Q24" i="6"/>
  <c r="N29" i="6"/>
  <c r="K30" i="6"/>
  <c r="L58" i="6"/>
  <c r="L56" i="6"/>
  <c r="I74" i="6"/>
  <c r="I30" i="6"/>
  <c r="I75" i="6"/>
  <c r="P92" i="6"/>
  <c r="P90" i="6"/>
  <c r="N120" i="6"/>
  <c r="N118" i="6"/>
  <c r="N121" i="6" s="1"/>
  <c r="K100" i="6"/>
  <c r="K103" i="6" s="1"/>
  <c r="K102" i="6"/>
  <c r="O107" i="6"/>
  <c r="O109" i="6"/>
  <c r="K24" i="6"/>
  <c r="O24" i="6"/>
  <c r="R68" i="6"/>
  <c r="J85" i="6"/>
  <c r="J83" i="6"/>
  <c r="J86" i="6" s="1"/>
  <c r="K118" i="6"/>
  <c r="K121" i="6" s="1"/>
  <c r="O118" i="6"/>
  <c r="O121" i="6" s="1"/>
  <c r="J118" i="6"/>
  <c r="J121" i="6" s="1"/>
  <c r="L24" i="6"/>
  <c r="P24" i="6"/>
  <c r="N66" i="6"/>
  <c r="N69" i="6" s="1"/>
  <c r="L100" i="6"/>
  <c r="L103" i="6" s="1"/>
  <c r="K83" i="6"/>
  <c r="K86" i="6" s="1"/>
  <c r="O83" i="6"/>
  <c r="O86" i="6" s="1"/>
  <c r="K85" i="6"/>
  <c r="I127" i="6"/>
  <c r="I125" i="6"/>
  <c r="M127" i="6"/>
  <c r="M125" i="6"/>
  <c r="Q127" i="6"/>
  <c r="Q125" i="6"/>
  <c r="L118" i="6"/>
  <c r="L121" i="6" s="1"/>
  <c r="I100" i="5"/>
  <c r="I103" i="5" s="1"/>
  <c r="I102" i="5"/>
  <c r="J73" i="5"/>
  <c r="J75" i="5"/>
  <c r="N125" i="5"/>
  <c r="N127" i="5"/>
  <c r="P56" i="5"/>
  <c r="P58" i="5"/>
  <c r="H56" i="5"/>
  <c r="H58" i="5"/>
  <c r="Q56" i="5"/>
  <c r="Q58" i="5"/>
  <c r="J107" i="5"/>
  <c r="J109" i="5"/>
  <c r="O125" i="5"/>
  <c r="O127" i="5"/>
  <c r="N73" i="5"/>
  <c r="N75" i="5"/>
  <c r="N90" i="5"/>
  <c r="N92" i="5"/>
  <c r="J125" i="5"/>
  <c r="J127" i="5"/>
  <c r="H102" i="5"/>
  <c r="H100" i="5"/>
  <c r="H103" i="5" s="1"/>
  <c r="P102" i="5"/>
  <c r="P100" i="5"/>
  <c r="P103" i="5" s="1"/>
  <c r="L56" i="5"/>
  <c r="L58" i="5"/>
  <c r="I56" i="5"/>
  <c r="I58" i="5"/>
  <c r="H24" i="5"/>
  <c r="P24" i="5"/>
  <c r="L68" i="5"/>
  <c r="L66" i="5"/>
  <c r="L69" i="5" s="1"/>
  <c r="I92" i="5"/>
  <c r="I90" i="5"/>
  <c r="M83" i="5"/>
  <c r="M86" i="5" s="1"/>
  <c r="M85" i="5"/>
  <c r="O91" i="5"/>
  <c r="O31" i="5"/>
  <c r="J17" i="5"/>
  <c r="N17" i="5"/>
  <c r="I24" i="5"/>
  <c r="Q24" i="5"/>
  <c r="K49" i="5"/>
  <c r="K52" i="5" s="1"/>
  <c r="K90" i="5"/>
  <c r="K92" i="5"/>
  <c r="L120" i="5"/>
  <c r="L118" i="5"/>
  <c r="L121" i="5" s="1"/>
  <c r="I13" i="5"/>
  <c r="M13" i="5"/>
  <c r="K17" i="5"/>
  <c r="O17" i="5"/>
  <c r="H19" i="5"/>
  <c r="N102" i="5"/>
  <c r="N100" i="5"/>
  <c r="N103" i="5" s="1"/>
  <c r="R20" i="5"/>
  <c r="Q19" i="5" s="1"/>
  <c r="K21" i="5"/>
  <c r="O21" i="5"/>
  <c r="J24" i="5"/>
  <c r="N24" i="5"/>
  <c r="R51" i="5"/>
  <c r="K73" i="5"/>
  <c r="K75" i="5"/>
  <c r="Q68" i="5"/>
  <c r="I85" i="5"/>
  <c r="R85" i="5"/>
  <c r="O100" i="5"/>
  <c r="O103" i="5" s="1"/>
  <c r="I127" i="5"/>
  <c r="I125" i="5"/>
  <c r="M118" i="5"/>
  <c r="M121" i="5" s="1"/>
  <c r="M120" i="5"/>
  <c r="Q127" i="5"/>
  <c r="Q125" i="5"/>
  <c r="R121" i="5"/>
  <c r="L102" i="5"/>
  <c r="L100" i="5"/>
  <c r="L103" i="5" s="1"/>
  <c r="L24" i="5"/>
  <c r="J51" i="5"/>
  <c r="J49" i="5"/>
  <c r="J52" i="5" s="1"/>
  <c r="N51" i="5"/>
  <c r="N49" i="5"/>
  <c r="N52" i="5" s="1"/>
  <c r="H68" i="5"/>
  <c r="H66" i="5"/>
  <c r="H69" i="5" s="1"/>
  <c r="P68" i="5"/>
  <c r="P66" i="5"/>
  <c r="P69" i="5" s="1"/>
  <c r="Q92" i="5"/>
  <c r="Q90" i="5"/>
  <c r="J90" i="5"/>
  <c r="J92" i="5"/>
  <c r="R86" i="5"/>
  <c r="M100" i="5"/>
  <c r="M103" i="5" s="1"/>
  <c r="M102" i="5"/>
  <c r="N21" i="5"/>
  <c r="M24" i="5"/>
  <c r="O49" i="5"/>
  <c r="O52" i="5" s="1"/>
  <c r="K51" i="5"/>
  <c r="I75" i="5"/>
  <c r="I73" i="5"/>
  <c r="M66" i="5"/>
  <c r="M69" i="5" s="1"/>
  <c r="M68" i="5"/>
  <c r="Q75" i="5"/>
  <c r="Q73" i="5"/>
  <c r="R69" i="5"/>
  <c r="Q85" i="5"/>
  <c r="Q98" i="5"/>
  <c r="H120" i="5"/>
  <c r="H118" i="5"/>
  <c r="H121" i="5" s="1"/>
  <c r="P120" i="5"/>
  <c r="P118" i="5"/>
  <c r="P121" i="5" s="1"/>
  <c r="H17" i="5"/>
  <c r="L17" i="5"/>
  <c r="P17" i="5"/>
  <c r="I19" i="5"/>
  <c r="M19" i="5"/>
  <c r="K102" i="5"/>
  <c r="K100" i="5"/>
  <c r="K103" i="5" s="1"/>
  <c r="H21" i="5"/>
  <c r="L21" i="5"/>
  <c r="P21" i="5"/>
  <c r="K24" i="5"/>
  <c r="O24" i="5"/>
  <c r="O51" i="5"/>
  <c r="M58" i="5"/>
  <c r="I68" i="5"/>
  <c r="H85" i="5"/>
  <c r="H83" i="5"/>
  <c r="H86" i="5" s="1"/>
  <c r="L85" i="5"/>
  <c r="L83" i="5"/>
  <c r="L86" i="5" s="1"/>
  <c r="P85" i="5"/>
  <c r="P83" i="5"/>
  <c r="P86" i="5" s="1"/>
  <c r="O92" i="5"/>
  <c r="K125" i="5"/>
  <c r="K127" i="5"/>
  <c r="Q120" i="5"/>
  <c r="R52" i="5"/>
  <c r="H102" i="4"/>
  <c r="H100" i="4"/>
  <c r="H103" i="4" s="1"/>
  <c r="P102" i="4"/>
  <c r="P100" i="4"/>
  <c r="P103" i="4" s="1"/>
  <c r="N90" i="4"/>
  <c r="N92" i="4"/>
  <c r="H56" i="4"/>
  <c r="H58" i="4"/>
  <c r="J73" i="4"/>
  <c r="J75" i="4"/>
  <c r="J125" i="4"/>
  <c r="J127" i="4"/>
  <c r="J90" i="4"/>
  <c r="J92" i="4"/>
  <c r="P56" i="4"/>
  <c r="P58" i="4"/>
  <c r="K24" i="4"/>
  <c r="O24" i="4"/>
  <c r="O23" i="4" s="1"/>
  <c r="R47" i="4"/>
  <c r="R49" i="4" s="1"/>
  <c r="R52" i="4" s="1"/>
  <c r="N75" i="4"/>
  <c r="H85" i="4"/>
  <c r="H83" i="4"/>
  <c r="H86" i="4" s="1"/>
  <c r="L85" i="4"/>
  <c r="L83" i="4"/>
  <c r="L86" i="4" s="1"/>
  <c r="P85" i="4"/>
  <c r="P83" i="4"/>
  <c r="P86" i="4" s="1"/>
  <c r="L102" i="4"/>
  <c r="L100" i="4"/>
  <c r="L103" i="4" s="1"/>
  <c r="R120" i="4"/>
  <c r="N127" i="4"/>
  <c r="K13" i="4"/>
  <c r="O13" i="4"/>
  <c r="L15" i="4"/>
  <c r="P15" i="4"/>
  <c r="I17" i="4"/>
  <c r="M17" i="4"/>
  <c r="Q17" i="4"/>
  <c r="I21" i="4"/>
  <c r="M21" i="4"/>
  <c r="Q21" i="4"/>
  <c r="H24" i="4"/>
  <c r="P24" i="4"/>
  <c r="P23" i="4" s="1"/>
  <c r="N30" i="4"/>
  <c r="K49" i="4"/>
  <c r="K52" i="4" s="1"/>
  <c r="O49" i="4"/>
  <c r="O52" i="4" s="1"/>
  <c r="J49" i="4"/>
  <c r="J52" i="4" s="1"/>
  <c r="H68" i="4"/>
  <c r="H66" i="4"/>
  <c r="H69" i="4" s="1"/>
  <c r="L68" i="4"/>
  <c r="L66" i="4"/>
  <c r="L69" i="4" s="1"/>
  <c r="P68" i="4"/>
  <c r="P66" i="4"/>
  <c r="P69" i="4" s="1"/>
  <c r="R69" i="4"/>
  <c r="K90" i="4"/>
  <c r="K92" i="4"/>
  <c r="K100" i="4"/>
  <c r="K103" i="4" s="1"/>
  <c r="I102" i="4"/>
  <c r="H120" i="4"/>
  <c r="H118" i="4"/>
  <c r="H121" i="4" s="1"/>
  <c r="L120" i="4"/>
  <c r="L118" i="4"/>
  <c r="L121" i="4" s="1"/>
  <c r="P120" i="4"/>
  <c r="P118" i="4"/>
  <c r="P121" i="4" s="1"/>
  <c r="R121" i="4"/>
  <c r="H13" i="4"/>
  <c r="L13" i="4"/>
  <c r="P13" i="4"/>
  <c r="I109" i="4"/>
  <c r="I107" i="4"/>
  <c r="M109" i="4"/>
  <c r="M107" i="4"/>
  <c r="Q109" i="4"/>
  <c r="Q107" i="4"/>
  <c r="I24" i="4"/>
  <c r="I23" i="4" s="1"/>
  <c r="M24" i="4"/>
  <c r="Q24" i="4"/>
  <c r="L49" i="4"/>
  <c r="L52" i="4" s="1"/>
  <c r="R51" i="4"/>
  <c r="K73" i="4"/>
  <c r="K75" i="4"/>
  <c r="O90" i="4"/>
  <c r="O92" i="4"/>
  <c r="O100" i="4"/>
  <c r="O103" i="4" s="1"/>
  <c r="M102" i="4"/>
  <c r="K125" i="4"/>
  <c r="K127" i="4"/>
  <c r="I13" i="4"/>
  <c r="M13" i="4"/>
  <c r="K17" i="4"/>
  <c r="O17" i="4"/>
  <c r="J102" i="4"/>
  <c r="J100" i="4"/>
  <c r="J103" i="4" s="1"/>
  <c r="N102" i="4"/>
  <c r="N100" i="4"/>
  <c r="N103" i="4" s="1"/>
  <c r="R20" i="4"/>
  <c r="K21" i="4"/>
  <c r="O21" i="4"/>
  <c r="J24" i="4"/>
  <c r="J23" i="4" s="1"/>
  <c r="N24" i="4"/>
  <c r="R24" i="4"/>
  <c r="L23" i="4" s="1"/>
  <c r="I49" i="4"/>
  <c r="I52" i="4" s="1"/>
  <c r="M49" i="4"/>
  <c r="M52" i="4" s="1"/>
  <c r="Q49" i="4"/>
  <c r="Q52" i="4" s="1"/>
  <c r="N49" i="4"/>
  <c r="N52" i="4" s="1"/>
  <c r="O73" i="4"/>
  <c r="O75" i="4"/>
  <c r="R85" i="4"/>
  <c r="Q102" i="4"/>
  <c r="O125" i="4"/>
  <c r="O127" i="4"/>
  <c r="I66" i="4"/>
  <c r="I69" i="4" s="1"/>
  <c r="M66" i="4"/>
  <c r="M69" i="4" s="1"/>
  <c r="Q66" i="4"/>
  <c r="Q69" i="4" s="1"/>
  <c r="I83" i="4"/>
  <c r="I86" i="4" s="1"/>
  <c r="M83" i="4"/>
  <c r="M86" i="4" s="1"/>
  <c r="Q83" i="4"/>
  <c r="Q86" i="4" s="1"/>
  <c r="I118" i="4"/>
  <c r="I121" i="4" s="1"/>
  <c r="M118" i="4"/>
  <c r="M121" i="4" s="1"/>
  <c r="Q118" i="4"/>
  <c r="Q121" i="4" s="1"/>
  <c r="M56" i="3"/>
  <c r="M58" i="3"/>
  <c r="J17" i="3"/>
  <c r="P21" i="3"/>
  <c r="L21" i="3"/>
  <c r="H21" i="3"/>
  <c r="O21" i="3"/>
  <c r="K21" i="3"/>
  <c r="P75" i="3"/>
  <c r="P73" i="3"/>
  <c r="M17" i="3"/>
  <c r="H98" i="3"/>
  <c r="R20" i="3"/>
  <c r="P98" i="3"/>
  <c r="P24" i="3"/>
  <c r="P58" i="3"/>
  <c r="P56" i="3"/>
  <c r="Q58" i="3"/>
  <c r="H75" i="3"/>
  <c r="H73" i="3"/>
  <c r="P83" i="3"/>
  <c r="P86" i="3" s="1"/>
  <c r="N120" i="3"/>
  <c r="N118" i="3"/>
  <c r="N121" i="3" s="1"/>
  <c r="H127" i="3"/>
  <c r="H125" i="3"/>
  <c r="I98" i="3"/>
  <c r="I19" i="3"/>
  <c r="M98" i="3"/>
  <c r="Q98" i="3"/>
  <c r="Q19" i="3"/>
  <c r="N21" i="3"/>
  <c r="I24" i="3"/>
  <c r="Q24" i="3"/>
  <c r="I58" i="3"/>
  <c r="I56" i="3"/>
  <c r="L75" i="3"/>
  <c r="L73" i="3"/>
  <c r="M75" i="3"/>
  <c r="I90" i="3"/>
  <c r="I92" i="3"/>
  <c r="L85" i="3"/>
  <c r="Q90" i="3"/>
  <c r="Q92" i="3"/>
  <c r="J92" i="3"/>
  <c r="J102" i="3"/>
  <c r="J100" i="3"/>
  <c r="J103" i="3" s="1"/>
  <c r="I127" i="3"/>
  <c r="R81" i="3"/>
  <c r="R83" i="3" s="1"/>
  <c r="R86" i="3" s="1"/>
  <c r="P17" i="3"/>
  <c r="L17" i="3"/>
  <c r="H17" i="3"/>
  <c r="O17" i="3"/>
  <c r="K17" i="3"/>
  <c r="N58" i="3"/>
  <c r="N56" i="3"/>
  <c r="L98" i="3"/>
  <c r="M21" i="3"/>
  <c r="H24" i="3"/>
  <c r="L49" i="3"/>
  <c r="L52" i="3" s="1"/>
  <c r="L51" i="3"/>
  <c r="I75" i="3"/>
  <c r="H83" i="3"/>
  <c r="H86" i="3" s="1"/>
  <c r="H85" i="3"/>
  <c r="J91" i="3"/>
  <c r="J31" i="3"/>
  <c r="J120" i="3"/>
  <c r="J118" i="3"/>
  <c r="J121" i="3" s="1"/>
  <c r="R116" i="3"/>
  <c r="R118" i="3" s="1"/>
  <c r="R121" i="3" s="1"/>
  <c r="I17" i="3"/>
  <c r="Q17" i="3"/>
  <c r="I21" i="3"/>
  <c r="Q21" i="3"/>
  <c r="L24" i="3"/>
  <c r="Q29" i="3"/>
  <c r="P51" i="3"/>
  <c r="H56" i="3"/>
  <c r="I74" i="3"/>
  <c r="L90" i="3"/>
  <c r="K100" i="3"/>
  <c r="K103" i="3" s="1"/>
  <c r="K102" i="3"/>
  <c r="K118" i="3"/>
  <c r="K121" i="3" s="1"/>
  <c r="I13" i="3"/>
  <c r="M13" i="3"/>
  <c r="Q13" i="3"/>
  <c r="N102" i="3"/>
  <c r="N100" i="3"/>
  <c r="N103" i="3" s="1"/>
  <c r="N24" i="3"/>
  <c r="Q73" i="3"/>
  <c r="Q75" i="3"/>
  <c r="O98" i="3"/>
  <c r="L118" i="3"/>
  <c r="L121" i="3" s="1"/>
  <c r="P118" i="3"/>
  <c r="P121" i="3" s="1"/>
  <c r="Q125" i="3"/>
  <c r="Q127" i="3"/>
  <c r="M125" i="3"/>
  <c r="M127" i="3"/>
  <c r="O118" i="3"/>
  <c r="O121" i="3" s="1"/>
  <c r="K51" i="3"/>
  <c r="K49" i="3"/>
  <c r="K52" i="3" s="1"/>
  <c r="O51" i="3"/>
  <c r="O49" i="3"/>
  <c r="O52" i="3" s="1"/>
  <c r="R51" i="3"/>
  <c r="J68" i="3"/>
  <c r="J66" i="3"/>
  <c r="J69" i="3" s="1"/>
  <c r="N68" i="3"/>
  <c r="N66" i="3"/>
  <c r="N69" i="3" s="1"/>
  <c r="O83" i="3"/>
  <c r="O86" i="3" s="1"/>
  <c r="O85" i="3"/>
  <c r="M90" i="3"/>
  <c r="M92" i="3"/>
  <c r="N92" i="3"/>
  <c r="N90" i="3"/>
  <c r="K66" i="3"/>
  <c r="K69" i="3" s="1"/>
  <c r="O66" i="3"/>
  <c r="O69" i="3" s="1"/>
  <c r="R68" i="3"/>
  <c r="K68" i="3"/>
  <c r="P68" i="3"/>
  <c r="L120" i="3"/>
  <c r="H57" i="2"/>
  <c r="I117" i="2"/>
  <c r="J117" i="2"/>
  <c r="K117" i="2"/>
  <c r="L117" i="2"/>
  <c r="M117" i="2"/>
  <c r="N117" i="2"/>
  <c r="O117" i="2"/>
  <c r="P117" i="2"/>
  <c r="Q117" i="2"/>
  <c r="R117" i="2"/>
  <c r="H117" i="2"/>
  <c r="I99" i="2"/>
  <c r="J99" i="2"/>
  <c r="K99" i="2"/>
  <c r="L99" i="2"/>
  <c r="M99" i="2"/>
  <c r="N99" i="2"/>
  <c r="O99" i="2"/>
  <c r="P99" i="2"/>
  <c r="Q99" i="2"/>
  <c r="R99" i="2"/>
  <c r="H99" i="2"/>
  <c r="I82" i="2"/>
  <c r="J82" i="2"/>
  <c r="K82" i="2"/>
  <c r="L82" i="2"/>
  <c r="M82" i="2"/>
  <c r="N82" i="2"/>
  <c r="O82" i="2"/>
  <c r="P82" i="2"/>
  <c r="Q82" i="2"/>
  <c r="R82" i="2"/>
  <c r="H82" i="2"/>
  <c r="I65" i="2"/>
  <c r="J65" i="2"/>
  <c r="K65" i="2"/>
  <c r="L65" i="2"/>
  <c r="M65" i="2"/>
  <c r="N65" i="2"/>
  <c r="O65" i="2"/>
  <c r="P65" i="2"/>
  <c r="Q65" i="2"/>
  <c r="R65" i="2"/>
  <c r="H65" i="2"/>
  <c r="I48" i="2"/>
  <c r="J48" i="2"/>
  <c r="K48" i="2"/>
  <c r="L48" i="2"/>
  <c r="M48" i="2"/>
  <c r="N48" i="2"/>
  <c r="O48" i="2"/>
  <c r="P48" i="2"/>
  <c r="Q48" i="2"/>
  <c r="R48" i="2"/>
  <c r="H48" i="2"/>
  <c r="K98" i="2"/>
  <c r="K100" i="2" s="1"/>
  <c r="K103" i="2" s="1"/>
  <c r="O98" i="2"/>
  <c r="O102" i="2" s="1"/>
  <c r="R67" i="2"/>
  <c r="I64" i="2"/>
  <c r="J64" i="2"/>
  <c r="K64" i="2"/>
  <c r="K66" i="2" s="1"/>
  <c r="K69" i="2" s="1"/>
  <c r="L64" i="2"/>
  <c r="L68" i="2" s="1"/>
  <c r="M64" i="2"/>
  <c r="N64" i="2"/>
  <c r="N68" i="2" s="1"/>
  <c r="O64" i="2"/>
  <c r="P64" i="2"/>
  <c r="P68" i="2" s="1"/>
  <c r="Q64" i="2"/>
  <c r="H64" i="2"/>
  <c r="H68" i="2" s="1"/>
  <c r="R106" i="2"/>
  <c r="Q106" i="2"/>
  <c r="P106" i="2"/>
  <c r="O106" i="2"/>
  <c r="N106" i="2"/>
  <c r="M106" i="2"/>
  <c r="L106" i="2"/>
  <c r="K106" i="2"/>
  <c r="J106" i="2"/>
  <c r="I106" i="2"/>
  <c r="H106" i="2"/>
  <c r="G102" i="2"/>
  <c r="R72" i="2"/>
  <c r="Q72" i="2"/>
  <c r="P72" i="2"/>
  <c r="O72" i="2"/>
  <c r="N72" i="2"/>
  <c r="M72" i="2"/>
  <c r="L72" i="2"/>
  <c r="K72" i="2"/>
  <c r="J72" i="2"/>
  <c r="I72" i="2"/>
  <c r="H72" i="2"/>
  <c r="G68" i="2"/>
  <c r="O68" i="2"/>
  <c r="J68" i="2"/>
  <c r="I20" i="2"/>
  <c r="I98" i="2" s="1"/>
  <c r="J20" i="2"/>
  <c r="J98" i="2" s="1"/>
  <c r="K20" i="2"/>
  <c r="K24" i="2" s="1"/>
  <c r="L20" i="2"/>
  <c r="L24" i="2" s="1"/>
  <c r="M20" i="2"/>
  <c r="M98" i="2" s="1"/>
  <c r="N20" i="2"/>
  <c r="N98" i="2" s="1"/>
  <c r="O20" i="2"/>
  <c r="O24" i="2" s="1"/>
  <c r="P20" i="2"/>
  <c r="P24" i="2" s="1"/>
  <c r="Q20" i="2"/>
  <c r="Q98" i="2" s="1"/>
  <c r="H20" i="2"/>
  <c r="H24" i="2" s="1"/>
  <c r="R16" i="2"/>
  <c r="K15" i="2" s="1"/>
  <c r="M126" i="14" l="1"/>
  <c r="M33" i="14"/>
  <c r="L92" i="14"/>
  <c r="L90" i="14"/>
  <c r="J75" i="14"/>
  <c r="J73" i="14"/>
  <c r="P56" i="14"/>
  <c r="P58" i="14"/>
  <c r="J126" i="14"/>
  <c r="J33" i="14"/>
  <c r="J91" i="14"/>
  <c r="J31" i="14"/>
  <c r="Q57" i="14"/>
  <c r="Q29" i="14"/>
  <c r="L127" i="14"/>
  <c r="L125" i="14"/>
  <c r="I23" i="14"/>
  <c r="H57" i="14"/>
  <c r="H29" i="14"/>
  <c r="K126" i="14"/>
  <c r="K33" i="14"/>
  <c r="L74" i="14"/>
  <c r="L30" i="14"/>
  <c r="L108" i="14"/>
  <c r="L32" i="14"/>
  <c r="Q33" i="14"/>
  <c r="Q126" i="14"/>
  <c r="I33" i="14"/>
  <c r="I126" i="14"/>
  <c r="O75" i="14"/>
  <c r="O73" i="14"/>
  <c r="K58" i="14"/>
  <c r="K56" i="14"/>
  <c r="O32" i="14"/>
  <c r="O108" i="14"/>
  <c r="K90" i="14"/>
  <c r="K92" i="14"/>
  <c r="M91" i="14"/>
  <c r="M31" i="14"/>
  <c r="N75" i="14"/>
  <c r="N73" i="14"/>
  <c r="H92" i="14"/>
  <c r="H90" i="14"/>
  <c r="J109" i="14"/>
  <c r="J107" i="14"/>
  <c r="P23" i="14"/>
  <c r="M57" i="14"/>
  <c r="M29" i="14"/>
  <c r="N91" i="14"/>
  <c r="N31" i="14"/>
  <c r="L29" i="14"/>
  <c r="L57" i="14"/>
  <c r="K108" i="14"/>
  <c r="K32" i="14"/>
  <c r="M108" i="14"/>
  <c r="M32" i="14"/>
  <c r="Q91" i="14"/>
  <c r="Q31" i="14"/>
  <c r="I91" i="14"/>
  <c r="I31" i="14"/>
  <c r="N107" i="14"/>
  <c r="N109" i="14"/>
  <c r="N23" i="14"/>
  <c r="O58" i="14"/>
  <c r="O56" i="14"/>
  <c r="N125" i="14"/>
  <c r="N127" i="14"/>
  <c r="O90" i="14"/>
  <c r="O92" i="14"/>
  <c r="P109" i="14"/>
  <c r="P107" i="14"/>
  <c r="R98" i="14"/>
  <c r="Q19" i="14"/>
  <c r="M19" i="14"/>
  <c r="I19" i="14"/>
  <c r="J19" i="14"/>
  <c r="P19" i="14"/>
  <c r="H19" i="14"/>
  <c r="N19" i="14"/>
  <c r="L19" i="14"/>
  <c r="K75" i="14"/>
  <c r="K73" i="14"/>
  <c r="O23" i="14"/>
  <c r="Q23" i="14"/>
  <c r="Q109" i="14"/>
  <c r="Q107" i="14"/>
  <c r="I109" i="14"/>
  <c r="I107" i="14"/>
  <c r="P126" i="14"/>
  <c r="P33" i="14"/>
  <c r="H74" i="14"/>
  <c r="H30" i="14"/>
  <c r="J58" i="14"/>
  <c r="J56" i="14"/>
  <c r="H126" i="14"/>
  <c r="H33" i="14"/>
  <c r="N56" i="14"/>
  <c r="N58" i="14"/>
  <c r="O126" i="14"/>
  <c r="O33" i="14"/>
  <c r="P75" i="14"/>
  <c r="P73" i="14"/>
  <c r="H109" i="14"/>
  <c r="H107" i="14"/>
  <c r="L23" i="14"/>
  <c r="I30" i="14"/>
  <c r="I74" i="14"/>
  <c r="H23" i="14"/>
  <c r="L90" i="13"/>
  <c r="L92" i="13"/>
  <c r="Q23" i="13"/>
  <c r="L126" i="13"/>
  <c r="L33" i="13"/>
  <c r="N125" i="13"/>
  <c r="N127" i="13"/>
  <c r="Q91" i="13"/>
  <c r="Q31" i="13"/>
  <c r="P90" i="13"/>
  <c r="P92" i="13"/>
  <c r="I109" i="13"/>
  <c r="I107" i="13"/>
  <c r="L109" i="13"/>
  <c r="L107" i="13"/>
  <c r="K91" i="13"/>
  <c r="K31" i="13"/>
  <c r="K30" i="13"/>
  <c r="K74" i="13"/>
  <c r="N57" i="13"/>
  <c r="N29" i="13"/>
  <c r="H90" i="13"/>
  <c r="H92" i="13"/>
  <c r="P127" i="13"/>
  <c r="P125" i="13"/>
  <c r="P23" i="13"/>
  <c r="O23" i="13"/>
  <c r="K100" i="13"/>
  <c r="K103" i="13" s="1"/>
  <c r="K102" i="13"/>
  <c r="J125" i="13"/>
  <c r="J127" i="13"/>
  <c r="I58" i="13"/>
  <c r="I56" i="13"/>
  <c r="M19" i="13"/>
  <c r="H19" i="13"/>
  <c r="R98" i="13"/>
  <c r="Q19" i="13"/>
  <c r="L19" i="13"/>
  <c r="J19" i="13"/>
  <c r="R24" i="13"/>
  <c r="N23" i="13" s="1"/>
  <c r="N19" i="13"/>
  <c r="I19" i="13"/>
  <c r="H108" i="13"/>
  <c r="H32" i="13"/>
  <c r="P30" i="13"/>
  <c r="P74" i="13"/>
  <c r="I74" i="13"/>
  <c r="I30" i="13"/>
  <c r="L58" i="13"/>
  <c r="L56" i="13"/>
  <c r="R73" i="13"/>
  <c r="H74" i="13"/>
  <c r="H30" i="13"/>
  <c r="K57" i="13"/>
  <c r="K29" i="13"/>
  <c r="K125" i="13"/>
  <c r="K127" i="13"/>
  <c r="M109" i="13"/>
  <c r="M107" i="13"/>
  <c r="O100" i="13"/>
  <c r="O103" i="13" s="1"/>
  <c r="O102" i="13"/>
  <c r="J107" i="13"/>
  <c r="J109" i="13"/>
  <c r="L74" i="13"/>
  <c r="L30" i="13"/>
  <c r="I91" i="13"/>
  <c r="I31" i="13"/>
  <c r="M23" i="13"/>
  <c r="M33" i="13"/>
  <c r="M126" i="13"/>
  <c r="J91" i="13"/>
  <c r="J31" i="13"/>
  <c r="Q56" i="13"/>
  <c r="Q58" i="13"/>
  <c r="P58" i="13"/>
  <c r="P56" i="13"/>
  <c r="N107" i="13"/>
  <c r="N109" i="13"/>
  <c r="M91" i="13"/>
  <c r="M31" i="13"/>
  <c r="O125" i="13"/>
  <c r="O127" i="13"/>
  <c r="J73" i="13"/>
  <c r="J75" i="13"/>
  <c r="Q109" i="13"/>
  <c r="Q107" i="13"/>
  <c r="Q126" i="13"/>
  <c r="Q33" i="13"/>
  <c r="I126" i="13"/>
  <c r="I33" i="13"/>
  <c r="O31" i="13"/>
  <c r="O91" i="13"/>
  <c r="N74" i="13"/>
  <c r="N30" i="13"/>
  <c r="N91" i="13"/>
  <c r="N31" i="13"/>
  <c r="O75" i="13"/>
  <c r="O73" i="13"/>
  <c r="H127" i="13"/>
  <c r="H125" i="13"/>
  <c r="Q74" i="13"/>
  <c r="Q30" i="13"/>
  <c r="H56" i="13"/>
  <c r="H58" i="13"/>
  <c r="O57" i="13"/>
  <c r="O29" i="13"/>
  <c r="K107" i="12"/>
  <c r="K109" i="12"/>
  <c r="R98" i="12"/>
  <c r="O19" i="12"/>
  <c r="J19" i="12"/>
  <c r="L19" i="12"/>
  <c r="P19" i="12"/>
  <c r="K19" i="12"/>
  <c r="H102" i="12"/>
  <c r="H100" i="12"/>
  <c r="H103" i="12" s="1"/>
  <c r="L109" i="12"/>
  <c r="L107" i="12"/>
  <c r="P127" i="12"/>
  <c r="P125" i="12"/>
  <c r="H29" i="12"/>
  <c r="H57" i="12"/>
  <c r="P75" i="12"/>
  <c r="P73" i="12"/>
  <c r="R68" i="12"/>
  <c r="M75" i="12"/>
  <c r="M73" i="12"/>
  <c r="N107" i="12"/>
  <c r="N109" i="12"/>
  <c r="H127" i="12"/>
  <c r="H125" i="12"/>
  <c r="N58" i="12"/>
  <c r="N56" i="12"/>
  <c r="Q91" i="12"/>
  <c r="Q31" i="12"/>
  <c r="I31" i="12"/>
  <c r="I91" i="12"/>
  <c r="M19" i="12"/>
  <c r="H19" i="12"/>
  <c r="M127" i="12"/>
  <c r="M125" i="12"/>
  <c r="P92" i="12"/>
  <c r="P90" i="12"/>
  <c r="H92" i="12"/>
  <c r="H90" i="12"/>
  <c r="R83" i="12"/>
  <c r="R86" i="12" s="1"/>
  <c r="R85" i="12"/>
  <c r="J32" i="12"/>
  <c r="J108" i="12"/>
  <c r="O108" i="12"/>
  <c r="O32" i="12"/>
  <c r="I57" i="12"/>
  <c r="I29" i="12"/>
  <c r="P109" i="12"/>
  <c r="P107" i="12"/>
  <c r="N126" i="12"/>
  <c r="N33" i="12"/>
  <c r="N91" i="12"/>
  <c r="N31" i="12"/>
  <c r="J30" i="12"/>
  <c r="J74" i="12"/>
  <c r="L75" i="12"/>
  <c r="L73" i="12"/>
  <c r="R24" i="12"/>
  <c r="M100" i="12"/>
  <c r="M103" i="12" s="1"/>
  <c r="M102" i="12"/>
  <c r="Q33" i="12"/>
  <c r="Q126" i="12"/>
  <c r="I33" i="12"/>
  <c r="I126" i="12"/>
  <c r="L127" i="12"/>
  <c r="L125" i="12"/>
  <c r="Q57" i="12"/>
  <c r="Q29" i="12"/>
  <c r="K23" i="12"/>
  <c r="M92" i="12"/>
  <c r="M90" i="12"/>
  <c r="Q19" i="12"/>
  <c r="N19" i="12"/>
  <c r="K75" i="12"/>
  <c r="K73" i="12"/>
  <c r="H75" i="12"/>
  <c r="H73" i="12"/>
  <c r="O23" i="12"/>
  <c r="I75" i="12"/>
  <c r="I73" i="12"/>
  <c r="R120" i="12"/>
  <c r="R118" i="12"/>
  <c r="R121" i="12" s="1"/>
  <c r="K58" i="12"/>
  <c r="K56" i="12"/>
  <c r="Q32" i="12"/>
  <c r="Q108" i="12"/>
  <c r="J58" i="12"/>
  <c r="J56" i="12"/>
  <c r="R56" i="12" s="1"/>
  <c r="I100" i="12"/>
  <c r="I103" i="12" s="1"/>
  <c r="I102" i="12"/>
  <c r="I19" i="12"/>
  <c r="L92" i="12"/>
  <c r="L90" i="12"/>
  <c r="O58" i="12"/>
  <c r="O56" i="12"/>
  <c r="O126" i="12"/>
  <c r="O33" i="12"/>
  <c r="O91" i="12"/>
  <c r="O31" i="12"/>
  <c r="L29" i="12"/>
  <c r="L57" i="12"/>
  <c r="R58" i="12"/>
  <c r="J126" i="12"/>
  <c r="J33" i="12"/>
  <c r="J31" i="12"/>
  <c r="J91" i="12"/>
  <c r="P29" i="12"/>
  <c r="P57" i="12"/>
  <c r="I31" i="11"/>
  <c r="I91" i="11"/>
  <c r="N75" i="11"/>
  <c r="N73" i="11"/>
  <c r="P125" i="11"/>
  <c r="P127" i="11"/>
  <c r="Q57" i="11"/>
  <c r="Q29" i="11"/>
  <c r="M109" i="11"/>
  <c r="M107" i="11"/>
  <c r="O126" i="11"/>
  <c r="O33" i="11"/>
  <c r="M127" i="11"/>
  <c r="M125" i="11"/>
  <c r="N58" i="11"/>
  <c r="N56" i="11"/>
  <c r="H73" i="11"/>
  <c r="H75" i="11"/>
  <c r="M58" i="11"/>
  <c r="M56" i="11"/>
  <c r="K107" i="11"/>
  <c r="K109" i="11"/>
  <c r="O30" i="11"/>
  <c r="O74" i="11"/>
  <c r="Q108" i="11"/>
  <c r="Q32" i="11"/>
  <c r="N92" i="11"/>
  <c r="N90" i="11"/>
  <c r="P107" i="11"/>
  <c r="P109" i="11"/>
  <c r="L57" i="11"/>
  <c r="L29" i="11"/>
  <c r="I127" i="11"/>
  <c r="I125" i="11"/>
  <c r="M92" i="11"/>
  <c r="M90" i="11"/>
  <c r="L92" i="11"/>
  <c r="L90" i="11"/>
  <c r="M75" i="11"/>
  <c r="M73" i="11"/>
  <c r="J58" i="11"/>
  <c r="J56" i="11"/>
  <c r="K57" i="11"/>
  <c r="K29" i="11"/>
  <c r="N109" i="11"/>
  <c r="N107" i="11"/>
  <c r="H91" i="11"/>
  <c r="H31" i="11"/>
  <c r="H23" i="11"/>
  <c r="L109" i="11"/>
  <c r="L107" i="11"/>
  <c r="Q19" i="11"/>
  <c r="I19" i="11"/>
  <c r="P19" i="11"/>
  <c r="H19" i="11"/>
  <c r="R98" i="11"/>
  <c r="M19" i="11"/>
  <c r="L19" i="11"/>
  <c r="N127" i="11"/>
  <c r="N125" i="11"/>
  <c r="I75" i="11"/>
  <c r="I73" i="11"/>
  <c r="P75" i="11"/>
  <c r="P73" i="11"/>
  <c r="H125" i="11"/>
  <c r="H127" i="11"/>
  <c r="I100" i="11"/>
  <c r="I103" i="11" s="1"/>
  <c r="I102" i="11"/>
  <c r="L127" i="11"/>
  <c r="L125" i="11"/>
  <c r="P57" i="11"/>
  <c r="P29" i="11"/>
  <c r="H57" i="11"/>
  <c r="H29" i="11"/>
  <c r="J109" i="11"/>
  <c r="J107" i="11"/>
  <c r="Q127" i="11"/>
  <c r="Q125" i="11"/>
  <c r="Q75" i="11"/>
  <c r="Q73" i="11"/>
  <c r="O107" i="11"/>
  <c r="O109" i="11"/>
  <c r="I56" i="11"/>
  <c r="I58" i="11"/>
  <c r="J126" i="11"/>
  <c r="J33" i="11"/>
  <c r="J74" i="11"/>
  <c r="J30" i="11"/>
  <c r="O91" i="11"/>
  <c r="O31" i="11"/>
  <c r="O58" i="11"/>
  <c r="O56" i="11"/>
  <c r="M127" i="10"/>
  <c r="M125" i="10"/>
  <c r="L92" i="10"/>
  <c r="L90" i="10"/>
  <c r="H127" i="10"/>
  <c r="H125" i="10"/>
  <c r="O91" i="10"/>
  <c r="O31" i="10"/>
  <c r="P109" i="10"/>
  <c r="P107" i="10"/>
  <c r="Q33" i="10"/>
  <c r="Q126" i="10"/>
  <c r="R51" i="10"/>
  <c r="Q74" i="10"/>
  <c r="Q30" i="10"/>
  <c r="Q23" i="10"/>
  <c r="J29" i="10"/>
  <c r="J57" i="10"/>
  <c r="M29" i="10"/>
  <c r="M57" i="10"/>
  <c r="P23" i="10"/>
  <c r="J91" i="10"/>
  <c r="J31" i="10"/>
  <c r="L75" i="10"/>
  <c r="L73" i="10"/>
  <c r="R98" i="10"/>
  <c r="P19" i="10"/>
  <c r="H19" i="10"/>
  <c r="Q19" i="10"/>
  <c r="I19" i="10"/>
  <c r="M19" i="10"/>
  <c r="L19" i="10"/>
  <c r="J100" i="10"/>
  <c r="J103" i="10" s="1"/>
  <c r="J102" i="10"/>
  <c r="L109" i="10"/>
  <c r="L107" i="10"/>
  <c r="Q32" i="10"/>
  <c r="Q108" i="10"/>
  <c r="M92" i="10"/>
  <c r="M90" i="10"/>
  <c r="H58" i="10"/>
  <c r="H56" i="10"/>
  <c r="M109" i="10"/>
  <c r="M107" i="10"/>
  <c r="P92" i="10"/>
  <c r="P90" i="10"/>
  <c r="H92" i="10"/>
  <c r="H90" i="10"/>
  <c r="O58" i="10"/>
  <c r="O56" i="10"/>
  <c r="O23" i="10"/>
  <c r="L127" i="10"/>
  <c r="L125" i="10"/>
  <c r="O126" i="10"/>
  <c r="O33" i="10"/>
  <c r="K74" i="10"/>
  <c r="K30" i="10"/>
  <c r="N102" i="10"/>
  <c r="N100" i="10"/>
  <c r="N103" i="10" s="1"/>
  <c r="R83" i="10"/>
  <c r="R86" i="10" s="1"/>
  <c r="R85" i="10"/>
  <c r="P58" i="10"/>
  <c r="P56" i="10"/>
  <c r="H109" i="10"/>
  <c r="H107" i="10"/>
  <c r="K58" i="10"/>
  <c r="K56" i="10"/>
  <c r="P127" i="10"/>
  <c r="P125" i="10"/>
  <c r="I30" i="10"/>
  <c r="I74" i="10"/>
  <c r="P75" i="10"/>
  <c r="P73" i="10"/>
  <c r="H23" i="10"/>
  <c r="M23" i="10"/>
  <c r="R120" i="10"/>
  <c r="R118" i="10"/>
  <c r="R121" i="10" s="1"/>
  <c r="L58" i="10"/>
  <c r="L56" i="10"/>
  <c r="I33" i="10"/>
  <c r="I126" i="10"/>
  <c r="J33" i="10"/>
  <c r="J126" i="10"/>
  <c r="H75" i="10"/>
  <c r="H73" i="10"/>
  <c r="K107" i="10"/>
  <c r="K109" i="10"/>
  <c r="Q91" i="10"/>
  <c r="Q31" i="10"/>
  <c r="I31" i="10"/>
  <c r="I91" i="10"/>
  <c r="K23" i="10"/>
  <c r="O107" i="10"/>
  <c r="O109" i="10"/>
  <c r="J23" i="10"/>
  <c r="J30" i="10"/>
  <c r="J74" i="10"/>
  <c r="R66" i="10"/>
  <c r="R69" i="10" s="1"/>
  <c r="R68" i="10"/>
  <c r="M74" i="10"/>
  <c r="M30" i="10"/>
  <c r="I109" i="10"/>
  <c r="I107" i="10"/>
  <c r="Q29" i="10"/>
  <c r="Q57" i="10"/>
  <c r="I29" i="10"/>
  <c r="I57" i="10"/>
  <c r="N126" i="10"/>
  <c r="N33" i="10"/>
  <c r="N91" i="10"/>
  <c r="N31" i="10"/>
  <c r="Q31" i="9"/>
  <c r="Q91" i="9"/>
  <c r="Q30" i="9"/>
  <c r="Q74" i="9"/>
  <c r="I30" i="9"/>
  <c r="I74" i="9"/>
  <c r="H127" i="9"/>
  <c r="H125" i="9"/>
  <c r="M109" i="9"/>
  <c r="M107" i="9"/>
  <c r="L109" i="9"/>
  <c r="L107" i="9"/>
  <c r="H92" i="9"/>
  <c r="H90" i="9"/>
  <c r="J23" i="9"/>
  <c r="N91" i="9"/>
  <c r="N31" i="9"/>
  <c r="K107" i="9"/>
  <c r="K109" i="9"/>
  <c r="H58" i="9"/>
  <c r="H56" i="9"/>
  <c r="O107" i="9"/>
  <c r="O109" i="9"/>
  <c r="P127" i="9"/>
  <c r="P125" i="9"/>
  <c r="K57" i="9"/>
  <c r="K29" i="9"/>
  <c r="Q29" i="9"/>
  <c r="Q57" i="9"/>
  <c r="M57" i="9"/>
  <c r="M29" i="9"/>
  <c r="M127" i="9"/>
  <c r="M125" i="9"/>
  <c r="H102" i="9"/>
  <c r="H100" i="9"/>
  <c r="H103" i="9" s="1"/>
  <c r="L92" i="9"/>
  <c r="L90" i="9"/>
  <c r="P75" i="9"/>
  <c r="P73" i="9"/>
  <c r="H75" i="9"/>
  <c r="H73" i="9"/>
  <c r="R24" i="9"/>
  <c r="H23" i="9" s="1"/>
  <c r="L58" i="9"/>
  <c r="L56" i="9"/>
  <c r="N126" i="9"/>
  <c r="N33" i="9"/>
  <c r="O57" i="9"/>
  <c r="O29" i="9"/>
  <c r="J57" i="9"/>
  <c r="J29" i="9"/>
  <c r="J108" i="9"/>
  <c r="J32" i="9"/>
  <c r="N57" i="9"/>
  <c r="N29" i="9"/>
  <c r="P109" i="9"/>
  <c r="P107" i="9"/>
  <c r="I31" i="9"/>
  <c r="I91" i="9"/>
  <c r="O23" i="9"/>
  <c r="Q23" i="9"/>
  <c r="P92" i="9"/>
  <c r="P90" i="9"/>
  <c r="L75" i="9"/>
  <c r="L73" i="9"/>
  <c r="N107" i="9"/>
  <c r="N109" i="9"/>
  <c r="M23" i="9"/>
  <c r="J33" i="9"/>
  <c r="J126" i="9"/>
  <c r="O126" i="9"/>
  <c r="O33" i="9"/>
  <c r="J91" i="9"/>
  <c r="J31" i="9"/>
  <c r="K126" i="9"/>
  <c r="K33" i="9"/>
  <c r="K23" i="9"/>
  <c r="I23" i="9"/>
  <c r="Q100" i="9"/>
  <c r="Q103" i="9" s="1"/>
  <c r="Q102" i="9"/>
  <c r="N74" i="9"/>
  <c r="N30" i="9"/>
  <c r="I109" i="9"/>
  <c r="I107" i="9"/>
  <c r="M92" i="9"/>
  <c r="M90" i="9"/>
  <c r="M75" i="9"/>
  <c r="M73" i="9"/>
  <c r="I57" i="9"/>
  <c r="I29" i="9"/>
  <c r="P58" i="9"/>
  <c r="P56" i="9"/>
  <c r="P23" i="9"/>
  <c r="Q126" i="9"/>
  <c r="Q33" i="9"/>
  <c r="I33" i="9"/>
  <c r="I126" i="9"/>
  <c r="N23" i="9"/>
  <c r="R98" i="9"/>
  <c r="K19" i="9"/>
  <c r="N19" i="9"/>
  <c r="O19" i="9"/>
  <c r="J19" i="9"/>
  <c r="L19" i="9"/>
  <c r="L127" i="9"/>
  <c r="L125" i="9"/>
  <c r="J74" i="9"/>
  <c r="J30" i="9"/>
  <c r="Q19" i="9"/>
  <c r="K31" i="8"/>
  <c r="K91" i="8"/>
  <c r="P56" i="8"/>
  <c r="P58" i="8"/>
  <c r="O57" i="8"/>
  <c r="O29" i="8"/>
  <c r="L75" i="8"/>
  <c r="L73" i="8"/>
  <c r="M126" i="8"/>
  <c r="M33" i="8"/>
  <c r="L127" i="8"/>
  <c r="L125" i="8"/>
  <c r="N125" i="8"/>
  <c r="N127" i="8"/>
  <c r="J91" i="8"/>
  <c r="J31" i="8"/>
  <c r="H57" i="8"/>
  <c r="H29" i="8"/>
  <c r="J75" i="8"/>
  <c r="J73" i="8"/>
  <c r="K100" i="8"/>
  <c r="K103" i="8" s="1"/>
  <c r="K102" i="8"/>
  <c r="L102" i="8"/>
  <c r="L100" i="8"/>
  <c r="L103" i="8" s="1"/>
  <c r="Q91" i="8"/>
  <c r="Q31" i="8"/>
  <c r="I91" i="8"/>
  <c r="I31" i="8"/>
  <c r="H74" i="8"/>
  <c r="H30" i="8"/>
  <c r="P90" i="8"/>
  <c r="P92" i="8"/>
  <c r="P127" i="8"/>
  <c r="P125" i="8"/>
  <c r="O31" i="8"/>
  <c r="O91" i="8"/>
  <c r="N91" i="8"/>
  <c r="N31" i="8"/>
  <c r="I57" i="8"/>
  <c r="I29" i="8"/>
  <c r="I109" i="8"/>
  <c r="I107" i="8"/>
  <c r="R127" i="8"/>
  <c r="M128" i="8" s="1"/>
  <c r="M39" i="8" s="1"/>
  <c r="Q74" i="8"/>
  <c r="Q30" i="8"/>
  <c r="I30" i="8"/>
  <c r="I74" i="8"/>
  <c r="R51" i="8"/>
  <c r="R24" i="8"/>
  <c r="J58" i="8"/>
  <c r="J56" i="8"/>
  <c r="P19" i="8"/>
  <c r="H19" i="8"/>
  <c r="J107" i="8"/>
  <c r="J109" i="8"/>
  <c r="K29" i="8"/>
  <c r="K57" i="8"/>
  <c r="P74" i="8"/>
  <c r="P30" i="8"/>
  <c r="O125" i="8"/>
  <c r="O127" i="8"/>
  <c r="O73" i="8"/>
  <c r="O75" i="8"/>
  <c r="R75" i="8" s="1"/>
  <c r="Q109" i="8"/>
  <c r="Q107" i="8"/>
  <c r="M74" i="8"/>
  <c r="M30" i="8"/>
  <c r="H102" i="8"/>
  <c r="H100" i="8"/>
  <c r="H103" i="8" s="1"/>
  <c r="K125" i="8"/>
  <c r="K127" i="8"/>
  <c r="K73" i="8"/>
  <c r="K75" i="8"/>
  <c r="M109" i="8"/>
  <c r="M107" i="8"/>
  <c r="L90" i="8"/>
  <c r="L92" i="8"/>
  <c r="H90" i="8"/>
  <c r="H92" i="8"/>
  <c r="Q33" i="8"/>
  <c r="Q126" i="8"/>
  <c r="I126" i="8"/>
  <c r="I33" i="8"/>
  <c r="H126" i="8"/>
  <c r="R125" i="8"/>
  <c r="H33" i="8"/>
  <c r="J125" i="8"/>
  <c r="J127" i="8"/>
  <c r="N58" i="8"/>
  <c r="N56" i="8"/>
  <c r="H23" i="8"/>
  <c r="N107" i="8"/>
  <c r="N109" i="8"/>
  <c r="P102" i="8"/>
  <c r="P100" i="8"/>
  <c r="P103" i="8" s="1"/>
  <c r="R98" i="8"/>
  <c r="N19" i="8"/>
  <c r="M19" i="8"/>
  <c r="J19" i="8"/>
  <c r="Q19" i="8"/>
  <c r="I19" i="8"/>
  <c r="M91" i="8"/>
  <c r="M31" i="8"/>
  <c r="N75" i="8"/>
  <c r="N73" i="8"/>
  <c r="O100" i="8"/>
  <c r="O103" i="8" s="1"/>
  <c r="O102" i="8"/>
  <c r="Q31" i="7"/>
  <c r="Q91" i="7"/>
  <c r="H92" i="7"/>
  <c r="H90" i="7"/>
  <c r="L127" i="7"/>
  <c r="L125" i="7"/>
  <c r="J29" i="7"/>
  <c r="J57" i="7"/>
  <c r="Q109" i="7"/>
  <c r="Q107" i="7"/>
  <c r="H58" i="7"/>
  <c r="H56" i="7"/>
  <c r="I32" i="7"/>
  <c r="I108" i="7"/>
  <c r="P75" i="7"/>
  <c r="P73" i="7"/>
  <c r="M127" i="7"/>
  <c r="M125" i="7"/>
  <c r="M109" i="7"/>
  <c r="M107" i="7"/>
  <c r="R68" i="7"/>
  <c r="R66" i="7"/>
  <c r="R69" i="7" s="1"/>
  <c r="H30" i="7"/>
  <c r="H74" i="7"/>
  <c r="O102" i="7"/>
  <c r="O100" i="7"/>
  <c r="O103" i="7" s="1"/>
  <c r="Q126" i="7"/>
  <c r="Q33" i="7"/>
  <c r="P127" i="7"/>
  <c r="P125" i="7"/>
  <c r="I58" i="7"/>
  <c r="I56" i="7"/>
  <c r="I75" i="7"/>
  <c r="I73" i="7"/>
  <c r="K102" i="7"/>
  <c r="K100" i="7"/>
  <c r="K103" i="7" s="1"/>
  <c r="I31" i="7"/>
  <c r="I91" i="7"/>
  <c r="P92" i="7"/>
  <c r="P90" i="7"/>
  <c r="M58" i="7"/>
  <c r="M56" i="7"/>
  <c r="L102" i="7"/>
  <c r="L100" i="7"/>
  <c r="L103" i="7" s="1"/>
  <c r="P58" i="7"/>
  <c r="P56" i="7"/>
  <c r="M74" i="7"/>
  <c r="M30" i="7"/>
  <c r="P102" i="7"/>
  <c r="P100" i="7"/>
  <c r="P103" i="7" s="1"/>
  <c r="H102" i="7"/>
  <c r="H100" i="7"/>
  <c r="H103" i="7" s="1"/>
  <c r="R49" i="7"/>
  <c r="R52" i="7" s="1"/>
  <c r="R51" i="7"/>
  <c r="O91" i="7"/>
  <c r="O31" i="7"/>
  <c r="Q74" i="7"/>
  <c r="Q30" i="7"/>
  <c r="J33" i="7"/>
  <c r="J126" i="7"/>
  <c r="J91" i="7"/>
  <c r="J31" i="7"/>
  <c r="K57" i="7"/>
  <c r="K29" i="7"/>
  <c r="M23" i="7"/>
  <c r="N23" i="7"/>
  <c r="I33" i="7"/>
  <c r="I126" i="7"/>
  <c r="L92" i="7"/>
  <c r="L90" i="7"/>
  <c r="O75" i="7"/>
  <c r="O73" i="7"/>
  <c r="H127" i="7"/>
  <c r="H125" i="7"/>
  <c r="Q58" i="7"/>
  <c r="Q56" i="7"/>
  <c r="L23" i="7"/>
  <c r="R98" i="7"/>
  <c r="Q19" i="7"/>
  <c r="J19" i="7"/>
  <c r="N19" i="7"/>
  <c r="I19" i="7"/>
  <c r="M19" i="7"/>
  <c r="H19" i="7"/>
  <c r="J32" i="7"/>
  <c r="J108" i="7"/>
  <c r="N29" i="7"/>
  <c r="N57" i="7"/>
  <c r="Q23" i="7"/>
  <c r="K75" i="7"/>
  <c r="K73" i="7"/>
  <c r="L58" i="7"/>
  <c r="L56" i="7"/>
  <c r="O23" i="7"/>
  <c r="K19" i="7"/>
  <c r="M92" i="7"/>
  <c r="M90" i="7"/>
  <c r="J74" i="7"/>
  <c r="J30" i="7"/>
  <c r="L75" i="7"/>
  <c r="L73" i="7"/>
  <c r="N107" i="7"/>
  <c r="N109" i="7"/>
  <c r="P23" i="7"/>
  <c r="L19" i="7"/>
  <c r="H23" i="7"/>
  <c r="O126" i="7"/>
  <c r="O33" i="7"/>
  <c r="N74" i="7"/>
  <c r="N30" i="7"/>
  <c r="N126" i="7"/>
  <c r="N33" i="7"/>
  <c r="N91" i="7"/>
  <c r="N31" i="7"/>
  <c r="O32" i="6"/>
  <c r="O108" i="6"/>
  <c r="L29" i="6"/>
  <c r="L57" i="6"/>
  <c r="P126" i="6"/>
  <c r="P33" i="6"/>
  <c r="O30" i="6"/>
  <c r="O74" i="6"/>
  <c r="R98" i="6"/>
  <c r="L19" i="6"/>
  <c r="P19" i="6"/>
  <c r="H19" i="6"/>
  <c r="O19" i="6"/>
  <c r="K19" i="6"/>
  <c r="Q33" i="6"/>
  <c r="Q126" i="6"/>
  <c r="K90" i="6"/>
  <c r="K92" i="6"/>
  <c r="R85" i="6"/>
  <c r="M100" i="6"/>
  <c r="M103" i="6" s="1"/>
  <c r="M102" i="6"/>
  <c r="H109" i="6"/>
  <c r="H107" i="6"/>
  <c r="H75" i="6"/>
  <c r="H73" i="6"/>
  <c r="P109" i="6"/>
  <c r="P107" i="6"/>
  <c r="L92" i="6"/>
  <c r="L90" i="6"/>
  <c r="P73" i="6"/>
  <c r="P75" i="6"/>
  <c r="P58" i="6"/>
  <c r="P56" i="6"/>
  <c r="N102" i="6"/>
  <c r="N100" i="6"/>
  <c r="N103" i="6" s="1"/>
  <c r="L75" i="6"/>
  <c r="L73" i="6"/>
  <c r="M56" i="6"/>
  <c r="M58" i="6"/>
  <c r="J74" i="6"/>
  <c r="J30" i="6"/>
  <c r="L107" i="6"/>
  <c r="L109" i="6"/>
  <c r="J125" i="6"/>
  <c r="J127" i="6"/>
  <c r="J92" i="6"/>
  <c r="J90" i="6"/>
  <c r="K107" i="6"/>
  <c r="K109" i="6"/>
  <c r="P91" i="6"/>
  <c r="P31" i="6"/>
  <c r="Q19" i="6"/>
  <c r="I19" i="6"/>
  <c r="H56" i="6"/>
  <c r="H58" i="6"/>
  <c r="Q91" i="6"/>
  <c r="Q31" i="6"/>
  <c r="I91" i="6"/>
  <c r="I31" i="6"/>
  <c r="R24" i="6"/>
  <c r="N19" i="6"/>
  <c r="L127" i="6"/>
  <c r="R127" i="6" s="1"/>
  <c r="L125" i="6"/>
  <c r="O90" i="6"/>
  <c r="O92" i="6"/>
  <c r="K125" i="6"/>
  <c r="K127" i="6"/>
  <c r="H126" i="6"/>
  <c r="H33" i="6"/>
  <c r="M91" i="6"/>
  <c r="M31" i="6"/>
  <c r="J102" i="6"/>
  <c r="J100" i="6"/>
  <c r="J103" i="6" s="1"/>
  <c r="I33" i="6"/>
  <c r="I126" i="6"/>
  <c r="R120" i="6"/>
  <c r="M126" i="6"/>
  <c r="M33" i="6"/>
  <c r="N73" i="6"/>
  <c r="N75" i="6"/>
  <c r="O125" i="6"/>
  <c r="O127" i="6"/>
  <c r="N125" i="6"/>
  <c r="N127" i="6"/>
  <c r="Q100" i="6"/>
  <c r="Q103" i="6" s="1"/>
  <c r="Q102" i="6"/>
  <c r="I100" i="6"/>
  <c r="I103" i="6" s="1"/>
  <c r="I102" i="6"/>
  <c r="K57" i="6"/>
  <c r="K29" i="6"/>
  <c r="H92" i="6"/>
  <c r="H90" i="6"/>
  <c r="M74" i="6"/>
  <c r="M30" i="6"/>
  <c r="J19" i="6"/>
  <c r="Q56" i="6"/>
  <c r="Q58" i="6"/>
  <c r="Q74" i="6"/>
  <c r="Q30" i="6"/>
  <c r="M75" i="5"/>
  <c r="M73" i="5"/>
  <c r="M109" i="5"/>
  <c r="M107" i="5"/>
  <c r="J31" i="5"/>
  <c r="J91" i="5"/>
  <c r="N58" i="5"/>
  <c r="N56" i="5"/>
  <c r="Q33" i="5"/>
  <c r="Q126" i="5"/>
  <c r="N107" i="5"/>
  <c r="N109" i="5"/>
  <c r="O126" i="5"/>
  <c r="O33" i="5"/>
  <c r="H92" i="5"/>
  <c r="H90" i="5"/>
  <c r="Q30" i="5"/>
  <c r="Q74" i="5"/>
  <c r="I74" i="5"/>
  <c r="I30" i="5"/>
  <c r="K58" i="5"/>
  <c r="K56" i="5"/>
  <c r="J126" i="5"/>
  <c r="J33" i="5"/>
  <c r="N74" i="5"/>
  <c r="N30" i="5"/>
  <c r="J74" i="5"/>
  <c r="J30" i="5"/>
  <c r="P127" i="5"/>
  <c r="P125" i="5"/>
  <c r="Q100" i="5"/>
  <c r="Q103" i="5" s="1"/>
  <c r="Q102" i="5"/>
  <c r="H75" i="5"/>
  <c r="H73" i="5"/>
  <c r="J58" i="5"/>
  <c r="J56" i="5"/>
  <c r="O107" i="5"/>
  <c r="O109" i="5"/>
  <c r="R24" i="5"/>
  <c r="O23" i="5" s="1"/>
  <c r="P19" i="5"/>
  <c r="I31" i="5"/>
  <c r="I91" i="5"/>
  <c r="H109" i="5"/>
  <c r="H107" i="5"/>
  <c r="J32" i="5"/>
  <c r="J108" i="5"/>
  <c r="H57" i="5"/>
  <c r="H29" i="5"/>
  <c r="H127" i="5"/>
  <c r="H125" i="5"/>
  <c r="O58" i="5"/>
  <c r="O56" i="5"/>
  <c r="P75" i="5"/>
  <c r="P73" i="5"/>
  <c r="I33" i="5"/>
  <c r="I126" i="5"/>
  <c r="K91" i="5"/>
  <c r="K31" i="5"/>
  <c r="L75" i="5"/>
  <c r="L73" i="5"/>
  <c r="P109" i="5"/>
  <c r="P107" i="5"/>
  <c r="Q57" i="5"/>
  <c r="Q29" i="5"/>
  <c r="P92" i="5"/>
  <c r="P90" i="5"/>
  <c r="Q31" i="5"/>
  <c r="Q91" i="5"/>
  <c r="L109" i="5"/>
  <c r="L107" i="5"/>
  <c r="L127" i="5"/>
  <c r="L125" i="5"/>
  <c r="M92" i="5"/>
  <c r="M90" i="5"/>
  <c r="I57" i="5"/>
  <c r="I29" i="5"/>
  <c r="P57" i="5"/>
  <c r="P29" i="5"/>
  <c r="K126" i="5"/>
  <c r="K33" i="5"/>
  <c r="L92" i="5"/>
  <c r="L90" i="5"/>
  <c r="K107" i="5"/>
  <c r="K109" i="5"/>
  <c r="M127" i="5"/>
  <c r="M125" i="5"/>
  <c r="K74" i="5"/>
  <c r="K30" i="5"/>
  <c r="R98" i="5"/>
  <c r="O19" i="5"/>
  <c r="N19" i="5"/>
  <c r="K19" i="5"/>
  <c r="J19" i="5"/>
  <c r="L19" i="5"/>
  <c r="H23" i="5"/>
  <c r="L29" i="5"/>
  <c r="L57" i="5"/>
  <c r="N91" i="5"/>
  <c r="N31" i="5"/>
  <c r="N126" i="5"/>
  <c r="N33" i="5"/>
  <c r="I109" i="5"/>
  <c r="I107" i="5"/>
  <c r="Q75" i="4"/>
  <c r="Q73" i="4"/>
  <c r="O126" i="4"/>
  <c r="O33" i="4"/>
  <c r="M56" i="4"/>
  <c r="M58" i="4"/>
  <c r="N107" i="4"/>
  <c r="N109" i="4"/>
  <c r="P127" i="4"/>
  <c r="P125" i="4"/>
  <c r="P57" i="4"/>
  <c r="P29" i="4"/>
  <c r="P109" i="4"/>
  <c r="P107" i="4"/>
  <c r="Q92" i="4"/>
  <c r="Q90" i="4"/>
  <c r="O74" i="4"/>
  <c r="O30" i="4"/>
  <c r="L58" i="4"/>
  <c r="L56" i="4"/>
  <c r="Q108" i="4"/>
  <c r="Q32" i="4"/>
  <c r="K91" i="4"/>
  <c r="K31" i="4"/>
  <c r="J56" i="4"/>
  <c r="J58" i="4"/>
  <c r="H92" i="4"/>
  <c r="H90" i="4"/>
  <c r="H57" i="4"/>
  <c r="H29" i="4"/>
  <c r="Q127" i="4"/>
  <c r="Q125" i="4"/>
  <c r="M92" i="4"/>
  <c r="M90" i="4"/>
  <c r="I75" i="4"/>
  <c r="I73" i="4"/>
  <c r="N56" i="4"/>
  <c r="N58" i="4"/>
  <c r="J107" i="4"/>
  <c r="J109" i="4"/>
  <c r="Q23" i="4"/>
  <c r="L127" i="4"/>
  <c r="L125" i="4"/>
  <c r="O58" i="4"/>
  <c r="O56" i="4"/>
  <c r="H23" i="4"/>
  <c r="K23" i="4"/>
  <c r="J91" i="4"/>
  <c r="J31" i="4"/>
  <c r="H109" i="4"/>
  <c r="H107" i="4"/>
  <c r="I127" i="4"/>
  <c r="I125" i="4"/>
  <c r="H127" i="4"/>
  <c r="H125" i="4"/>
  <c r="M75" i="4"/>
  <c r="M73" i="4"/>
  <c r="I56" i="4"/>
  <c r="I58" i="4"/>
  <c r="K126" i="4"/>
  <c r="K33" i="4"/>
  <c r="O91" i="4"/>
  <c r="O31" i="4"/>
  <c r="I32" i="4"/>
  <c r="I108" i="4"/>
  <c r="L75" i="4"/>
  <c r="L73" i="4"/>
  <c r="P92" i="4"/>
  <c r="P90" i="4"/>
  <c r="J126" i="4"/>
  <c r="J33" i="4"/>
  <c r="M127" i="4"/>
  <c r="M125" i="4"/>
  <c r="I92" i="4"/>
  <c r="I90" i="4"/>
  <c r="Q56" i="4"/>
  <c r="Q58" i="4"/>
  <c r="N23" i="4"/>
  <c r="R98" i="4"/>
  <c r="P19" i="4"/>
  <c r="L19" i="4"/>
  <c r="H19" i="4"/>
  <c r="O19" i="4"/>
  <c r="N19" i="4"/>
  <c r="J19" i="4"/>
  <c r="Q19" i="4"/>
  <c r="M19" i="4"/>
  <c r="I19" i="4"/>
  <c r="O107" i="4"/>
  <c r="O109" i="4"/>
  <c r="K74" i="4"/>
  <c r="K30" i="4"/>
  <c r="M23" i="4"/>
  <c r="M108" i="4"/>
  <c r="M32" i="4"/>
  <c r="K19" i="4"/>
  <c r="K107" i="4"/>
  <c r="K109" i="4"/>
  <c r="P75" i="4"/>
  <c r="P73" i="4"/>
  <c r="H75" i="4"/>
  <c r="H73" i="4"/>
  <c r="K58" i="4"/>
  <c r="K56" i="4"/>
  <c r="L109" i="4"/>
  <c r="L107" i="4"/>
  <c r="L92" i="4"/>
  <c r="L90" i="4"/>
  <c r="J74" i="4"/>
  <c r="J30" i="4"/>
  <c r="N91" i="4"/>
  <c r="N31" i="4"/>
  <c r="N91" i="3"/>
  <c r="N31" i="3"/>
  <c r="P127" i="3"/>
  <c r="P125" i="3"/>
  <c r="K127" i="3"/>
  <c r="K125" i="3"/>
  <c r="L102" i="3"/>
  <c r="L100" i="3"/>
  <c r="L103" i="3" s="1"/>
  <c r="N125" i="3"/>
  <c r="N127" i="3"/>
  <c r="R98" i="3"/>
  <c r="N19" i="3"/>
  <c r="J19" i="3"/>
  <c r="O19" i="3"/>
  <c r="K19" i="3"/>
  <c r="O92" i="3"/>
  <c r="O90" i="3"/>
  <c r="K58" i="3"/>
  <c r="K56" i="3"/>
  <c r="H57" i="3"/>
  <c r="H29" i="3"/>
  <c r="H100" i="3"/>
  <c r="H103" i="3" s="1"/>
  <c r="H102" i="3"/>
  <c r="R24" i="3"/>
  <c r="O75" i="3"/>
  <c r="O73" i="3"/>
  <c r="N75" i="3"/>
  <c r="N73" i="3"/>
  <c r="O100" i="3"/>
  <c r="O103" i="3" s="1"/>
  <c r="O102" i="3"/>
  <c r="N109" i="3"/>
  <c r="N107" i="3"/>
  <c r="K109" i="3"/>
  <c r="K107" i="3"/>
  <c r="J127" i="3"/>
  <c r="J125" i="3"/>
  <c r="L58" i="3"/>
  <c r="R58" i="3" s="1"/>
  <c r="L56" i="3"/>
  <c r="I23" i="3"/>
  <c r="M19" i="3"/>
  <c r="H126" i="3"/>
  <c r="H33" i="3"/>
  <c r="P92" i="3"/>
  <c r="P90" i="3"/>
  <c r="P57" i="3"/>
  <c r="P29" i="3"/>
  <c r="P102" i="3"/>
  <c r="P100" i="3"/>
  <c r="P103" i="3" s="1"/>
  <c r="J75" i="3"/>
  <c r="J73" i="3"/>
  <c r="Q74" i="3"/>
  <c r="Q30" i="3"/>
  <c r="P23" i="3"/>
  <c r="M57" i="3"/>
  <c r="M29" i="3"/>
  <c r="M126" i="3"/>
  <c r="M33" i="3"/>
  <c r="L127" i="3"/>
  <c r="L125" i="3"/>
  <c r="R125" i="3" s="1"/>
  <c r="N57" i="3"/>
  <c r="N29" i="3"/>
  <c r="R85" i="3"/>
  <c r="L74" i="3"/>
  <c r="L30" i="3"/>
  <c r="Q100" i="3"/>
  <c r="Q103" i="3" s="1"/>
  <c r="Q102" i="3"/>
  <c r="I100" i="3"/>
  <c r="I103" i="3" s="1"/>
  <c r="I102" i="3"/>
  <c r="P19" i="3"/>
  <c r="K75" i="3"/>
  <c r="K73" i="3"/>
  <c r="M91" i="3"/>
  <c r="M31" i="3"/>
  <c r="O58" i="3"/>
  <c r="O56" i="3"/>
  <c r="R56" i="3" s="1"/>
  <c r="O127" i="3"/>
  <c r="O125" i="3"/>
  <c r="Q126" i="3"/>
  <c r="Q33" i="3"/>
  <c r="R120" i="3"/>
  <c r="L31" i="3"/>
  <c r="L91" i="3"/>
  <c r="H92" i="3"/>
  <c r="H90" i="3"/>
  <c r="L19" i="3"/>
  <c r="J109" i="3"/>
  <c r="J107" i="3"/>
  <c r="Q91" i="3"/>
  <c r="Q31" i="3"/>
  <c r="I91" i="3"/>
  <c r="I31" i="3"/>
  <c r="I57" i="3"/>
  <c r="I29" i="3"/>
  <c r="M100" i="3"/>
  <c r="M103" i="3" s="1"/>
  <c r="M102" i="3"/>
  <c r="R127" i="3"/>
  <c r="Q128" i="3" s="1"/>
  <c r="Q39" i="3" s="1"/>
  <c r="H74" i="3"/>
  <c r="H30" i="3"/>
  <c r="H19" i="3"/>
  <c r="P74" i="3"/>
  <c r="P30" i="3"/>
  <c r="Q100" i="2"/>
  <c r="Q103" i="2" s="1"/>
  <c r="Q109" i="2" s="1"/>
  <c r="M100" i="2"/>
  <c r="M103" i="2" s="1"/>
  <c r="M109" i="2" s="1"/>
  <c r="I100" i="2"/>
  <c r="I103" i="2" s="1"/>
  <c r="H66" i="2"/>
  <c r="H69" i="2" s="1"/>
  <c r="H73" i="2" s="1"/>
  <c r="H30" i="2" s="1"/>
  <c r="O100" i="2"/>
  <c r="O103" i="2" s="1"/>
  <c r="L98" i="2"/>
  <c r="P98" i="2"/>
  <c r="P100" i="2" s="1"/>
  <c r="P103" i="2" s="1"/>
  <c r="K102" i="2"/>
  <c r="N100" i="2"/>
  <c r="N103" i="2" s="1"/>
  <c r="N109" i="2" s="1"/>
  <c r="N102" i="2"/>
  <c r="J100" i="2"/>
  <c r="J103" i="2" s="1"/>
  <c r="J107" i="2" s="1"/>
  <c r="J102" i="2"/>
  <c r="N24" i="2"/>
  <c r="J24" i="2"/>
  <c r="Q24" i="2"/>
  <c r="I24" i="2"/>
  <c r="P15" i="2"/>
  <c r="H98" i="2"/>
  <c r="M24" i="2"/>
  <c r="N15" i="2"/>
  <c r="R64" i="2"/>
  <c r="R66" i="2" s="1"/>
  <c r="R69" i="2" s="1"/>
  <c r="P102" i="2"/>
  <c r="L102" i="2"/>
  <c r="R101" i="2"/>
  <c r="H102" i="2"/>
  <c r="Q68" i="2"/>
  <c r="M68" i="2"/>
  <c r="I68" i="2"/>
  <c r="K107" i="2"/>
  <c r="K109" i="2"/>
  <c r="I109" i="2"/>
  <c r="I107" i="2"/>
  <c r="M107" i="2"/>
  <c r="Q102" i="2"/>
  <c r="H100" i="2"/>
  <c r="H103" i="2" s="1"/>
  <c r="L100" i="2"/>
  <c r="L103" i="2" s="1"/>
  <c r="I102" i="2"/>
  <c r="M102" i="2"/>
  <c r="L15" i="2"/>
  <c r="J66" i="2"/>
  <c r="J69" i="2" s="1"/>
  <c r="J75" i="2" s="1"/>
  <c r="H15" i="2"/>
  <c r="J15" i="2"/>
  <c r="P66" i="2"/>
  <c r="P69" i="2" s="1"/>
  <c r="P75" i="2" s="1"/>
  <c r="Q15" i="2"/>
  <c r="M15" i="2"/>
  <c r="I15" i="2"/>
  <c r="L66" i="2"/>
  <c r="L69" i="2" s="1"/>
  <c r="L75" i="2" s="1"/>
  <c r="Q66" i="2"/>
  <c r="Q69" i="2" s="1"/>
  <c r="Q75" i="2" s="1"/>
  <c r="M66" i="2"/>
  <c r="M69" i="2" s="1"/>
  <c r="M73" i="2" s="1"/>
  <c r="O15" i="2"/>
  <c r="I66" i="2"/>
  <c r="I69" i="2" s="1"/>
  <c r="I73" i="2" s="1"/>
  <c r="N66" i="2"/>
  <c r="N69" i="2" s="1"/>
  <c r="N75" i="2" s="1"/>
  <c r="R68" i="2"/>
  <c r="K73" i="2"/>
  <c r="K75" i="2"/>
  <c r="K68" i="2"/>
  <c r="O66" i="2"/>
  <c r="O69" i="2" s="1"/>
  <c r="R20" i="2"/>
  <c r="R98" i="2" s="1"/>
  <c r="R100" i="2" s="1"/>
  <c r="I116" i="2"/>
  <c r="I118" i="2" s="1"/>
  <c r="I121" i="2" s="1"/>
  <c r="J116" i="2"/>
  <c r="J118" i="2" s="1"/>
  <c r="J121" i="2" s="1"/>
  <c r="K116" i="2"/>
  <c r="K120" i="2" s="1"/>
  <c r="L116" i="2"/>
  <c r="L120" i="2" s="1"/>
  <c r="M116" i="2"/>
  <c r="M118" i="2" s="1"/>
  <c r="M121" i="2" s="1"/>
  <c r="N116" i="2"/>
  <c r="N120" i="2" s="1"/>
  <c r="O116" i="2"/>
  <c r="O120" i="2" s="1"/>
  <c r="P116" i="2"/>
  <c r="P118" i="2" s="1"/>
  <c r="P121" i="2" s="1"/>
  <c r="Q116" i="2"/>
  <c r="Q118" i="2" s="1"/>
  <c r="Q121" i="2" s="1"/>
  <c r="H116" i="2"/>
  <c r="H120" i="2" s="1"/>
  <c r="R124" i="2"/>
  <c r="Q124" i="2"/>
  <c r="P124" i="2"/>
  <c r="O124" i="2"/>
  <c r="N124" i="2"/>
  <c r="M124" i="2"/>
  <c r="L124" i="2"/>
  <c r="K124" i="2"/>
  <c r="J124" i="2"/>
  <c r="I124" i="2"/>
  <c r="H124" i="2"/>
  <c r="G120" i="2"/>
  <c r="R119" i="2"/>
  <c r="I81" i="2"/>
  <c r="I83" i="2" s="1"/>
  <c r="I86" i="2" s="1"/>
  <c r="J81" i="2"/>
  <c r="J83" i="2" s="1"/>
  <c r="J86" i="2" s="1"/>
  <c r="K81" i="2"/>
  <c r="L81" i="2"/>
  <c r="L83" i="2" s="1"/>
  <c r="L86" i="2" s="1"/>
  <c r="M81" i="2"/>
  <c r="M83" i="2" s="1"/>
  <c r="M86" i="2" s="1"/>
  <c r="N81" i="2"/>
  <c r="N85" i="2" s="1"/>
  <c r="O81" i="2"/>
  <c r="O83" i="2" s="1"/>
  <c r="O86" i="2" s="1"/>
  <c r="P81" i="2"/>
  <c r="P83" i="2" s="1"/>
  <c r="P86" i="2" s="1"/>
  <c r="Q81" i="2"/>
  <c r="Q83" i="2" s="1"/>
  <c r="Q86" i="2" s="1"/>
  <c r="H81" i="2"/>
  <c r="H85" i="2" s="1"/>
  <c r="K83" i="2"/>
  <c r="K86" i="2" s="1"/>
  <c r="R84" i="2"/>
  <c r="H89" i="2"/>
  <c r="I89" i="2"/>
  <c r="J89" i="2"/>
  <c r="K89" i="2"/>
  <c r="L89" i="2"/>
  <c r="M89" i="2"/>
  <c r="N89" i="2"/>
  <c r="O89" i="2"/>
  <c r="P89" i="2"/>
  <c r="Q89" i="2"/>
  <c r="R89" i="2"/>
  <c r="G85" i="2"/>
  <c r="L55" i="2"/>
  <c r="M55" i="2"/>
  <c r="N55" i="2"/>
  <c r="O55" i="2"/>
  <c r="P55" i="2"/>
  <c r="Q55" i="2"/>
  <c r="R55" i="2"/>
  <c r="R50" i="2"/>
  <c r="I47" i="2"/>
  <c r="I49" i="2" s="1"/>
  <c r="I52" i="2" s="1"/>
  <c r="I56" i="2" s="1"/>
  <c r="I29" i="2" s="1"/>
  <c r="J47" i="2"/>
  <c r="K47" i="2"/>
  <c r="K49" i="2" s="1"/>
  <c r="K52" i="2" s="1"/>
  <c r="L47" i="2"/>
  <c r="L49" i="2" s="1"/>
  <c r="L52" i="2" s="1"/>
  <c r="M47" i="2"/>
  <c r="M51" i="2" s="1"/>
  <c r="N47" i="2"/>
  <c r="N51" i="2" s="1"/>
  <c r="O47" i="2"/>
  <c r="O49" i="2" s="1"/>
  <c r="O52" i="2" s="1"/>
  <c r="O56" i="2" s="1"/>
  <c r="O29" i="2" s="1"/>
  <c r="P47" i="2"/>
  <c r="P49" i="2" s="1"/>
  <c r="P52" i="2" s="1"/>
  <c r="Q47" i="2"/>
  <c r="Q51" i="2" s="1"/>
  <c r="H47" i="2"/>
  <c r="R22" i="2"/>
  <c r="R18" i="2"/>
  <c r="J17" i="2" s="1"/>
  <c r="R14" i="2"/>
  <c r="K55" i="2"/>
  <c r="J55" i="2"/>
  <c r="I55" i="2"/>
  <c r="H55" i="2"/>
  <c r="G51" i="2"/>
  <c r="J57" i="14" l="1"/>
  <c r="J29" i="14"/>
  <c r="I108" i="14"/>
  <c r="I32" i="14"/>
  <c r="I41" i="14" s="1"/>
  <c r="N128" i="14"/>
  <c r="N39" i="14" s="1"/>
  <c r="H91" i="14"/>
  <c r="R90" i="14"/>
  <c r="H31" i="14"/>
  <c r="N74" i="14"/>
  <c r="N30" i="14"/>
  <c r="L126" i="14"/>
  <c r="L33" i="14"/>
  <c r="J74" i="14"/>
  <c r="J30" i="14"/>
  <c r="I110" i="14"/>
  <c r="I38" i="14" s="1"/>
  <c r="P108" i="14"/>
  <c r="P32" i="14"/>
  <c r="N126" i="14"/>
  <c r="N33" i="14"/>
  <c r="H93" i="14"/>
  <c r="H37" i="14" s="1"/>
  <c r="R92" i="14"/>
  <c r="L93" i="14" s="1"/>
  <c r="L37" i="14" s="1"/>
  <c r="R127" i="14"/>
  <c r="K93" i="14"/>
  <c r="K37" i="14" s="1"/>
  <c r="K57" i="14"/>
  <c r="K29" i="14"/>
  <c r="L128" i="14"/>
  <c r="L39" i="14" s="1"/>
  <c r="H108" i="14"/>
  <c r="R107" i="14"/>
  <c r="H32" i="14"/>
  <c r="R125" i="14"/>
  <c r="Q108" i="14"/>
  <c r="Q32" i="14"/>
  <c r="Q41" i="14" s="1"/>
  <c r="P110" i="14"/>
  <c r="P38" i="14" s="1"/>
  <c r="O57" i="14"/>
  <c r="O29" i="14"/>
  <c r="M41" i="14"/>
  <c r="J108" i="14"/>
  <c r="J32" i="14"/>
  <c r="K91" i="14"/>
  <c r="K31" i="14"/>
  <c r="H41" i="14"/>
  <c r="P29" i="14"/>
  <c r="P57" i="14"/>
  <c r="R75" i="14"/>
  <c r="N57" i="14"/>
  <c r="N29" i="14"/>
  <c r="R100" i="14"/>
  <c r="R103" i="14" s="1"/>
  <c r="R102" i="14"/>
  <c r="N108" i="14"/>
  <c r="N32" i="14"/>
  <c r="L91" i="14"/>
  <c r="L31" i="14"/>
  <c r="R109" i="14"/>
  <c r="R110" i="14" s="1"/>
  <c r="R38" i="14" s="1"/>
  <c r="P74" i="14"/>
  <c r="P30" i="14"/>
  <c r="R73" i="14"/>
  <c r="Q110" i="14"/>
  <c r="Q38" i="14" s="1"/>
  <c r="K74" i="14"/>
  <c r="K30" i="14"/>
  <c r="O31" i="14"/>
  <c r="O91" i="14"/>
  <c r="J110" i="14"/>
  <c r="J38" i="14" s="1"/>
  <c r="R58" i="14"/>
  <c r="O74" i="14"/>
  <c r="O30" i="14"/>
  <c r="R56" i="14"/>
  <c r="H126" i="13"/>
  <c r="R125" i="13"/>
  <c r="H33" i="13"/>
  <c r="O126" i="13"/>
  <c r="O33" i="13"/>
  <c r="N108" i="13"/>
  <c r="N32" i="13"/>
  <c r="N41" i="13" s="1"/>
  <c r="L57" i="13"/>
  <c r="L29" i="13"/>
  <c r="R92" i="13"/>
  <c r="L93" i="13" s="1"/>
  <c r="L37" i="13" s="1"/>
  <c r="L108" i="13"/>
  <c r="L32" i="13"/>
  <c r="R127" i="13"/>
  <c r="Q57" i="13"/>
  <c r="Q29" i="13"/>
  <c r="K126" i="13"/>
  <c r="K33" i="13"/>
  <c r="J126" i="13"/>
  <c r="J33" i="13"/>
  <c r="P126" i="13"/>
  <c r="P33" i="13"/>
  <c r="H91" i="13"/>
  <c r="H31" i="13"/>
  <c r="R90" i="13"/>
  <c r="P91" i="13"/>
  <c r="P31" i="13"/>
  <c r="R56" i="13"/>
  <c r="H57" i="13"/>
  <c r="H29" i="13"/>
  <c r="O74" i="13"/>
  <c r="O30" i="13"/>
  <c r="K23" i="13"/>
  <c r="J74" i="13"/>
  <c r="J30" i="13"/>
  <c r="P59" i="13"/>
  <c r="P35" i="13" s="1"/>
  <c r="M32" i="13"/>
  <c r="M41" i="13" s="1"/>
  <c r="M108" i="13"/>
  <c r="I57" i="13"/>
  <c r="I29" i="13"/>
  <c r="P128" i="13"/>
  <c r="P39" i="13" s="1"/>
  <c r="I32" i="13"/>
  <c r="I108" i="13"/>
  <c r="N128" i="13"/>
  <c r="N39" i="13" s="1"/>
  <c r="L91" i="13"/>
  <c r="L31" i="13"/>
  <c r="Q59" i="13"/>
  <c r="Q35" i="13" s="1"/>
  <c r="O107" i="13"/>
  <c r="O109" i="13"/>
  <c r="H59" i="13"/>
  <c r="R58" i="13"/>
  <c r="J76" i="13" s="1"/>
  <c r="J36" i="13" s="1"/>
  <c r="P29" i="13"/>
  <c r="P57" i="13"/>
  <c r="J108" i="13"/>
  <c r="J32" i="13"/>
  <c r="R75" i="13"/>
  <c r="O76" i="13"/>
  <c r="O36" i="13" s="1"/>
  <c r="Q32" i="13"/>
  <c r="Q108" i="13"/>
  <c r="O128" i="13"/>
  <c r="O39" i="13" s="1"/>
  <c r="N110" i="13"/>
  <c r="N38" i="13" s="1"/>
  <c r="R74" i="13"/>
  <c r="R30" i="13"/>
  <c r="L23" i="13"/>
  <c r="J23" i="13"/>
  <c r="R100" i="13"/>
  <c r="R103" i="13" s="1"/>
  <c r="R102" i="13"/>
  <c r="I59" i="13"/>
  <c r="I35" i="13" s="1"/>
  <c r="K107" i="13"/>
  <c r="R107" i="13" s="1"/>
  <c r="K109" i="13"/>
  <c r="I23" i="13"/>
  <c r="H23" i="13"/>
  <c r="I110" i="13"/>
  <c r="I38" i="13" s="1"/>
  <c r="R109" i="13"/>
  <c r="N126" i="13"/>
  <c r="N33" i="13"/>
  <c r="R57" i="12"/>
  <c r="R29" i="12"/>
  <c r="Q76" i="12"/>
  <c r="Q36" i="12" s="1"/>
  <c r="L93" i="12"/>
  <c r="L37" i="12" s="1"/>
  <c r="J59" i="12"/>
  <c r="J35" i="12" s="1"/>
  <c r="I76" i="12"/>
  <c r="I36" i="12" s="1"/>
  <c r="N59" i="12"/>
  <c r="N35" i="12" s="1"/>
  <c r="N108" i="12"/>
  <c r="N32" i="12"/>
  <c r="M76" i="12"/>
  <c r="M36" i="12" s="1"/>
  <c r="J76" i="12"/>
  <c r="J36" i="12" s="1"/>
  <c r="P126" i="12"/>
  <c r="P33" i="12"/>
  <c r="H109" i="12"/>
  <c r="H107" i="12"/>
  <c r="H59" i="12"/>
  <c r="O59" i="12"/>
  <c r="O35" i="12" s="1"/>
  <c r="K74" i="12"/>
  <c r="K30" i="12"/>
  <c r="Q41" i="12"/>
  <c r="M109" i="12"/>
  <c r="M107" i="12"/>
  <c r="N23" i="12"/>
  <c r="H23" i="12"/>
  <c r="M23" i="12"/>
  <c r="I23" i="12"/>
  <c r="J23" i="12"/>
  <c r="Q59" i="12"/>
  <c r="Q35" i="12" s="1"/>
  <c r="H126" i="12"/>
  <c r="R125" i="12"/>
  <c r="H33" i="12"/>
  <c r="I59" i="12"/>
  <c r="I35" i="12" s="1"/>
  <c r="R102" i="12"/>
  <c r="R100" i="12"/>
  <c r="R103" i="12" s="1"/>
  <c r="N76" i="12"/>
  <c r="N36" i="12" s="1"/>
  <c r="I109" i="12"/>
  <c r="I107" i="12"/>
  <c r="R73" i="12"/>
  <c r="H74" i="12"/>
  <c r="H30" i="12"/>
  <c r="K76" i="12"/>
  <c r="K36" i="12" s="1"/>
  <c r="M91" i="12"/>
  <c r="M31" i="12"/>
  <c r="P59" i="12"/>
  <c r="P35" i="12" s="1"/>
  <c r="L126" i="12"/>
  <c r="L33" i="12"/>
  <c r="L23" i="12"/>
  <c r="M59" i="12"/>
  <c r="M35" i="12" s="1"/>
  <c r="H91" i="12"/>
  <c r="R90" i="12"/>
  <c r="H31" i="12"/>
  <c r="M33" i="12"/>
  <c r="M126" i="12"/>
  <c r="Q23" i="12"/>
  <c r="R127" i="12"/>
  <c r="P74" i="12"/>
  <c r="P30" i="12"/>
  <c r="L108" i="12"/>
  <c r="L32" i="12"/>
  <c r="O29" i="12"/>
  <c r="O57" i="12"/>
  <c r="O76" i="12"/>
  <c r="O36" i="12" s="1"/>
  <c r="K59" i="12"/>
  <c r="K35" i="12" s="1"/>
  <c r="L76" i="12"/>
  <c r="L36" i="12" s="1"/>
  <c r="P91" i="12"/>
  <c r="P31" i="12"/>
  <c r="L41" i="12"/>
  <c r="L91" i="12"/>
  <c r="L31" i="12"/>
  <c r="J57" i="12"/>
  <c r="J29" i="12"/>
  <c r="K29" i="12"/>
  <c r="K57" i="12"/>
  <c r="I74" i="12"/>
  <c r="I30" i="12"/>
  <c r="H76" i="12"/>
  <c r="R75" i="12"/>
  <c r="L59" i="12"/>
  <c r="L35" i="12" s="1"/>
  <c r="L74" i="12"/>
  <c r="L30" i="12"/>
  <c r="P108" i="12"/>
  <c r="P32" i="12"/>
  <c r="R92" i="12"/>
  <c r="M128" i="12"/>
  <c r="M39" i="12" s="1"/>
  <c r="N57" i="12"/>
  <c r="N29" i="12"/>
  <c r="N110" i="12"/>
  <c r="N38" i="12" s="1"/>
  <c r="M74" i="12"/>
  <c r="M30" i="12"/>
  <c r="P76" i="12"/>
  <c r="P36" i="12" s="1"/>
  <c r="L110" i="12"/>
  <c r="L38" i="12" s="1"/>
  <c r="P23" i="12"/>
  <c r="K108" i="12"/>
  <c r="K32" i="12"/>
  <c r="I57" i="11"/>
  <c r="I29" i="11"/>
  <c r="J110" i="11"/>
  <c r="J38" i="11" s="1"/>
  <c r="I30" i="11"/>
  <c r="I74" i="11"/>
  <c r="M74" i="11"/>
  <c r="M30" i="11"/>
  <c r="M91" i="11"/>
  <c r="M31" i="11"/>
  <c r="N91" i="11"/>
  <c r="N31" i="11"/>
  <c r="M57" i="11"/>
  <c r="M29" i="11"/>
  <c r="N57" i="11"/>
  <c r="N29" i="11"/>
  <c r="N74" i="11"/>
  <c r="N30" i="11"/>
  <c r="H41" i="11"/>
  <c r="H126" i="11"/>
  <c r="R125" i="11"/>
  <c r="H33" i="11"/>
  <c r="R58" i="11"/>
  <c r="R100" i="11"/>
  <c r="R103" i="11" s="1"/>
  <c r="R102" i="11"/>
  <c r="N108" i="11"/>
  <c r="N32" i="11"/>
  <c r="K108" i="11"/>
  <c r="K32" i="11"/>
  <c r="O108" i="11"/>
  <c r="O32" i="11"/>
  <c r="Q128" i="11"/>
  <c r="Q39" i="11" s="1"/>
  <c r="R56" i="11"/>
  <c r="L126" i="11"/>
  <c r="L33" i="11"/>
  <c r="P74" i="11"/>
  <c r="P30" i="11"/>
  <c r="N126" i="11"/>
  <c r="N33" i="11"/>
  <c r="J29" i="11"/>
  <c r="J57" i="11"/>
  <c r="L91" i="11"/>
  <c r="L31" i="11"/>
  <c r="I33" i="11"/>
  <c r="I126" i="11"/>
  <c r="R75" i="11"/>
  <c r="H76" i="11"/>
  <c r="M126" i="11"/>
  <c r="M33" i="11"/>
  <c r="M108" i="11"/>
  <c r="M32" i="11"/>
  <c r="P41" i="11"/>
  <c r="R127" i="11"/>
  <c r="H128" i="11" s="1"/>
  <c r="L41" i="11"/>
  <c r="Q126" i="11"/>
  <c r="Q33" i="11"/>
  <c r="O29" i="11"/>
  <c r="O57" i="11"/>
  <c r="Q74" i="11"/>
  <c r="Q30" i="11"/>
  <c r="J108" i="11"/>
  <c r="J32" i="11"/>
  <c r="L128" i="11"/>
  <c r="L39" i="11" s="1"/>
  <c r="I109" i="11"/>
  <c r="I107" i="11"/>
  <c r="N128" i="11"/>
  <c r="N39" i="11" s="1"/>
  <c r="L108" i="11"/>
  <c r="L32" i="11"/>
  <c r="R90" i="11"/>
  <c r="K41" i="11"/>
  <c r="I128" i="11"/>
  <c r="I39" i="11" s="1"/>
  <c r="P108" i="11"/>
  <c r="P32" i="11"/>
  <c r="R92" i="11"/>
  <c r="H74" i="11"/>
  <c r="R73" i="11"/>
  <c r="H30" i="11"/>
  <c r="M128" i="11"/>
  <c r="M39" i="11" s="1"/>
  <c r="M110" i="11"/>
  <c r="M38" i="11" s="1"/>
  <c r="P126" i="11"/>
  <c r="P33" i="11"/>
  <c r="I32" i="10"/>
  <c r="I108" i="10"/>
  <c r="H74" i="10"/>
  <c r="R73" i="10"/>
  <c r="H30" i="10"/>
  <c r="L59" i="10"/>
  <c r="L35" i="10" s="1"/>
  <c r="P126" i="10"/>
  <c r="P33" i="10"/>
  <c r="N107" i="10"/>
  <c r="N109" i="10"/>
  <c r="L126" i="10"/>
  <c r="L33" i="10"/>
  <c r="I41" i="10"/>
  <c r="R75" i="10"/>
  <c r="P74" i="10"/>
  <c r="P30" i="10"/>
  <c r="H91" i="10"/>
  <c r="R90" i="10"/>
  <c r="H31" i="10"/>
  <c r="R56" i="10"/>
  <c r="K59" i="10" s="1"/>
  <c r="K35" i="10" s="1"/>
  <c r="H57" i="10"/>
  <c r="H29" i="10"/>
  <c r="L108" i="10"/>
  <c r="L32" i="10"/>
  <c r="L76" i="10"/>
  <c r="L36" i="10" s="1"/>
  <c r="H126" i="10"/>
  <c r="R125" i="10"/>
  <c r="H33" i="10"/>
  <c r="M126" i="10"/>
  <c r="M33" i="10"/>
  <c r="K108" i="10"/>
  <c r="K32" i="10"/>
  <c r="K57" i="10"/>
  <c r="K29" i="10"/>
  <c r="P57" i="10"/>
  <c r="P29" i="10"/>
  <c r="R92" i="10"/>
  <c r="H59" i="10"/>
  <c r="R58" i="10"/>
  <c r="H128" i="10"/>
  <c r="R127" i="10"/>
  <c r="P128" i="10" s="1"/>
  <c r="P39" i="10" s="1"/>
  <c r="H108" i="10"/>
  <c r="R107" i="10"/>
  <c r="H32" i="10"/>
  <c r="J107" i="10"/>
  <c r="J109" i="10"/>
  <c r="J110" i="10" s="1"/>
  <c r="J38" i="10" s="1"/>
  <c r="L74" i="10"/>
  <c r="L30" i="10"/>
  <c r="Q41" i="10"/>
  <c r="O108" i="10"/>
  <c r="O32" i="10"/>
  <c r="L29" i="10"/>
  <c r="L57" i="10"/>
  <c r="P59" i="10"/>
  <c r="P35" i="10" s="1"/>
  <c r="O57" i="10"/>
  <c r="O29" i="10"/>
  <c r="P91" i="10"/>
  <c r="P31" i="10"/>
  <c r="M32" i="10"/>
  <c r="M41" i="10" s="1"/>
  <c r="M108" i="10"/>
  <c r="M91" i="10"/>
  <c r="M31" i="10"/>
  <c r="R100" i="10"/>
  <c r="R103" i="10" s="1"/>
  <c r="R102" i="10"/>
  <c r="P108" i="10"/>
  <c r="P32" i="10"/>
  <c r="L91" i="10"/>
  <c r="L31" i="10"/>
  <c r="L57" i="9"/>
  <c r="L29" i="9"/>
  <c r="K108" i="9"/>
  <c r="K32" i="9"/>
  <c r="P57" i="9"/>
  <c r="P29" i="9"/>
  <c r="Q109" i="9"/>
  <c r="Q110" i="9" s="1"/>
  <c r="Q38" i="9" s="1"/>
  <c r="Q107" i="9"/>
  <c r="L74" i="9"/>
  <c r="L30" i="9"/>
  <c r="P74" i="9"/>
  <c r="P30" i="9"/>
  <c r="P126" i="9"/>
  <c r="P33" i="9"/>
  <c r="L110" i="9"/>
  <c r="L38" i="9" s="1"/>
  <c r="R100" i="9"/>
  <c r="R103" i="9" s="1"/>
  <c r="R102" i="9"/>
  <c r="I32" i="9"/>
  <c r="I41" i="9" s="1"/>
  <c r="I108" i="9"/>
  <c r="J41" i="9"/>
  <c r="R58" i="9"/>
  <c r="P59" i="9" s="1"/>
  <c r="P35" i="9" s="1"/>
  <c r="R92" i="9"/>
  <c r="M108" i="9"/>
  <c r="M32" i="9"/>
  <c r="M41" i="9" s="1"/>
  <c r="N108" i="9"/>
  <c r="N32" i="9"/>
  <c r="P110" i="9"/>
  <c r="P38" i="9" s="1"/>
  <c r="R75" i="9"/>
  <c r="O108" i="9"/>
  <c r="O32" i="9"/>
  <c r="L108" i="9"/>
  <c r="L32" i="9"/>
  <c r="H126" i="9"/>
  <c r="R125" i="9"/>
  <c r="H33" i="9"/>
  <c r="M74" i="9"/>
  <c r="M30" i="9"/>
  <c r="N41" i="9"/>
  <c r="H109" i="9"/>
  <c r="H107" i="9"/>
  <c r="K41" i="9"/>
  <c r="H57" i="9"/>
  <c r="R56" i="9"/>
  <c r="H29" i="9"/>
  <c r="H91" i="9"/>
  <c r="R90" i="9"/>
  <c r="H31" i="9"/>
  <c r="R127" i="9"/>
  <c r="L126" i="9"/>
  <c r="L33" i="9"/>
  <c r="M91" i="9"/>
  <c r="M31" i="9"/>
  <c r="I110" i="9"/>
  <c r="I38" i="9" s="1"/>
  <c r="N110" i="9"/>
  <c r="N38" i="9" s="1"/>
  <c r="P91" i="9"/>
  <c r="P31" i="9"/>
  <c r="P108" i="9"/>
  <c r="P32" i="9"/>
  <c r="H74" i="9"/>
  <c r="R73" i="9"/>
  <c r="H30" i="9"/>
  <c r="L91" i="9"/>
  <c r="L31" i="9"/>
  <c r="M126" i="9"/>
  <c r="M33" i="9"/>
  <c r="O110" i="9"/>
  <c r="O38" i="9" s="1"/>
  <c r="K110" i="9"/>
  <c r="K38" i="9" s="1"/>
  <c r="L23" i="9"/>
  <c r="M110" i="9"/>
  <c r="M38" i="9" s="1"/>
  <c r="P109" i="8"/>
  <c r="P107" i="8"/>
  <c r="R126" i="8"/>
  <c r="R33" i="8"/>
  <c r="R92" i="8"/>
  <c r="K30" i="8"/>
  <c r="K74" i="8"/>
  <c r="M41" i="8"/>
  <c r="O126" i="8"/>
  <c r="O33" i="8"/>
  <c r="J108" i="8"/>
  <c r="J32" i="8"/>
  <c r="J59" i="8"/>
  <c r="J35" i="8" s="1"/>
  <c r="R58" i="8"/>
  <c r="I41" i="8"/>
  <c r="R73" i="8"/>
  <c r="L126" i="8"/>
  <c r="L33" i="8"/>
  <c r="L74" i="8"/>
  <c r="L30" i="8"/>
  <c r="O107" i="8"/>
  <c r="O109" i="8"/>
  <c r="N57" i="8"/>
  <c r="N29" i="8"/>
  <c r="J128" i="8"/>
  <c r="J39" i="8" s="1"/>
  <c r="H91" i="8"/>
  <c r="R90" i="8"/>
  <c r="M110" i="8" s="1"/>
  <c r="M38" i="8" s="1"/>
  <c r="H31" i="8"/>
  <c r="M32" i="8"/>
  <c r="M108" i="8"/>
  <c r="O74" i="8"/>
  <c r="O30" i="8"/>
  <c r="N23" i="8"/>
  <c r="K23" i="8"/>
  <c r="J23" i="8"/>
  <c r="I108" i="8"/>
  <c r="I32" i="8"/>
  <c r="K107" i="8"/>
  <c r="K109" i="8"/>
  <c r="R56" i="8"/>
  <c r="N128" i="8"/>
  <c r="N39" i="8" s="1"/>
  <c r="L128" i="8"/>
  <c r="L39" i="8" s="1"/>
  <c r="L76" i="8"/>
  <c r="L36" i="8" s="1"/>
  <c r="N74" i="8"/>
  <c r="N30" i="8"/>
  <c r="N110" i="8"/>
  <c r="N38" i="8" s="1"/>
  <c r="N59" i="8"/>
  <c r="N35" i="8" s="1"/>
  <c r="J126" i="8"/>
  <c r="J33" i="8"/>
  <c r="I23" i="8"/>
  <c r="K128" i="8"/>
  <c r="K39" i="8" s="1"/>
  <c r="H109" i="8"/>
  <c r="H107" i="8"/>
  <c r="Q32" i="8"/>
  <c r="Q108" i="8"/>
  <c r="Q128" i="8"/>
  <c r="Q39" i="8" s="1"/>
  <c r="P23" i="8"/>
  <c r="Q41" i="8"/>
  <c r="I110" i="8"/>
  <c r="I38" i="8" s="1"/>
  <c r="P91" i="8"/>
  <c r="P31" i="8"/>
  <c r="L23" i="8"/>
  <c r="J74" i="8"/>
  <c r="J30" i="8"/>
  <c r="N126" i="8"/>
  <c r="N33" i="8"/>
  <c r="O76" i="8"/>
  <c r="O36" i="8" s="1"/>
  <c r="H128" i="8"/>
  <c r="P128" i="8"/>
  <c r="P39" i="8" s="1"/>
  <c r="L109" i="8"/>
  <c r="L107" i="8"/>
  <c r="P57" i="8"/>
  <c r="P29" i="8"/>
  <c r="N76" i="8"/>
  <c r="N36" i="8" s="1"/>
  <c r="R100" i="8"/>
  <c r="R103" i="8" s="1"/>
  <c r="R102" i="8"/>
  <c r="N108" i="8"/>
  <c r="N32" i="8"/>
  <c r="L91" i="8"/>
  <c r="L31" i="8"/>
  <c r="K76" i="8"/>
  <c r="K36" i="8" s="1"/>
  <c r="K126" i="8"/>
  <c r="K33" i="8"/>
  <c r="O128" i="8"/>
  <c r="O39" i="8" s="1"/>
  <c r="J57" i="8"/>
  <c r="J29" i="8"/>
  <c r="M23" i="8"/>
  <c r="P126" i="8"/>
  <c r="P33" i="8"/>
  <c r="O23" i="8"/>
  <c r="J76" i="8"/>
  <c r="J36" i="8" s="1"/>
  <c r="Q23" i="8"/>
  <c r="P59" i="8"/>
  <c r="P35" i="8" s="1"/>
  <c r="I128" i="8"/>
  <c r="I39" i="8" s="1"/>
  <c r="L74" i="7"/>
  <c r="L30" i="7"/>
  <c r="L57" i="7"/>
  <c r="L29" i="7"/>
  <c r="L91" i="7"/>
  <c r="L31" i="7"/>
  <c r="P109" i="7"/>
  <c r="P107" i="7"/>
  <c r="K107" i="7"/>
  <c r="K109" i="7"/>
  <c r="P126" i="7"/>
  <c r="P33" i="7"/>
  <c r="O107" i="7"/>
  <c r="O109" i="7"/>
  <c r="H59" i="7"/>
  <c r="R58" i="7"/>
  <c r="L76" i="7" s="1"/>
  <c r="L36" i="7" s="1"/>
  <c r="Q57" i="7"/>
  <c r="Q29" i="7"/>
  <c r="R127" i="7"/>
  <c r="M126" i="7"/>
  <c r="M33" i="7"/>
  <c r="J41" i="7"/>
  <c r="R92" i="7"/>
  <c r="K74" i="7"/>
  <c r="K30" i="7"/>
  <c r="Q59" i="7"/>
  <c r="Q35" i="7" s="1"/>
  <c r="O74" i="7"/>
  <c r="O30" i="7"/>
  <c r="H109" i="7"/>
  <c r="H107" i="7"/>
  <c r="P57" i="7"/>
  <c r="P29" i="7"/>
  <c r="M29" i="7"/>
  <c r="M57" i="7"/>
  <c r="I30" i="7"/>
  <c r="I74" i="7"/>
  <c r="I57" i="7"/>
  <c r="I29" i="7"/>
  <c r="Q32" i="7"/>
  <c r="Q108" i="7"/>
  <c r="L126" i="7"/>
  <c r="L33" i="7"/>
  <c r="M31" i="7"/>
  <c r="M91" i="7"/>
  <c r="H126" i="7"/>
  <c r="R125" i="7"/>
  <c r="H33" i="7"/>
  <c r="L109" i="7"/>
  <c r="L107" i="7"/>
  <c r="P91" i="7"/>
  <c r="P31" i="7"/>
  <c r="R73" i="7"/>
  <c r="P76" i="7"/>
  <c r="P36" i="7" s="1"/>
  <c r="H91" i="7"/>
  <c r="R90" i="7"/>
  <c r="H31" i="7"/>
  <c r="M93" i="7"/>
  <c r="M37" i="7" s="1"/>
  <c r="N108" i="7"/>
  <c r="N32" i="7"/>
  <c r="N41" i="7" s="1"/>
  <c r="R102" i="7"/>
  <c r="R100" i="7"/>
  <c r="R103" i="7" s="1"/>
  <c r="M59" i="7"/>
  <c r="M35" i="7" s="1"/>
  <c r="R75" i="7"/>
  <c r="M108" i="7"/>
  <c r="M32" i="7"/>
  <c r="P30" i="7"/>
  <c r="P74" i="7"/>
  <c r="H57" i="7"/>
  <c r="R56" i="7"/>
  <c r="K76" i="7" s="1"/>
  <c r="K36" i="7" s="1"/>
  <c r="H29" i="7"/>
  <c r="L128" i="7"/>
  <c r="L39" i="7" s="1"/>
  <c r="H91" i="6"/>
  <c r="R90" i="6"/>
  <c r="H31" i="6"/>
  <c r="I109" i="6"/>
  <c r="I107" i="6"/>
  <c r="N74" i="6"/>
  <c r="N30" i="6"/>
  <c r="J109" i="6"/>
  <c r="J107" i="6"/>
  <c r="M23" i="6"/>
  <c r="N23" i="6"/>
  <c r="H23" i="6"/>
  <c r="J91" i="6"/>
  <c r="J31" i="6"/>
  <c r="L74" i="6"/>
  <c r="L30" i="6"/>
  <c r="L93" i="6"/>
  <c r="L37" i="6" s="1"/>
  <c r="R75" i="6"/>
  <c r="M109" i="6"/>
  <c r="R109" i="6" s="1"/>
  <c r="R110" i="6" s="1"/>
  <c r="R38" i="6" s="1"/>
  <c r="M107" i="6"/>
  <c r="L23" i="6"/>
  <c r="Q57" i="6"/>
  <c r="Q29" i="6"/>
  <c r="R92" i="6"/>
  <c r="Q23" i="6"/>
  <c r="O31" i="6"/>
  <c r="O91" i="6"/>
  <c r="R58" i="6"/>
  <c r="Q59" i="6" s="1"/>
  <c r="Q35" i="6" s="1"/>
  <c r="J93" i="6"/>
  <c r="J37" i="6" s="1"/>
  <c r="L108" i="6"/>
  <c r="L32" i="6"/>
  <c r="P108" i="6"/>
  <c r="P32" i="6"/>
  <c r="H108" i="6"/>
  <c r="H32" i="6"/>
  <c r="I23" i="6"/>
  <c r="Q109" i="6"/>
  <c r="Q110" i="6" s="1"/>
  <c r="Q38" i="6" s="1"/>
  <c r="Q107" i="6"/>
  <c r="O126" i="6"/>
  <c r="O33" i="6"/>
  <c r="O41" i="6" s="1"/>
  <c r="L126" i="6"/>
  <c r="L33" i="6"/>
  <c r="H57" i="6"/>
  <c r="H29" i="6"/>
  <c r="R56" i="6"/>
  <c r="K108" i="6"/>
  <c r="K32" i="6"/>
  <c r="M59" i="6"/>
  <c r="M35" i="6" s="1"/>
  <c r="N107" i="6"/>
  <c r="N109" i="6"/>
  <c r="N110" i="6" s="1"/>
  <c r="N38" i="6" s="1"/>
  <c r="P57" i="6"/>
  <c r="P29" i="6"/>
  <c r="P74" i="6"/>
  <c r="P30" i="6"/>
  <c r="H110" i="6"/>
  <c r="H38" i="6" s="1"/>
  <c r="O23" i="6"/>
  <c r="K91" i="6"/>
  <c r="K31" i="6"/>
  <c r="R100" i="6"/>
  <c r="R103" i="6" s="1"/>
  <c r="R102" i="6"/>
  <c r="L41" i="6"/>
  <c r="P23" i="6"/>
  <c r="J23" i="6"/>
  <c r="N126" i="6"/>
  <c r="N33" i="6"/>
  <c r="R125" i="6"/>
  <c r="K126" i="6"/>
  <c r="K33" i="6"/>
  <c r="K23" i="6"/>
  <c r="J126" i="6"/>
  <c r="J33" i="6"/>
  <c r="M29" i="6"/>
  <c r="M57" i="6"/>
  <c r="L91" i="6"/>
  <c r="L31" i="6"/>
  <c r="H74" i="6"/>
  <c r="R73" i="6"/>
  <c r="H30" i="6"/>
  <c r="M91" i="5"/>
  <c r="M31" i="5"/>
  <c r="P108" i="5"/>
  <c r="P32" i="5"/>
  <c r="O57" i="5"/>
  <c r="O29" i="5"/>
  <c r="H108" i="5"/>
  <c r="H32" i="5"/>
  <c r="J57" i="5"/>
  <c r="J29" i="5"/>
  <c r="H91" i="5"/>
  <c r="R90" i="5"/>
  <c r="H31" i="5"/>
  <c r="N108" i="5"/>
  <c r="N32" i="5"/>
  <c r="M33" i="5"/>
  <c r="M126" i="5"/>
  <c r="J59" i="5"/>
  <c r="J35" i="5" s="1"/>
  <c r="P126" i="5"/>
  <c r="P33" i="5"/>
  <c r="K29" i="5"/>
  <c r="K57" i="5"/>
  <c r="H93" i="5"/>
  <c r="H37" i="5" s="1"/>
  <c r="R92" i="5"/>
  <c r="M74" i="5"/>
  <c r="M30" i="5"/>
  <c r="I32" i="5"/>
  <c r="I108" i="5"/>
  <c r="I23" i="5"/>
  <c r="N23" i="5"/>
  <c r="K23" i="5"/>
  <c r="I41" i="5"/>
  <c r="L126" i="5"/>
  <c r="L33" i="5"/>
  <c r="L110" i="5"/>
  <c r="L38" i="5" s="1"/>
  <c r="P91" i="5"/>
  <c r="P31" i="5"/>
  <c r="L74" i="5"/>
  <c r="L30" i="5"/>
  <c r="L41" i="5" s="1"/>
  <c r="J23" i="5"/>
  <c r="P74" i="5"/>
  <c r="P30" i="5"/>
  <c r="H126" i="5"/>
  <c r="R125" i="5"/>
  <c r="H33" i="5"/>
  <c r="R56" i="5"/>
  <c r="Q23" i="5"/>
  <c r="O110" i="5"/>
  <c r="O38" i="5" s="1"/>
  <c r="H74" i="5"/>
  <c r="R73" i="5"/>
  <c r="H30" i="5"/>
  <c r="H41" i="5" s="1"/>
  <c r="P128" i="5"/>
  <c r="P39" i="5" s="1"/>
  <c r="K110" i="5"/>
  <c r="K38" i="5" s="1"/>
  <c r="Q109" i="5"/>
  <c r="Q110" i="5" s="1"/>
  <c r="Q38" i="5" s="1"/>
  <c r="Q107" i="5"/>
  <c r="M110" i="5"/>
  <c r="M38" i="5" s="1"/>
  <c r="R100" i="5"/>
  <c r="R103" i="5" s="1"/>
  <c r="R102" i="5"/>
  <c r="K108" i="5"/>
  <c r="K32" i="5"/>
  <c r="L108" i="5"/>
  <c r="L32" i="5"/>
  <c r="M23" i="5"/>
  <c r="L23" i="5"/>
  <c r="H110" i="5"/>
  <c r="H38" i="5" s="1"/>
  <c r="I110" i="5"/>
  <c r="I38" i="5" s="1"/>
  <c r="L91" i="5"/>
  <c r="L31" i="5"/>
  <c r="P41" i="5"/>
  <c r="P93" i="5"/>
  <c r="P37" i="5" s="1"/>
  <c r="L76" i="5"/>
  <c r="L36" i="5" s="1"/>
  <c r="R127" i="5"/>
  <c r="L128" i="5" s="1"/>
  <c r="L39" i="5" s="1"/>
  <c r="P23" i="5"/>
  <c r="O108" i="5"/>
  <c r="O32" i="5"/>
  <c r="R75" i="5"/>
  <c r="R58" i="5"/>
  <c r="N59" i="5" s="1"/>
  <c r="N35" i="5" s="1"/>
  <c r="N110" i="5"/>
  <c r="N38" i="5" s="1"/>
  <c r="N57" i="5"/>
  <c r="N29" i="5"/>
  <c r="M108" i="5"/>
  <c r="M32" i="5"/>
  <c r="R100" i="4"/>
  <c r="R103" i="4" s="1"/>
  <c r="R102" i="4"/>
  <c r="R109" i="4"/>
  <c r="R110" i="4" s="1"/>
  <c r="R38" i="4" s="1"/>
  <c r="P108" i="4"/>
  <c r="P32" i="4"/>
  <c r="I91" i="4"/>
  <c r="I31" i="4"/>
  <c r="L74" i="4"/>
  <c r="L30" i="4"/>
  <c r="R127" i="4"/>
  <c r="L126" i="4"/>
  <c r="L33" i="4"/>
  <c r="M31" i="4"/>
  <c r="M91" i="4"/>
  <c r="H91" i="4"/>
  <c r="R90" i="4"/>
  <c r="H31" i="4"/>
  <c r="L110" i="4"/>
  <c r="L38" i="4" s="1"/>
  <c r="R75" i="4"/>
  <c r="K108" i="4"/>
  <c r="K32" i="4"/>
  <c r="O108" i="4"/>
  <c r="O32" i="4"/>
  <c r="I93" i="4"/>
  <c r="I37" i="4" s="1"/>
  <c r="I29" i="4"/>
  <c r="I57" i="4"/>
  <c r="I128" i="4"/>
  <c r="I39" i="4" s="1"/>
  <c r="N57" i="4"/>
  <c r="N29" i="4"/>
  <c r="M93" i="4"/>
  <c r="M37" i="4" s="1"/>
  <c r="R56" i="4"/>
  <c r="R92" i="4"/>
  <c r="H93" i="4" s="1"/>
  <c r="H37" i="4" s="1"/>
  <c r="L57" i="4"/>
  <c r="L29" i="4"/>
  <c r="Q31" i="4"/>
  <c r="Q91" i="4"/>
  <c r="Q74" i="4"/>
  <c r="Q30" i="4"/>
  <c r="P93" i="4"/>
  <c r="P37" i="4" s="1"/>
  <c r="H126" i="4"/>
  <c r="R125" i="4"/>
  <c r="H33" i="4"/>
  <c r="J108" i="4"/>
  <c r="J32" i="4"/>
  <c r="N110" i="4"/>
  <c r="N38" i="4" s="1"/>
  <c r="L108" i="4"/>
  <c r="L32" i="4"/>
  <c r="H74" i="4"/>
  <c r="R73" i="4"/>
  <c r="H30" i="4"/>
  <c r="R58" i="4"/>
  <c r="P76" i="4" s="1"/>
  <c r="P36" i="4" s="1"/>
  <c r="I33" i="4"/>
  <c r="I126" i="4"/>
  <c r="H41" i="4"/>
  <c r="J57" i="4"/>
  <c r="J29" i="4"/>
  <c r="P126" i="4"/>
  <c r="P33" i="4"/>
  <c r="N108" i="4"/>
  <c r="N32" i="4"/>
  <c r="L91" i="4"/>
  <c r="L31" i="4"/>
  <c r="K29" i="4"/>
  <c r="K57" i="4"/>
  <c r="P74" i="4"/>
  <c r="P30" i="4"/>
  <c r="P41" i="4" s="1"/>
  <c r="Q29" i="4"/>
  <c r="Q57" i="4"/>
  <c r="M126" i="4"/>
  <c r="M33" i="4"/>
  <c r="P91" i="4"/>
  <c r="P31" i="4"/>
  <c r="M74" i="4"/>
  <c r="M30" i="4"/>
  <c r="H108" i="4"/>
  <c r="R107" i="4"/>
  <c r="H32" i="4"/>
  <c r="O57" i="4"/>
  <c r="O29" i="4"/>
  <c r="I74" i="4"/>
  <c r="I30" i="4"/>
  <c r="Q126" i="4"/>
  <c r="Q33" i="4"/>
  <c r="L59" i="4"/>
  <c r="L35" i="4" s="1"/>
  <c r="Q93" i="4"/>
  <c r="Q37" i="4" s="1"/>
  <c r="M57" i="4"/>
  <c r="M29" i="4"/>
  <c r="Q76" i="4"/>
  <c r="Q36" i="4" s="1"/>
  <c r="R57" i="3"/>
  <c r="R29" i="3"/>
  <c r="R126" i="3"/>
  <c r="R33" i="3"/>
  <c r="H59" i="3"/>
  <c r="J59" i="3"/>
  <c r="J35" i="3" s="1"/>
  <c r="M76" i="3"/>
  <c r="M36" i="3" s="1"/>
  <c r="H76" i="3"/>
  <c r="I59" i="3"/>
  <c r="I35" i="3" s="1"/>
  <c r="P76" i="3"/>
  <c r="P36" i="3" s="1"/>
  <c r="Q76" i="3"/>
  <c r="Q36" i="3" s="1"/>
  <c r="I76" i="3"/>
  <c r="I36" i="3" s="1"/>
  <c r="Q59" i="3"/>
  <c r="Q35" i="3" s="1"/>
  <c r="N59" i="3"/>
  <c r="N35" i="3" s="1"/>
  <c r="L76" i="3"/>
  <c r="L36" i="3" s="1"/>
  <c r="P59" i="3"/>
  <c r="P35" i="3" s="1"/>
  <c r="M59" i="3"/>
  <c r="M35" i="3" s="1"/>
  <c r="O126" i="3"/>
  <c r="O33" i="3"/>
  <c r="Q107" i="3"/>
  <c r="Q109" i="3"/>
  <c r="J76" i="3"/>
  <c r="J36" i="3" s="1"/>
  <c r="J128" i="3"/>
  <c r="J39" i="3" s="1"/>
  <c r="N74" i="3"/>
  <c r="N30" i="3"/>
  <c r="O76" i="3"/>
  <c r="O36" i="3" s="1"/>
  <c r="K29" i="3"/>
  <c r="K57" i="3"/>
  <c r="R100" i="3"/>
  <c r="R103" i="3" s="1"/>
  <c r="R102" i="3"/>
  <c r="N126" i="3"/>
  <c r="N33" i="3"/>
  <c r="P126" i="3"/>
  <c r="P33" i="3"/>
  <c r="H128" i="3"/>
  <c r="O128" i="3"/>
  <c r="O39" i="3" s="1"/>
  <c r="P109" i="3"/>
  <c r="P110" i="3" s="1"/>
  <c r="P38" i="3" s="1"/>
  <c r="P107" i="3"/>
  <c r="P91" i="3"/>
  <c r="P31" i="3"/>
  <c r="L29" i="3"/>
  <c r="L57" i="3"/>
  <c r="K108" i="3"/>
  <c r="K32" i="3"/>
  <c r="N76" i="3"/>
  <c r="N36" i="3" s="1"/>
  <c r="J23" i="3"/>
  <c r="M23" i="3"/>
  <c r="K23" i="3"/>
  <c r="O23" i="3"/>
  <c r="Q23" i="3"/>
  <c r="K59" i="3"/>
  <c r="K35" i="3" s="1"/>
  <c r="R75" i="3"/>
  <c r="L23" i="3"/>
  <c r="P128" i="3"/>
  <c r="P39" i="3" s="1"/>
  <c r="J108" i="3"/>
  <c r="J32" i="3"/>
  <c r="H91" i="3"/>
  <c r="R90" i="3"/>
  <c r="H31" i="3"/>
  <c r="O57" i="3"/>
  <c r="O29" i="3"/>
  <c r="K74" i="3"/>
  <c r="K30" i="3"/>
  <c r="I107" i="3"/>
  <c r="I109" i="3"/>
  <c r="L126" i="3"/>
  <c r="L33" i="3"/>
  <c r="M128" i="3"/>
  <c r="M39" i="3" s="1"/>
  <c r="L59" i="3"/>
  <c r="L35" i="3" s="1"/>
  <c r="K110" i="3"/>
  <c r="K38" i="3" s="1"/>
  <c r="O109" i="3"/>
  <c r="O107" i="3"/>
  <c r="O91" i="3"/>
  <c r="O31" i="3"/>
  <c r="L109" i="3"/>
  <c r="L107" i="3"/>
  <c r="K33" i="3"/>
  <c r="K126" i="3"/>
  <c r="R73" i="3"/>
  <c r="M107" i="3"/>
  <c r="M109" i="3"/>
  <c r="M110" i="3" s="1"/>
  <c r="M38" i="3" s="1"/>
  <c r="J110" i="3"/>
  <c r="J38" i="3" s="1"/>
  <c r="R92" i="3"/>
  <c r="O59" i="3"/>
  <c r="O35" i="3" s="1"/>
  <c r="K76" i="3"/>
  <c r="K36" i="3" s="1"/>
  <c r="L128" i="3"/>
  <c r="L39" i="3" s="1"/>
  <c r="J74" i="3"/>
  <c r="J30" i="3"/>
  <c r="I128" i="3"/>
  <c r="I39" i="3" s="1"/>
  <c r="J126" i="3"/>
  <c r="J33" i="3"/>
  <c r="N108" i="3"/>
  <c r="N32" i="3"/>
  <c r="O74" i="3"/>
  <c r="O30" i="3"/>
  <c r="H109" i="3"/>
  <c r="H107" i="3"/>
  <c r="H23" i="3"/>
  <c r="N23" i="3"/>
  <c r="O93" i="3"/>
  <c r="O37" i="3" s="1"/>
  <c r="N128" i="3"/>
  <c r="N39" i="3" s="1"/>
  <c r="K128" i="3"/>
  <c r="K39" i="3" s="1"/>
  <c r="Q107" i="2"/>
  <c r="Q108" i="2" s="1"/>
  <c r="M75" i="2"/>
  <c r="H75" i="2"/>
  <c r="O107" i="2"/>
  <c r="O108" i="2" s="1"/>
  <c r="O109" i="2"/>
  <c r="L19" i="2"/>
  <c r="N107" i="2"/>
  <c r="N108" i="2" s="1"/>
  <c r="K19" i="2"/>
  <c r="J109" i="2"/>
  <c r="J108" i="2"/>
  <c r="J32" i="2"/>
  <c r="K74" i="2"/>
  <c r="K30" i="2"/>
  <c r="M74" i="2"/>
  <c r="M30" i="2"/>
  <c r="N32" i="2"/>
  <c r="K108" i="2"/>
  <c r="K32" i="2"/>
  <c r="I108" i="2"/>
  <c r="I32" i="2"/>
  <c r="O32" i="2"/>
  <c r="L21" i="2"/>
  <c r="R24" i="2"/>
  <c r="I23" i="2" s="1"/>
  <c r="M108" i="2"/>
  <c r="M32" i="2"/>
  <c r="I74" i="2"/>
  <c r="I30" i="2"/>
  <c r="I19" i="2"/>
  <c r="R102" i="2"/>
  <c r="R103" i="2"/>
  <c r="J73" i="2"/>
  <c r="L73" i="2"/>
  <c r="P73" i="2"/>
  <c r="L107" i="2"/>
  <c r="L109" i="2"/>
  <c r="H109" i="2"/>
  <c r="H107" i="2"/>
  <c r="H32" i="2" s="1"/>
  <c r="P109" i="2"/>
  <c r="P107" i="2"/>
  <c r="I75" i="2"/>
  <c r="Q73" i="2"/>
  <c r="N73" i="2"/>
  <c r="N118" i="2"/>
  <c r="N121" i="2" s="1"/>
  <c r="N125" i="2" s="1"/>
  <c r="J19" i="2"/>
  <c r="N19" i="2"/>
  <c r="H19" i="2"/>
  <c r="M19" i="2"/>
  <c r="O19" i="2"/>
  <c r="I13" i="2"/>
  <c r="H13" i="2"/>
  <c r="Q19" i="2"/>
  <c r="P19" i="2"/>
  <c r="O73" i="2"/>
  <c r="O75" i="2"/>
  <c r="H74" i="2"/>
  <c r="H83" i="2"/>
  <c r="H86" i="2" s="1"/>
  <c r="J85" i="2"/>
  <c r="P51" i="2"/>
  <c r="H49" i="2"/>
  <c r="H52" i="2" s="1"/>
  <c r="H58" i="2" s="1"/>
  <c r="H51" i="2"/>
  <c r="I85" i="2"/>
  <c r="L118" i="2"/>
  <c r="L121" i="2" s="1"/>
  <c r="L127" i="2" s="1"/>
  <c r="O58" i="2"/>
  <c r="N49" i="2"/>
  <c r="N52" i="2" s="1"/>
  <c r="N56" i="2" s="1"/>
  <c r="N29" i="2" s="1"/>
  <c r="L51" i="2"/>
  <c r="P85" i="2"/>
  <c r="P58" i="2"/>
  <c r="P56" i="2"/>
  <c r="P29" i="2" s="1"/>
  <c r="L56" i="2"/>
  <c r="L58" i="2"/>
  <c r="K56" i="2"/>
  <c r="K29" i="2" s="1"/>
  <c r="K58" i="2"/>
  <c r="M17" i="2"/>
  <c r="Q17" i="2"/>
  <c r="I58" i="2"/>
  <c r="R81" i="2"/>
  <c r="R83" i="2" s="1"/>
  <c r="R86" i="2" s="1"/>
  <c r="P17" i="2"/>
  <c r="N83" i="2"/>
  <c r="N86" i="2" s="1"/>
  <c r="N90" i="2" s="1"/>
  <c r="R116" i="2"/>
  <c r="R118" i="2" s="1"/>
  <c r="R121" i="2" s="1"/>
  <c r="P120" i="2"/>
  <c r="J120" i="2"/>
  <c r="H118" i="2"/>
  <c r="H121" i="2" s="1"/>
  <c r="I127" i="2"/>
  <c r="I125" i="2"/>
  <c r="M127" i="2"/>
  <c r="M125" i="2"/>
  <c r="Q127" i="2"/>
  <c r="Q125" i="2"/>
  <c r="H127" i="2"/>
  <c r="H125" i="2"/>
  <c r="H33" i="2" s="1"/>
  <c r="P127" i="2"/>
  <c r="P125" i="2"/>
  <c r="J125" i="2"/>
  <c r="J127" i="2"/>
  <c r="I120" i="2"/>
  <c r="M120" i="2"/>
  <c r="Q120" i="2"/>
  <c r="K118" i="2"/>
  <c r="K121" i="2" s="1"/>
  <c r="O118" i="2"/>
  <c r="O121" i="2" s="1"/>
  <c r="L85" i="2"/>
  <c r="L92" i="2"/>
  <c r="L90" i="2"/>
  <c r="Q92" i="2"/>
  <c r="Q90" i="2"/>
  <c r="M92" i="2"/>
  <c r="M90" i="2"/>
  <c r="I92" i="2"/>
  <c r="I90" i="2"/>
  <c r="J90" i="2"/>
  <c r="J92" i="2"/>
  <c r="P92" i="2"/>
  <c r="P90" i="2"/>
  <c r="H92" i="2"/>
  <c r="H90" i="2"/>
  <c r="H31" i="2" s="1"/>
  <c r="O90" i="2"/>
  <c r="O92" i="2"/>
  <c r="K90" i="2"/>
  <c r="K92" i="2"/>
  <c r="Q85" i="2"/>
  <c r="M85" i="2"/>
  <c r="O85" i="2"/>
  <c r="K85" i="2"/>
  <c r="N13" i="2"/>
  <c r="O57" i="2"/>
  <c r="L13" i="2"/>
  <c r="I17" i="2"/>
  <c r="R47" i="2"/>
  <c r="R49" i="2" s="1"/>
  <c r="R52" i="2" s="1"/>
  <c r="Q49" i="2"/>
  <c r="Q52" i="2" s="1"/>
  <c r="Q58" i="2" s="1"/>
  <c r="M49" i="2"/>
  <c r="M52" i="2" s="1"/>
  <c r="M56" i="2" s="1"/>
  <c r="M29" i="2" s="1"/>
  <c r="O51" i="2"/>
  <c r="R51" i="2"/>
  <c r="I57" i="2"/>
  <c r="J49" i="2"/>
  <c r="J52" i="2" s="1"/>
  <c r="P13" i="2"/>
  <c r="K13" i="2"/>
  <c r="O13" i="2"/>
  <c r="J13" i="2"/>
  <c r="L17" i="2"/>
  <c r="K21" i="2"/>
  <c r="H21" i="2"/>
  <c r="N21" i="2"/>
  <c r="J21" i="2"/>
  <c r="Q13" i="2"/>
  <c r="M13" i="2"/>
  <c r="O17" i="2"/>
  <c r="K17" i="2"/>
  <c r="Q21" i="2"/>
  <c r="M21" i="2"/>
  <c r="I21" i="2"/>
  <c r="O21" i="2"/>
  <c r="H17" i="2"/>
  <c r="N17" i="2"/>
  <c r="P21" i="2"/>
  <c r="H76" i="14" l="1"/>
  <c r="M76" i="14"/>
  <c r="M36" i="14" s="1"/>
  <c r="I59" i="14"/>
  <c r="I35" i="14" s="1"/>
  <c r="Q76" i="14"/>
  <c r="Q36" i="14" s="1"/>
  <c r="H59" i="14"/>
  <c r="Q59" i="14"/>
  <c r="Q35" i="14" s="1"/>
  <c r="L59" i="14"/>
  <c r="L35" i="14" s="1"/>
  <c r="L42" i="14" s="1"/>
  <c r="L76" i="14"/>
  <c r="L36" i="14" s="1"/>
  <c r="I76" i="14"/>
  <c r="I36" i="14" s="1"/>
  <c r="M59" i="14"/>
  <c r="M35" i="14" s="1"/>
  <c r="M42" i="14" s="1"/>
  <c r="O41" i="14"/>
  <c r="R108" i="14"/>
  <c r="R32" i="14"/>
  <c r="P59" i="14"/>
  <c r="P35" i="14" s="1"/>
  <c r="J41" i="14"/>
  <c r="R57" i="14"/>
  <c r="R29" i="14"/>
  <c r="R74" i="14"/>
  <c r="R30" i="14"/>
  <c r="K76" i="14"/>
  <c r="K36" i="14" s="1"/>
  <c r="N76" i="14"/>
  <c r="N36" i="14" s="1"/>
  <c r="N110" i="14"/>
  <c r="N38" i="14" s="1"/>
  <c r="N59" i="14"/>
  <c r="N35" i="14" s="1"/>
  <c r="N42" i="14" s="1"/>
  <c r="H110" i="14"/>
  <c r="H38" i="14" s="1"/>
  <c r="N41" i="14"/>
  <c r="P41" i="14"/>
  <c r="L41" i="14"/>
  <c r="O93" i="14"/>
  <c r="O37" i="14" s="1"/>
  <c r="R126" i="14"/>
  <c r="R33" i="14"/>
  <c r="K41" i="14"/>
  <c r="H128" i="14"/>
  <c r="O128" i="14"/>
  <c r="O39" i="14" s="1"/>
  <c r="K128" i="14"/>
  <c r="K39" i="14" s="1"/>
  <c r="Q128" i="14"/>
  <c r="Q39" i="14" s="1"/>
  <c r="J128" i="14"/>
  <c r="J39" i="14" s="1"/>
  <c r="I128" i="14"/>
  <c r="I39" i="14" s="1"/>
  <c r="P128" i="14"/>
  <c r="P39" i="14" s="1"/>
  <c r="M128" i="14"/>
  <c r="M39" i="14" s="1"/>
  <c r="J59" i="14"/>
  <c r="J35" i="14" s="1"/>
  <c r="J42" i="14" s="1"/>
  <c r="P76" i="14"/>
  <c r="P36" i="14" s="1"/>
  <c r="P42" i="14" s="1"/>
  <c r="O59" i="14"/>
  <c r="O35" i="14" s="1"/>
  <c r="O42" i="14" s="1"/>
  <c r="K59" i="14"/>
  <c r="K35" i="14" s="1"/>
  <c r="K42" i="14" s="1"/>
  <c r="J76" i="14"/>
  <c r="J36" i="14" s="1"/>
  <c r="R93" i="14"/>
  <c r="R37" i="14" s="1"/>
  <c r="P93" i="14"/>
  <c r="P37" i="14" s="1"/>
  <c r="O110" i="14"/>
  <c r="O38" i="14" s="1"/>
  <c r="N93" i="14"/>
  <c r="N37" i="14" s="1"/>
  <c r="Q93" i="14"/>
  <c r="Q37" i="14" s="1"/>
  <c r="I93" i="14"/>
  <c r="I37" i="14" s="1"/>
  <c r="J93" i="14"/>
  <c r="J37" i="14" s="1"/>
  <c r="M110" i="14"/>
  <c r="M38" i="14" s="1"/>
  <c r="K110" i="14"/>
  <c r="K38" i="14" s="1"/>
  <c r="M93" i="14"/>
  <c r="M37" i="14" s="1"/>
  <c r="L110" i="14"/>
  <c r="L38" i="14" s="1"/>
  <c r="O76" i="14"/>
  <c r="O36" i="14" s="1"/>
  <c r="R91" i="14"/>
  <c r="R31" i="14"/>
  <c r="R108" i="13"/>
  <c r="R32" i="13"/>
  <c r="O32" i="13"/>
  <c r="O108" i="13"/>
  <c r="R91" i="13"/>
  <c r="R31" i="13"/>
  <c r="H93" i="13"/>
  <c r="H37" i="13" s="1"/>
  <c r="J110" i="13"/>
  <c r="J38" i="13" s="1"/>
  <c r="P41" i="13"/>
  <c r="P93" i="13"/>
  <c r="P37" i="13" s="1"/>
  <c r="I41" i="13"/>
  <c r="R57" i="13"/>
  <c r="R29" i="13"/>
  <c r="L110" i="13"/>
  <c r="L38" i="13" s="1"/>
  <c r="L128" i="13"/>
  <c r="L39" i="13" s="1"/>
  <c r="Q128" i="13"/>
  <c r="Q39" i="13" s="1"/>
  <c r="M128" i="13"/>
  <c r="M39" i="13" s="1"/>
  <c r="I128" i="13"/>
  <c r="I39" i="13" s="1"/>
  <c r="L41" i="13"/>
  <c r="J128" i="13"/>
  <c r="J39" i="13" s="1"/>
  <c r="Q110" i="13"/>
  <c r="Q38" i="13" s="1"/>
  <c r="J41" i="13"/>
  <c r="Q41" i="13"/>
  <c r="H128" i="13"/>
  <c r="R126" i="13"/>
  <c r="R33" i="13"/>
  <c r="K108" i="13"/>
  <c r="K32" i="13"/>
  <c r="H35" i="13"/>
  <c r="R110" i="13"/>
  <c r="R38" i="13" s="1"/>
  <c r="K110" i="13"/>
  <c r="K38" i="13" s="1"/>
  <c r="M110" i="13"/>
  <c r="M38" i="13" s="1"/>
  <c r="N76" i="13"/>
  <c r="N36" i="13" s="1"/>
  <c r="N59" i="13"/>
  <c r="N35" i="13" s="1"/>
  <c r="P76" i="13"/>
  <c r="P36" i="13" s="1"/>
  <c r="P42" i="13" s="1"/>
  <c r="K76" i="13"/>
  <c r="K36" i="13" s="1"/>
  <c r="I76" i="13"/>
  <c r="I36" i="13" s="1"/>
  <c r="I42" i="13" s="1"/>
  <c r="O59" i="13"/>
  <c r="O35" i="13" s="1"/>
  <c r="K59" i="13"/>
  <c r="K35" i="13" s="1"/>
  <c r="M76" i="13"/>
  <c r="M36" i="13" s="1"/>
  <c r="Q76" i="13"/>
  <c r="Q36" i="13" s="1"/>
  <c r="Q42" i="13" s="1"/>
  <c r="M59" i="13"/>
  <c r="M35" i="13" s="1"/>
  <c r="L76" i="13"/>
  <c r="L36" i="13" s="1"/>
  <c r="L42" i="13" s="1"/>
  <c r="J59" i="13"/>
  <c r="J35" i="13" s="1"/>
  <c r="J42" i="13" s="1"/>
  <c r="H76" i="13"/>
  <c r="O110" i="13"/>
  <c r="O38" i="13" s="1"/>
  <c r="H41" i="13"/>
  <c r="L59" i="13"/>
  <c r="L35" i="13" s="1"/>
  <c r="R93" i="13"/>
  <c r="R37" i="13" s="1"/>
  <c r="P110" i="13"/>
  <c r="P38" i="13" s="1"/>
  <c r="N93" i="13"/>
  <c r="N37" i="13" s="1"/>
  <c r="N42" i="13" s="1"/>
  <c r="J93" i="13"/>
  <c r="J37" i="13" s="1"/>
  <c r="H110" i="13"/>
  <c r="H38" i="13" s="1"/>
  <c r="Q93" i="13"/>
  <c r="Q37" i="13" s="1"/>
  <c r="O93" i="13"/>
  <c r="O37" i="13" s="1"/>
  <c r="K93" i="13"/>
  <c r="K37" i="13" s="1"/>
  <c r="I93" i="13"/>
  <c r="I37" i="13" s="1"/>
  <c r="M93" i="13"/>
  <c r="M37" i="13" s="1"/>
  <c r="K128" i="13"/>
  <c r="K39" i="13" s="1"/>
  <c r="Q42" i="12"/>
  <c r="H41" i="12"/>
  <c r="K128" i="12"/>
  <c r="K39" i="12" s="1"/>
  <c r="Q128" i="12"/>
  <c r="Q39" i="12" s="1"/>
  <c r="N128" i="12"/>
  <c r="N39" i="12" s="1"/>
  <c r="O128" i="12"/>
  <c r="O39" i="12" s="1"/>
  <c r="O42" i="12" s="1"/>
  <c r="I128" i="12"/>
  <c r="I39" i="12" s="1"/>
  <c r="J128" i="12"/>
  <c r="J39" i="12" s="1"/>
  <c r="R30" i="12"/>
  <c r="R74" i="12"/>
  <c r="R93" i="12"/>
  <c r="R37" i="12" s="1"/>
  <c r="J110" i="12"/>
  <c r="J38" i="12" s="1"/>
  <c r="I93" i="12"/>
  <c r="I37" i="12" s="1"/>
  <c r="J93" i="12"/>
  <c r="J37" i="12" s="1"/>
  <c r="J42" i="12" s="1"/>
  <c r="N93" i="12"/>
  <c r="N37" i="12" s="1"/>
  <c r="Q110" i="12"/>
  <c r="Q38" i="12" s="1"/>
  <c r="O110" i="12"/>
  <c r="O38" i="12" s="1"/>
  <c r="K93" i="12"/>
  <c r="K37" i="12" s="1"/>
  <c r="K42" i="12" s="1"/>
  <c r="Q93" i="12"/>
  <c r="Q37" i="12" s="1"/>
  <c r="O93" i="12"/>
  <c r="O37" i="12" s="1"/>
  <c r="M93" i="12"/>
  <c r="M37" i="12" s="1"/>
  <c r="H128" i="12"/>
  <c r="I108" i="12"/>
  <c r="I32" i="12"/>
  <c r="I42" i="12" s="1"/>
  <c r="R126" i="12"/>
  <c r="R33" i="12"/>
  <c r="R59" i="12"/>
  <c r="R35" i="12" s="1"/>
  <c r="H35" i="12"/>
  <c r="P110" i="12"/>
  <c r="P38" i="12" s="1"/>
  <c r="N41" i="12"/>
  <c r="N42" i="12"/>
  <c r="H93" i="12"/>
  <c r="H37" i="12" s="1"/>
  <c r="P41" i="12"/>
  <c r="O41" i="12"/>
  <c r="R31" i="12"/>
  <c r="R91" i="12"/>
  <c r="I110" i="12"/>
  <c r="I38" i="12" s="1"/>
  <c r="P128" i="12"/>
  <c r="P39" i="12" s="1"/>
  <c r="M108" i="12"/>
  <c r="M32" i="12"/>
  <c r="M41" i="12" s="1"/>
  <c r="H108" i="12"/>
  <c r="R107" i="12"/>
  <c r="H32" i="12"/>
  <c r="J41" i="12"/>
  <c r="M42" i="12"/>
  <c r="L128" i="12"/>
  <c r="L39" i="12" s="1"/>
  <c r="L42" i="12" s="1"/>
  <c r="R76" i="12"/>
  <c r="R36" i="12" s="1"/>
  <c r="H36" i="12"/>
  <c r="K41" i="12"/>
  <c r="K110" i="12"/>
  <c r="K38" i="12" s="1"/>
  <c r="P93" i="12"/>
  <c r="P37" i="12" s="1"/>
  <c r="P42" i="12" s="1"/>
  <c r="M110" i="12"/>
  <c r="M38" i="12" s="1"/>
  <c r="H110" i="12"/>
  <c r="H38" i="12" s="1"/>
  <c r="R109" i="12"/>
  <c r="R110" i="12" s="1"/>
  <c r="R38" i="12" s="1"/>
  <c r="H39" i="11"/>
  <c r="P42" i="11"/>
  <c r="R57" i="11"/>
  <c r="R29" i="11"/>
  <c r="Q59" i="11"/>
  <c r="Q35" i="11" s="1"/>
  <c r="Q42" i="11" s="1"/>
  <c r="L76" i="11"/>
  <c r="L36" i="11" s="1"/>
  <c r="K59" i="11"/>
  <c r="K35" i="11" s="1"/>
  <c r="H59" i="11"/>
  <c r="J76" i="11"/>
  <c r="J36" i="11" s="1"/>
  <c r="P59" i="11"/>
  <c r="P35" i="11" s="1"/>
  <c r="O76" i="11"/>
  <c r="O36" i="11" s="1"/>
  <c r="L59" i="11"/>
  <c r="L35" i="11" s="1"/>
  <c r="K76" i="11"/>
  <c r="K36" i="11" s="1"/>
  <c r="R93" i="11"/>
  <c r="R37" i="11" s="1"/>
  <c r="Q110" i="11"/>
  <c r="Q38" i="11" s="1"/>
  <c r="Q93" i="11"/>
  <c r="Q37" i="11" s="1"/>
  <c r="J93" i="11"/>
  <c r="J37" i="11" s="1"/>
  <c r="I93" i="11"/>
  <c r="I37" i="11" s="1"/>
  <c r="P93" i="11"/>
  <c r="P37" i="11" s="1"/>
  <c r="H93" i="11"/>
  <c r="H37" i="11" s="1"/>
  <c r="K93" i="11"/>
  <c r="K37" i="11" s="1"/>
  <c r="O93" i="11"/>
  <c r="O37" i="11" s="1"/>
  <c r="H110" i="11"/>
  <c r="H38" i="11" s="1"/>
  <c r="L93" i="11"/>
  <c r="L37" i="11" s="1"/>
  <c r="R91" i="11"/>
  <c r="R31" i="11"/>
  <c r="P76" i="11"/>
  <c r="P36" i="11" s="1"/>
  <c r="I59" i="11"/>
  <c r="I35" i="11" s="1"/>
  <c r="N110" i="11"/>
  <c r="N38" i="11" s="1"/>
  <c r="N59" i="11"/>
  <c r="N35" i="11" s="1"/>
  <c r="N93" i="11"/>
  <c r="N37" i="11" s="1"/>
  <c r="I76" i="11"/>
  <c r="I36" i="11" s="1"/>
  <c r="L110" i="11"/>
  <c r="L38" i="11" s="1"/>
  <c r="J59" i="11"/>
  <c r="J35" i="11" s="1"/>
  <c r="J42" i="11" s="1"/>
  <c r="I108" i="11"/>
  <c r="I32" i="11"/>
  <c r="I41" i="11" s="1"/>
  <c r="R107" i="11"/>
  <c r="Q41" i="11"/>
  <c r="Q76" i="11"/>
  <c r="Q36" i="11" s="1"/>
  <c r="P110" i="11"/>
  <c r="P38" i="11" s="1"/>
  <c r="M59" i="11"/>
  <c r="M35" i="11" s="1"/>
  <c r="M93" i="11"/>
  <c r="M37" i="11" s="1"/>
  <c r="N42" i="11"/>
  <c r="N41" i="11"/>
  <c r="K110" i="11"/>
  <c r="K38" i="11" s="1"/>
  <c r="H36" i="11"/>
  <c r="J41" i="11"/>
  <c r="N76" i="11"/>
  <c r="N36" i="11" s="1"/>
  <c r="M41" i="11"/>
  <c r="R74" i="11"/>
  <c r="R30" i="11"/>
  <c r="I110" i="11"/>
  <c r="I38" i="11" s="1"/>
  <c r="R109" i="11"/>
  <c r="R110" i="11" s="1"/>
  <c r="R38" i="11" s="1"/>
  <c r="O41" i="11"/>
  <c r="K128" i="11"/>
  <c r="K39" i="11" s="1"/>
  <c r="J128" i="11"/>
  <c r="J39" i="11" s="1"/>
  <c r="O128" i="11"/>
  <c r="O39" i="11" s="1"/>
  <c r="P128" i="11"/>
  <c r="P39" i="11" s="1"/>
  <c r="M76" i="11"/>
  <c r="M36" i="11" s="1"/>
  <c r="M42" i="11" s="1"/>
  <c r="R126" i="11"/>
  <c r="R33" i="11"/>
  <c r="O110" i="11"/>
  <c r="O38" i="11" s="1"/>
  <c r="O59" i="11"/>
  <c r="O35" i="11" s="1"/>
  <c r="O42" i="11" s="1"/>
  <c r="L41" i="10"/>
  <c r="R108" i="10"/>
  <c r="R32" i="10"/>
  <c r="R93" i="10"/>
  <c r="R37" i="10" s="1"/>
  <c r="I93" i="10"/>
  <c r="I37" i="10" s="1"/>
  <c r="Q110" i="10"/>
  <c r="Q38" i="10" s="1"/>
  <c r="Q93" i="10"/>
  <c r="Q37" i="10" s="1"/>
  <c r="O93" i="10"/>
  <c r="O37" i="10" s="1"/>
  <c r="K93" i="10"/>
  <c r="K37" i="10" s="1"/>
  <c r="J93" i="10"/>
  <c r="J37" i="10" s="1"/>
  <c r="N93" i="10"/>
  <c r="N37" i="10" s="1"/>
  <c r="K41" i="10"/>
  <c r="R109" i="10"/>
  <c r="R110" i="10" s="1"/>
  <c r="R38" i="10" s="1"/>
  <c r="I110" i="10"/>
  <c r="I38" i="10" s="1"/>
  <c r="L93" i="10"/>
  <c r="L37" i="10" s="1"/>
  <c r="J108" i="10"/>
  <c r="J32" i="10"/>
  <c r="L110" i="10"/>
  <c r="L38" i="10" s="1"/>
  <c r="H93" i="10"/>
  <c r="H37" i="10" s="1"/>
  <c r="O110" i="10"/>
  <c r="O38" i="10" s="1"/>
  <c r="R33" i="10"/>
  <c r="R126" i="10"/>
  <c r="H41" i="10"/>
  <c r="R31" i="10"/>
  <c r="R91" i="10"/>
  <c r="H110" i="10"/>
  <c r="H38" i="10" s="1"/>
  <c r="M110" i="10"/>
  <c r="M38" i="10" s="1"/>
  <c r="N110" i="10"/>
  <c r="N38" i="10" s="1"/>
  <c r="P93" i="10"/>
  <c r="P37" i="10" s="1"/>
  <c r="M128" i="10"/>
  <c r="M39" i="10" s="1"/>
  <c r="N76" i="10"/>
  <c r="N36" i="10" s="1"/>
  <c r="J76" i="10"/>
  <c r="J36" i="10" s="1"/>
  <c r="Q59" i="10"/>
  <c r="Q35" i="10" s="1"/>
  <c r="N59" i="10"/>
  <c r="N35" i="10" s="1"/>
  <c r="K76" i="10"/>
  <c r="K36" i="10" s="1"/>
  <c r="K42" i="10" s="1"/>
  <c r="Q76" i="10"/>
  <c r="Q36" i="10" s="1"/>
  <c r="M59" i="10"/>
  <c r="M35" i="10" s="1"/>
  <c r="M42" i="10" s="1"/>
  <c r="J59" i="10"/>
  <c r="J35" i="10" s="1"/>
  <c r="O76" i="10"/>
  <c r="O36" i="10" s="1"/>
  <c r="I76" i="10"/>
  <c r="I36" i="10" s="1"/>
  <c r="I59" i="10"/>
  <c r="I35" i="10" s="1"/>
  <c r="M76" i="10"/>
  <c r="M36" i="10" s="1"/>
  <c r="P41" i="10"/>
  <c r="P42" i="10"/>
  <c r="P76" i="10"/>
  <c r="P36" i="10" s="1"/>
  <c r="H76" i="10"/>
  <c r="O59" i="10"/>
  <c r="O35" i="10" s="1"/>
  <c r="O42" i="10" s="1"/>
  <c r="N108" i="10"/>
  <c r="N32" i="10"/>
  <c r="H39" i="10"/>
  <c r="M93" i="10"/>
  <c r="M37" i="10" s="1"/>
  <c r="O41" i="10"/>
  <c r="J128" i="10"/>
  <c r="J39" i="10" s="1"/>
  <c r="K128" i="10"/>
  <c r="K39" i="10" s="1"/>
  <c r="Q128" i="10"/>
  <c r="Q39" i="10" s="1"/>
  <c r="O128" i="10"/>
  <c r="O39" i="10" s="1"/>
  <c r="I128" i="10"/>
  <c r="I39" i="10" s="1"/>
  <c r="N128" i="10"/>
  <c r="N39" i="10" s="1"/>
  <c r="H35" i="10"/>
  <c r="R29" i="10"/>
  <c r="R57" i="10"/>
  <c r="L128" i="10"/>
  <c r="L39" i="10" s="1"/>
  <c r="L42" i="10" s="1"/>
  <c r="K110" i="10"/>
  <c r="K38" i="10" s="1"/>
  <c r="P110" i="10"/>
  <c r="P38" i="10" s="1"/>
  <c r="R30" i="10"/>
  <c r="R74" i="10"/>
  <c r="I128" i="9"/>
  <c r="I39" i="9" s="1"/>
  <c r="Q128" i="9"/>
  <c r="Q39" i="9" s="1"/>
  <c r="K128" i="9"/>
  <c r="K39" i="9" s="1"/>
  <c r="J128" i="9"/>
  <c r="J39" i="9" s="1"/>
  <c r="O128" i="9"/>
  <c r="O39" i="9" s="1"/>
  <c r="N128" i="9"/>
  <c r="N39" i="9" s="1"/>
  <c r="M42" i="9"/>
  <c r="L59" i="9"/>
  <c r="L35" i="9" s="1"/>
  <c r="R33" i="9"/>
  <c r="R126" i="9"/>
  <c r="H76" i="9"/>
  <c r="M76" i="9"/>
  <c r="M36" i="9" s="1"/>
  <c r="R74" i="9"/>
  <c r="R30" i="9"/>
  <c r="R57" i="9"/>
  <c r="R29" i="9"/>
  <c r="H108" i="9"/>
  <c r="R107" i="9"/>
  <c r="H32" i="9"/>
  <c r="H41" i="9" s="1"/>
  <c r="O41" i="9"/>
  <c r="R93" i="9"/>
  <c r="R37" i="9" s="1"/>
  <c r="Q93" i="9"/>
  <c r="Q37" i="9" s="1"/>
  <c r="K93" i="9"/>
  <c r="K37" i="9" s="1"/>
  <c r="N93" i="9"/>
  <c r="N37" i="9" s="1"/>
  <c r="J110" i="9"/>
  <c r="J38" i="9" s="1"/>
  <c r="I93" i="9"/>
  <c r="I37" i="9" s="1"/>
  <c r="O93" i="9"/>
  <c r="O37" i="9" s="1"/>
  <c r="J93" i="9"/>
  <c r="J37" i="9" s="1"/>
  <c r="P128" i="9"/>
  <c r="P39" i="9" s="1"/>
  <c r="L76" i="9"/>
  <c r="L36" i="9" s="1"/>
  <c r="P93" i="9"/>
  <c r="P37" i="9" s="1"/>
  <c r="I59" i="9"/>
  <c r="I35" i="9" s="1"/>
  <c r="M59" i="9"/>
  <c r="M35" i="9" s="1"/>
  <c r="Q59" i="9"/>
  <c r="Q35" i="9" s="1"/>
  <c r="O59" i="9"/>
  <c r="O35" i="9" s="1"/>
  <c r="O42" i="9" s="1"/>
  <c r="N76" i="9"/>
  <c r="N36" i="9" s="1"/>
  <c r="J59" i="9"/>
  <c r="J35" i="9" s="1"/>
  <c r="I76" i="9"/>
  <c r="I36" i="9" s="1"/>
  <c r="K76" i="9"/>
  <c r="K36" i="9" s="1"/>
  <c r="K59" i="9"/>
  <c r="K35" i="9" s="1"/>
  <c r="N59" i="9"/>
  <c r="N35" i="9" s="1"/>
  <c r="Q76" i="9"/>
  <c r="Q36" i="9" s="1"/>
  <c r="O76" i="9"/>
  <c r="O36" i="9" s="1"/>
  <c r="J76" i="9"/>
  <c r="J36" i="9" s="1"/>
  <c r="L41" i="9"/>
  <c r="H128" i="9"/>
  <c r="H59" i="9"/>
  <c r="P41" i="9"/>
  <c r="R91" i="9"/>
  <c r="R31" i="9"/>
  <c r="H110" i="9"/>
  <c r="H38" i="9" s="1"/>
  <c r="R109" i="9"/>
  <c r="R110" i="9" s="1"/>
  <c r="R38" i="9" s="1"/>
  <c r="M128" i="9"/>
  <c r="M39" i="9" s="1"/>
  <c r="L128" i="9"/>
  <c r="L39" i="9" s="1"/>
  <c r="H93" i="9"/>
  <c r="H37" i="9" s="1"/>
  <c r="P76" i="9"/>
  <c r="P36" i="9" s="1"/>
  <c r="P42" i="9" s="1"/>
  <c r="Q32" i="9"/>
  <c r="Q108" i="9"/>
  <c r="L93" i="9"/>
  <c r="L37" i="9" s="1"/>
  <c r="L42" i="9" s="1"/>
  <c r="M93" i="9"/>
  <c r="M37" i="9" s="1"/>
  <c r="K108" i="8"/>
  <c r="K32" i="8"/>
  <c r="K42" i="8" s="1"/>
  <c r="J110" i="8"/>
  <c r="J38" i="8" s="1"/>
  <c r="R128" i="8"/>
  <c r="R39" i="8" s="1"/>
  <c r="H39" i="8"/>
  <c r="P93" i="8"/>
  <c r="P37" i="8" s="1"/>
  <c r="O110" i="8"/>
  <c r="O38" i="8" s="1"/>
  <c r="L108" i="8"/>
  <c r="L32" i="8"/>
  <c r="R29" i="8"/>
  <c r="R57" i="8"/>
  <c r="O108" i="8"/>
  <c r="O32" i="8"/>
  <c r="M59" i="8"/>
  <c r="M35" i="8" s="1"/>
  <c r="M42" i="8" s="1"/>
  <c r="Q59" i="8"/>
  <c r="Q35" i="8" s="1"/>
  <c r="L59" i="8"/>
  <c r="L35" i="8" s="1"/>
  <c r="H59" i="8"/>
  <c r="I59" i="8"/>
  <c r="I35" i="8" s="1"/>
  <c r="K59" i="8"/>
  <c r="K35" i="8" s="1"/>
  <c r="I76" i="8"/>
  <c r="I36" i="8" s="1"/>
  <c r="O59" i="8"/>
  <c r="O35" i="8" s="1"/>
  <c r="M76" i="8"/>
  <c r="M36" i="8" s="1"/>
  <c r="Q76" i="8"/>
  <c r="Q36" i="8" s="1"/>
  <c r="P76" i="8"/>
  <c r="P36" i="8" s="1"/>
  <c r="H76" i="8"/>
  <c r="R93" i="8"/>
  <c r="R37" i="8" s="1"/>
  <c r="N93" i="8"/>
  <c r="N37" i="8" s="1"/>
  <c r="N42" i="8" s="1"/>
  <c r="J93" i="8"/>
  <c r="J37" i="8" s="1"/>
  <c r="K93" i="8"/>
  <c r="K37" i="8" s="1"/>
  <c r="I93" i="8"/>
  <c r="I37" i="8" s="1"/>
  <c r="Q93" i="8"/>
  <c r="Q37" i="8" s="1"/>
  <c r="O93" i="8"/>
  <c r="O37" i="8" s="1"/>
  <c r="M93" i="8"/>
  <c r="M37" i="8" s="1"/>
  <c r="P108" i="8"/>
  <c r="P32" i="8"/>
  <c r="P42" i="8" s="1"/>
  <c r="H110" i="8"/>
  <c r="H38" i="8" s="1"/>
  <c r="R109" i="8"/>
  <c r="R110" i="8" s="1"/>
  <c r="R38" i="8" s="1"/>
  <c r="R91" i="8"/>
  <c r="R31" i="8"/>
  <c r="J42" i="8"/>
  <c r="J41" i="8"/>
  <c r="Q110" i="8"/>
  <c r="Q38" i="8" s="1"/>
  <c r="L110" i="8"/>
  <c r="L38" i="8" s="1"/>
  <c r="H108" i="8"/>
  <c r="R107" i="8"/>
  <c r="H32" i="8"/>
  <c r="L93" i="8"/>
  <c r="L37" i="8" s="1"/>
  <c r="L42" i="8" s="1"/>
  <c r="K110" i="8"/>
  <c r="K38" i="8" s="1"/>
  <c r="N41" i="8"/>
  <c r="L41" i="8"/>
  <c r="R74" i="8"/>
  <c r="R30" i="8"/>
  <c r="H93" i="8"/>
  <c r="H37" i="8" s="1"/>
  <c r="P110" i="8"/>
  <c r="P38" i="8" s="1"/>
  <c r="L108" i="7"/>
  <c r="L32" i="7"/>
  <c r="I41" i="7"/>
  <c r="H108" i="7"/>
  <c r="R107" i="7"/>
  <c r="H32" i="7"/>
  <c r="R93" i="7"/>
  <c r="R37" i="7" s="1"/>
  <c r="O93" i="7"/>
  <c r="O37" i="7" s="1"/>
  <c r="I110" i="7"/>
  <c r="I38" i="7" s="1"/>
  <c r="J93" i="7"/>
  <c r="J37" i="7" s="1"/>
  <c r="Q93" i="7"/>
  <c r="Q37" i="7" s="1"/>
  <c r="J110" i="7"/>
  <c r="J38" i="7" s="1"/>
  <c r="N93" i="7"/>
  <c r="N37" i="7" s="1"/>
  <c r="K93" i="7"/>
  <c r="K37" i="7" s="1"/>
  <c r="I93" i="7"/>
  <c r="I37" i="7" s="1"/>
  <c r="L93" i="7"/>
  <c r="L37" i="7" s="1"/>
  <c r="H35" i="7"/>
  <c r="P108" i="7"/>
  <c r="P32" i="7"/>
  <c r="L41" i="7"/>
  <c r="L42" i="7"/>
  <c r="Q110" i="7"/>
  <c r="Q38" i="7" s="1"/>
  <c r="I59" i="7"/>
  <c r="I35" i="7" s="1"/>
  <c r="P59" i="7"/>
  <c r="P35" i="7" s="1"/>
  <c r="R74" i="7"/>
  <c r="R30" i="7"/>
  <c r="L110" i="7"/>
  <c r="L38" i="7" s="1"/>
  <c r="M41" i="7"/>
  <c r="H110" i="7"/>
  <c r="H38" i="7" s="1"/>
  <c r="R109" i="7"/>
  <c r="R110" i="7" s="1"/>
  <c r="R38" i="7" s="1"/>
  <c r="H93" i="7"/>
  <c r="H37" i="7" s="1"/>
  <c r="Q128" i="7"/>
  <c r="Q39" i="7" s="1"/>
  <c r="K128" i="7"/>
  <c r="K39" i="7" s="1"/>
  <c r="O128" i="7"/>
  <c r="O39" i="7" s="1"/>
  <c r="I128" i="7"/>
  <c r="I39" i="7" s="1"/>
  <c r="J128" i="7"/>
  <c r="J39" i="7" s="1"/>
  <c r="N128" i="7"/>
  <c r="N39" i="7" s="1"/>
  <c r="L59" i="7"/>
  <c r="L35" i="7" s="1"/>
  <c r="M110" i="7"/>
  <c r="M38" i="7" s="1"/>
  <c r="P110" i="7"/>
  <c r="P38" i="7" s="1"/>
  <c r="P42" i="7" s="1"/>
  <c r="H41" i="7"/>
  <c r="O76" i="7"/>
  <c r="O36" i="7" s="1"/>
  <c r="R91" i="7"/>
  <c r="R31" i="7"/>
  <c r="P41" i="7"/>
  <c r="O41" i="7"/>
  <c r="P128" i="7"/>
  <c r="P39" i="7" s="1"/>
  <c r="H128" i="7"/>
  <c r="O110" i="7"/>
  <c r="O38" i="7" s="1"/>
  <c r="O42" i="7" s="1"/>
  <c r="K110" i="7"/>
  <c r="K38" i="7" s="1"/>
  <c r="R29" i="7"/>
  <c r="R57" i="7"/>
  <c r="I76" i="7"/>
  <c r="I36" i="7" s="1"/>
  <c r="I42" i="7" s="1"/>
  <c r="R33" i="7"/>
  <c r="R126" i="7"/>
  <c r="M128" i="7"/>
  <c r="M39" i="7" s="1"/>
  <c r="M42" i="7" s="1"/>
  <c r="N110" i="7"/>
  <c r="N38" i="7" s="1"/>
  <c r="P93" i="7"/>
  <c r="P37" i="7" s="1"/>
  <c r="Q41" i="7"/>
  <c r="Q42" i="7"/>
  <c r="O59" i="7"/>
  <c r="O35" i="7" s="1"/>
  <c r="H76" i="7"/>
  <c r="M76" i="7"/>
  <c r="M36" i="7" s="1"/>
  <c r="N76" i="7"/>
  <c r="N36" i="7" s="1"/>
  <c r="J59" i="7"/>
  <c r="J35" i="7" s="1"/>
  <c r="N59" i="7"/>
  <c r="N35" i="7" s="1"/>
  <c r="Q76" i="7"/>
  <c r="Q36" i="7" s="1"/>
  <c r="K59" i="7"/>
  <c r="K35" i="7" s="1"/>
  <c r="J76" i="7"/>
  <c r="J36" i="7" s="1"/>
  <c r="O108" i="7"/>
  <c r="O32" i="7"/>
  <c r="K108" i="7"/>
  <c r="K32" i="7"/>
  <c r="K42" i="7" s="1"/>
  <c r="R126" i="6"/>
  <c r="R33" i="6"/>
  <c r="K41" i="6"/>
  <c r="P76" i="6"/>
  <c r="P36" i="6" s="1"/>
  <c r="R93" i="6"/>
  <c r="R37" i="6" s="1"/>
  <c r="N93" i="6"/>
  <c r="N37" i="6" s="1"/>
  <c r="P93" i="6"/>
  <c r="P37" i="6" s="1"/>
  <c r="Q93" i="6"/>
  <c r="Q37" i="6" s="1"/>
  <c r="M93" i="6"/>
  <c r="M37" i="6" s="1"/>
  <c r="O110" i="6"/>
  <c r="O38" i="6" s="1"/>
  <c r="I93" i="6"/>
  <c r="I37" i="6" s="1"/>
  <c r="J108" i="6"/>
  <c r="J32" i="6"/>
  <c r="J41" i="6" s="1"/>
  <c r="I108" i="6"/>
  <c r="I32" i="6"/>
  <c r="H128" i="6"/>
  <c r="L128" i="6"/>
  <c r="L39" i="6" s="1"/>
  <c r="N76" i="6"/>
  <c r="N36" i="6" s="1"/>
  <c r="N108" i="6"/>
  <c r="N32" i="6"/>
  <c r="K93" i="6"/>
  <c r="K37" i="6" s="1"/>
  <c r="L76" i="6"/>
  <c r="L36" i="6" s="1"/>
  <c r="K110" i="6"/>
  <c r="K38" i="6" s="1"/>
  <c r="H93" i="6"/>
  <c r="H37" i="6" s="1"/>
  <c r="H76" i="6"/>
  <c r="L110" i="6"/>
  <c r="L38" i="6" s="1"/>
  <c r="J110" i="6"/>
  <c r="J38" i="6" s="1"/>
  <c r="I110" i="6"/>
  <c r="I38" i="6" s="1"/>
  <c r="I128" i="6"/>
  <c r="I39" i="6" s="1"/>
  <c r="P42" i="6"/>
  <c r="P41" i="6"/>
  <c r="R57" i="6"/>
  <c r="R29" i="6"/>
  <c r="N128" i="6"/>
  <c r="N39" i="6" s="1"/>
  <c r="K76" i="6"/>
  <c r="K36" i="6" s="1"/>
  <c r="O59" i="6"/>
  <c r="O35" i="6" s="1"/>
  <c r="J59" i="6"/>
  <c r="J35" i="6" s="1"/>
  <c r="J42" i="6" s="1"/>
  <c r="I76" i="6"/>
  <c r="I36" i="6" s="1"/>
  <c r="N59" i="6"/>
  <c r="N35" i="6" s="1"/>
  <c r="N42" i="6" s="1"/>
  <c r="J76" i="6"/>
  <c r="J36" i="6" s="1"/>
  <c r="Q76" i="6"/>
  <c r="Q36" i="6" s="1"/>
  <c r="I59" i="6"/>
  <c r="I35" i="6" s="1"/>
  <c r="K59" i="6"/>
  <c r="K35" i="6" s="1"/>
  <c r="K42" i="6" s="1"/>
  <c r="O76" i="6"/>
  <c r="O36" i="6" s="1"/>
  <c r="M76" i="6"/>
  <c r="M36" i="6" s="1"/>
  <c r="L59" i="6"/>
  <c r="L35" i="6" s="1"/>
  <c r="L42" i="6" s="1"/>
  <c r="M108" i="6"/>
  <c r="M32" i="6"/>
  <c r="M41" i="6" s="1"/>
  <c r="N41" i="6"/>
  <c r="Q128" i="6"/>
  <c r="Q39" i="6" s="1"/>
  <c r="R74" i="6"/>
  <c r="R30" i="6"/>
  <c r="P59" i="6"/>
  <c r="P35" i="6" s="1"/>
  <c r="P110" i="6"/>
  <c r="P38" i="6" s="1"/>
  <c r="J128" i="6"/>
  <c r="J39" i="6" s="1"/>
  <c r="H41" i="6"/>
  <c r="K128" i="6"/>
  <c r="K39" i="6" s="1"/>
  <c r="Q108" i="6"/>
  <c r="Q32" i="6"/>
  <c r="Q41" i="6" s="1"/>
  <c r="R107" i="6"/>
  <c r="H59" i="6"/>
  <c r="O128" i="6"/>
  <c r="O39" i="6" s="1"/>
  <c r="M110" i="6"/>
  <c r="M38" i="6" s="1"/>
  <c r="O93" i="6"/>
  <c r="O37" i="6" s="1"/>
  <c r="R91" i="6"/>
  <c r="R31" i="6"/>
  <c r="P128" i="6"/>
  <c r="P39" i="6" s="1"/>
  <c r="M128" i="6"/>
  <c r="M39" i="6" s="1"/>
  <c r="M41" i="5"/>
  <c r="O59" i="5"/>
  <c r="O35" i="5" s="1"/>
  <c r="O42" i="5" s="1"/>
  <c r="N41" i="5"/>
  <c r="H128" i="5"/>
  <c r="R109" i="5"/>
  <c r="R110" i="5" s="1"/>
  <c r="R38" i="5" s="1"/>
  <c r="M76" i="5"/>
  <c r="M36" i="5" s="1"/>
  <c r="R30" i="5"/>
  <c r="R74" i="5"/>
  <c r="R57" i="5"/>
  <c r="R29" i="5"/>
  <c r="R93" i="5"/>
  <c r="R37" i="5" s="1"/>
  <c r="N93" i="5"/>
  <c r="N37" i="5" s="1"/>
  <c r="J93" i="5"/>
  <c r="J37" i="5" s="1"/>
  <c r="K93" i="5"/>
  <c r="K37" i="5" s="1"/>
  <c r="J110" i="5"/>
  <c r="J38" i="5" s="1"/>
  <c r="I93" i="5"/>
  <c r="I37" i="5" s="1"/>
  <c r="Q93" i="5"/>
  <c r="Q37" i="5" s="1"/>
  <c r="O93" i="5"/>
  <c r="O37" i="5" s="1"/>
  <c r="P110" i="5"/>
  <c r="P38" i="5" s="1"/>
  <c r="R31" i="5"/>
  <c r="R91" i="5"/>
  <c r="R126" i="5"/>
  <c r="R33" i="5"/>
  <c r="J41" i="5"/>
  <c r="O76" i="5"/>
  <c r="O36" i="5" s="1"/>
  <c r="M59" i="5"/>
  <c r="M35" i="5" s="1"/>
  <c r="M42" i="5" s="1"/>
  <c r="N76" i="5"/>
  <c r="N36" i="5" s="1"/>
  <c r="N42" i="5" s="1"/>
  <c r="I76" i="5"/>
  <c r="I36" i="5" s="1"/>
  <c r="K76" i="5"/>
  <c r="K36" i="5" s="1"/>
  <c r="K42" i="5" s="1"/>
  <c r="H59" i="5"/>
  <c r="P59" i="5"/>
  <c r="P35" i="5" s="1"/>
  <c r="I59" i="5"/>
  <c r="I35" i="5" s="1"/>
  <c r="J76" i="5"/>
  <c r="J36" i="5" s="1"/>
  <c r="J42" i="5" s="1"/>
  <c r="Q76" i="5"/>
  <c r="Q36" i="5" s="1"/>
  <c r="L59" i="5"/>
  <c r="L35" i="5" s="1"/>
  <c r="Q59" i="5"/>
  <c r="Q35" i="5" s="1"/>
  <c r="Q128" i="5"/>
  <c r="Q39" i="5" s="1"/>
  <c r="O128" i="5"/>
  <c r="O39" i="5" s="1"/>
  <c r="N128" i="5"/>
  <c r="N39" i="5" s="1"/>
  <c r="K128" i="5"/>
  <c r="K39" i="5" s="1"/>
  <c r="I128" i="5"/>
  <c r="I39" i="5" s="1"/>
  <c r="J128" i="5"/>
  <c r="J39" i="5" s="1"/>
  <c r="K41" i="5"/>
  <c r="O41" i="5"/>
  <c r="H76" i="5"/>
  <c r="P76" i="5"/>
  <c r="P36" i="5" s="1"/>
  <c r="Q108" i="5"/>
  <c r="Q32" i="5"/>
  <c r="K59" i="5"/>
  <c r="K35" i="5" s="1"/>
  <c r="M128" i="5"/>
  <c r="M39" i="5" s="1"/>
  <c r="M93" i="5"/>
  <c r="M37" i="5" s="1"/>
  <c r="R107" i="5"/>
  <c r="L93" i="5"/>
  <c r="L37" i="5" s="1"/>
  <c r="R74" i="4"/>
  <c r="R30" i="4"/>
  <c r="Q59" i="4"/>
  <c r="Q35" i="4" s="1"/>
  <c r="P110" i="4"/>
  <c r="P38" i="4" s="1"/>
  <c r="K128" i="4"/>
  <c r="K39" i="4" s="1"/>
  <c r="N128" i="4"/>
  <c r="N39" i="4" s="1"/>
  <c r="J128" i="4"/>
  <c r="J39" i="4" s="1"/>
  <c r="O128" i="4"/>
  <c r="O39" i="4" s="1"/>
  <c r="H110" i="4"/>
  <c r="H38" i="4" s="1"/>
  <c r="M41" i="4"/>
  <c r="J110" i="4"/>
  <c r="J38" i="4" s="1"/>
  <c r="R108" i="4"/>
  <c r="R32" i="4"/>
  <c r="J41" i="4"/>
  <c r="N59" i="4"/>
  <c r="N35" i="4" s="1"/>
  <c r="N42" i="4" s="1"/>
  <c r="I59" i="4"/>
  <c r="I35" i="4" s="1"/>
  <c r="I42" i="4" s="1"/>
  <c r="Q128" i="4"/>
  <c r="Q39" i="4" s="1"/>
  <c r="K59" i="4"/>
  <c r="K35" i="4" s="1"/>
  <c r="P128" i="4"/>
  <c r="P39" i="4" s="1"/>
  <c r="I41" i="4"/>
  <c r="H128" i="4"/>
  <c r="J59" i="4"/>
  <c r="J35" i="4" s="1"/>
  <c r="J42" i="4" s="1"/>
  <c r="M76" i="4"/>
  <c r="M36" i="4" s="1"/>
  <c r="O76" i="4"/>
  <c r="O36" i="4" s="1"/>
  <c r="K76" i="4"/>
  <c r="K36" i="4" s="1"/>
  <c r="J76" i="4"/>
  <c r="J36" i="4" s="1"/>
  <c r="H59" i="4"/>
  <c r="N76" i="4"/>
  <c r="N36" i="4" s="1"/>
  <c r="P59" i="4"/>
  <c r="P35" i="4" s="1"/>
  <c r="P42" i="4" s="1"/>
  <c r="O59" i="4"/>
  <c r="O35" i="4" s="1"/>
  <c r="M59" i="4"/>
  <c r="M35" i="4" s="1"/>
  <c r="M42" i="4" s="1"/>
  <c r="R93" i="4"/>
  <c r="R37" i="4" s="1"/>
  <c r="I110" i="4"/>
  <c r="I38" i="4" s="1"/>
  <c r="O93" i="4"/>
  <c r="O37" i="4" s="1"/>
  <c r="J93" i="4"/>
  <c r="J37" i="4" s="1"/>
  <c r="M110" i="4"/>
  <c r="M38" i="4" s="1"/>
  <c r="N93" i="4"/>
  <c r="N37" i="4" s="1"/>
  <c r="K93" i="4"/>
  <c r="K37" i="4" s="1"/>
  <c r="Q110" i="4"/>
  <c r="Q38" i="4" s="1"/>
  <c r="Q42" i="4" s="1"/>
  <c r="N41" i="4"/>
  <c r="O41" i="4"/>
  <c r="O42" i="4"/>
  <c r="Q41" i="4"/>
  <c r="K41" i="4"/>
  <c r="K42" i="4"/>
  <c r="O110" i="4"/>
  <c r="O38" i="4" s="1"/>
  <c r="R126" i="4"/>
  <c r="R33" i="4"/>
  <c r="L41" i="4"/>
  <c r="R57" i="4"/>
  <c r="R29" i="4"/>
  <c r="L128" i="4"/>
  <c r="L39" i="4" s="1"/>
  <c r="L76" i="4"/>
  <c r="L36" i="4" s="1"/>
  <c r="H76" i="4"/>
  <c r="R91" i="4"/>
  <c r="R31" i="4"/>
  <c r="K110" i="4"/>
  <c r="K38" i="4" s="1"/>
  <c r="I76" i="4"/>
  <c r="I36" i="4" s="1"/>
  <c r="M128" i="4"/>
  <c r="M39" i="4" s="1"/>
  <c r="L93" i="4"/>
  <c r="L37" i="4" s="1"/>
  <c r="L42" i="4" s="1"/>
  <c r="N42" i="3"/>
  <c r="L41" i="3"/>
  <c r="H110" i="3"/>
  <c r="H38" i="3" s="1"/>
  <c r="R109" i="3"/>
  <c r="R110" i="3" s="1"/>
  <c r="R38" i="3" s="1"/>
  <c r="R91" i="3"/>
  <c r="R31" i="3"/>
  <c r="N41" i="3"/>
  <c r="R59" i="3"/>
  <c r="R35" i="3" s="1"/>
  <c r="H35" i="3"/>
  <c r="R93" i="3"/>
  <c r="R37" i="3" s="1"/>
  <c r="K93" i="3"/>
  <c r="K37" i="3" s="1"/>
  <c r="L93" i="3"/>
  <c r="L37" i="3" s="1"/>
  <c r="J93" i="3"/>
  <c r="J37" i="3" s="1"/>
  <c r="M93" i="3"/>
  <c r="M37" i="3" s="1"/>
  <c r="Q93" i="3"/>
  <c r="Q37" i="3" s="1"/>
  <c r="N93" i="3"/>
  <c r="N37" i="3" s="1"/>
  <c r="I93" i="3"/>
  <c r="I37" i="3" s="1"/>
  <c r="M108" i="3"/>
  <c r="M32" i="3"/>
  <c r="L108" i="3"/>
  <c r="L32" i="3"/>
  <c r="L42" i="3" s="1"/>
  <c r="O108" i="3"/>
  <c r="O32" i="3"/>
  <c r="P93" i="3"/>
  <c r="P37" i="3" s="1"/>
  <c r="I110" i="3"/>
  <c r="I38" i="3" s="1"/>
  <c r="O41" i="3"/>
  <c r="R128" i="3"/>
  <c r="R39" i="3" s="1"/>
  <c r="H39" i="3"/>
  <c r="K41" i="3"/>
  <c r="K42" i="3"/>
  <c r="N110" i="3"/>
  <c r="N38" i="3" s="1"/>
  <c r="R76" i="3"/>
  <c r="R36" i="3" s="1"/>
  <c r="H36" i="3"/>
  <c r="H108" i="3"/>
  <c r="R107" i="3"/>
  <c r="H32" i="3"/>
  <c r="H41" i="3" s="1"/>
  <c r="Q32" i="3"/>
  <c r="Q108" i="3"/>
  <c r="J41" i="3"/>
  <c r="J42" i="3"/>
  <c r="H93" i="3"/>
  <c r="H37" i="3" s="1"/>
  <c r="R74" i="3"/>
  <c r="R30" i="3"/>
  <c r="L110" i="3"/>
  <c r="L38" i="3" s="1"/>
  <c r="O110" i="3"/>
  <c r="O38" i="3" s="1"/>
  <c r="O42" i="3" s="1"/>
  <c r="I108" i="3"/>
  <c r="I32" i="3"/>
  <c r="P108" i="3"/>
  <c r="P32" i="3"/>
  <c r="P42" i="3" s="1"/>
  <c r="Q110" i="3"/>
  <c r="Q38" i="3" s="1"/>
  <c r="Q32" i="2"/>
  <c r="N58" i="2"/>
  <c r="H56" i="2"/>
  <c r="H29" i="2" s="1"/>
  <c r="H41" i="2" s="1"/>
  <c r="P57" i="2"/>
  <c r="N74" i="2"/>
  <c r="N30" i="2"/>
  <c r="L108" i="2"/>
  <c r="L32" i="2"/>
  <c r="O74" i="2"/>
  <c r="O30" i="2"/>
  <c r="Q74" i="2"/>
  <c r="Q30" i="2"/>
  <c r="P74" i="2"/>
  <c r="P30" i="2"/>
  <c r="L74" i="2"/>
  <c r="L30" i="2"/>
  <c r="P108" i="2"/>
  <c r="P32" i="2"/>
  <c r="J74" i="2"/>
  <c r="J30" i="2"/>
  <c r="R75" i="2"/>
  <c r="H108" i="2"/>
  <c r="R107" i="2"/>
  <c r="R109" i="2"/>
  <c r="K57" i="2"/>
  <c r="N127" i="2"/>
  <c r="L125" i="2"/>
  <c r="L33" i="2" s="1"/>
  <c r="R73" i="2"/>
  <c r="M91" i="2"/>
  <c r="M31" i="2"/>
  <c r="K91" i="2"/>
  <c r="K31" i="2"/>
  <c r="J91" i="2"/>
  <c r="J31" i="2"/>
  <c r="M126" i="2"/>
  <c r="M33" i="2"/>
  <c r="N57" i="2"/>
  <c r="L91" i="2"/>
  <c r="L31" i="2"/>
  <c r="P91" i="2"/>
  <c r="P31" i="2"/>
  <c r="I91" i="2"/>
  <c r="I31" i="2"/>
  <c r="Q91" i="2"/>
  <c r="Q31" i="2"/>
  <c r="J126" i="2"/>
  <c r="J33" i="2"/>
  <c r="N91" i="2"/>
  <c r="N31" i="2"/>
  <c r="N126" i="2"/>
  <c r="N33" i="2"/>
  <c r="L57" i="2"/>
  <c r="L29" i="2"/>
  <c r="O91" i="2"/>
  <c r="O31" i="2"/>
  <c r="P126" i="2"/>
  <c r="P33" i="2"/>
  <c r="Q126" i="2"/>
  <c r="Q33" i="2"/>
  <c r="I126" i="2"/>
  <c r="I33" i="2"/>
  <c r="M57" i="2"/>
  <c r="M58" i="2"/>
  <c r="Q56" i="2"/>
  <c r="N92" i="2"/>
  <c r="J58" i="2"/>
  <c r="J56" i="2"/>
  <c r="R120" i="2"/>
  <c r="R85" i="2"/>
  <c r="K125" i="2"/>
  <c r="K127" i="2"/>
  <c r="H126" i="2"/>
  <c r="O125" i="2"/>
  <c r="O127" i="2"/>
  <c r="R90" i="2"/>
  <c r="H91" i="2"/>
  <c r="R92" i="2"/>
  <c r="M23" i="2"/>
  <c r="N23" i="2"/>
  <c r="H23" i="2"/>
  <c r="L23" i="2"/>
  <c r="P23" i="2"/>
  <c r="K23" i="2"/>
  <c r="O23" i="2"/>
  <c r="Q23" i="2"/>
  <c r="J23" i="2"/>
  <c r="Q42" i="14" l="1"/>
  <c r="R128" i="14"/>
  <c r="R39" i="14" s="1"/>
  <c r="H39" i="14"/>
  <c r="R59" i="14"/>
  <c r="R35" i="14" s="1"/>
  <c r="H35" i="14"/>
  <c r="R76" i="14"/>
  <c r="R36" i="14" s="1"/>
  <c r="H36" i="14"/>
  <c r="R42" i="14"/>
  <c r="R41" i="14"/>
  <c r="I42" i="14"/>
  <c r="O42" i="13"/>
  <c r="K42" i="13"/>
  <c r="K41" i="13"/>
  <c r="R128" i="13"/>
  <c r="R39" i="13" s="1"/>
  <c r="H39" i="13"/>
  <c r="O41" i="13"/>
  <c r="M42" i="13"/>
  <c r="R59" i="13"/>
  <c r="R35" i="13" s="1"/>
  <c r="R42" i="13" s="1"/>
  <c r="R41" i="13"/>
  <c r="R76" i="13"/>
  <c r="R36" i="13" s="1"/>
  <c r="H36" i="13"/>
  <c r="H42" i="13" s="1"/>
  <c r="H42" i="12"/>
  <c r="R108" i="12"/>
  <c r="R32" i="12"/>
  <c r="R41" i="12" s="1"/>
  <c r="I41" i="12"/>
  <c r="R128" i="12"/>
  <c r="R39" i="12" s="1"/>
  <c r="H39" i="12"/>
  <c r="R76" i="11"/>
  <c r="R36" i="11" s="1"/>
  <c r="L42" i="11"/>
  <c r="R59" i="11"/>
  <c r="R35" i="11" s="1"/>
  <c r="H35" i="11"/>
  <c r="H42" i="11" s="1"/>
  <c r="R41" i="11"/>
  <c r="R32" i="11"/>
  <c r="R42" i="11" s="1"/>
  <c r="R108" i="11"/>
  <c r="I42" i="11"/>
  <c r="K42" i="11"/>
  <c r="R128" i="11"/>
  <c r="R39" i="11" s="1"/>
  <c r="J42" i="10"/>
  <c r="J41" i="10"/>
  <c r="R41" i="10"/>
  <c r="R59" i="10"/>
  <c r="R35" i="10" s="1"/>
  <c r="R42" i="10" s="1"/>
  <c r="R128" i="10"/>
  <c r="R39" i="10" s="1"/>
  <c r="R76" i="10"/>
  <c r="R36" i="10" s="1"/>
  <c r="H36" i="10"/>
  <c r="H42" i="10" s="1"/>
  <c r="N42" i="10"/>
  <c r="N41" i="10"/>
  <c r="I42" i="10"/>
  <c r="Q42" i="10"/>
  <c r="R128" i="9"/>
  <c r="R39" i="9" s="1"/>
  <c r="H39" i="9"/>
  <c r="R108" i="9"/>
  <c r="R32" i="9"/>
  <c r="R41" i="9" s="1"/>
  <c r="Q42" i="9"/>
  <c r="Q41" i="9"/>
  <c r="N42" i="9"/>
  <c r="J42" i="9"/>
  <c r="R76" i="9"/>
  <c r="R36" i="9" s="1"/>
  <c r="H36" i="9"/>
  <c r="H42" i="9" s="1"/>
  <c r="R59" i="9"/>
  <c r="R35" i="9" s="1"/>
  <c r="H35" i="9"/>
  <c r="K42" i="9"/>
  <c r="I42" i="9"/>
  <c r="R42" i="9"/>
  <c r="H41" i="8"/>
  <c r="Q42" i="8"/>
  <c r="P41" i="8"/>
  <c r="R108" i="8"/>
  <c r="R32" i="8"/>
  <c r="R42" i="8" s="1"/>
  <c r="K41" i="8"/>
  <c r="I42" i="8"/>
  <c r="R41" i="8"/>
  <c r="R76" i="8"/>
  <c r="R36" i="8" s="1"/>
  <c r="H36" i="8"/>
  <c r="R59" i="8"/>
  <c r="R35" i="8" s="1"/>
  <c r="H35" i="8"/>
  <c r="H42" i="8" s="1"/>
  <c r="O41" i="8"/>
  <c r="O42" i="8"/>
  <c r="R59" i="7"/>
  <c r="R35" i="7" s="1"/>
  <c r="R41" i="7"/>
  <c r="R128" i="7"/>
  <c r="R39" i="7" s="1"/>
  <c r="H39" i="7"/>
  <c r="H42" i="7" s="1"/>
  <c r="R32" i="7"/>
  <c r="R42" i="7" s="1"/>
  <c r="R108" i="7"/>
  <c r="N42" i="7"/>
  <c r="R76" i="7"/>
  <c r="R36" i="7" s="1"/>
  <c r="H36" i="7"/>
  <c r="K41" i="7"/>
  <c r="J42" i="7"/>
  <c r="R108" i="6"/>
  <c r="R32" i="6"/>
  <c r="Q42" i="6"/>
  <c r="O42" i="6"/>
  <c r="M42" i="6"/>
  <c r="R128" i="6"/>
  <c r="R39" i="6" s="1"/>
  <c r="H39" i="6"/>
  <c r="R59" i="6"/>
  <c r="R35" i="6" s="1"/>
  <c r="R42" i="6" s="1"/>
  <c r="H35" i="6"/>
  <c r="R41" i="6"/>
  <c r="R76" i="6"/>
  <c r="R36" i="6" s="1"/>
  <c r="H36" i="6"/>
  <c r="I41" i="6"/>
  <c r="I42" i="6"/>
  <c r="I42" i="5"/>
  <c r="R76" i="5"/>
  <c r="R36" i="5" s="1"/>
  <c r="H36" i="5"/>
  <c r="L42" i="5"/>
  <c r="P42" i="5"/>
  <c r="R128" i="5"/>
  <c r="R39" i="5" s="1"/>
  <c r="H39" i="5"/>
  <c r="R32" i="5"/>
  <c r="R41" i="5" s="1"/>
  <c r="R108" i="5"/>
  <c r="Q41" i="5"/>
  <c r="Q42" i="5"/>
  <c r="R59" i="5"/>
  <c r="R35" i="5" s="1"/>
  <c r="H35" i="5"/>
  <c r="H42" i="5" s="1"/>
  <c r="R41" i="4"/>
  <c r="R76" i="4"/>
  <c r="R36" i="4" s="1"/>
  <c r="H36" i="4"/>
  <c r="R128" i="4"/>
  <c r="R39" i="4" s="1"/>
  <c r="H39" i="4"/>
  <c r="R59" i="4"/>
  <c r="R35" i="4" s="1"/>
  <c r="R42" i="4" s="1"/>
  <c r="H35" i="4"/>
  <c r="H42" i="4" s="1"/>
  <c r="Q42" i="3"/>
  <c r="Q41" i="3"/>
  <c r="I41" i="3"/>
  <c r="I42" i="3"/>
  <c r="R108" i="3"/>
  <c r="R32" i="3"/>
  <c r="R41" i="3" s="1"/>
  <c r="H42" i="3"/>
  <c r="P41" i="3"/>
  <c r="M41" i="3"/>
  <c r="M42" i="3"/>
  <c r="L110" i="2"/>
  <c r="L38" i="2" s="1"/>
  <c r="L126" i="2"/>
  <c r="R74" i="2"/>
  <c r="R30" i="2"/>
  <c r="N110" i="2"/>
  <c r="N38" i="2" s="1"/>
  <c r="Q110" i="2"/>
  <c r="Q38" i="2" s="1"/>
  <c r="K110" i="2"/>
  <c r="K38" i="2" s="1"/>
  <c r="I110" i="2"/>
  <c r="I38" i="2" s="1"/>
  <c r="J110" i="2"/>
  <c r="J38" i="2" s="1"/>
  <c r="M110" i="2"/>
  <c r="M38" i="2" s="1"/>
  <c r="O110" i="2"/>
  <c r="O38" i="2" s="1"/>
  <c r="N41" i="2"/>
  <c r="R110" i="2"/>
  <c r="R38" i="2" s="1"/>
  <c r="P110" i="2"/>
  <c r="P38" i="2" s="1"/>
  <c r="H110" i="2"/>
  <c r="H38" i="2" s="1"/>
  <c r="R108" i="2"/>
  <c r="R32" i="2"/>
  <c r="L41" i="2"/>
  <c r="R58" i="2"/>
  <c r="P76" i="2" s="1"/>
  <c r="P36" i="2" s="1"/>
  <c r="P41" i="2"/>
  <c r="M41" i="2"/>
  <c r="I41" i="2"/>
  <c r="R93" i="2"/>
  <c r="R37" i="2" s="1"/>
  <c r="O126" i="2"/>
  <c r="O33" i="2"/>
  <c r="O41" i="2" s="1"/>
  <c r="Q57" i="2"/>
  <c r="Q29" i="2"/>
  <c r="Q41" i="2" s="1"/>
  <c r="R91" i="2"/>
  <c r="R31" i="2"/>
  <c r="R56" i="2"/>
  <c r="J29" i="2"/>
  <c r="J41" i="2" s="1"/>
  <c r="K126" i="2"/>
  <c r="K33" i="2"/>
  <c r="K41" i="2" s="1"/>
  <c r="Q93" i="2"/>
  <c r="Q37" i="2" s="1"/>
  <c r="H93" i="2"/>
  <c r="H37" i="2" s="1"/>
  <c r="I93" i="2"/>
  <c r="I37" i="2" s="1"/>
  <c r="O93" i="2"/>
  <c r="O37" i="2" s="1"/>
  <c r="K93" i="2"/>
  <c r="K37" i="2" s="1"/>
  <c r="P93" i="2"/>
  <c r="P37" i="2" s="1"/>
  <c r="N93" i="2"/>
  <c r="N37" i="2" s="1"/>
  <c r="L93" i="2"/>
  <c r="L37" i="2" s="1"/>
  <c r="J57" i="2"/>
  <c r="J93" i="2"/>
  <c r="J37" i="2" s="1"/>
  <c r="M93" i="2"/>
  <c r="M37" i="2" s="1"/>
  <c r="R125" i="2"/>
  <c r="R127" i="2"/>
  <c r="H42" i="14" l="1"/>
  <c r="R42" i="12"/>
  <c r="H42" i="6"/>
  <c r="R42" i="5"/>
  <c r="R42" i="3"/>
  <c r="H59" i="2"/>
  <c r="H35" i="2" s="1"/>
  <c r="L76" i="2"/>
  <c r="L36" i="2" s="1"/>
  <c r="P59" i="2"/>
  <c r="P35" i="2" s="1"/>
  <c r="K59" i="2"/>
  <c r="K35" i="2" s="1"/>
  <c r="J59" i="2"/>
  <c r="J35" i="2" s="1"/>
  <c r="L59" i="2"/>
  <c r="L35" i="2" s="1"/>
  <c r="N76" i="2"/>
  <c r="N36" i="2" s="1"/>
  <c r="J76" i="2"/>
  <c r="J36" i="2" s="1"/>
  <c r="K76" i="2"/>
  <c r="K36" i="2" s="1"/>
  <c r="Q76" i="2"/>
  <c r="Q36" i="2" s="1"/>
  <c r="H76" i="2"/>
  <c r="H36" i="2" s="1"/>
  <c r="I76" i="2"/>
  <c r="I36" i="2" s="1"/>
  <c r="M76" i="2"/>
  <c r="M36" i="2" s="1"/>
  <c r="O76" i="2"/>
  <c r="O36" i="2" s="1"/>
  <c r="O128" i="2"/>
  <c r="O39" i="2" s="1"/>
  <c r="I59" i="2"/>
  <c r="I35" i="2" s="1"/>
  <c r="N59" i="2"/>
  <c r="N35" i="2" s="1"/>
  <c r="M59" i="2"/>
  <c r="M35" i="2" s="1"/>
  <c r="R57" i="2"/>
  <c r="R29" i="2"/>
  <c r="R126" i="2"/>
  <c r="R33" i="2"/>
  <c r="Q59" i="2"/>
  <c r="Q35" i="2" s="1"/>
  <c r="O59" i="2"/>
  <c r="O35" i="2" s="1"/>
  <c r="Q128" i="2"/>
  <c r="Q39" i="2" s="1"/>
  <c r="L128" i="2"/>
  <c r="L39" i="2" s="1"/>
  <c r="I128" i="2"/>
  <c r="I39" i="2" s="1"/>
  <c r="N128" i="2"/>
  <c r="N39" i="2" s="1"/>
  <c r="M128" i="2"/>
  <c r="M39" i="2" s="1"/>
  <c r="J128" i="2"/>
  <c r="J39" i="2" s="1"/>
  <c r="P128" i="2"/>
  <c r="P39" i="2" s="1"/>
  <c r="P42" i="2" s="1"/>
  <c r="H128" i="2"/>
  <c r="K128" i="2"/>
  <c r="K39" i="2" s="1"/>
  <c r="K42" i="2" s="1"/>
  <c r="L42" i="2" l="1"/>
  <c r="Q42" i="2"/>
  <c r="J42" i="2"/>
  <c r="M42" i="2"/>
  <c r="R76" i="2"/>
  <c r="R36" i="2" s="1"/>
  <c r="N42" i="2"/>
  <c r="O42" i="2"/>
  <c r="I42" i="2"/>
  <c r="R41" i="2"/>
  <c r="R128" i="2"/>
  <c r="R39" i="2" s="1"/>
  <c r="H39" i="2"/>
  <c r="H42" i="2" s="1"/>
  <c r="R59" i="2"/>
  <c r="R35" i="2" s="1"/>
  <c r="R42" i="2" l="1"/>
  <c r="I51" i="2"/>
  <c r="J51" i="2"/>
  <c r="K51" i="2"/>
</calcChain>
</file>

<file path=xl/sharedStrings.xml><?xml version="1.0" encoding="utf-8"?>
<sst xmlns="http://schemas.openxmlformats.org/spreadsheetml/2006/main" count="3367" uniqueCount="74">
  <si>
    <t>GWh</t>
  </si>
  <si>
    <t>p/kWh</t>
  </si>
  <si>
    <t>% actual at 12M</t>
  </si>
  <si>
    <t>Recovered amount as % of total energy cost</t>
  </si>
  <si>
    <t>Product Class 4 Volumes</t>
  </si>
  <si>
    <t>System Average Price</t>
  </si>
  <si>
    <t>% of SAP</t>
  </si>
  <si>
    <t>Shipper 1</t>
  </si>
  <si>
    <t>Shipper 2</t>
  </si>
  <si>
    <t>Shipper 3</t>
  </si>
  <si>
    <t>Shipper 4</t>
  </si>
  <si>
    <t>Total</t>
  </si>
  <si>
    <t>Target %</t>
  </si>
  <si>
    <t>Target Vol</t>
  </si>
  <si>
    <t>Actual Vol</t>
  </si>
  <si>
    <t>Actual %</t>
  </si>
  <si>
    <t>Incentive price%</t>
  </si>
  <si>
    <t>Incentive price</t>
  </si>
  <si>
    <t>Incentive Volume</t>
  </si>
  <si>
    <t>Shipper 5</t>
  </si>
  <si>
    <t>Shipper 6</t>
  </si>
  <si>
    <t>Shipper 7</t>
  </si>
  <si>
    <t>Shipper 8</t>
  </si>
  <si>
    <t>Shipper 9</t>
  </si>
  <si>
    <t>Shipper 10</t>
  </si>
  <si>
    <t>AQ (kwh)</t>
  </si>
  <si>
    <t>Meter Type</t>
  </si>
  <si>
    <t>Non-AMR / Smart</t>
  </si>
  <si>
    <t>All</t>
  </si>
  <si>
    <t>AMR / Smart</t>
  </si>
  <si>
    <t>&gt;293,000</t>
  </si>
  <si>
    <t>Incentive Period</t>
  </si>
  <si>
    <t>12 Months</t>
  </si>
  <si>
    <t>4 Months</t>
  </si>
  <si>
    <t>% Share</t>
  </si>
  <si>
    <t>Full Poduct Class 4 Portfolio</t>
  </si>
  <si>
    <t>Detail</t>
  </si>
  <si>
    <t>Volume (Gwh)</t>
  </si>
  <si>
    <t>£</t>
  </si>
  <si>
    <t>Charges</t>
  </si>
  <si>
    <t>Credits (if Redistributed)</t>
  </si>
  <si>
    <t>Report 1</t>
  </si>
  <si>
    <t>Report 2</t>
  </si>
  <si>
    <t>Report 3</t>
  </si>
  <si>
    <t>Total Charges</t>
  </si>
  <si>
    <t>Total Charge / Credit (if Redistributed)</t>
  </si>
  <si>
    <t>Incentive Charges</t>
  </si>
  <si>
    <t>Incentive Credits</t>
  </si>
  <si>
    <t>Incentive Totals</t>
  </si>
  <si>
    <t xml:space="preserve">Report </t>
  </si>
  <si>
    <t>% actual at 4M</t>
  </si>
  <si>
    <t>Totals</t>
  </si>
  <si>
    <t>KEY:</t>
  </si>
  <si>
    <t>Cell Colour =</t>
  </si>
  <si>
    <t>Formula</t>
  </si>
  <si>
    <t>Data Input</t>
  </si>
  <si>
    <t>Red</t>
  </si>
  <si>
    <t xml:space="preserve">Text Colour = </t>
  </si>
  <si>
    <t>Black</t>
  </si>
  <si>
    <t>Charge (target missed)</t>
  </si>
  <si>
    <t>Credit (Target Met / Exceeded)</t>
  </si>
  <si>
    <t>1 - 73200</t>
  </si>
  <si>
    <t>Report 4</t>
  </si>
  <si>
    <t>&gt;73200</t>
  </si>
  <si>
    <t>1 – 73,200</t>
  </si>
  <si>
    <t>Report 5</t>
  </si>
  <si>
    <r>
      <rPr>
        <b/>
        <u/>
        <sz val="10"/>
        <color theme="1"/>
        <rFont val="Calibri"/>
        <family val="2"/>
      </rPr>
      <t>Report 1</t>
    </r>
    <r>
      <rPr>
        <sz val="10"/>
        <color theme="1"/>
        <rFont val="Calibri"/>
        <family val="2"/>
      </rPr>
      <t xml:space="preserve">
AQ 1 - 73,200 kwh
Meter type is non-AMR/ Smart
Incentive Period = 12 Months
Reporting Period = 13 Months</t>
    </r>
  </si>
  <si>
    <r>
      <rPr>
        <b/>
        <u/>
        <sz val="10"/>
        <color theme="1"/>
        <rFont val="Calibri"/>
        <family val="2"/>
      </rPr>
      <t>Report 2</t>
    </r>
    <r>
      <rPr>
        <sz val="10"/>
        <color theme="1"/>
        <rFont val="Calibri"/>
        <family val="2"/>
      </rPr>
      <t xml:space="preserve">
AQ &gt;73,200 kwh
Meter type is non-AMR/ Smart
Incentive Period = 12 Months
Reporting Period = 13 Months</t>
    </r>
  </si>
  <si>
    <r>
      <rPr>
        <b/>
        <u/>
        <sz val="10"/>
        <color theme="1"/>
        <rFont val="Calibri"/>
        <family val="2"/>
      </rPr>
      <t>Report 3</t>
    </r>
    <r>
      <rPr>
        <sz val="10"/>
        <color theme="1"/>
        <rFont val="Calibri"/>
        <family val="2"/>
      </rPr>
      <t xml:space="preserve">
AQ - 1 - 73,200 kwh
Meter type is AMR/ Smart
Incentive Period = 4 Months
Reporting Period = 5 Months</t>
    </r>
  </si>
  <si>
    <r>
      <rPr>
        <b/>
        <u/>
        <sz val="10"/>
        <color theme="1"/>
        <rFont val="Calibri"/>
        <family val="2"/>
      </rPr>
      <t>Report 4</t>
    </r>
    <r>
      <rPr>
        <sz val="10"/>
        <color theme="1"/>
        <rFont val="Calibri"/>
        <family val="2"/>
      </rPr>
      <t xml:space="preserve">
AQ &gt;73200 kwh
Meter type is AMR/ Smart
Incentive Period = 4 Months
Reporting Period = 5 Months</t>
    </r>
  </si>
  <si>
    <r>
      <rPr>
        <b/>
        <u/>
        <sz val="10"/>
        <color theme="1"/>
        <rFont val="Calibri"/>
        <family val="2"/>
      </rPr>
      <t>Report 5</t>
    </r>
    <r>
      <rPr>
        <sz val="10"/>
        <color theme="1"/>
        <rFont val="Calibri"/>
        <family val="2"/>
      </rPr>
      <t xml:space="preserve">
AQ  &gt; 293,000 kwh
All Meter Types
Incentive Period = 4 Months
Reporting Period = 5 Months</t>
    </r>
  </si>
  <si>
    <t>Allocation Totals</t>
  </si>
  <si>
    <t>Target</t>
  </si>
  <si>
    <t>Credit volume (if Redistributed)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</si>
</sst>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_-* #,##0.0_-;\-* #,##0.0_-;_-* &quot;-&quot;??_-;_-@_-"/>
    <numFmt numFmtId="167" formatCode="_-&quot;£&quot;* #,##0_-;\-&quot;£&quot;* #,##0_-;_-&quot;£&quot;* &quot;-&quot;??_-;_-@_-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mediumDashed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Dashed">
        <color auto="1"/>
      </top>
      <bottom style="thin">
        <color theme="0"/>
      </bottom>
      <diagonal/>
    </border>
    <border>
      <left style="thin">
        <color theme="0"/>
      </left>
      <right style="mediumDashed">
        <color auto="1"/>
      </right>
      <top style="mediumDashed">
        <color auto="1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Dashed">
        <color auto="1"/>
      </right>
      <top style="thin">
        <color theme="0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thin">
        <color theme="0"/>
      </top>
      <bottom style="mediumDashed">
        <color auto="1"/>
      </bottom>
      <diagonal/>
    </border>
    <border>
      <left style="thin">
        <color theme="0"/>
      </left>
      <right style="mediumDashed">
        <color auto="1"/>
      </right>
      <top style="thin">
        <color theme="0"/>
      </top>
      <bottom style="mediumDashed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Dashed">
        <color auto="1"/>
      </left>
      <right/>
      <top style="thin">
        <color theme="0"/>
      </top>
      <bottom style="thin">
        <color theme="0"/>
      </bottom>
      <diagonal/>
    </border>
    <border>
      <left/>
      <right style="mediumDashed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Dash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0" fillId="0" borderId="2" xfId="0" applyBorder="1"/>
    <xf numFmtId="0" fontId="0" fillId="0" borderId="2" xfId="0" applyBorder="1" applyAlignment="1">
      <alignment horizontal="left" vertical="center"/>
    </xf>
    <xf numFmtId="9" fontId="4" fillId="3" borderId="2" xfId="0" applyNumberFormat="1" applyFont="1" applyFill="1" applyBorder="1"/>
    <xf numFmtId="0" fontId="4" fillId="0" borderId="2" xfId="0" applyFont="1" applyBorder="1"/>
    <xf numFmtId="164" fontId="4" fillId="2" borderId="2" xfId="1" applyNumberFormat="1" applyFont="1" applyFill="1" applyBorder="1"/>
    <xf numFmtId="164" fontId="4" fillId="3" borderId="2" xfId="1" applyNumberFormat="1" applyFont="1" applyFill="1" applyBorder="1"/>
    <xf numFmtId="9" fontId="4" fillId="0" borderId="2" xfId="2" applyFont="1" applyBorder="1"/>
    <xf numFmtId="164" fontId="4" fillId="3" borderId="2" xfId="0" applyNumberFormat="1" applyFont="1" applyFill="1" applyBorder="1"/>
    <xf numFmtId="0" fontId="0" fillId="3" borderId="1" xfId="0" applyFill="1" applyBorder="1"/>
    <xf numFmtId="0" fontId="0" fillId="2" borderId="1" xfId="0" applyFill="1" applyBorder="1"/>
    <xf numFmtId="0" fontId="3" fillId="0" borderId="1" xfId="0" applyFont="1" applyBorder="1"/>
    <xf numFmtId="0" fontId="0" fillId="0" borderId="6" xfId="0" applyBorder="1"/>
    <xf numFmtId="0" fontId="0" fillId="0" borderId="4" xfId="0" applyBorder="1" applyAlignment="1">
      <alignment vertical="center"/>
    </xf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Fill="1" applyBorder="1"/>
    <xf numFmtId="0" fontId="4" fillId="0" borderId="17" xfId="0" applyFont="1" applyBorder="1"/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2" xfId="0" applyFill="1" applyBorder="1"/>
    <xf numFmtId="167" fontId="4" fillId="3" borderId="2" xfId="3" applyNumberFormat="1" applyFont="1" applyFill="1" applyBorder="1"/>
    <xf numFmtId="167" fontId="4" fillId="3" borderId="2" xfId="0" applyNumberFormat="1" applyFont="1" applyFill="1" applyBorder="1"/>
    <xf numFmtId="9" fontId="4" fillId="2" borderId="2" xfId="0" applyNumberFormat="1" applyFont="1" applyFill="1" applyBorder="1"/>
    <xf numFmtId="9" fontId="4" fillId="3" borderId="2" xfId="2" applyFont="1" applyFill="1" applyBorder="1"/>
    <xf numFmtId="165" fontId="4" fillId="2" borderId="2" xfId="0" applyNumberFormat="1" applyFont="1" applyFill="1" applyBorder="1"/>
    <xf numFmtId="2" fontId="4" fillId="3" borderId="2" xfId="0" applyNumberFormat="1" applyFont="1" applyFill="1" applyBorder="1"/>
    <xf numFmtId="10" fontId="4" fillId="3" borderId="2" xfId="2" applyNumberFormat="1" applyFont="1" applyFill="1" applyBorder="1"/>
    <xf numFmtId="166" fontId="4" fillId="3" borderId="2" xfId="1" applyNumberFormat="1" applyFont="1" applyFill="1" applyBorder="1"/>
    <xf numFmtId="166" fontId="4" fillId="2" borderId="2" xfId="1" applyNumberFormat="1" applyFont="1" applyFill="1" applyBorder="1"/>
    <xf numFmtId="166" fontId="4" fillId="3" borderId="2" xfId="0" applyNumberFormat="1" applyFont="1" applyFill="1" applyBorder="1"/>
    <xf numFmtId="44" fontId="4" fillId="3" borderId="2" xfId="3" applyNumberFormat="1" applyFont="1" applyFill="1" applyBorder="1"/>
    <xf numFmtId="0" fontId="0" fillId="4" borderId="1" xfId="0" applyFill="1" applyBorder="1" applyAlignment="1">
      <alignment wrapText="1"/>
    </xf>
    <xf numFmtId="0" fontId="2" fillId="0" borderId="4" xfId="0" applyFont="1" applyBorder="1"/>
    <xf numFmtId="0" fontId="0" fillId="0" borderId="2" xfId="0" applyBorder="1" applyAlignment="1">
      <alignment horizontal="left" vertical="center"/>
    </xf>
    <xf numFmtId="43" fontId="4" fillId="3" borderId="2" xfId="1" applyNumberFormat="1" applyFont="1" applyFill="1" applyBorder="1"/>
    <xf numFmtId="0" fontId="0" fillId="0" borderId="19" xfId="0" applyBorder="1"/>
    <xf numFmtId="9" fontId="4" fillId="3" borderId="19" xfId="0" applyNumberFormat="1" applyFont="1" applyFill="1" applyBorder="1"/>
    <xf numFmtId="164" fontId="4" fillId="2" borderId="19" xfId="1" applyNumberFormat="1" applyFont="1" applyFill="1" applyBorder="1"/>
    <xf numFmtId="164" fontId="4" fillId="3" borderId="19" xfId="0" applyNumberFormat="1" applyFont="1" applyFill="1" applyBorder="1"/>
    <xf numFmtId="0" fontId="4" fillId="0" borderId="20" xfId="0" applyFont="1" applyBorder="1"/>
    <xf numFmtId="9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abSelected="1" topLeftCell="C1" zoomScale="85" zoomScaleNormal="85" workbookViewId="0">
      <selection activeCell="F13" sqref="F13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9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9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9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9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9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9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9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9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9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9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9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9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" si="38">H73/((H64*1000000)*(H70/100))</f>
        <v>-3.0000000000000074E-3</v>
      </c>
      <c r="I74" s="47">
        <f t="shared" ref="I74" si="39">I73/((I64*1000000)*(I70/100))</f>
        <v>0</v>
      </c>
      <c r="J74" s="47">
        <f t="shared" ref="J74" si="40">J73/((J64*1000000)*(J70/100))</f>
        <v>0</v>
      </c>
      <c r="K74" s="47">
        <f t="shared" ref="K74" si="41">K73/((K64*1000000)*(K70/100))</f>
        <v>-3.0000000000000074E-3</v>
      </c>
      <c r="L74" s="47">
        <f t="shared" ref="L74" si="42">L73/((L64*1000000)*(L70/100))</f>
        <v>0</v>
      </c>
      <c r="M74" s="47">
        <f t="shared" ref="M74" si="43">M73/((M64*1000000)*(M70/100))</f>
        <v>-1.0000000000000002E-3</v>
      </c>
      <c r="N74" s="47">
        <f t="shared" ref="N74" si="44">N73/((N64*1000000)*(N70/100))</f>
        <v>0</v>
      </c>
      <c r="O74" s="47">
        <f t="shared" ref="O74" si="45">O73/((O64*1000000)*(O70/100))</f>
        <v>0</v>
      </c>
      <c r="P74" s="47">
        <f t="shared" ref="P74" si="46">P73/((P64*1000000)*(P70/100))</f>
        <v>-5.5000000000000005E-3</v>
      </c>
      <c r="Q74" s="47">
        <f t="shared" ref="Q74" si="47">Q73/((Q64*1000000)*(Q70/100))</f>
        <v>-3.0000000000000005E-3</v>
      </c>
      <c r="R74" s="47">
        <f t="shared" ref="R74" si="48">R73/((R64*1000000)*(R70/100))</f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49">IF(I69&gt;0,I69,0)</f>
        <v>0.79999999999999716</v>
      </c>
      <c r="J75" s="13">
        <f t="shared" si="49"/>
        <v>1.1999999999999957</v>
      </c>
      <c r="K75" s="13">
        <f t="shared" si="49"/>
        <v>0</v>
      </c>
      <c r="L75" s="13">
        <f t="shared" si="49"/>
        <v>5</v>
      </c>
      <c r="M75" s="13">
        <f t="shared" si="49"/>
        <v>0</v>
      </c>
      <c r="N75" s="13">
        <f t="shared" si="49"/>
        <v>2</v>
      </c>
      <c r="O75" s="13">
        <f t="shared" si="49"/>
        <v>1</v>
      </c>
      <c r="P75" s="13">
        <f t="shared" si="49"/>
        <v>0</v>
      </c>
      <c r="Q75" s="13">
        <f t="shared" si="4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50">-(J75/$R$58)*$R$56</f>
        <v>11447.999999999962</v>
      </c>
      <c r="K76" s="41">
        <f t="shared" si="50"/>
        <v>0</v>
      </c>
      <c r="L76" s="41">
        <f t="shared" si="50"/>
        <v>47700.000000000015</v>
      </c>
      <c r="M76" s="41">
        <f t="shared" si="50"/>
        <v>0</v>
      </c>
      <c r="N76" s="41">
        <f t="shared" si="50"/>
        <v>19080.000000000004</v>
      </c>
      <c r="O76" s="41">
        <f t="shared" si="50"/>
        <v>9540.0000000000018</v>
      </c>
      <c r="P76" s="41">
        <f t="shared" si="50"/>
        <v>0</v>
      </c>
      <c r="Q76" s="41">
        <f t="shared" si="5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51">H18</f>
        <v>10</v>
      </c>
      <c r="I81" s="13">
        <f t="shared" si="51"/>
        <v>20</v>
      </c>
      <c r="J81" s="13">
        <f t="shared" si="51"/>
        <v>30</v>
      </c>
      <c r="K81" s="13">
        <f t="shared" si="51"/>
        <v>40</v>
      </c>
      <c r="L81" s="13">
        <f t="shared" si="51"/>
        <v>50</v>
      </c>
      <c r="M81" s="13">
        <f t="shared" si="51"/>
        <v>100</v>
      </c>
      <c r="N81" s="13">
        <f t="shared" si="51"/>
        <v>100</v>
      </c>
      <c r="O81" s="13">
        <f t="shared" si="51"/>
        <v>150</v>
      </c>
      <c r="P81" s="13">
        <f t="shared" si="51"/>
        <v>200</v>
      </c>
      <c r="Q81" s="13">
        <f t="shared" si="51"/>
        <v>300</v>
      </c>
      <c r="R81" s="13">
        <f t="shared" si="5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52">$G$17</f>
        <v>0.93</v>
      </c>
      <c r="J82" s="10">
        <f t="shared" si="52"/>
        <v>0.93</v>
      </c>
      <c r="K82" s="10">
        <f t="shared" si="52"/>
        <v>0.93</v>
      </c>
      <c r="L82" s="10">
        <f t="shared" si="52"/>
        <v>0.93</v>
      </c>
      <c r="M82" s="10">
        <f t="shared" si="52"/>
        <v>0.93</v>
      </c>
      <c r="N82" s="10">
        <f t="shared" si="52"/>
        <v>0.93</v>
      </c>
      <c r="O82" s="10">
        <f t="shared" si="52"/>
        <v>0.93</v>
      </c>
      <c r="P82" s="10">
        <f t="shared" si="52"/>
        <v>0.93</v>
      </c>
      <c r="Q82" s="10">
        <f t="shared" si="52"/>
        <v>0.93</v>
      </c>
      <c r="R82" s="10">
        <f t="shared" si="5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" si="53">L81*L82</f>
        <v>46.5</v>
      </c>
      <c r="M83" s="48">
        <f t="shared" ref="M83" si="54">M81*M82</f>
        <v>93</v>
      </c>
      <c r="N83" s="48">
        <f t="shared" ref="N83" si="55">N81*N82</f>
        <v>93</v>
      </c>
      <c r="O83" s="48">
        <f t="shared" ref="O83" si="56">O81*O82</f>
        <v>139.5</v>
      </c>
      <c r="P83" s="48">
        <f t="shared" ref="P83" si="57">P81*P82</f>
        <v>186</v>
      </c>
      <c r="Q83" s="48">
        <f t="shared" ref="Q83" si="58">Q81*Q82</f>
        <v>279</v>
      </c>
      <c r="R83" s="48">
        <f t="shared" ref="R83" si="59">R81*R82</f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" si="60">I84/I81</f>
        <v>0.9</v>
      </c>
      <c r="J85" s="44">
        <f t="shared" ref="J85" si="61">J84/J81</f>
        <v>0.95</v>
      </c>
      <c r="K85" s="44">
        <f>K84/K81</f>
        <v>0.95</v>
      </c>
      <c r="L85" s="44">
        <f t="shared" ref="L85" si="62">L84/L81</f>
        <v>0.92</v>
      </c>
      <c r="M85" s="44">
        <f t="shared" ref="M85" si="63">M84/M81</f>
        <v>0.94</v>
      </c>
      <c r="N85" s="44">
        <f t="shared" ref="N85" si="64">N84/N81</f>
        <v>0.9</v>
      </c>
      <c r="O85" s="44">
        <f t="shared" ref="O85" si="65">O84/O81</f>
        <v>0.92</v>
      </c>
      <c r="P85" s="44">
        <f t="shared" ref="P85" si="66">P84/P81</f>
        <v>0.95</v>
      </c>
      <c r="Q85" s="44">
        <f t="shared" ref="Q85" si="67">Q84/Q81</f>
        <v>0.96666666666666667</v>
      </c>
      <c r="R85" s="44">
        <f t="shared" ref="R85" si="68">R84/R81</f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69">I84-I83</f>
        <v>-0.60000000000000142</v>
      </c>
      <c r="J86" s="50">
        <f t="shared" si="69"/>
        <v>0.59999999999999787</v>
      </c>
      <c r="K86" s="50">
        <f t="shared" si="69"/>
        <v>0.79999999999999716</v>
      </c>
      <c r="L86" s="50">
        <f t="shared" si="69"/>
        <v>-0.5</v>
      </c>
      <c r="M86" s="50">
        <f t="shared" si="69"/>
        <v>1</v>
      </c>
      <c r="N86" s="50">
        <f t="shared" si="69"/>
        <v>-3</v>
      </c>
      <c r="O86" s="50">
        <f t="shared" si="69"/>
        <v>-1.5</v>
      </c>
      <c r="P86" s="50">
        <f t="shared" si="69"/>
        <v>4</v>
      </c>
      <c r="Q86" s="50">
        <f t="shared" si="69"/>
        <v>11</v>
      </c>
      <c r="R86" s="50">
        <f t="shared" si="69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70">I87*I88</f>
        <v>0.21200000000000002</v>
      </c>
      <c r="J89" s="46">
        <f t="shared" si="70"/>
        <v>0.21200000000000002</v>
      </c>
      <c r="K89" s="46">
        <f t="shared" si="70"/>
        <v>0.21200000000000002</v>
      </c>
      <c r="L89" s="46">
        <f t="shared" si="70"/>
        <v>0.21200000000000002</v>
      </c>
      <c r="M89" s="46">
        <f t="shared" si="70"/>
        <v>0.21200000000000002</v>
      </c>
      <c r="N89" s="46">
        <f t="shared" si="70"/>
        <v>0.21200000000000002</v>
      </c>
      <c r="O89" s="46">
        <f t="shared" si="70"/>
        <v>0.21200000000000002</v>
      </c>
      <c r="P89" s="46">
        <f t="shared" si="70"/>
        <v>0.21200000000000002</v>
      </c>
      <c r="Q89" s="46">
        <f t="shared" si="70"/>
        <v>0.21200000000000002</v>
      </c>
      <c r="R89" s="46">
        <f t="shared" si="70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" si="71">IF(I86&lt;0,(I86*1000000)*(I89/100),0)</f>
        <v>-1272.0000000000032</v>
      </c>
      <c r="J90" s="41">
        <f t="shared" ref="J90" si="72">IF(J86&lt;0,(J86*1000000)*(J89/100),0)</f>
        <v>0</v>
      </c>
      <c r="K90" s="41">
        <f t="shared" ref="K90" si="73">IF(K86&lt;0,(K86*1000000)*(K89/100),0)</f>
        <v>0</v>
      </c>
      <c r="L90" s="41">
        <f t="shared" ref="L90" si="74">IF(L86&lt;0,(L86*1000000)*(L89/100),0)</f>
        <v>-1060.0000000000002</v>
      </c>
      <c r="M90" s="41">
        <f t="shared" ref="M90" si="75">IF(M86&lt;0,(M86*1000000)*(M89/100),0)</f>
        <v>0</v>
      </c>
      <c r="N90" s="41">
        <f t="shared" ref="N90" si="76">IF(N86&lt;0,(N86*1000000)*(N89/100),0)</f>
        <v>-6360.0000000000009</v>
      </c>
      <c r="O90" s="41">
        <f t="shared" ref="O90" si="77">IF(O86&lt;0,(O86*1000000)*(O89/100),0)</f>
        <v>-3180.0000000000005</v>
      </c>
      <c r="P90" s="41">
        <f t="shared" ref="P90" si="78">IF(P86&lt;0,(P86*1000000)*(P89/100),0)</f>
        <v>0</v>
      </c>
      <c r="Q90" s="41">
        <f t="shared" ref="Q90" si="79">IF(Q86&lt;0,(Q86*1000000)*(Q89/100),0)</f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80">H90/((H81*1000000)*(H87/100))</f>
        <v>0</v>
      </c>
      <c r="I91" s="47">
        <f t="shared" si="80"/>
        <v>-3.0000000000000074E-3</v>
      </c>
      <c r="J91" s="47">
        <f t="shared" si="80"/>
        <v>0</v>
      </c>
      <c r="K91" s="47">
        <f t="shared" si="80"/>
        <v>0</v>
      </c>
      <c r="L91" s="47">
        <f t="shared" si="80"/>
        <v>-1.0000000000000002E-3</v>
      </c>
      <c r="M91" s="47">
        <f t="shared" si="80"/>
        <v>0</v>
      </c>
      <c r="N91" s="47">
        <f t="shared" si="80"/>
        <v>-3.0000000000000005E-3</v>
      </c>
      <c r="O91" s="47">
        <f t="shared" si="80"/>
        <v>-1.0000000000000002E-3</v>
      </c>
      <c r="P91" s="47">
        <f t="shared" si="80"/>
        <v>0</v>
      </c>
      <c r="Q91" s="47">
        <f t="shared" si="80"/>
        <v>0</v>
      </c>
      <c r="R91" s="47">
        <f t="shared" si="80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81">IF(I86&gt;0,I86,0)</f>
        <v>0</v>
      </c>
      <c r="J92" s="48">
        <f t="shared" si="81"/>
        <v>0.59999999999999787</v>
      </c>
      <c r="K92" s="48">
        <f t="shared" si="81"/>
        <v>0.79999999999999716</v>
      </c>
      <c r="L92" s="48">
        <f t="shared" si="81"/>
        <v>0</v>
      </c>
      <c r="M92" s="48">
        <f t="shared" si="81"/>
        <v>1</v>
      </c>
      <c r="N92" s="48">
        <f t="shared" si="81"/>
        <v>0</v>
      </c>
      <c r="O92" s="48">
        <f t="shared" si="81"/>
        <v>0</v>
      </c>
      <c r="P92" s="48">
        <f t="shared" si="81"/>
        <v>4</v>
      </c>
      <c r="Q92" s="48">
        <f t="shared" si="81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82">-(I92/$R$92)*$R$90</f>
        <v>0</v>
      </c>
      <c r="J93" s="41">
        <f t="shared" si="82"/>
        <v>407.03999999999883</v>
      </c>
      <c r="K93" s="41">
        <f t="shared" si="82"/>
        <v>542.71999999999844</v>
      </c>
      <c r="L93" s="41">
        <f t="shared" si="82"/>
        <v>0</v>
      </c>
      <c r="M93" s="41">
        <f t="shared" si="82"/>
        <v>678.40000000000055</v>
      </c>
      <c r="N93" s="41">
        <f t="shared" si="82"/>
        <v>0</v>
      </c>
      <c r="O93" s="41">
        <f t="shared" si="82"/>
        <v>0</v>
      </c>
      <c r="P93" s="41">
        <f t="shared" si="82"/>
        <v>2713.6000000000022</v>
      </c>
      <c r="Q93" s="41">
        <f t="shared" si="82"/>
        <v>7462.4000000000051</v>
      </c>
      <c r="R93" s="41">
        <f t="shared" si="82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83">H20</f>
        <v>2</v>
      </c>
      <c r="I98" s="13">
        <f t="shared" si="83"/>
        <v>4</v>
      </c>
      <c r="J98" s="13">
        <f t="shared" si="83"/>
        <v>6</v>
      </c>
      <c r="K98" s="13">
        <f t="shared" si="83"/>
        <v>8</v>
      </c>
      <c r="L98" s="13">
        <f t="shared" si="83"/>
        <v>10</v>
      </c>
      <c r="M98" s="13">
        <f t="shared" si="83"/>
        <v>20</v>
      </c>
      <c r="N98" s="13">
        <f t="shared" si="83"/>
        <v>20</v>
      </c>
      <c r="O98" s="13">
        <f t="shared" si="83"/>
        <v>30</v>
      </c>
      <c r="P98" s="13">
        <f t="shared" si="83"/>
        <v>40</v>
      </c>
      <c r="Q98" s="13">
        <f t="shared" si="83"/>
        <v>60</v>
      </c>
      <c r="R98" s="13">
        <f t="shared" si="83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84">$G$19</f>
        <v>0.93</v>
      </c>
      <c r="J99" s="10">
        <f t="shared" si="84"/>
        <v>0.93</v>
      </c>
      <c r="K99" s="10">
        <f t="shared" si="84"/>
        <v>0.93</v>
      </c>
      <c r="L99" s="10">
        <f t="shared" si="84"/>
        <v>0.93</v>
      </c>
      <c r="M99" s="10">
        <f t="shared" si="84"/>
        <v>0.93</v>
      </c>
      <c r="N99" s="10">
        <f t="shared" si="84"/>
        <v>0.93</v>
      </c>
      <c r="O99" s="10">
        <f t="shared" si="84"/>
        <v>0.93</v>
      </c>
      <c r="P99" s="10">
        <f t="shared" si="84"/>
        <v>0.93</v>
      </c>
      <c r="Q99" s="10">
        <f t="shared" si="84"/>
        <v>0.93</v>
      </c>
      <c r="R99" s="10">
        <f t="shared" si="84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85">L98*L99</f>
        <v>9.3000000000000007</v>
      </c>
      <c r="M100" s="48">
        <f t="shared" si="85"/>
        <v>18.600000000000001</v>
      </c>
      <c r="N100" s="48">
        <f t="shared" si="85"/>
        <v>18.600000000000001</v>
      </c>
      <c r="O100" s="48">
        <f t="shared" si="85"/>
        <v>27.900000000000002</v>
      </c>
      <c r="P100" s="48">
        <f t="shared" si="85"/>
        <v>37.200000000000003</v>
      </c>
      <c r="Q100" s="48">
        <f t="shared" si="85"/>
        <v>55.800000000000004</v>
      </c>
      <c r="R100" s="48">
        <f t="shared" si="85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86">I101/I98</f>
        <v>0.9</v>
      </c>
      <c r="J102" s="44">
        <f t="shared" si="86"/>
        <v>0.95000000000000007</v>
      </c>
      <c r="K102" s="44">
        <f>K101/K98</f>
        <v>0.95</v>
      </c>
      <c r="L102" s="44">
        <f t="shared" ref="L102:R102" si="87">L101/L98</f>
        <v>0.91999999999999993</v>
      </c>
      <c r="M102" s="44">
        <f t="shared" si="87"/>
        <v>0.94000000000000006</v>
      </c>
      <c r="N102" s="44">
        <f t="shared" si="87"/>
        <v>0.9</v>
      </c>
      <c r="O102" s="44">
        <f t="shared" si="87"/>
        <v>0.92</v>
      </c>
      <c r="P102" s="44">
        <f t="shared" si="87"/>
        <v>0.95</v>
      </c>
      <c r="Q102" s="44">
        <f t="shared" si="87"/>
        <v>0.96666666666666667</v>
      </c>
      <c r="R102" s="44">
        <f t="shared" si="87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88">I101-I100</f>
        <v>-0.12000000000000011</v>
      </c>
      <c r="J103" s="50">
        <f t="shared" si="88"/>
        <v>0.12000000000000011</v>
      </c>
      <c r="K103" s="50">
        <f t="shared" si="88"/>
        <v>0.15999999999999925</v>
      </c>
      <c r="L103" s="50">
        <f t="shared" si="88"/>
        <v>-0.10000000000000142</v>
      </c>
      <c r="M103" s="50">
        <f t="shared" si="88"/>
        <v>0.19999999999999929</v>
      </c>
      <c r="N103" s="50">
        <f t="shared" si="88"/>
        <v>-0.60000000000000142</v>
      </c>
      <c r="O103" s="50">
        <f t="shared" si="88"/>
        <v>-0.30000000000000071</v>
      </c>
      <c r="P103" s="50">
        <f t="shared" si="88"/>
        <v>0.79999999999999716</v>
      </c>
      <c r="Q103" s="50">
        <f t="shared" si="88"/>
        <v>2.1999999999999957</v>
      </c>
      <c r="R103" s="50">
        <f t="shared" si="88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89">I104*I105</f>
        <v>0.21200000000000002</v>
      </c>
      <c r="J106" s="46">
        <f t="shared" si="89"/>
        <v>0.21200000000000002</v>
      </c>
      <c r="K106" s="46">
        <f t="shared" si="89"/>
        <v>0.21200000000000002</v>
      </c>
      <c r="L106" s="46">
        <f t="shared" si="89"/>
        <v>0.21200000000000002</v>
      </c>
      <c r="M106" s="46">
        <f t="shared" si="89"/>
        <v>0.21200000000000002</v>
      </c>
      <c r="N106" s="46">
        <f t="shared" si="89"/>
        <v>0.21200000000000002</v>
      </c>
      <c r="O106" s="46">
        <f t="shared" si="89"/>
        <v>0.21200000000000002</v>
      </c>
      <c r="P106" s="46">
        <f t="shared" si="89"/>
        <v>0.21200000000000002</v>
      </c>
      <c r="Q106" s="46">
        <f t="shared" si="89"/>
        <v>0.21200000000000002</v>
      </c>
      <c r="R106" s="46">
        <f t="shared" si="89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90">IF(I103&lt;0,(I103*1000000)*(I106/100),0)</f>
        <v>-254.40000000000026</v>
      </c>
      <c r="J107" s="41">
        <f t="shared" si="90"/>
        <v>0</v>
      </c>
      <c r="K107" s="41">
        <f t="shared" si="90"/>
        <v>0</v>
      </c>
      <c r="L107" s="41">
        <f t="shared" si="90"/>
        <v>-212.00000000000307</v>
      </c>
      <c r="M107" s="41">
        <f t="shared" si="90"/>
        <v>0</v>
      </c>
      <c r="N107" s="41">
        <f t="shared" si="90"/>
        <v>-1272.0000000000032</v>
      </c>
      <c r="O107" s="41">
        <f t="shared" si="90"/>
        <v>-636.00000000000159</v>
      </c>
      <c r="P107" s="41">
        <f t="shared" si="90"/>
        <v>0</v>
      </c>
      <c r="Q107" s="41">
        <f t="shared" si="90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" si="91">H107/((H98*1000000)*(H104/100))</f>
        <v>0</v>
      </c>
      <c r="I108" s="47">
        <f t="shared" ref="I108" si="92">I107/((I98*1000000)*(I104/100))</f>
        <v>-3.0000000000000031E-3</v>
      </c>
      <c r="J108" s="47">
        <f t="shared" ref="J108" si="93">J107/((J98*1000000)*(J104/100))</f>
        <v>0</v>
      </c>
      <c r="K108" s="47">
        <f t="shared" ref="K108" si="94">K107/((K98*1000000)*(K104/100))</f>
        <v>0</v>
      </c>
      <c r="L108" s="47">
        <f t="shared" ref="L108" si="95">L107/((L98*1000000)*(L104/100))</f>
        <v>-1.0000000000000145E-3</v>
      </c>
      <c r="M108" s="47">
        <f t="shared" ref="M108" si="96">M107/((M98*1000000)*(M104/100))</f>
        <v>0</v>
      </c>
      <c r="N108" s="47">
        <f t="shared" ref="N108" si="97">N107/((N98*1000000)*(N104/100))</f>
        <v>-3.0000000000000074E-3</v>
      </c>
      <c r="O108" s="47">
        <f t="shared" ref="O108" si="98">O107/((O98*1000000)*(O104/100))</f>
        <v>-1.0000000000000024E-3</v>
      </c>
      <c r="P108" s="47">
        <f t="shared" ref="P108" si="99">P107/((P98*1000000)*(P104/100))</f>
        <v>0</v>
      </c>
      <c r="Q108" s="47">
        <f t="shared" ref="Q108" si="100">Q107/((Q98*1000000)*(Q104/100))</f>
        <v>0</v>
      </c>
      <c r="R108" s="47">
        <f t="shared" ref="R108" si="101">R107/((R98*1000000)*(R104/100))</f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102">IF(I103&gt;0,I103,0)</f>
        <v>0</v>
      </c>
      <c r="J109" s="48">
        <f t="shared" si="102"/>
        <v>0.12000000000000011</v>
      </c>
      <c r="K109" s="48">
        <f t="shared" si="102"/>
        <v>0.15999999999999925</v>
      </c>
      <c r="L109" s="48">
        <f t="shared" si="102"/>
        <v>0</v>
      </c>
      <c r="M109" s="48">
        <f t="shared" si="102"/>
        <v>0.19999999999999929</v>
      </c>
      <c r="N109" s="48">
        <f t="shared" si="102"/>
        <v>0</v>
      </c>
      <c r="O109" s="48">
        <f t="shared" si="102"/>
        <v>0</v>
      </c>
      <c r="P109" s="48">
        <f t="shared" si="102"/>
        <v>0.79999999999999716</v>
      </c>
      <c r="Q109" s="48">
        <f t="shared" si="102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103">-(I109/$R$92)*$R$90</f>
        <v>0</v>
      </c>
      <c r="J110" s="41">
        <f t="shared" si="103"/>
        <v>81.408000000000129</v>
      </c>
      <c r="K110" s="41">
        <f t="shared" si="103"/>
        <v>108.54399999999957</v>
      </c>
      <c r="L110" s="41">
        <f t="shared" si="103"/>
        <v>0</v>
      </c>
      <c r="M110" s="41">
        <f t="shared" si="103"/>
        <v>135.67999999999961</v>
      </c>
      <c r="N110" s="41">
        <f t="shared" si="103"/>
        <v>0</v>
      </c>
      <c r="O110" s="41">
        <f t="shared" si="103"/>
        <v>0</v>
      </c>
      <c r="P110" s="41">
        <f t="shared" si="103"/>
        <v>542.71999999999844</v>
      </c>
      <c r="Q110" s="41">
        <f t="shared" si="103"/>
        <v>1492.4799999999982</v>
      </c>
      <c r="R110" s="41">
        <f t="shared" si="103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104">H22</f>
        <v>50</v>
      </c>
      <c r="I116" s="13">
        <f t="shared" si="104"/>
        <v>100</v>
      </c>
      <c r="J116" s="13">
        <f t="shared" si="104"/>
        <v>150</v>
      </c>
      <c r="K116" s="13">
        <f t="shared" si="104"/>
        <v>200</v>
      </c>
      <c r="L116" s="13">
        <f t="shared" si="104"/>
        <v>250</v>
      </c>
      <c r="M116" s="13">
        <f t="shared" si="104"/>
        <v>500</v>
      </c>
      <c r="N116" s="13">
        <f t="shared" si="104"/>
        <v>500</v>
      </c>
      <c r="O116" s="13">
        <f t="shared" si="104"/>
        <v>750</v>
      </c>
      <c r="P116" s="13">
        <f t="shared" si="104"/>
        <v>1000</v>
      </c>
      <c r="Q116" s="13">
        <f t="shared" si="104"/>
        <v>1500</v>
      </c>
      <c r="R116" s="13">
        <f t="shared" si="104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105">$G$21</f>
        <v>0.93</v>
      </c>
      <c r="J117" s="10">
        <f t="shared" si="105"/>
        <v>0.93</v>
      </c>
      <c r="K117" s="10">
        <f t="shared" si="105"/>
        <v>0.93</v>
      </c>
      <c r="L117" s="10">
        <f t="shared" si="105"/>
        <v>0.93</v>
      </c>
      <c r="M117" s="10">
        <f t="shared" si="105"/>
        <v>0.93</v>
      </c>
      <c r="N117" s="10">
        <f t="shared" si="105"/>
        <v>0.93</v>
      </c>
      <c r="O117" s="10">
        <f t="shared" si="105"/>
        <v>0.93</v>
      </c>
      <c r="P117" s="10">
        <f t="shared" si="105"/>
        <v>0.93</v>
      </c>
      <c r="Q117" s="10">
        <f t="shared" si="105"/>
        <v>0.93</v>
      </c>
      <c r="R117" s="10">
        <f t="shared" si="105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" si="106">L116*L117</f>
        <v>232.5</v>
      </c>
      <c r="M118" s="48">
        <f t="shared" ref="M118" si="107">M116*M117</f>
        <v>465</v>
      </c>
      <c r="N118" s="48">
        <f t="shared" ref="N118" si="108">N116*N117</f>
        <v>465</v>
      </c>
      <c r="O118" s="48">
        <f t="shared" ref="O118" si="109">O116*O117</f>
        <v>697.5</v>
      </c>
      <c r="P118" s="48">
        <f t="shared" ref="P118" si="110">P116*P117</f>
        <v>930</v>
      </c>
      <c r="Q118" s="48">
        <f t="shared" ref="Q118" si="111">Q116*Q117</f>
        <v>1395</v>
      </c>
      <c r="R118" s="48">
        <f t="shared" ref="R118" si="112">R116*R117</f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" si="113">I119/I116</f>
        <v>0.94</v>
      </c>
      <c r="J120" s="44">
        <f t="shared" ref="J120" si="114">J119/J116</f>
        <v>0.91333333333333333</v>
      </c>
      <c r="K120" s="44">
        <f>K119/K116</f>
        <v>0.9</v>
      </c>
      <c r="L120" s="44">
        <f t="shared" ref="L120" si="115">L119/L116</f>
        <v>0.93600000000000005</v>
      </c>
      <c r="M120" s="44">
        <f t="shared" ref="M120" si="116">M119/M116</f>
        <v>0.92</v>
      </c>
      <c r="N120" s="44">
        <f t="shared" ref="N120" si="117">N119/N116</f>
        <v>0.96</v>
      </c>
      <c r="O120" s="44">
        <f t="shared" ref="O120" si="118">O119/O116</f>
        <v>0.93333333333333335</v>
      </c>
      <c r="P120" s="44">
        <f t="shared" ref="P120" si="119">P119/P116</f>
        <v>0.9</v>
      </c>
      <c r="Q120" s="44">
        <f t="shared" ref="Q120" si="120">Q119/Q116</f>
        <v>0.96666666666666667</v>
      </c>
      <c r="R120" s="44">
        <f t="shared" ref="R120" si="121">R119/R116</f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122">I119-I118</f>
        <v>1</v>
      </c>
      <c r="J121" s="50">
        <f t="shared" si="122"/>
        <v>-2.5</v>
      </c>
      <c r="K121" s="50">
        <f t="shared" si="122"/>
        <v>-6</v>
      </c>
      <c r="L121" s="50">
        <f t="shared" si="122"/>
        <v>1.5</v>
      </c>
      <c r="M121" s="50">
        <f t="shared" si="122"/>
        <v>-5</v>
      </c>
      <c r="N121" s="50">
        <f t="shared" si="122"/>
        <v>15</v>
      </c>
      <c r="O121" s="50">
        <f t="shared" si="122"/>
        <v>2.5</v>
      </c>
      <c r="P121" s="50">
        <f t="shared" si="122"/>
        <v>-30</v>
      </c>
      <c r="Q121" s="50">
        <f t="shared" si="122"/>
        <v>55</v>
      </c>
      <c r="R121" s="50">
        <f t="shared" si="122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123">I122*I123</f>
        <v>0.21200000000000002</v>
      </c>
      <c r="J124" s="46">
        <f t="shared" si="123"/>
        <v>0.21200000000000002</v>
      </c>
      <c r="K124" s="46">
        <f t="shared" si="123"/>
        <v>0.21200000000000002</v>
      </c>
      <c r="L124" s="46">
        <f t="shared" si="123"/>
        <v>0.21200000000000002</v>
      </c>
      <c r="M124" s="46">
        <f t="shared" si="123"/>
        <v>0.21200000000000002</v>
      </c>
      <c r="N124" s="46">
        <f t="shared" si="123"/>
        <v>0.21200000000000002</v>
      </c>
      <c r="O124" s="46">
        <f t="shared" si="123"/>
        <v>0.21200000000000002</v>
      </c>
      <c r="P124" s="46">
        <f t="shared" si="123"/>
        <v>0.21200000000000002</v>
      </c>
      <c r="Q124" s="46">
        <f t="shared" si="123"/>
        <v>0.21200000000000002</v>
      </c>
      <c r="R124" s="46">
        <f t="shared" si="123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" si="124">IF(I121&lt;0,(I121*1000000)*(I124/100),0)</f>
        <v>0</v>
      </c>
      <c r="J125" s="41">
        <f t="shared" ref="J125" si="125">IF(J121&lt;0,(J121*1000000)*(J124/100),0)</f>
        <v>-5300.0000000000009</v>
      </c>
      <c r="K125" s="41">
        <f t="shared" ref="K125" si="126">IF(K121&lt;0,(K121*1000000)*(K124/100),0)</f>
        <v>-12720.000000000002</v>
      </c>
      <c r="L125" s="41">
        <f t="shared" ref="L125" si="127">IF(L121&lt;0,(L121*1000000)*(L124/100),0)</f>
        <v>0</v>
      </c>
      <c r="M125" s="41">
        <f t="shared" ref="M125" si="128">IF(M121&lt;0,(M121*1000000)*(M124/100),0)</f>
        <v>-10600.000000000002</v>
      </c>
      <c r="N125" s="41">
        <f t="shared" ref="N125" si="129">IF(N121&lt;0,(N121*1000000)*(N124/100),0)</f>
        <v>0</v>
      </c>
      <c r="O125" s="41">
        <f t="shared" ref="O125" si="130">IF(O121&lt;0,(O121*1000000)*(O124/100),0)</f>
        <v>0</v>
      </c>
      <c r="P125" s="41">
        <f t="shared" ref="P125" si="131">IF(P121&lt;0,(P121*1000000)*(P124/100),0)</f>
        <v>-63600.000000000007</v>
      </c>
      <c r="Q125" s="41">
        <f t="shared" ref="Q125" si="132">IF(Q121&lt;0,(Q121*1000000)*(Q124/100),0)</f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133">H125/((H116*1000000)*(H122/100))</f>
        <v>0</v>
      </c>
      <c r="I126" s="47">
        <f t="shared" si="133"/>
        <v>0</v>
      </c>
      <c r="J126" s="47">
        <f t="shared" si="133"/>
        <v>-1.666666666666667E-3</v>
      </c>
      <c r="K126" s="47">
        <f t="shared" si="133"/>
        <v>-3.0000000000000005E-3</v>
      </c>
      <c r="L126" s="47">
        <f t="shared" si="133"/>
        <v>0</v>
      </c>
      <c r="M126" s="47">
        <f t="shared" si="133"/>
        <v>-1.0000000000000002E-3</v>
      </c>
      <c r="N126" s="47">
        <f t="shared" si="133"/>
        <v>0</v>
      </c>
      <c r="O126" s="47">
        <f t="shared" si="133"/>
        <v>0</v>
      </c>
      <c r="P126" s="47">
        <f t="shared" si="133"/>
        <v>-3.0000000000000005E-3</v>
      </c>
      <c r="Q126" s="47">
        <f t="shared" si="133"/>
        <v>0</v>
      </c>
      <c r="R126" s="47">
        <f t="shared" si="133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134">IF(I121&gt;0,I121,0)</f>
        <v>1</v>
      </c>
      <c r="J127" s="48">
        <f t="shared" si="134"/>
        <v>0</v>
      </c>
      <c r="K127" s="48">
        <f t="shared" si="134"/>
        <v>0</v>
      </c>
      <c r="L127" s="48">
        <f t="shared" si="134"/>
        <v>1.5</v>
      </c>
      <c r="M127" s="48">
        <f t="shared" si="134"/>
        <v>0</v>
      </c>
      <c r="N127" s="48">
        <f t="shared" si="134"/>
        <v>15</v>
      </c>
      <c r="O127" s="48">
        <f t="shared" si="134"/>
        <v>2.5</v>
      </c>
      <c r="P127" s="48">
        <f t="shared" si="134"/>
        <v>0</v>
      </c>
      <c r="Q127" s="48">
        <f t="shared" si="134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135">-(I127/$R$127)*$R$125</f>
        <v>1205.4901960784316</v>
      </c>
      <c r="J128" s="51">
        <f t="shared" si="135"/>
        <v>0</v>
      </c>
      <c r="K128" s="51">
        <f t="shared" si="135"/>
        <v>0</v>
      </c>
      <c r="L128" s="51">
        <f t="shared" si="135"/>
        <v>1808.2352941176473</v>
      </c>
      <c r="M128" s="51">
        <f t="shared" si="135"/>
        <v>0</v>
      </c>
      <c r="N128" s="51">
        <f t="shared" si="135"/>
        <v>18082.352941176472</v>
      </c>
      <c r="O128" s="51">
        <f t="shared" si="135"/>
        <v>3013.7254901960791</v>
      </c>
      <c r="P128" s="51">
        <f t="shared" si="135"/>
        <v>0</v>
      </c>
      <c r="Q128" s="51">
        <f t="shared" si="135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41:F42"/>
    <mergeCell ref="F35:F39"/>
    <mergeCell ref="F29:F33"/>
    <mergeCell ref="C21:C22"/>
    <mergeCell ref="E21:E22"/>
    <mergeCell ref="D21:D22"/>
    <mergeCell ref="C23:E24"/>
    <mergeCell ref="B13:B14"/>
    <mergeCell ref="B17:B18"/>
    <mergeCell ref="B21:B22"/>
    <mergeCell ref="B23:B24"/>
    <mergeCell ref="C13:C14"/>
    <mergeCell ref="B15:B16"/>
    <mergeCell ref="C17:C18"/>
    <mergeCell ref="D17:D18"/>
    <mergeCell ref="E17:E18"/>
    <mergeCell ref="C15:C16"/>
    <mergeCell ref="D15:D16"/>
    <mergeCell ref="E15:E16"/>
    <mergeCell ref="G13:G14"/>
    <mergeCell ref="G15:G16"/>
    <mergeCell ref="G17:G18"/>
    <mergeCell ref="G19:G20"/>
    <mergeCell ref="D13:D14"/>
    <mergeCell ref="E13:E14"/>
    <mergeCell ref="G21:G22"/>
    <mergeCell ref="G23:G24"/>
    <mergeCell ref="E19:E20"/>
    <mergeCell ref="D19:D20"/>
    <mergeCell ref="B19:B20"/>
    <mergeCell ref="C19:C20"/>
  </mergeCells>
  <conditionalFormatting sqref="G25:Q27 H13:R24 H28:R61 H77:R95 H111:R128">
    <cfRule type="cellIs" dxfId="74" priority="3" operator="lessThan">
      <formula>0</formula>
    </cfRule>
  </conditionalFormatting>
  <conditionalFormatting sqref="H62:R76">
    <cfRule type="cellIs" dxfId="73" priority="2" operator="lessThan">
      <formula>0</formula>
    </cfRule>
  </conditionalFormatting>
  <conditionalFormatting sqref="H96:R110">
    <cfRule type="cellIs" dxfId="7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activeCell="G45" sqref="G45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3" priority="3" operator="lessThan">
      <formula>0</formula>
    </cfRule>
  </conditionalFormatting>
  <conditionalFormatting sqref="H62:R76">
    <cfRule type="cellIs" dxfId="21" priority="2" operator="lessThan">
      <formula>0</formula>
    </cfRule>
  </conditionalFormatting>
  <conditionalFormatting sqref="H96:R110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17" priority="3" operator="lessThan">
      <formula>0</formula>
    </cfRule>
  </conditionalFormatting>
  <conditionalFormatting sqref="H62:R76">
    <cfRule type="cellIs" dxfId="15" priority="2" operator="lessThan">
      <formula>0</formula>
    </cfRule>
  </conditionalFormatting>
  <conditionalFormatting sqref="H96:R110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11" priority="3" operator="lessThan">
      <formula>0</formula>
    </cfRule>
  </conditionalFormatting>
  <conditionalFormatting sqref="H62:R76">
    <cfRule type="cellIs" dxfId="9" priority="2" operator="lessThan">
      <formula>0</formula>
    </cfRule>
  </conditionalFormatting>
  <conditionalFormatting sqref="H96:R110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activeCell="D32" sqref="D32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5" priority="3" operator="lessThan">
      <formula>0</formula>
    </cfRule>
  </conditionalFormatting>
  <conditionalFormatting sqref="H62:R76">
    <cfRule type="cellIs" dxfId="3" priority="2" operator="lessThan">
      <formula>0</formula>
    </cfRule>
  </conditionalFormatting>
  <conditionalFormatting sqref="H96:R110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activeCell="C15" sqref="C15:C1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71" priority="3" operator="lessThan">
      <formula>0</formula>
    </cfRule>
  </conditionalFormatting>
  <conditionalFormatting sqref="H62:R76">
    <cfRule type="cellIs" dxfId="69" priority="2" operator="lessThan">
      <formula>0</formula>
    </cfRule>
  </conditionalFormatting>
  <conditionalFormatting sqref="H96:R110">
    <cfRule type="cellIs" dxfId="67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65" priority="3" operator="lessThan">
      <formula>0</formula>
    </cfRule>
  </conditionalFormatting>
  <conditionalFormatting sqref="H62:R76">
    <cfRule type="cellIs" dxfId="63" priority="2" operator="lessThan">
      <formula>0</formula>
    </cfRule>
  </conditionalFormatting>
  <conditionalFormatting sqref="H96:R110">
    <cfRule type="cellIs" dxfId="6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59" priority="3" operator="lessThan">
      <formula>0</formula>
    </cfRule>
  </conditionalFormatting>
  <conditionalFormatting sqref="H62:R76">
    <cfRule type="cellIs" dxfId="57" priority="2" operator="lessThan">
      <formula>0</formula>
    </cfRule>
  </conditionalFormatting>
  <conditionalFormatting sqref="H96:R110">
    <cfRule type="cellIs" dxfId="5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53" priority="3" operator="lessThan">
      <formula>0</formula>
    </cfRule>
  </conditionalFormatting>
  <conditionalFormatting sqref="H62:R76">
    <cfRule type="cellIs" dxfId="51" priority="2" operator="lessThan">
      <formula>0</formula>
    </cfRule>
  </conditionalFormatting>
  <conditionalFormatting sqref="H96:R110">
    <cfRule type="cellIs" dxfId="49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47" priority="3" operator="lessThan">
      <formula>0</formula>
    </cfRule>
  </conditionalFormatting>
  <conditionalFormatting sqref="H62:R76">
    <cfRule type="cellIs" dxfId="45" priority="2" operator="lessThan">
      <formula>0</formula>
    </cfRule>
  </conditionalFormatting>
  <conditionalFormatting sqref="H96:R110">
    <cfRule type="cellIs" dxfId="43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41" priority="3" operator="lessThan">
      <formula>0</formula>
    </cfRule>
  </conditionalFormatting>
  <conditionalFormatting sqref="H62:R76">
    <cfRule type="cellIs" dxfId="39" priority="2" operator="lessThan">
      <formula>0</formula>
    </cfRule>
  </conditionalFormatting>
  <conditionalFormatting sqref="H96:R110">
    <cfRule type="cellIs" dxfId="37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35" priority="3" operator="lessThan">
      <formula>0</formula>
    </cfRule>
  </conditionalFormatting>
  <conditionalFormatting sqref="H62:R76">
    <cfRule type="cellIs" dxfId="33" priority="2" operator="lessThan">
      <formula>0</formula>
    </cfRule>
  </conditionalFormatting>
  <conditionalFormatting sqref="H96:R110">
    <cfRule type="cellIs" dxfId="31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9" priority="3" operator="lessThan">
      <formula>0</formula>
    </cfRule>
  </conditionalFormatting>
  <conditionalFormatting sqref="H62:R76">
    <cfRule type="cellIs" dxfId="27" priority="2" operator="lessThan">
      <formula>0</formula>
    </cfRule>
  </conditionalFormatting>
  <conditionalFormatting sqref="H96:R110">
    <cfRule type="cellIs" dxfId="2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EA</vt:lpstr>
      <vt:lpstr>EM</vt:lpstr>
      <vt:lpstr>NE</vt:lpstr>
      <vt:lpstr>NO</vt:lpstr>
      <vt:lpstr>NT</vt:lpstr>
      <vt:lpstr>NW</vt:lpstr>
      <vt:lpstr>SC</vt:lpstr>
      <vt:lpstr>SE</vt:lpstr>
      <vt:lpstr>SO</vt:lpstr>
      <vt:lpstr>SW</vt:lpstr>
      <vt:lpstr>WM</vt:lpstr>
      <vt:lpstr>WN</vt:lpstr>
      <vt:lpstr>WS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Safina</dc:creator>
  <cp:lastModifiedBy>Iberdrola S.A.</cp:lastModifiedBy>
  <dcterms:created xsi:type="dcterms:W3CDTF">2018-09-05T10:38:52Z</dcterms:created>
  <dcterms:modified xsi:type="dcterms:W3CDTF">2018-11-28T16:27:19Z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-610177508</vt:i4>
  </property>
  <property fmtid="{D5CDD505-2E9C-101B-9397-08002B2CF9AE}" pid="3" name="_NewReviewCycle">
    <vt:lpwstr/>
  </property>
  <property fmtid="{D5CDD505-2E9C-101B-9397-08002B2CF9AE}" pid="4" name="_EmailSubject">
    <vt:lpwstr>UIG Workgroup</vt:lpwstr>
  </property>
  <property fmtid="{D5CDD505-2E9C-101B-9397-08002B2CF9AE}" pid="5" name="_AuthorEmail">
    <vt:lpwstr>Michael.Robertson@ScottishPower.com</vt:lpwstr>
  </property>
  <property fmtid="{D5CDD505-2E9C-101B-9397-08002B2CF9AE}" pid="6" name="_AuthorEmailDisplayName">
    <vt:lpwstr>Robertson, Michael</vt:lpwstr>
  </property>
  <property fmtid="{D5CDD505-2E9C-101B-9397-08002B2CF9AE}" pid="8" name="_PreviousAdHocReviewCycleID">
    <vt:i4>254065624</vt:i4>
  </property>
</Properties>
</file>