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HelenCuin\Dropbox\JO Shared Area\Modifications\0651 - 0700\0678 A-I (Urgent)\"/>
    </mc:Choice>
  </mc:AlternateContent>
  <xr:revisionPtr revIDLastSave="0" documentId="8_{8C9933D5-6677-4B0C-ADC8-18548CBFE164}" xr6:coauthVersionLast="41" xr6:coauthVersionMax="41" xr10:uidLastSave="{00000000-0000-0000-0000-000000000000}"/>
  <bookViews>
    <workbookView xWindow="1520" yWindow="880" windowWidth="14320" windowHeight="9920" xr2:uid="{00000000-000D-0000-FFFF-FFFF00000000}"/>
  </bookViews>
  <sheets>
    <sheet name="Summary Sheet" sheetId="3" r:id="rId1"/>
    <sheet name="Entry" sheetId="2" r:id="rId2"/>
    <sheet name="Exit" sheetId="1" r:id="rId3"/>
  </sheets>
  <definedNames>
    <definedName name="_xlnm._FilterDatabase" localSheetId="2" hidden="1">Exit!$A$3:$AB$239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225" i="1" l="1"/>
  <c r="X223" i="1"/>
  <c r="X220" i="1"/>
  <c r="X219" i="1"/>
  <c r="X218" i="1"/>
  <c r="X217" i="1"/>
  <c r="X216" i="1"/>
  <c r="X215" i="1"/>
  <c r="X213" i="1"/>
  <c r="X212" i="1"/>
  <c r="X210" i="1"/>
  <c r="X209" i="1"/>
  <c r="X208" i="1"/>
  <c r="X206" i="1"/>
  <c r="X203" i="1"/>
  <c r="X202" i="1"/>
  <c r="X200" i="1"/>
  <c r="X199" i="1"/>
  <c r="X193" i="1"/>
  <c r="X192" i="1"/>
  <c r="X188" i="1"/>
  <c r="X187" i="1"/>
  <c r="X185" i="1"/>
  <c r="X182" i="1"/>
  <c r="X180" i="1"/>
  <c r="X179" i="1"/>
  <c r="X176" i="1"/>
  <c r="X174" i="1"/>
  <c r="X173" i="1"/>
  <c r="X172" i="1"/>
  <c r="X171" i="1"/>
  <c r="X167" i="1"/>
  <c r="X166" i="1"/>
  <c r="X163" i="1"/>
  <c r="X162" i="1"/>
  <c r="X160" i="1"/>
  <c r="X159" i="1"/>
  <c r="X158" i="1"/>
  <c r="X156" i="1"/>
  <c r="X155" i="1"/>
  <c r="X154" i="1"/>
  <c r="X153" i="1"/>
  <c r="X150" i="1"/>
  <c r="X148" i="1"/>
  <c r="X146" i="1"/>
  <c r="X145" i="1"/>
  <c r="X144" i="1"/>
  <c r="X142" i="1"/>
  <c r="X140" i="1"/>
  <c r="X139" i="1"/>
  <c r="X138" i="1"/>
  <c r="X137" i="1"/>
  <c r="X136" i="1"/>
  <c r="X135" i="1"/>
  <c r="X134" i="1"/>
  <c r="X133" i="1"/>
  <c r="X131" i="1"/>
  <c r="X130" i="1"/>
  <c r="X128" i="1"/>
  <c r="X127" i="1"/>
  <c r="X125" i="1"/>
  <c r="X124" i="1"/>
  <c r="X122" i="1"/>
  <c r="X121" i="1"/>
  <c r="X118" i="1"/>
  <c r="X117" i="1"/>
  <c r="X115" i="1"/>
  <c r="X111" i="1"/>
  <c r="X110" i="1"/>
  <c r="X108" i="1"/>
  <c r="X107" i="1"/>
  <c r="X99" i="1"/>
  <c r="X98" i="1"/>
  <c r="X97" i="1"/>
  <c r="X93" i="1"/>
  <c r="X89" i="1"/>
  <c r="X88" i="1"/>
  <c r="X87" i="1"/>
  <c r="X85" i="1"/>
  <c r="X84" i="1"/>
  <c r="X82" i="1"/>
  <c r="X81" i="1"/>
  <c r="X80" i="1"/>
  <c r="X74" i="1"/>
  <c r="X73" i="1"/>
  <c r="X72" i="1"/>
  <c r="X71" i="1"/>
  <c r="X70" i="1"/>
  <c r="X69" i="1"/>
  <c r="X68" i="1"/>
  <c r="X63" i="1"/>
  <c r="X59" i="1"/>
  <c r="X57" i="1"/>
  <c r="X56" i="1"/>
  <c r="X55" i="1"/>
  <c r="X53" i="1"/>
  <c r="X52" i="1"/>
  <c r="X49" i="1"/>
  <c r="X48" i="1"/>
  <c r="X47" i="1"/>
  <c r="X45" i="1"/>
  <c r="X44" i="1"/>
  <c r="X42" i="1"/>
  <c r="X41" i="1"/>
  <c r="X36" i="1"/>
  <c r="X35" i="1"/>
  <c r="X33" i="1"/>
  <c r="X31" i="1"/>
  <c r="X30" i="1"/>
  <c r="X29" i="1"/>
  <c r="X25" i="1"/>
  <c r="X23" i="1"/>
  <c r="X22" i="1"/>
  <c r="X19" i="1"/>
  <c r="X17" i="1"/>
  <c r="X16" i="1"/>
  <c r="X15" i="1"/>
  <c r="X14" i="1"/>
  <c r="X13" i="1"/>
  <c r="X12" i="1"/>
  <c r="X11" i="1"/>
  <c r="X9" i="1"/>
  <c r="X8" i="1"/>
  <c r="X4" i="1"/>
  <c r="M243" i="1"/>
  <c r="AB239" i="1"/>
  <c r="AA239" i="1"/>
  <c r="Z239" i="1"/>
  <c r="Y239" i="1"/>
  <c r="X239" i="1"/>
  <c r="W239" i="1"/>
  <c r="AB238" i="1"/>
  <c r="AA238" i="1"/>
  <c r="Z238" i="1"/>
  <c r="Y238" i="1"/>
  <c r="X238" i="1"/>
  <c r="W238" i="1"/>
  <c r="AB237" i="1"/>
  <c r="AA237" i="1"/>
  <c r="Z237" i="1"/>
  <c r="Y237" i="1"/>
  <c r="X237" i="1"/>
  <c r="W237" i="1"/>
  <c r="AB236" i="1"/>
  <c r="AA236" i="1"/>
  <c r="Z236" i="1"/>
  <c r="Y236" i="1"/>
  <c r="X236" i="1"/>
  <c r="W236" i="1"/>
  <c r="AB235" i="1"/>
  <c r="AA235" i="1"/>
  <c r="Z235" i="1"/>
  <c r="Y235" i="1"/>
  <c r="X235" i="1"/>
  <c r="W235" i="1"/>
  <c r="AB234" i="1"/>
  <c r="AA234" i="1"/>
  <c r="Z234" i="1"/>
  <c r="Y234" i="1"/>
  <c r="X234" i="1"/>
  <c r="W234" i="1"/>
  <c r="AB233" i="1"/>
  <c r="AA233" i="1"/>
  <c r="Z233" i="1"/>
  <c r="Y233" i="1"/>
  <c r="X233" i="1"/>
  <c r="W233" i="1"/>
  <c r="AB232" i="1"/>
  <c r="AA232" i="1"/>
  <c r="Z232" i="1"/>
  <c r="Y232" i="1"/>
  <c r="X232" i="1"/>
  <c r="W232" i="1"/>
  <c r="AB231" i="1"/>
  <c r="AA231" i="1"/>
  <c r="Z231" i="1"/>
  <c r="Y231" i="1"/>
  <c r="X231" i="1"/>
  <c r="W231" i="1"/>
  <c r="AB230" i="1"/>
  <c r="AA230" i="1"/>
  <c r="Z230" i="1"/>
  <c r="Y230" i="1"/>
  <c r="X230" i="1"/>
  <c r="W230" i="1"/>
  <c r="AB229" i="1"/>
  <c r="AA229" i="1"/>
  <c r="Z229" i="1"/>
  <c r="Y229" i="1"/>
  <c r="X229" i="1"/>
  <c r="W229" i="1"/>
  <c r="AB228" i="1"/>
  <c r="AA228" i="1"/>
  <c r="Z228" i="1"/>
  <c r="Y228" i="1"/>
  <c r="X228" i="1"/>
  <c r="W228" i="1"/>
  <c r="AB227" i="1"/>
  <c r="AA227" i="1"/>
  <c r="Z227" i="1"/>
  <c r="Y227" i="1"/>
  <c r="X227" i="1"/>
  <c r="W227" i="1"/>
  <c r="AB226" i="1"/>
  <c r="AA226" i="1"/>
  <c r="Z226" i="1"/>
  <c r="Y226" i="1"/>
  <c r="X226" i="1"/>
  <c r="W226" i="1"/>
  <c r="AB224" i="1"/>
  <c r="AA224" i="1"/>
  <c r="Z224" i="1"/>
  <c r="Y224" i="1"/>
  <c r="X224" i="1"/>
  <c r="W224" i="1"/>
  <c r="AB222" i="1"/>
  <c r="AA222" i="1"/>
  <c r="Z222" i="1"/>
  <c r="Y222" i="1"/>
  <c r="X222" i="1"/>
  <c r="W222" i="1"/>
  <c r="AB221" i="1"/>
  <c r="AA221" i="1"/>
  <c r="Z221" i="1"/>
  <c r="Y221" i="1"/>
  <c r="X221" i="1"/>
  <c r="W221" i="1"/>
  <c r="AB214" i="1"/>
  <c r="AA214" i="1"/>
  <c r="Z214" i="1"/>
  <c r="Y214" i="1"/>
  <c r="X214" i="1"/>
  <c r="W214" i="1"/>
  <c r="AB211" i="1"/>
  <c r="AA211" i="1"/>
  <c r="Z211" i="1"/>
  <c r="Y211" i="1"/>
  <c r="X211" i="1"/>
  <c r="W211" i="1"/>
  <c r="AB207" i="1"/>
  <c r="AA207" i="1"/>
  <c r="Z207" i="1"/>
  <c r="Y207" i="1"/>
  <c r="X207" i="1"/>
  <c r="W207" i="1"/>
  <c r="AB205" i="1"/>
  <c r="AA205" i="1"/>
  <c r="Z205" i="1"/>
  <c r="Y205" i="1"/>
  <c r="X205" i="1"/>
  <c r="W205" i="1"/>
  <c r="AB204" i="1"/>
  <c r="AA204" i="1"/>
  <c r="Z204" i="1"/>
  <c r="Y204" i="1"/>
  <c r="X204" i="1"/>
  <c r="W204" i="1"/>
  <c r="AB201" i="1"/>
  <c r="AA201" i="1"/>
  <c r="Z201" i="1"/>
  <c r="Y201" i="1"/>
  <c r="X201" i="1"/>
  <c r="W201" i="1"/>
  <c r="AB198" i="1"/>
  <c r="AA198" i="1"/>
  <c r="Z198" i="1"/>
  <c r="Y198" i="1"/>
  <c r="X198" i="1"/>
  <c r="W198" i="1"/>
  <c r="AB197" i="1"/>
  <c r="AA197" i="1"/>
  <c r="Z197" i="1"/>
  <c r="Y197" i="1"/>
  <c r="X197" i="1"/>
  <c r="W197" i="1"/>
  <c r="AB196" i="1"/>
  <c r="AA196" i="1"/>
  <c r="Z196" i="1"/>
  <c r="Y196" i="1"/>
  <c r="X196" i="1"/>
  <c r="W196" i="1"/>
  <c r="AB195" i="1"/>
  <c r="AA195" i="1"/>
  <c r="Z195" i="1"/>
  <c r="Y195" i="1"/>
  <c r="X195" i="1"/>
  <c r="W195" i="1"/>
  <c r="AB194" i="1"/>
  <c r="AA194" i="1"/>
  <c r="Z194" i="1"/>
  <c r="Y194" i="1"/>
  <c r="X194" i="1"/>
  <c r="W194" i="1"/>
  <c r="AB191" i="1"/>
  <c r="AA191" i="1"/>
  <c r="Z191" i="1"/>
  <c r="Y191" i="1"/>
  <c r="X191" i="1"/>
  <c r="W191" i="1"/>
  <c r="AB190" i="1"/>
  <c r="AA190" i="1"/>
  <c r="Z190" i="1"/>
  <c r="Y190" i="1"/>
  <c r="X190" i="1"/>
  <c r="W190" i="1"/>
  <c r="AB189" i="1"/>
  <c r="AA189" i="1"/>
  <c r="Z189" i="1"/>
  <c r="Y189" i="1"/>
  <c r="X189" i="1"/>
  <c r="W189" i="1"/>
  <c r="AB186" i="1"/>
  <c r="AA186" i="1"/>
  <c r="Z186" i="1"/>
  <c r="Y186" i="1"/>
  <c r="X186" i="1"/>
  <c r="W186" i="1"/>
  <c r="AB184" i="1"/>
  <c r="AA184" i="1"/>
  <c r="Z184" i="1"/>
  <c r="Y184" i="1"/>
  <c r="X184" i="1"/>
  <c r="W184" i="1"/>
  <c r="AB183" i="1"/>
  <c r="AA183" i="1"/>
  <c r="Z183" i="1"/>
  <c r="Y183" i="1"/>
  <c r="X183" i="1"/>
  <c r="W183" i="1"/>
  <c r="AB181" i="1"/>
  <c r="AA181" i="1"/>
  <c r="Z181" i="1"/>
  <c r="Y181" i="1"/>
  <c r="X181" i="1"/>
  <c r="W181" i="1"/>
  <c r="AB178" i="1"/>
  <c r="AA178" i="1"/>
  <c r="Z178" i="1"/>
  <c r="Y178" i="1"/>
  <c r="X178" i="1"/>
  <c r="W178" i="1"/>
  <c r="AB177" i="1"/>
  <c r="AA177" i="1"/>
  <c r="Z177" i="1"/>
  <c r="Y177" i="1"/>
  <c r="X177" i="1"/>
  <c r="W177" i="1"/>
  <c r="AB175" i="1"/>
  <c r="AA175" i="1"/>
  <c r="Z175" i="1"/>
  <c r="Y175" i="1"/>
  <c r="X175" i="1"/>
  <c r="W175" i="1"/>
  <c r="AB170" i="1"/>
  <c r="AA170" i="1"/>
  <c r="Z170" i="1"/>
  <c r="Y170" i="1"/>
  <c r="X170" i="1"/>
  <c r="W170" i="1"/>
  <c r="AB169" i="1"/>
  <c r="AA169" i="1"/>
  <c r="Z169" i="1"/>
  <c r="Y169" i="1"/>
  <c r="X169" i="1"/>
  <c r="W169" i="1"/>
  <c r="AB168" i="1"/>
  <c r="AA168" i="1"/>
  <c r="Z168" i="1"/>
  <c r="Y168" i="1"/>
  <c r="X168" i="1"/>
  <c r="W168" i="1"/>
  <c r="AB165" i="1"/>
  <c r="AA165" i="1"/>
  <c r="Z165" i="1"/>
  <c r="Y165" i="1"/>
  <c r="X165" i="1"/>
  <c r="W165" i="1"/>
  <c r="AB164" i="1"/>
  <c r="AA164" i="1"/>
  <c r="Z164" i="1"/>
  <c r="Y164" i="1"/>
  <c r="X164" i="1"/>
  <c r="W164" i="1"/>
  <c r="AB161" i="1"/>
  <c r="AA161" i="1"/>
  <c r="Z161" i="1"/>
  <c r="Y161" i="1"/>
  <c r="X161" i="1"/>
  <c r="W161" i="1"/>
  <c r="AB157" i="1"/>
  <c r="AA157" i="1"/>
  <c r="Z157" i="1"/>
  <c r="Y157" i="1"/>
  <c r="X157" i="1"/>
  <c r="W157" i="1"/>
  <c r="AB152" i="1"/>
  <c r="AA152" i="1"/>
  <c r="Z152" i="1"/>
  <c r="Y152" i="1"/>
  <c r="X152" i="1"/>
  <c r="W152" i="1"/>
  <c r="AB151" i="1"/>
  <c r="AA151" i="1"/>
  <c r="Z151" i="1"/>
  <c r="Y151" i="1"/>
  <c r="X151" i="1"/>
  <c r="W151" i="1"/>
  <c r="AB149" i="1"/>
  <c r="AA149" i="1"/>
  <c r="Z149" i="1"/>
  <c r="Y149" i="1"/>
  <c r="X149" i="1"/>
  <c r="W149" i="1"/>
  <c r="AB147" i="1"/>
  <c r="AA147" i="1"/>
  <c r="Z147" i="1"/>
  <c r="Y147" i="1"/>
  <c r="X147" i="1"/>
  <c r="W147" i="1"/>
  <c r="AB143" i="1"/>
  <c r="AA143" i="1"/>
  <c r="Z143" i="1"/>
  <c r="Y143" i="1"/>
  <c r="X143" i="1"/>
  <c r="W143" i="1"/>
  <c r="AB141" i="1"/>
  <c r="AA141" i="1"/>
  <c r="Z141" i="1"/>
  <c r="Y141" i="1"/>
  <c r="X141" i="1"/>
  <c r="W141" i="1"/>
  <c r="AB132" i="1"/>
  <c r="AA132" i="1"/>
  <c r="Z132" i="1"/>
  <c r="Y132" i="1"/>
  <c r="X132" i="1"/>
  <c r="W132" i="1"/>
  <c r="AB129" i="1"/>
  <c r="AA129" i="1"/>
  <c r="Z129" i="1"/>
  <c r="Y129" i="1"/>
  <c r="X129" i="1"/>
  <c r="W129" i="1"/>
  <c r="AB126" i="1"/>
  <c r="AA126" i="1"/>
  <c r="Z126" i="1"/>
  <c r="Y126" i="1"/>
  <c r="X126" i="1"/>
  <c r="W126" i="1"/>
  <c r="AB123" i="1"/>
  <c r="AA123" i="1"/>
  <c r="Z123" i="1"/>
  <c r="Y123" i="1"/>
  <c r="X123" i="1"/>
  <c r="W123" i="1"/>
  <c r="AB120" i="1"/>
  <c r="AA120" i="1"/>
  <c r="Z120" i="1"/>
  <c r="Y120" i="1"/>
  <c r="X120" i="1"/>
  <c r="W120" i="1"/>
  <c r="AB119" i="1"/>
  <c r="AA119" i="1"/>
  <c r="Z119" i="1"/>
  <c r="Y119" i="1"/>
  <c r="X119" i="1"/>
  <c r="W119" i="1"/>
  <c r="AB116" i="1"/>
  <c r="AA116" i="1"/>
  <c r="Z116" i="1"/>
  <c r="Y116" i="1"/>
  <c r="X116" i="1"/>
  <c r="W116" i="1"/>
  <c r="AB114" i="1"/>
  <c r="AA114" i="1"/>
  <c r="Z114" i="1"/>
  <c r="Y114" i="1"/>
  <c r="X114" i="1"/>
  <c r="W114" i="1"/>
  <c r="AB113" i="1"/>
  <c r="AA113" i="1"/>
  <c r="Z113" i="1"/>
  <c r="Y113" i="1"/>
  <c r="X113" i="1"/>
  <c r="W113" i="1"/>
  <c r="AB112" i="1"/>
  <c r="AA112" i="1"/>
  <c r="Z112" i="1"/>
  <c r="Y112" i="1"/>
  <c r="X112" i="1"/>
  <c r="W112" i="1"/>
  <c r="AB109" i="1"/>
  <c r="AA109" i="1"/>
  <c r="Z109" i="1"/>
  <c r="Y109" i="1"/>
  <c r="X109" i="1"/>
  <c r="W109" i="1"/>
  <c r="AB106" i="1"/>
  <c r="AA106" i="1"/>
  <c r="Z106" i="1"/>
  <c r="Y106" i="1"/>
  <c r="X106" i="1"/>
  <c r="W106" i="1"/>
  <c r="AB105" i="1"/>
  <c r="AA105" i="1"/>
  <c r="Z105" i="1"/>
  <c r="Y105" i="1"/>
  <c r="X105" i="1"/>
  <c r="W105" i="1"/>
  <c r="AB104" i="1"/>
  <c r="AA104" i="1"/>
  <c r="Z104" i="1"/>
  <c r="Y104" i="1"/>
  <c r="X104" i="1"/>
  <c r="W104" i="1"/>
  <c r="AB103" i="1"/>
  <c r="AA103" i="1"/>
  <c r="Z103" i="1"/>
  <c r="Y103" i="1"/>
  <c r="X103" i="1"/>
  <c r="W103" i="1"/>
  <c r="AB102" i="1"/>
  <c r="AA102" i="1"/>
  <c r="Z102" i="1"/>
  <c r="Y102" i="1"/>
  <c r="X102" i="1"/>
  <c r="W102" i="1"/>
  <c r="AB101" i="1"/>
  <c r="AA101" i="1"/>
  <c r="Z101" i="1"/>
  <c r="Y101" i="1"/>
  <c r="X101" i="1"/>
  <c r="W101" i="1"/>
  <c r="AB100" i="1"/>
  <c r="AA100" i="1"/>
  <c r="Z100" i="1"/>
  <c r="Y100" i="1"/>
  <c r="X100" i="1"/>
  <c r="W100" i="1"/>
  <c r="AB96" i="1"/>
  <c r="AA96" i="1"/>
  <c r="Z96" i="1"/>
  <c r="Y96" i="1"/>
  <c r="X96" i="1"/>
  <c r="W96" i="1"/>
  <c r="AB95" i="1"/>
  <c r="AA95" i="1"/>
  <c r="Z95" i="1"/>
  <c r="Y95" i="1"/>
  <c r="X95" i="1"/>
  <c r="W95" i="1"/>
  <c r="AB94" i="1"/>
  <c r="AA94" i="1"/>
  <c r="Z94" i="1"/>
  <c r="Y94" i="1"/>
  <c r="X94" i="1"/>
  <c r="W94" i="1"/>
  <c r="AB92" i="1"/>
  <c r="AA92" i="1"/>
  <c r="Z92" i="1"/>
  <c r="Y92" i="1"/>
  <c r="X92" i="1"/>
  <c r="W92" i="1"/>
  <c r="AB91" i="1"/>
  <c r="AA91" i="1"/>
  <c r="Z91" i="1"/>
  <c r="Y91" i="1"/>
  <c r="X91" i="1"/>
  <c r="W91" i="1"/>
  <c r="AB90" i="1"/>
  <c r="AA90" i="1"/>
  <c r="Z90" i="1"/>
  <c r="Y90" i="1"/>
  <c r="X90" i="1"/>
  <c r="W90" i="1"/>
  <c r="AB86" i="1"/>
  <c r="AA86" i="1"/>
  <c r="Z86" i="1"/>
  <c r="Y86" i="1"/>
  <c r="X86" i="1"/>
  <c r="W86" i="1"/>
  <c r="AB83" i="1"/>
  <c r="AA83" i="1"/>
  <c r="Z83" i="1"/>
  <c r="Y83" i="1"/>
  <c r="X83" i="1"/>
  <c r="W83" i="1"/>
  <c r="AB79" i="1"/>
  <c r="AA79" i="1"/>
  <c r="Z79" i="1"/>
  <c r="Y79" i="1"/>
  <c r="X79" i="1"/>
  <c r="W79" i="1"/>
  <c r="AB78" i="1"/>
  <c r="AA78" i="1"/>
  <c r="Z78" i="1"/>
  <c r="Y78" i="1"/>
  <c r="X78" i="1"/>
  <c r="W78" i="1"/>
  <c r="AB77" i="1"/>
  <c r="AA77" i="1"/>
  <c r="Z77" i="1"/>
  <c r="Y77" i="1"/>
  <c r="X77" i="1"/>
  <c r="W77" i="1"/>
  <c r="AB76" i="1"/>
  <c r="AA76" i="1"/>
  <c r="Z76" i="1"/>
  <c r="Y76" i="1"/>
  <c r="X76" i="1"/>
  <c r="W76" i="1"/>
  <c r="AB75" i="1"/>
  <c r="AA75" i="1"/>
  <c r="Z75" i="1"/>
  <c r="Y75" i="1"/>
  <c r="X75" i="1"/>
  <c r="W75" i="1"/>
  <c r="AB67" i="1"/>
  <c r="AA67" i="1"/>
  <c r="Z67" i="1"/>
  <c r="Y67" i="1"/>
  <c r="X67" i="1"/>
  <c r="W67" i="1"/>
  <c r="AB66" i="1"/>
  <c r="AA66" i="1"/>
  <c r="Z66" i="1"/>
  <c r="Y66" i="1"/>
  <c r="X66" i="1"/>
  <c r="W66" i="1"/>
  <c r="AB65" i="1"/>
  <c r="AA65" i="1"/>
  <c r="Z65" i="1"/>
  <c r="Y65" i="1"/>
  <c r="X65" i="1"/>
  <c r="W65" i="1"/>
  <c r="AB64" i="1"/>
  <c r="AA64" i="1"/>
  <c r="Z64" i="1"/>
  <c r="Y64" i="1"/>
  <c r="X64" i="1"/>
  <c r="W64" i="1"/>
  <c r="AB62" i="1"/>
  <c r="AA62" i="1"/>
  <c r="Z62" i="1"/>
  <c r="Y62" i="1"/>
  <c r="X62" i="1"/>
  <c r="W62" i="1"/>
  <c r="AB61" i="1"/>
  <c r="AA61" i="1"/>
  <c r="Z61" i="1"/>
  <c r="Y61" i="1"/>
  <c r="X61" i="1"/>
  <c r="W61" i="1"/>
  <c r="AB60" i="1"/>
  <c r="AA60" i="1"/>
  <c r="Z60" i="1"/>
  <c r="Y60" i="1"/>
  <c r="X60" i="1"/>
  <c r="W60" i="1"/>
  <c r="AB58" i="1"/>
  <c r="AA58" i="1"/>
  <c r="Z58" i="1"/>
  <c r="Y58" i="1"/>
  <c r="X58" i="1"/>
  <c r="W58" i="1"/>
  <c r="AB54" i="1"/>
  <c r="AA54" i="1"/>
  <c r="Z54" i="1"/>
  <c r="Y54" i="1"/>
  <c r="X54" i="1"/>
  <c r="W54" i="1"/>
  <c r="AB51" i="1"/>
  <c r="AA51" i="1"/>
  <c r="Z51" i="1"/>
  <c r="Y51" i="1"/>
  <c r="X51" i="1"/>
  <c r="W51" i="1"/>
  <c r="AB50" i="1"/>
  <c r="AA50" i="1"/>
  <c r="Z50" i="1"/>
  <c r="Y50" i="1"/>
  <c r="X50" i="1"/>
  <c r="W50" i="1"/>
  <c r="AB46" i="1"/>
  <c r="AA46" i="1"/>
  <c r="Z46" i="1"/>
  <c r="Y46" i="1"/>
  <c r="X46" i="1"/>
  <c r="W46" i="1"/>
  <c r="AB43" i="1"/>
  <c r="AA43" i="1"/>
  <c r="Z43" i="1"/>
  <c r="Y43" i="1"/>
  <c r="X43" i="1"/>
  <c r="W43" i="1"/>
  <c r="AB40" i="1"/>
  <c r="AA40" i="1"/>
  <c r="Z40" i="1"/>
  <c r="Y40" i="1"/>
  <c r="X40" i="1"/>
  <c r="W40" i="1"/>
  <c r="AB39" i="1"/>
  <c r="AA39" i="1"/>
  <c r="Z39" i="1"/>
  <c r="Y39" i="1"/>
  <c r="X39" i="1"/>
  <c r="W39" i="1"/>
  <c r="AB38" i="1"/>
  <c r="AA38" i="1"/>
  <c r="Z38" i="1"/>
  <c r="Y38" i="1"/>
  <c r="X38" i="1"/>
  <c r="W38" i="1"/>
  <c r="AB37" i="1"/>
  <c r="AA37" i="1"/>
  <c r="Z37" i="1"/>
  <c r="Y37" i="1"/>
  <c r="X37" i="1"/>
  <c r="W37" i="1"/>
  <c r="AB34" i="1"/>
  <c r="AA34" i="1"/>
  <c r="Z34" i="1"/>
  <c r="Y34" i="1"/>
  <c r="X34" i="1"/>
  <c r="W34" i="1"/>
  <c r="AB32" i="1"/>
  <c r="AA32" i="1"/>
  <c r="Z32" i="1"/>
  <c r="Y32" i="1"/>
  <c r="X32" i="1"/>
  <c r="W32" i="1"/>
  <c r="AB28" i="1"/>
  <c r="AA28" i="1"/>
  <c r="Z28" i="1"/>
  <c r="Y28" i="1"/>
  <c r="X28" i="1"/>
  <c r="W28" i="1"/>
  <c r="AB27" i="1"/>
  <c r="AA27" i="1"/>
  <c r="Z27" i="1"/>
  <c r="Y27" i="1"/>
  <c r="X27" i="1"/>
  <c r="W27" i="1"/>
  <c r="AB26" i="1"/>
  <c r="AA26" i="1"/>
  <c r="Z26" i="1"/>
  <c r="Y26" i="1"/>
  <c r="X26" i="1"/>
  <c r="W26" i="1"/>
  <c r="AB24" i="1"/>
  <c r="AA24" i="1"/>
  <c r="Z24" i="1"/>
  <c r="Y24" i="1"/>
  <c r="X24" i="1"/>
  <c r="W24" i="1"/>
  <c r="AB21" i="1"/>
  <c r="AA21" i="1"/>
  <c r="Z21" i="1"/>
  <c r="Y21" i="1"/>
  <c r="X21" i="1"/>
  <c r="W21" i="1"/>
  <c r="AB20" i="1"/>
  <c r="AA20" i="1"/>
  <c r="Z20" i="1"/>
  <c r="Y20" i="1"/>
  <c r="X20" i="1"/>
  <c r="W20" i="1"/>
  <c r="AB18" i="1"/>
  <c r="AA18" i="1"/>
  <c r="Z18" i="1"/>
  <c r="Y18" i="1"/>
  <c r="X18" i="1"/>
  <c r="W18" i="1"/>
  <c r="AB10" i="1"/>
  <c r="AA10" i="1"/>
  <c r="Z10" i="1"/>
  <c r="Y10" i="1"/>
  <c r="X10" i="1"/>
  <c r="W10" i="1"/>
  <c r="AB7" i="1"/>
  <c r="AA7" i="1"/>
  <c r="Z7" i="1"/>
  <c r="Y7" i="1"/>
  <c r="X7" i="1"/>
  <c r="W7" i="1"/>
  <c r="AB6" i="1"/>
  <c r="AA6" i="1"/>
  <c r="Z6" i="1"/>
  <c r="Y6" i="1"/>
  <c r="X6" i="1"/>
  <c r="W6" i="1"/>
  <c r="AB5" i="1"/>
  <c r="AA5" i="1"/>
  <c r="Z5" i="1"/>
  <c r="Y5" i="1"/>
  <c r="X5" i="1"/>
  <c r="W5" i="1"/>
  <c r="AB225" i="1"/>
  <c r="AA225" i="1"/>
  <c r="Z225" i="1"/>
  <c r="Y225" i="1"/>
  <c r="W225" i="1"/>
  <c r="AB223" i="1"/>
  <c r="AA223" i="1"/>
  <c r="Z223" i="1"/>
  <c r="Y223" i="1"/>
  <c r="W223" i="1"/>
  <c r="AB220" i="1"/>
  <c r="AA220" i="1"/>
  <c r="Z220" i="1"/>
  <c r="Y220" i="1"/>
  <c r="W220" i="1"/>
  <c r="AB219" i="1"/>
  <c r="AA219" i="1"/>
  <c r="Z219" i="1"/>
  <c r="Y219" i="1"/>
  <c r="W219" i="1"/>
  <c r="AB218" i="1"/>
  <c r="AA218" i="1"/>
  <c r="Z218" i="1"/>
  <c r="Y218" i="1"/>
  <c r="W218" i="1"/>
  <c r="AB217" i="1"/>
  <c r="AA217" i="1"/>
  <c r="Z217" i="1"/>
  <c r="Y217" i="1"/>
  <c r="W217" i="1"/>
  <c r="AB216" i="1"/>
  <c r="AA216" i="1"/>
  <c r="Z216" i="1"/>
  <c r="Y216" i="1"/>
  <c r="W216" i="1"/>
  <c r="AB215" i="1"/>
  <c r="AA215" i="1"/>
  <c r="Z215" i="1"/>
  <c r="Y215" i="1"/>
  <c r="W215" i="1"/>
  <c r="AB213" i="1"/>
  <c r="AA213" i="1"/>
  <c r="Z213" i="1"/>
  <c r="Y213" i="1"/>
  <c r="W213" i="1"/>
  <c r="AB212" i="1"/>
  <c r="AA212" i="1"/>
  <c r="Z212" i="1"/>
  <c r="Y212" i="1"/>
  <c r="W212" i="1"/>
  <c r="AB210" i="1"/>
  <c r="AA210" i="1"/>
  <c r="Z210" i="1"/>
  <c r="Y210" i="1"/>
  <c r="W210" i="1"/>
  <c r="AB209" i="1"/>
  <c r="AA209" i="1"/>
  <c r="Z209" i="1"/>
  <c r="Y209" i="1"/>
  <c r="W209" i="1"/>
  <c r="AB208" i="1"/>
  <c r="AA208" i="1"/>
  <c r="Z208" i="1"/>
  <c r="Y208" i="1"/>
  <c r="W208" i="1"/>
  <c r="AB206" i="1"/>
  <c r="AA206" i="1"/>
  <c r="Z206" i="1"/>
  <c r="Y206" i="1"/>
  <c r="W206" i="1"/>
  <c r="AB203" i="1"/>
  <c r="AA203" i="1"/>
  <c r="Z203" i="1"/>
  <c r="Y203" i="1"/>
  <c r="W203" i="1"/>
  <c r="AB202" i="1"/>
  <c r="AA202" i="1"/>
  <c r="Z202" i="1"/>
  <c r="Y202" i="1"/>
  <c r="W202" i="1"/>
  <c r="AB200" i="1"/>
  <c r="AA200" i="1"/>
  <c r="Z200" i="1"/>
  <c r="Y200" i="1"/>
  <c r="W200" i="1"/>
  <c r="AB199" i="1"/>
  <c r="AA199" i="1"/>
  <c r="Z199" i="1"/>
  <c r="Y199" i="1"/>
  <c r="W199" i="1"/>
  <c r="AB193" i="1"/>
  <c r="AA193" i="1"/>
  <c r="Z193" i="1"/>
  <c r="Y193" i="1"/>
  <c r="W193" i="1"/>
  <c r="AB192" i="1"/>
  <c r="AA192" i="1"/>
  <c r="Z192" i="1"/>
  <c r="Y192" i="1"/>
  <c r="W192" i="1"/>
  <c r="AB188" i="1"/>
  <c r="AA188" i="1"/>
  <c r="Z188" i="1"/>
  <c r="Y188" i="1"/>
  <c r="W188" i="1"/>
  <c r="AB187" i="1"/>
  <c r="AA187" i="1"/>
  <c r="Z187" i="1"/>
  <c r="Y187" i="1"/>
  <c r="W187" i="1"/>
  <c r="AB185" i="1"/>
  <c r="AA185" i="1"/>
  <c r="Z185" i="1"/>
  <c r="Y185" i="1"/>
  <c r="W185" i="1"/>
  <c r="AB182" i="1"/>
  <c r="AA182" i="1"/>
  <c r="Z182" i="1"/>
  <c r="Y182" i="1"/>
  <c r="W182" i="1"/>
  <c r="AB180" i="1"/>
  <c r="AA180" i="1"/>
  <c r="Z180" i="1"/>
  <c r="Y180" i="1"/>
  <c r="W180" i="1"/>
  <c r="AB179" i="1"/>
  <c r="AA179" i="1"/>
  <c r="Z179" i="1"/>
  <c r="Y179" i="1"/>
  <c r="W179" i="1"/>
  <c r="AB176" i="1"/>
  <c r="AA176" i="1"/>
  <c r="Z176" i="1"/>
  <c r="Y176" i="1"/>
  <c r="W176" i="1"/>
  <c r="AB174" i="1"/>
  <c r="AA174" i="1"/>
  <c r="Z174" i="1"/>
  <c r="Y174" i="1"/>
  <c r="W174" i="1"/>
  <c r="AB173" i="1"/>
  <c r="AA173" i="1"/>
  <c r="Z173" i="1"/>
  <c r="Y173" i="1"/>
  <c r="W173" i="1"/>
  <c r="AB172" i="1"/>
  <c r="AA172" i="1"/>
  <c r="Z172" i="1"/>
  <c r="Y172" i="1"/>
  <c r="W172" i="1"/>
  <c r="AB171" i="1"/>
  <c r="AA171" i="1"/>
  <c r="Z171" i="1"/>
  <c r="Y171" i="1"/>
  <c r="W171" i="1"/>
  <c r="AB167" i="1"/>
  <c r="AA167" i="1"/>
  <c r="Z167" i="1"/>
  <c r="Y167" i="1"/>
  <c r="W167" i="1"/>
  <c r="AB166" i="1"/>
  <c r="AA166" i="1"/>
  <c r="Z166" i="1"/>
  <c r="Y166" i="1"/>
  <c r="W166" i="1"/>
  <c r="AB163" i="1"/>
  <c r="AA163" i="1"/>
  <c r="Z163" i="1"/>
  <c r="Y163" i="1"/>
  <c r="W163" i="1"/>
  <c r="AB162" i="1"/>
  <c r="AA162" i="1"/>
  <c r="Z162" i="1"/>
  <c r="Y162" i="1"/>
  <c r="W162" i="1"/>
  <c r="AB160" i="1"/>
  <c r="AA160" i="1"/>
  <c r="Z160" i="1"/>
  <c r="Y160" i="1"/>
  <c r="W160" i="1"/>
  <c r="AB159" i="1"/>
  <c r="AA159" i="1"/>
  <c r="Z159" i="1"/>
  <c r="Y159" i="1"/>
  <c r="W159" i="1"/>
  <c r="AB158" i="1"/>
  <c r="AA158" i="1"/>
  <c r="Z158" i="1"/>
  <c r="Y158" i="1"/>
  <c r="W158" i="1"/>
  <c r="AB156" i="1"/>
  <c r="AA156" i="1"/>
  <c r="Z156" i="1"/>
  <c r="Y156" i="1"/>
  <c r="W156" i="1"/>
  <c r="AB155" i="1"/>
  <c r="AA155" i="1"/>
  <c r="Z155" i="1"/>
  <c r="Y155" i="1"/>
  <c r="W155" i="1"/>
  <c r="AB154" i="1"/>
  <c r="AA154" i="1"/>
  <c r="Z154" i="1"/>
  <c r="Y154" i="1"/>
  <c r="W154" i="1"/>
  <c r="AB153" i="1"/>
  <c r="AA153" i="1"/>
  <c r="Z153" i="1"/>
  <c r="Y153" i="1"/>
  <c r="W153" i="1"/>
  <c r="AB150" i="1"/>
  <c r="AA150" i="1"/>
  <c r="Z150" i="1"/>
  <c r="Y150" i="1"/>
  <c r="W150" i="1"/>
  <c r="AB148" i="1"/>
  <c r="AA148" i="1"/>
  <c r="Z148" i="1"/>
  <c r="Y148" i="1"/>
  <c r="W148" i="1"/>
  <c r="AB146" i="1"/>
  <c r="AA146" i="1"/>
  <c r="Z146" i="1"/>
  <c r="Y146" i="1"/>
  <c r="W146" i="1"/>
  <c r="AB145" i="1"/>
  <c r="AA145" i="1"/>
  <c r="Z145" i="1"/>
  <c r="Y145" i="1"/>
  <c r="W145" i="1"/>
  <c r="AB144" i="1"/>
  <c r="AA144" i="1"/>
  <c r="Z144" i="1"/>
  <c r="Y144" i="1"/>
  <c r="W144" i="1"/>
  <c r="AB142" i="1"/>
  <c r="AA142" i="1"/>
  <c r="Z142" i="1"/>
  <c r="Y142" i="1"/>
  <c r="W142" i="1"/>
  <c r="AB140" i="1"/>
  <c r="AA140" i="1"/>
  <c r="Z140" i="1"/>
  <c r="Y140" i="1"/>
  <c r="W140" i="1"/>
  <c r="AB139" i="1"/>
  <c r="AA139" i="1"/>
  <c r="Z139" i="1"/>
  <c r="Y139" i="1"/>
  <c r="W139" i="1"/>
  <c r="AB138" i="1"/>
  <c r="AA138" i="1"/>
  <c r="Z138" i="1"/>
  <c r="Y138" i="1"/>
  <c r="W138" i="1"/>
  <c r="AB137" i="1"/>
  <c r="AA137" i="1"/>
  <c r="Z137" i="1"/>
  <c r="Y137" i="1"/>
  <c r="W137" i="1"/>
  <c r="AB136" i="1"/>
  <c r="AA136" i="1"/>
  <c r="Z136" i="1"/>
  <c r="Y136" i="1"/>
  <c r="W136" i="1"/>
  <c r="AB135" i="1"/>
  <c r="AA135" i="1"/>
  <c r="Z135" i="1"/>
  <c r="Y135" i="1"/>
  <c r="W135" i="1"/>
  <c r="AB134" i="1"/>
  <c r="AA134" i="1"/>
  <c r="Z134" i="1"/>
  <c r="Y134" i="1"/>
  <c r="W134" i="1"/>
  <c r="AB133" i="1"/>
  <c r="AA133" i="1"/>
  <c r="Z133" i="1"/>
  <c r="Y133" i="1"/>
  <c r="W133" i="1"/>
  <c r="AB131" i="1"/>
  <c r="AA131" i="1"/>
  <c r="Z131" i="1"/>
  <c r="Y131" i="1"/>
  <c r="W131" i="1"/>
  <c r="AB130" i="1"/>
  <c r="AA130" i="1"/>
  <c r="Z130" i="1"/>
  <c r="Y130" i="1"/>
  <c r="W130" i="1"/>
  <c r="AB128" i="1"/>
  <c r="AA128" i="1"/>
  <c r="Z128" i="1"/>
  <c r="Y128" i="1"/>
  <c r="W128" i="1"/>
  <c r="AB127" i="1"/>
  <c r="AA127" i="1"/>
  <c r="Z127" i="1"/>
  <c r="Y127" i="1"/>
  <c r="W127" i="1"/>
  <c r="AB125" i="1"/>
  <c r="AA125" i="1"/>
  <c r="Z125" i="1"/>
  <c r="Y125" i="1"/>
  <c r="W125" i="1"/>
  <c r="AB124" i="1"/>
  <c r="AA124" i="1"/>
  <c r="Z124" i="1"/>
  <c r="Y124" i="1"/>
  <c r="W124" i="1"/>
  <c r="AB122" i="1"/>
  <c r="AA122" i="1"/>
  <c r="Z122" i="1"/>
  <c r="Y122" i="1"/>
  <c r="W122" i="1"/>
  <c r="AB121" i="1"/>
  <c r="AA121" i="1"/>
  <c r="Z121" i="1"/>
  <c r="Y121" i="1"/>
  <c r="W121" i="1"/>
  <c r="AB118" i="1"/>
  <c r="AA118" i="1"/>
  <c r="Z118" i="1"/>
  <c r="Y118" i="1"/>
  <c r="W118" i="1"/>
  <c r="AB117" i="1"/>
  <c r="AA117" i="1"/>
  <c r="Z117" i="1"/>
  <c r="Y117" i="1"/>
  <c r="W117" i="1"/>
  <c r="AB115" i="1"/>
  <c r="AA115" i="1"/>
  <c r="Z115" i="1"/>
  <c r="Y115" i="1"/>
  <c r="W115" i="1"/>
  <c r="AB111" i="1"/>
  <c r="AA111" i="1"/>
  <c r="Z111" i="1"/>
  <c r="Y111" i="1"/>
  <c r="W111" i="1"/>
  <c r="AB110" i="1"/>
  <c r="AA110" i="1"/>
  <c r="Z110" i="1"/>
  <c r="Y110" i="1"/>
  <c r="W110" i="1"/>
  <c r="AB108" i="1"/>
  <c r="AA108" i="1"/>
  <c r="Z108" i="1"/>
  <c r="Y108" i="1"/>
  <c r="W108" i="1"/>
  <c r="AB107" i="1"/>
  <c r="AA107" i="1"/>
  <c r="Z107" i="1"/>
  <c r="Y107" i="1"/>
  <c r="W107" i="1"/>
  <c r="AB99" i="1"/>
  <c r="AA99" i="1"/>
  <c r="Z99" i="1"/>
  <c r="Y99" i="1"/>
  <c r="W99" i="1"/>
  <c r="AB98" i="1"/>
  <c r="AA98" i="1"/>
  <c r="Z98" i="1"/>
  <c r="Y98" i="1"/>
  <c r="W98" i="1"/>
  <c r="AB97" i="1"/>
  <c r="AA97" i="1"/>
  <c r="Z97" i="1"/>
  <c r="Y97" i="1"/>
  <c r="W97" i="1"/>
  <c r="AB93" i="1"/>
  <c r="AA93" i="1"/>
  <c r="Z93" i="1"/>
  <c r="Y93" i="1"/>
  <c r="W93" i="1"/>
  <c r="AB89" i="1"/>
  <c r="AA89" i="1"/>
  <c r="Z89" i="1"/>
  <c r="Y89" i="1"/>
  <c r="W89" i="1"/>
  <c r="AB88" i="1"/>
  <c r="AA88" i="1"/>
  <c r="Z88" i="1"/>
  <c r="Y88" i="1"/>
  <c r="W88" i="1"/>
  <c r="AB87" i="1"/>
  <c r="AA87" i="1"/>
  <c r="Z87" i="1"/>
  <c r="Y87" i="1"/>
  <c r="W87" i="1"/>
  <c r="AB85" i="1"/>
  <c r="AA85" i="1"/>
  <c r="Z85" i="1"/>
  <c r="Y85" i="1"/>
  <c r="W85" i="1"/>
  <c r="AB84" i="1"/>
  <c r="AA84" i="1"/>
  <c r="Z84" i="1"/>
  <c r="Y84" i="1"/>
  <c r="W84" i="1"/>
  <c r="AB82" i="1"/>
  <c r="AA82" i="1"/>
  <c r="Z82" i="1"/>
  <c r="Y82" i="1"/>
  <c r="W82" i="1"/>
  <c r="AB81" i="1"/>
  <c r="AA81" i="1"/>
  <c r="Z81" i="1"/>
  <c r="Y81" i="1"/>
  <c r="W81" i="1"/>
  <c r="AB80" i="1"/>
  <c r="AA80" i="1"/>
  <c r="Z80" i="1"/>
  <c r="Y80" i="1"/>
  <c r="W80" i="1"/>
  <c r="AB74" i="1"/>
  <c r="AA74" i="1"/>
  <c r="Z74" i="1"/>
  <c r="Y74" i="1"/>
  <c r="W74" i="1"/>
  <c r="AB73" i="1"/>
  <c r="AA73" i="1"/>
  <c r="Z73" i="1"/>
  <c r="Y73" i="1"/>
  <c r="W73" i="1"/>
  <c r="AB72" i="1"/>
  <c r="AA72" i="1"/>
  <c r="Z72" i="1"/>
  <c r="Y72" i="1"/>
  <c r="W72" i="1"/>
  <c r="AB71" i="1"/>
  <c r="AA71" i="1"/>
  <c r="Z71" i="1"/>
  <c r="Y71" i="1"/>
  <c r="W71" i="1"/>
  <c r="AB70" i="1"/>
  <c r="AA70" i="1"/>
  <c r="Z70" i="1"/>
  <c r="Y70" i="1"/>
  <c r="W70" i="1"/>
  <c r="AB69" i="1"/>
  <c r="AA69" i="1"/>
  <c r="Z69" i="1"/>
  <c r="Y69" i="1"/>
  <c r="W69" i="1"/>
  <c r="AB68" i="1"/>
  <c r="AA68" i="1"/>
  <c r="Z68" i="1"/>
  <c r="Y68" i="1"/>
  <c r="W68" i="1"/>
  <c r="AB63" i="1"/>
  <c r="AA63" i="1"/>
  <c r="Z63" i="1"/>
  <c r="Y63" i="1"/>
  <c r="W63" i="1"/>
  <c r="AB59" i="1"/>
  <c r="AA59" i="1"/>
  <c r="Z59" i="1"/>
  <c r="Y59" i="1"/>
  <c r="W59" i="1"/>
  <c r="AB57" i="1"/>
  <c r="AA57" i="1"/>
  <c r="Z57" i="1"/>
  <c r="Y57" i="1"/>
  <c r="W57" i="1"/>
  <c r="AB56" i="1"/>
  <c r="AA56" i="1"/>
  <c r="Z56" i="1"/>
  <c r="Y56" i="1"/>
  <c r="W56" i="1"/>
  <c r="AB55" i="1"/>
  <c r="AA55" i="1"/>
  <c r="Z55" i="1"/>
  <c r="Y55" i="1"/>
  <c r="W55" i="1"/>
  <c r="AB53" i="1"/>
  <c r="AA53" i="1"/>
  <c r="Z53" i="1"/>
  <c r="Y53" i="1"/>
  <c r="W53" i="1"/>
  <c r="AB52" i="1"/>
  <c r="AA52" i="1"/>
  <c r="Z52" i="1"/>
  <c r="Y52" i="1"/>
  <c r="W52" i="1"/>
  <c r="AB49" i="1"/>
  <c r="AA49" i="1"/>
  <c r="Z49" i="1"/>
  <c r="Y49" i="1"/>
  <c r="W49" i="1"/>
  <c r="AB48" i="1"/>
  <c r="AA48" i="1"/>
  <c r="Z48" i="1"/>
  <c r="Y48" i="1"/>
  <c r="W48" i="1"/>
  <c r="AB47" i="1"/>
  <c r="AA47" i="1"/>
  <c r="Z47" i="1"/>
  <c r="Y47" i="1"/>
  <c r="W47" i="1"/>
  <c r="AB45" i="1"/>
  <c r="AA45" i="1"/>
  <c r="Z45" i="1"/>
  <c r="Y45" i="1"/>
  <c r="W45" i="1"/>
  <c r="AB44" i="1"/>
  <c r="AA44" i="1"/>
  <c r="Z44" i="1"/>
  <c r="Y44" i="1"/>
  <c r="W44" i="1"/>
  <c r="AB42" i="1"/>
  <c r="AA42" i="1"/>
  <c r="Z42" i="1"/>
  <c r="Y42" i="1"/>
  <c r="W42" i="1"/>
  <c r="AB41" i="1"/>
  <c r="AA41" i="1"/>
  <c r="Z41" i="1"/>
  <c r="Y41" i="1"/>
  <c r="W41" i="1"/>
  <c r="AB36" i="1"/>
  <c r="AA36" i="1"/>
  <c r="Z36" i="1"/>
  <c r="Y36" i="1"/>
  <c r="W36" i="1"/>
  <c r="AB35" i="1"/>
  <c r="AA35" i="1"/>
  <c r="Z35" i="1"/>
  <c r="Y35" i="1"/>
  <c r="W35" i="1"/>
  <c r="AB33" i="1"/>
  <c r="AA33" i="1"/>
  <c r="Z33" i="1"/>
  <c r="Y33" i="1"/>
  <c r="W33" i="1"/>
  <c r="AB31" i="1"/>
  <c r="AA31" i="1"/>
  <c r="Z31" i="1"/>
  <c r="Y31" i="1"/>
  <c r="W31" i="1"/>
  <c r="AB30" i="1"/>
  <c r="AA30" i="1"/>
  <c r="Z30" i="1"/>
  <c r="Y30" i="1"/>
  <c r="W30" i="1"/>
  <c r="AB29" i="1"/>
  <c r="AA29" i="1"/>
  <c r="Z29" i="1"/>
  <c r="Y29" i="1"/>
  <c r="W29" i="1"/>
  <c r="AB25" i="1"/>
  <c r="AA25" i="1"/>
  <c r="Z25" i="1"/>
  <c r="Y25" i="1"/>
  <c r="W25" i="1"/>
  <c r="AB23" i="1"/>
  <c r="AA23" i="1"/>
  <c r="Z23" i="1"/>
  <c r="Y23" i="1"/>
  <c r="W23" i="1"/>
  <c r="AB22" i="1"/>
  <c r="AA22" i="1"/>
  <c r="Z22" i="1"/>
  <c r="Y22" i="1"/>
  <c r="W22" i="1"/>
  <c r="AB19" i="1"/>
  <c r="AA19" i="1"/>
  <c r="Z19" i="1"/>
  <c r="Y19" i="1"/>
  <c r="W19" i="1"/>
  <c r="AB17" i="1"/>
  <c r="AA17" i="1"/>
  <c r="Z17" i="1"/>
  <c r="Y17" i="1"/>
  <c r="W17" i="1"/>
  <c r="AB16" i="1"/>
  <c r="AA16" i="1"/>
  <c r="Z16" i="1"/>
  <c r="Y16" i="1"/>
  <c r="W16" i="1"/>
  <c r="AB15" i="1"/>
  <c r="AA15" i="1"/>
  <c r="Z15" i="1"/>
  <c r="Y15" i="1"/>
  <c r="W15" i="1"/>
  <c r="AB14" i="1"/>
  <c r="AA14" i="1"/>
  <c r="Z14" i="1"/>
  <c r="Y14" i="1"/>
  <c r="W14" i="1"/>
  <c r="AB13" i="1"/>
  <c r="AA13" i="1"/>
  <c r="Z13" i="1"/>
  <c r="Y13" i="1"/>
  <c r="W13" i="1"/>
  <c r="AB12" i="1"/>
  <c r="AA12" i="1"/>
  <c r="Z12" i="1"/>
  <c r="Y12" i="1"/>
  <c r="W12" i="1"/>
  <c r="AB11" i="1"/>
  <c r="AA11" i="1"/>
  <c r="Z11" i="1"/>
  <c r="Y11" i="1"/>
  <c r="W11" i="1"/>
  <c r="AB9" i="1"/>
  <c r="AA9" i="1"/>
  <c r="Z9" i="1"/>
  <c r="Y9" i="1"/>
  <c r="W9" i="1"/>
  <c r="AB8" i="1"/>
  <c r="AA8" i="1"/>
  <c r="Z8" i="1"/>
  <c r="Y8" i="1"/>
  <c r="W8" i="1"/>
  <c r="AB4" i="1"/>
  <c r="AA4" i="1"/>
  <c r="Z4" i="1"/>
  <c r="Y4" i="1"/>
  <c r="W4" i="1"/>
  <c r="W6" i="2"/>
  <c r="X6" i="2"/>
  <c r="Y6" i="2"/>
  <c r="Z6" i="2"/>
  <c r="AA6" i="2"/>
  <c r="W7" i="2"/>
  <c r="X7" i="2"/>
  <c r="Y7" i="2"/>
  <c r="Z7" i="2"/>
  <c r="AA7" i="2"/>
  <c r="W8" i="2"/>
  <c r="X8" i="2"/>
  <c r="Y8" i="2"/>
  <c r="Z8" i="2"/>
  <c r="AA8" i="2"/>
  <c r="W9" i="2"/>
  <c r="X9" i="2"/>
  <c r="Y9" i="2"/>
  <c r="Z9" i="2"/>
  <c r="AA9" i="2"/>
  <c r="W10" i="2"/>
  <c r="X10" i="2"/>
  <c r="Y10" i="2"/>
  <c r="Z10" i="2"/>
  <c r="AA10" i="2"/>
  <c r="W11" i="2"/>
  <c r="X11" i="2"/>
  <c r="Y11" i="2"/>
  <c r="Z11" i="2"/>
  <c r="AA11" i="2"/>
  <c r="W12" i="2"/>
  <c r="X12" i="2"/>
  <c r="Y12" i="2"/>
  <c r="Z12" i="2"/>
  <c r="AA12" i="2"/>
  <c r="W13" i="2"/>
  <c r="X13" i="2"/>
  <c r="Y13" i="2"/>
  <c r="Z13" i="2"/>
  <c r="AA13" i="2"/>
  <c r="W14" i="2"/>
  <c r="X14" i="2"/>
  <c r="Y14" i="2"/>
  <c r="Z14" i="2"/>
  <c r="AA14" i="2"/>
  <c r="W15" i="2"/>
  <c r="X15" i="2"/>
  <c r="Y15" i="2"/>
  <c r="Z15" i="2"/>
  <c r="AA15" i="2"/>
  <c r="W16" i="2"/>
  <c r="X16" i="2"/>
  <c r="Y16" i="2"/>
  <c r="Z16" i="2"/>
  <c r="AA16" i="2"/>
  <c r="W17" i="2"/>
  <c r="X17" i="2"/>
  <c r="Y17" i="2"/>
  <c r="Z17" i="2"/>
  <c r="AA17" i="2"/>
  <c r="W18" i="2"/>
  <c r="X18" i="2"/>
  <c r="Y18" i="2"/>
  <c r="Z18" i="2"/>
  <c r="AA18" i="2"/>
  <c r="W19" i="2"/>
  <c r="X19" i="2"/>
  <c r="Y19" i="2"/>
  <c r="Z19" i="2"/>
  <c r="AA19" i="2"/>
  <c r="W20" i="2"/>
  <c r="X20" i="2"/>
  <c r="Y20" i="2"/>
  <c r="Z20" i="2"/>
  <c r="AA20" i="2"/>
  <c r="W21" i="2"/>
  <c r="X21" i="2"/>
  <c r="Y21" i="2"/>
  <c r="Z21" i="2"/>
  <c r="AA21" i="2"/>
  <c r="W22" i="2"/>
  <c r="X22" i="2"/>
  <c r="Y22" i="2"/>
  <c r="Z22" i="2"/>
  <c r="AA22" i="2"/>
  <c r="W23" i="2"/>
  <c r="X23" i="2"/>
  <c r="Y23" i="2"/>
  <c r="Z23" i="2"/>
  <c r="AA23" i="2"/>
  <c r="W24" i="2"/>
  <c r="X24" i="2"/>
  <c r="Y24" i="2"/>
  <c r="Z24" i="2"/>
  <c r="AA24" i="2"/>
  <c r="W25" i="2"/>
  <c r="X25" i="2"/>
  <c r="Y25" i="2"/>
  <c r="Z25" i="2"/>
  <c r="AA25" i="2"/>
  <c r="W26" i="2"/>
  <c r="X26" i="2"/>
  <c r="Y26" i="2"/>
  <c r="Z26" i="2"/>
  <c r="AA26" i="2"/>
  <c r="W27" i="2"/>
  <c r="X27" i="2"/>
  <c r="Y27" i="2"/>
  <c r="Z27" i="2"/>
  <c r="AA27" i="2"/>
  <c r="W28" i="2"/>
  <c r="X28" i="2"/>
  <c r="Y28" i="2"/>
  <c r="Z28" i="2"/>
  <c r="AA28" i="2"/>
  <c r="W29" i="2"/>
  <c r="X29" i="2"/>
  <c r="Y29" i="2"/>
  <c r="Z29" i="2"/>
  <c r="AA29" i="2"/>
  <c r="W30" i="2"/>
  <c r="X30" i="2"/>
  <c r="Y30" i="2"/>
  <c r="Z30" i="2"/>
  <c r="AA30" i="2"/>
  <c r="W31" i="2"/>
  <c r="X31" i="2"/>
  <c r="Y31" i="2"/>
  <c r="Z31" i="2"/>
  <c r="AA31" i="2"/>
  <c r="AA5" i="2"/>
  <c r="Z5" i="2"/>
  <c r="Y5" i="2"/>
  <c r="X5" i="2"/>
  <c r="W5" i="2"/>
  <c r="V26" i="2"/>
  <c r="V27" i="2"/>
  <c r="V28" i="2"/>
  <c r="V29" i="2"/>
  <c r="V30" i="2"/>
  <c r="V31" i="2"/>
  <c r="V6" i="2"/>
  <c r="V7" i="2"/>
  <c r="V8" i="2"/>
  <c r="V9" i="2"/>
  <c r="V10" i="2"/>
  <c r="V11" i="2"/>
  <c r="V12" i="2"/>
  <c r="V13" i="2"/>
  <c r="V14" i="2"/>
  <c r="V15" i="2"/>
  <c r="V16" i="2"/>
  <c r="V17" i="2"/>
  <c r="V18" i="2"/>
  <c r="V19" i="2"/>
  <c r="V20" i="2"/>
  <c r="V21" i="2"/>
  <c r="V22" i="2"/>
  <c r="V23" i="2"/>
  <c r="V24" i="2"/>
  <c r="V25" i="2"/>
  <c r="V5" i="2"/>
  <c r="R243" i="1" l="1"/>
  <c r="U34" i="2"/>
  <c r="G243" i="1" l="1"/>
  <c r="C243" i="1"/>
  <c r="V243" i="1"/>
  <c r="S243" i="1"/>
  <c r="H243" i="1"/>
  <c r="J243" i="1"/>
  <c r="E243" i="1"/>
  <c r="I243" i="1"/>
  <c r="T243" i="1"/>
  <c r="D243" i="1"/>
  <c r="F243" i="1"/>
  <c r="Q243" i="1"/>
  <c r="U243" i="1"/>
  <c r="O34" i="2"/>
  <c r="I34" i="2"/>
  <c r="AA34" i="2"/>
  <c r="B34" i="2"/>
  <c r="C34" i="2"/>
  <c r="D34" i="2"/>
  <c r="E34" i="2"/>
  <c r="F34" i="2"/>
  <c r="G34" i="2"/>
  <c r="H34" i="2"/>
  <c r="J34" i="2"/>
  <c r="K34" i="2"/>
  <c r="L34" i="2"/>
  <c r="M34" i="2"/>
  <c r="N34" i="2"/>
  <c r="P34" i="2"/>
  <c r="Q34" i="2"/>
  <c r="R34" i="2"/>
  <c r="S34" i="2"/>
  <c r="T34" i="2"/>
  <c r="AA243" i="1" l="1"/>
  <c r="Z243" i="1"/>
  <c r="AB243" i="1"/>
  <c r="X243" i="1"/>
  <c r="W243" i="1"/>
  <c r="Y243" i="1"/>
  <c r="Z34" i="2" l="1"/>
  <c r="W34" i="2"/>
  <c r="V34" i="2"/>
  <c r="X34" i="2"/>
  <c r="Y34" i="2"/>
  <c r="P243" i="1" l="1"/>
  <c r="L243" i="1" l="1"/>
  <c r="O243" i="1"/>
  <c r="K243" i="1"/>
  <c r="N243" i="1"/>
</calcChain>
</file>

<file path=xl/sharedStrings.xml><?xml version="1.0" encoding="utf-8"?>
<sst xmlns="http://schemas.openxmlformats.org/spreadsheetml/2006/main" count="617" uniqueCount="304">
  <si>
    <t>Location</t>
  </si>
  <si>
    <t>Avonmouth</t>
  </si>
  <si>
    <t>Bacton IP</t>
  </si>
  <si>
    <t>Bacton UKCS</t>
  </si>
  <si>
    <t>BARROW</t>
  </si>
  <si>
    <t>BARTON STACEY</t>
  </si>
  <si>
    <t>BURTON POINT ONSHORE</t>
  </si>
  <si>
    <t>Canonbie</t>
  </si>
  <si>
    <t>CAYTHORPE ONSHORE</t>
  </si>
  <si>
    <t>CHESHIRE STORAGE</t>
  </si>
  <si>
    <t>Dynevor Arms</t>
  </si>
  <si>
    <t>EASINGTON</t>
  </si>
  <si>
    <t>FLEETWOOD</t>
  </si>
  <si>
    <t>GARTON</t>
  </si>
  <si>
    <t>Glenmavis</t>
  </si>
  <si>
    <t>HATFIELD MOORS STORAGE</t>
  </si>
  <si>
    <t>Hatfield Moor (onshore)</t>
  </si>
  <si>
    <t>HOLEHOUSE FARM STORAGE</t>
  </si>
  <si>
    <t>HORNSEA STORAGE</t>
  </si>
  <si>
    <t>ISLE OF GRAIN LNG</t>
  </si>
  <si>
    <t>Moffat (Irish Interconnector)</t>
  </si>
  <si>
    <t>MILFORD HAVEN</t>
  </si>
  <si>
    <t>Partington</t>
  </si>
  <si>
    <t>ST FERGUS</t>
  </si>
  <si>
    <t>TEESSIDE</t>
  </si>
  <si>
    <t>THEDDLETHORPE</t>
  </si>
  <si>
    <t>Wytch Farm</t>
  </si>
  <si>
    <t>Total</t>
  </si>
  <si>
    <t>17/18</t>
  </si>
  <si>
    <t>18/19</t>
  </si>
  <si>
    <t>19/20</t>
  </si>
  <si>
    <t>20/21</t>
  </si>
  <si>
    <t>21/22</t>
  </si>
  <si>
    <t>22/23</t>
  </si>
  <si>
    <t>MOD678</t>
  </si>
  <si>
    <t>LOCATION DESCRIPTION</t>
  </si>
  <si>
    <t>ABERDEEN</t>
  </si>
  <si>
    <t>Abernedd Power Station</t>
  </si>
  <si>
    <t>Garton Max Refill (Aldbrough)</t>
  </si>
  <si>
    <t>AVONMOUTH MAX REFILL</t>
  </si>
  <si>
    <t>ALREWAS (EM)</t>
  </si>
  <si>
    <t>ALREWAS (WM)</t>
  </si>
  <si>
    <t>FERNY KNOLL (AM PAPER)</t>
  </si>
  <si>
    <t>ARMADALE</t>
  </si>
  <si>
    <t>ASPLEY</t>
  </si>
  <si>
    <t>ASSELBY</t>
  </si>
  <si>
    <t>AUDLEY (NW)</t>
  </si>
  <si>
    <t>AUDLEY (WM)</t>
  </si>
  <si>
    <t>AUSTREY</t>
  </si>
  <si>
    <t>AYLESBEARE</t>
  </si>
  <si>
    <t>BACTON (BAIRD)</t>
  </si>
  <si>
    <t>BACTON</t>
  </si>
  <si>
    <t>TONNA (BAGLAN BAY)</t>
  </si>
  <si>
    <t>Deborah Storage (Bacton)</t>
  </si>
  <si>
    <t>BALDERSBY</t>
  </si>
  <si>
    <t>BALGRAY</t>
  </si>
  <si>
    <t>TEESSIDE (BASF, AKA BASF TEESSIDE)</t>
  </si>
  <si>
    <t>BATHGATE</t>
  </si>
  <si>
    <t>BACTON (BBL)</t>
  </si>
  <si>
    <t>HATFIELD MOOR MAX REFILL</t>
  </si>
  <si>
    <t>BACTON (IUK)</t>
  </si>
  <si>
    <t>BISHOP AUCKLAND</t>
  </si>
  <si>
    <t>BLABY</t>
  </si>
  <si>
    <t>BLACKROD</t>
  </si>
  <si>
    <t>SANDY LANE (BLACKBURN CHP, AKA SAPPI PAPER MILL)</t>
  </si>
  <si>
    <t>BLYBOROUGH</t>
  </si>
  <si>
    <t>SALTEND BPHP (BP SALTEND HP)</t>
  </si>
  <si>
    <t>BRAISHFIELD A</t>
  </si>
  <si>
    <t>BRAISHFIELD B</t>
  </si>
  <si>
    <t>BARROW (BAINS)</t>
  </si>
  <si>
    <t>BARROW (BLACK START)</t>
  </si>
  <si>
    <t>BARROW (GATEWAY)</t>
  </si>
  <si>
    <t>BLYBOROUGH (BRIGG)</t>
  </si>
  <si>
    <t>BRISLEY</t>
  </si>
  <si>
    <t>BROXBURN</t>
  </si>
  <si>
    <t>BURTON POINT (CONNAHS QUAY)</t>
  </si>
  <si>
    <t>BURLEY BANK</t>
  </si>
  <si>
    <t>Burnhervie</t>
  </si>
  <si>
    <t>SHOTWICK (BRIDGEWATER PAPER)</t>
  </si>
  <si>
    <t>CALDECOTT</t>
  </si>
  <si>
    <t>CAMBRIDGE</t>
  </si>
  <si>
    <t>CARESTON</t>
  </si>
  <si>
    <t>CARRINGTON (PARTINGTON) POWER STATION</t>
  </si>
  <si>
    <t>CAYTHORPE</t>
  </si>
  <si>
    <t>LYNEHAM (CHOAKFORD)</t>
  </si>
  <si>
    <t>CIRENCESTER</t>
  </si>
  <si>
    <t>CENTRAX INDUSTRIAL</t>
  </si>
  <si>
    <t>COFFINSWELL</t>
  </si>
  <si>
    <t>COLDSTREAM</t>
  </si>
  <si>
    <t>CORBRIDGE</t>
  </si>
  <si>
    <t>BLYBOROUGH (COTTAM)</t>
  </si>
  <si>
    <t>COWPEN BEWLEY</t>
  </si>
  <si>
    <t>CALDECOTT (CORBY POWER STATION)</t>
  </si>
  <si>
    <t>STANFORD LE HOPE (CORYTON)</t>
  </si>
  <si>
    <t>CORYTON 2 (THAMES HAVEN) POWER STATION</t>
  </si>
  <si>
    <t>THORNTON CURTIS (DN)</t>
  </si>
  <si>
    <t>MIDDLE STOKE (DAMHEAD CREEK, AKA KINGSNORTH POWER STATION)</t>
  </si>
  <si>
    <t>DIDCOT</t>
  </si>
  <si>
    <t>DEESIDE</t>
  </si>
  <si>
    <t>DRAKELOW POWER STATION</t>
  </si>
  <si>
    <t>DOWLAIS</t>
  </si>
  <si>
    <t>DROINTON</t>
  </si>
  <si>
    <t>DRUM</t>
  </si>
  <si>
    <t>DYFFRYN CLYDACH</t>
  </si>
  <si>
    <t>ECCLESTONE</t>
  </si>
  <si>
    <t>EASTON GREY</t>
  </si>
  <si>
    <t>ELTON</t>
  </si>
  <si>
    <t>ENRON BILLINGHAM</t>
  </si>
  <si>
    <t>EPPING GREEN (ENFIELD ENERGY, AKA BRIMSDOWN)</t>
  </si>
  <si>
    <t>ROUGH MAX REFILL</t>
  </si>
  <si>
    <t>BISHOP AUCKLAND (TEST FACILITY)</t>
  </si>
  <si>
    <t>BRINE FIELD (TEESSIDE) POWER STATION</t>
  </si>
  <si>
    <t>EVESHAM</t>
  </si>
  <si>
    <t>FARNINGHAM</t>
  </si>
  <si>
    <t>FARNINGHAM B</t>
  </si>
  <si>
    <t>ST. FERGUS (SHELL BLACKSTART)</t>
  </si>
  <si>
    <t>FIDDINGTON</t>
  </si>
  <si>
    <t>Fordoun Industrial</t>
  </si>
  <si>
    <t>GANSTEAD</t>
  </si>
  <si>
    <t>GILWERN</t>
  </si>
  <si>
    <t>GLENMAVIS</t>
  </si>
  <si>
    <t>GLENMAVIS MAX REFILL</t>
  </si>
  <si>
    <t>BLACKNESS (BP GRANGEMOUTH)</t>
  </si>
  <si>
    <t>GOOLE (GUARDIAN GLASS)</t>
  </si>
  <si>
    <t>GOSBERTON</t>
  </si>
  <si>
    <t>GOWKHALL (LONGANNET)</t>
  </si>
  <si>
    <t>GRAIN POWER STATION</t>
  </si>
  <si>
    <t>BACTON (GREAT YARMOUTH)</t>
  </si>
  <si>
    <t>GUYZANCE</t>
  </si>
  <si>
    <t>GREAT WILBRAHAM</t>
  </si>
  <si>
    <t>HARDWICK</t>
  </si>
  <si>
    <t>HATFIELD POWER STATION</t>
  </si>
  <si>
    <t>HOLLINGSGREEN (HAYS CHEMICALS)</t>
  </si>
  <si>
    <t>BARKING (HORNDON)</t>
  </si>
  <si>
    <t>BARTON STACEY MAX REFILL (HUMBLY GROVE)</t>
  </si>
  <si>
    <t>Hill Top Farm (Hole House Farm)</t>
  </si>
  <si>
    <t>HOLE HOUSE MAX REFILL</t>
  </si>
  <si>
    <t>HOLFORD</t>
  </si>
  <si>
    <t>HOLMES CHAPEL</t>
  </si>
  <si>
    <t>HORNDON</t>
  </si>
  <si>
    <t>HORNSEA MAX REFILL</t>
  </si>
  <si>
    <t>HUMBLETON</t>
  </si>
  <si>
    <t>HUME</t>
  </si>
  <si>
    <t>BILLINGHAM ICI (TERRA BILLINGHAM)</t>
  </si>
  <si>
    <t>WESTON POINT (CASTNER KELNER, AKA ICI RUNCORN)</t>
  </si>
  <si>
    <t>Terra Nitrogen (aka ICI, Terra Severnside)</t>
  </si>
  <si>
    <t>ILCHESTER</t>
  </si>
  <si>
    <t>THORNTON CURTIS (HUMBER REFINERY, AKA IMMINGHAM)</t>
  </si>
  <si>
    <t>IPSDEN 2</t>
  </si>
  <si>
    <t>IPSDEN</t>
  </si>
  <si>
    <t>EASTOFT (KEADBY)</t>
  </si>
  <si>
    <t>EASTOFT (KEADBY BLACKSTART)</t>
  </si>
  <si>
    <t>KELD</t>
  </si>
  <si>
    <t>KENN</t>
  </si>
  <si>
    <t>THORNTON CURTIS (KILLINGHOLME)</t>
  </si>
  <si>
    <t>KINKNOCKIE</t>
  </si>
  <si>
    <t>KIRKSTEAD</t>
  </si>
  <si>
    <t>SADDLE BOW (KINGS LYNN)</t>
  </si>
  <si>
    <t>LANGHOLM</t>
  </si>
  <si>
    <t>LAUDERHILL</t>
  </si>
  <si>
    <t>ST. NEOTS (LITTLE BARFORD)</t>
  </si>
  <si>
    <t>LITTLE BURDON</t>
  </si>
  <si>
    <t>LEAMINGTON</t>
  </si>
  <si>
    <t>LANGAGE POWER STATION</t>
  </si>
  <si>
    <t>LOCKERBIE</t>
  </si>
  <si>
    <t>LOWER QUINTON</t>
  </si>
  <si>
    <t>LITTLETON DREW</t>
  </si>
  <si>
    <t>LUPTON</t>
  </si>
  <si>
    <t>LUXBOROUGH LANE</t>
  </si>
  <si>
    <t>MAELOR</t>
  </si>
  <si>
    <t>MALPAS</t>
  </si>
  <si>
    <t>MAPPOWDER</t>
  </si>
  <si>
    <t>MEDWAY (AKA ISLE OF GRAIN POWER STATION, NOT GRAIN POWER)</t>
  </si>
  <si>
    <t>MELKINTHORPE</t>
  </si>
  <si>
    <t>MOFFAT (IRISH INTERCONNECTOR)</t>
  </si>
  <si>
    <t>MICKLE TRAFFORD</t>
  </si>
  <si>
    <t>MILWICH</t>
  </si>
  <si>
    <t>MARKET HARBOROUGH</t>
  </si>
  <si>
    <t>MARCHWOOD POWER STATION</t>
  </si>
  <si>
    <t>MATCHING GREEN</t>
  </si>
  <si>
    <t>COCKENZIE POWER STATION</t>
  </si>
  <si>
    <t>CRAWLEY DOWN</t>
  </si>
  <si>
    <t>DYNEVOR MAX REFILL</t>
  </si>
  <si>
    <t>Partington Max Refill</t>
  </si>
  <si>
    <t>NETHERHOWCLEUGH</t>
  </si>
  <si>
    <t>PANNAL</t>
  </si>
  <si>
    <t>PARTINGTON</t>
  </si>
  <si>
    <t>PAULL</t>
  </si>
  <si>
    <t>PEMBROKE POWER STATION</t>
  </si>
  <si>
    <t>PETERBOROUGH EYE (TEE)</t>
  </si>
  <si>
    <t>PETERS GREEN</t>
  </si>
  <si>
    <t>PETERS GREEN SOUTH MIMMS</t>
  </si>
  <si>
    <t>Phillips Petroleum, Teesside</t>
  </si>
  <si>
    <t>PICKERING</t>
  </si>
  <si>
    <t>PITCAIRNGREEN</t>
  </si>
  <si>
    <t>ST. FERGUS (PETERHEAD)</t>
  </si>
  <si>
    <t>PETERBOROUGH (PETERBOROUGH POWER STATION)</t>
  </si>
  <si>
    <t>PUCKLECHURCH</t>
  </si>
  <si>
    <t>RAWCLIFFE</t>
  </si>
  <si>
    <t>WESTON POINT (ROCKSAVAGE)</t>
  </si>
  <si>
    <t>Rolls Wood Group</t>
  </si>
  <si>
    <t>ROSS (WM)</t>
  </si>
  <si>
    <t>ROSS (SW)</t>
  </si>
  <si>
    <t>ROUDHAM HEATH</t>
  </si>
  <si>
    <t>ROYSTON</t>
  </si>
  <si>
    <t>Roosecote Power Station (Barrow)</t>
  </si>
  <si>
    <t>RUGBY</t>
  </si>
  <si>
    <t>RYEHOUSE</t>
  </si>
  <si>
    <t>ROSEHILL (SALTEND POWER STATION)</t>
  </si>
  <si>
    <t>SALTWICK VOLUMETRIC CONTROLLED</t>
  </si>
  <si>
    <t>SAMLESBURY</t>
  </si>
  <si>
    <t>ABSON (SEABANK POWER STATION PHASE I)</t>
  </si>
  <si>
    <t>SEABANK (DN)</t>
  </si>
  <si>
    <t>SEABANK (SEABANK POWER STATION PHASE II)</t>
  </si>
  <si>
    <t>SHELLSTAR (AKA KEMIRA, NOT KEMIRA CHP)</t>
  </si>
  <si>
    <t>SHORNE</t>
  </si>
  <si>
    <t>HARWARDEN (SHOTTON, AKA SHOTTON PAPER)</t>
  </si>
  <si>
    <t>SHUSTOKE</t>
  </si>
  <si>
    <t>SILK WILLOUGHBY</t>
  </si>
  <si>
    <t>SELLAFIELD POWER STATION</t>
  </si>
  <si>
    <t>SEAL SANDS TGPP</t>
  </si>
  <si>
    <t>SALTFLEETBY STORAGE (THEDDLETHORPE)</t>
  </si>
  <si>
    <t>SALTWICK PRESSURE CONTROLLED</t>
  </si>
  <si>
    <t>SOUTRA</t>
  </si>
  <si>
    <t>WRAGG MARSH (SPALDING)</t>
  </si>
  <si>
    <t>SPALDING 2 (SOUTH HOLLAND) POWER STATION</t>
  </si>
  <si>
    <t>STALLINGBOROUGH</t>
  </si>
  <si>
    <t>STAYTHORPE</t>
  </si>
  <si>
    <t>SUTTON BRIDGE POWER STATION</t>
  </si>
  <si>
    <t>STRATFORD-UPON-AVON</t>
  </si>
  <si>
    <t>STRANRAER</t>
  </si>
  <si>
    <t>STUBLACH (CHESHIRE)</t>
  </si>
  <si>
    <t>SUTTON BRIDGE</t>
  </si>
  <si>
    <t>TATSFIELD</t>
  </si>
  <si>
    <t>TEESSIDE HYDROGEN</t>
  </si>
  <si>
    <t>Trafford Power Station</t>
  </si>
  <si>
    <t>THRINTOFT</t>
  </si>
  <si>
    <t>TILBURY POWER STATION</t>
  </si>
  <si>
    <t>TOWLAW</t>
  </si>
  <si>
    <t>TOWTON</t>
  </si>
  <si>
    <t>TUR LANGTON</t>
  </si>
  <si>
    <t>UPPER NEESTON (MILFORD HAVEN REFINERY)</t>
  </si>
  <si>
    <t>WALESBY</t>
  </si>
  <si>
    <t>WARBURTON</t>
  </si>
  <si>
    <t>WEST BURTON POWER STATION</t>
  </si>
  <si>
    <t>WESTON POINT</t>
  </si>
  <si>
    <t>WETHERAL</t>
  </si>
  <si>
    <t>WHITWELL</t>
  </si>
  <si>
    <t>WEST WINCH</t>
  </si>
  <si>
    <t>WINKFIELD (SE)</t>
  </si>
  <si>
    <t>WINKFIELD (NT)</t>
  </si>
  <si>
    <t>WILLINGTON POWER STATION</t>
  </si>
  <si>
    <t>PICKMERE (WINNINGTON POWER, AKA BRUNNER MOND)</t>
  </si>
  <si>
    <t>WINKFIELD (SO)</t>
  </si>
  <si>
    <t>WYRE POWER STATION</t>
  </si>
  <si>
    <t>YELVERTON</t>
  </si>
  <si>
    <t>Zeneca (ICI Avecia, aka 'Zenica')</t>
  </si>
  <si>
    <t>Historical Flow (kwh/d)</t>
  </si>
  <si>
    <t>Forecast (kwh/d)</t>
  </si>
  <si>
    <t>New Site and PARCA (kwh/d)</t>
  </si>
  <si>
    <t>FCC (kwh/d)</t>
  </si>
  <si>
    <t>Historical  flow (kwh/d)</t>
  </si>
  <si>
    <t>Existing Contract (kwh/d)</t>
  </si>
  <si>
    <t>New Site and PARCA (kWh/d)</t>
  </si>
  <si>
    <t>Non -zero priced Sold (kwh/d)</t>
  </si>
  <si>
    <t>Non zero priced Sold (kwh/d)</t>
  </si>
  <si>
    <t>23/24</t>
  </si>
  <si>
    <t>Air_Products (Teesside)</t>
  </si>
  <si>
    <t>Fordoun CNG Station</t>
  </si>
  <si>
    <t>Palm_Paper</t>
  </si>
  <si>
    <t>St_Fergus_Segal</t>
  </si>
  <si>
    <t>Kinneil CHP</t>
  </si>
  <si>
    <t>Knottingley PS</t>
  </si>
  <si>
    <t>Eggborough_PS</t>
  </si>
  <si>
    <t>KEADBY_2 PS</t>
  </si>
  <si>
    <t>Hirwaun Power Station</t>
  </si>
  <si>
    <t>Ferrybridge D Power Station</t>
  </si>
  <si>
    <t>Drax</t>
  </si>
  <si>
    <t>Rough Max Refill</t>
  </si>
  <si>
    <t>Apache (Sage Black Start)</t>
  </si>
  <si>
    <t>Murrow</t>
  </si>
  <si>
    <t>GDN (SC)</t>
  </si>
  <si>
    <t>DC</t>
  </si>
  <si>
    <t>STORAGE SITE</t>
  </si>
  <si>
    <t>GDN (EM)</t>
  </si>
  <si>
    <t>GDN (WM)</t>
  </si>
  <si>
    <t>GDN (NE)</t>
  </si>
  <si>
    <t>GDN (NW)</t>
  </si>
  <si>
    <t>GDN (SW)</t>
  </si>
  <si>
    <t>GDN (EA)</t>
  </si>
  <si>
    <t>INTERCONNECTOR</t>
  </si>
  <si>
    <t>GDN (NO)</t>
  </si>
  <si>
    <t>GDN (SO)</t>
  </si>
  <si>
    <t>GDN (WS)</t>
  </si>
  <si>
    <t>GDN (SE)</t>
  </si>
  <si>
    <t>GDN (NT)</t>
  </si>
  <si>
    <t xml:space="preserve">DC </t>
  </si>
  <si>
    <t>GDN (WN)</t>
  </si>
  <si>
    <t>Type</t>
  </si>
  <si>
    <t>GDN booking forecast</t>
  </si>
  <si>
    <t>UNC0678 - Summary of the inputs into indicative FCC provided to support the UNC0678 proposal and change process</t>
  </si>
  <si>
    <t xml:space="preserve">The indicative data values provided in this spreadsheet are provided in line with the FCC methodology appended to UNC0678. These enable the calculation of the FCC values that have been populated into version 3.1 of the CWD Sensitivity Model to allow Users to model options and sensitivities on reference and reserve prices. </t>
  </si>
  <si>
    <t xml:space="preserve">The indicative FCC values which are input into the CWD model allow for the calaulation of the capacity reference and reserve prices. </t>
  </si>
  <si>
    <t xml:space="preserve">This workbook provides the individual data items and the resulting FCC as a result of applying the logic under Chapter 3 of the FCC methodology appended to UNC0678. No "exceptions" as per Chapter 4 of the same FCC Methodology have been applied in these numbers so the outcome of the base methodology can be seen. For the final FCC following approval of the Modification, the actual FCC may include some exceptions in line with the methodology.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</si>
</sst>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6"/>
      <color theme="0"/>
      <name val="Calibri"/>
      <family val="2"/>
      <scheme val="minor"/>
    </font>
  </fonts>
  <fills count="5">
    <fill>
      <patternFill patternType="none"/>
    </fill>
    <fill>
      <patternFill patternType="gray125"/>
    </fill>
    <fill>
      <patternFill patternType="solid">
        <fgColor rgb="FF0070C0"/>
        <bgColor indexed="64"/>
      </patternFill>
    </fill>
    <fill>
      <patternFill patternType="solid">
        <fgColor theme="4" tint="0.79998168889431442"/>
        <bgColor indexed="64"/>
      </patternFill>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1">
    <xf numFmtId="0" fontId="0" fillId="0" borderId="0" xfId="0"/>
    <xf numFmtId="0" fontId="2" fillId="0" borderId="0" xfId="0" applyFont="1" applyAlignment="1">
      <alignment wrapText="1"/>
    </xf>
    <xf numFmtId="164" fontId="0" fillId="0" borderId="0" xfId="1" applyNumberFormat="1" applyFont="1"/>
    <xf numFmtId="164" fontId="0" fillId="0" borderId="0" xfId="0" applyNumberFormat="1"/>
    <xf numFmtId="0" fontId="2" fillId="0" borderId="0" xfId="0" applyFont="1"/>
    <xf numFmtId="164" fontId="1" fillId="0" borderId="0" xfId="1" applyNumberFormat="1"/>
    <xf numFmtId="0" fontId="0" fillId="0" borderId="0" xfId="0" applyAlignment="1">
      <alignment wrapText="1"/>
    </xf>
    <xf numFmtId="0" fontId="0" fillId="3" borderId="0" xfId="0" applyFill="1"/>
    <xf numFmtId="0" fontId="0" fillId="3" borderId="1" xfId="0" applyFill="1" applyBorder="1" applyAlignment="1">
      <alignment wrapText="1"/>
    </xf>
    <xf numFmtId="0" fontId="0" fillId="4" borderId="1" xfId="0" applyFill="1" applyBorder="1" applyAlignment="1">
      <alignment wrapText="1"/>
    </xf>
    <xf numFmtId="0" fontId="3" fillId="2" borderId="0" xfId="0" applyFont="1" applyFill="1" applyAlignment="1">
      <alignmen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6"/>
  <sheetViews>
    <sheetView tabSelected="1" workbookViewId="0">
      <selection activeCell="A8" sqref="A8"/>
    </sheetView>
  </sheetViews>
  <sheetFormatPr defaultRowHeight="14.5" x14ac:dyDescent="0.35"/>
  <cols>
    <col min="1" max="1" width="102.1796875" customWidth="1"/>
  </cols>
  <sheetData>
    <row r="1" spans="1:3" ht="42" x14ac:dyDescent="0.5">
      <c r="A1" s="10" t="s">
        <v>300</v>
      </c>
      <c r="B1" s="6"/>
      <c r="C1" s="6"/>
    </row>
    <row r="2" spans="1:3" x14ac:dyDescent="0.35">
      <c r="A2" s="7"/>
      <c r="B2" s="6"/>
      <c r="C2" s="6"/>
    </row>
    <row r="3" spans="1:3" ht="43.5" x14ac:dyDescent="0.35">
      <c r="A3" s="9" t="s">
        <v>301</v>
      </c>
      <c r="B3" s="6"/>
      <c r="C3" s="6"/>
    </row>
    <row r="4" spans="1:3" ht="29" x14ac:dyDescent="0.35">
      <c r="A4" s="8" t="s">
        <v>302</v>
      </c>
      <c r="B4" s="6"/>
      <c r="C4" s="6"/>
    </row>
    <row r="5" spans="1:3" ht="58" x14ac:dyDescent="0.35">
      <c r="A5" s="9" t="s">
        <v>303</v>
      </c>
      <c r="B5" s="6"/>
      <c r="C5" s="6"/>
    </row>
    <row r="6" spans="1:3" x14ac:dyDescent="0.35">
      <c r="A6" s="8"/>
      <c r="B6" s="6"/>
      <c r="C6" s="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A34"/>
  <sheetViews>
    <sheetView workbookViewId="0">
      <selection activeCell="B4" sqref="B4"/>
    </sheetView>
  </sheetViews>
  <sheetFormatPr defaultRowHeight="14.5" x14ac:dyDescent="0.35"/>
  <cols>
    <col min="1" max="1" width="19.81640625" style="4" customWidth="1"/>
    <col min="2" max="2" width="17.26953125" customWidth="1"/>
    <col min="3" max="3" width="15.26953125" customWidth="1"/>
    <col min="4" max="9" width="14.453125" customWidth="1"/>
    <col min="10" max="15" width="15.26953125" customWidth="1"/>
    <col min="16" max="21" width="9.26953125" customWidth="1"/>
    <col min="22" max="27" width="15.26953125" customWidth="1"/>
  </cols>
  <sheetData>
    <row r="2" spans="1:27" x14ac:dyDescent="0.35">
      <c r="V2" s="4" t="s">
        <v>34</v>
      </c>
      <c r="W2" s="4" t="s">
        <v>34</v>
      </c>
      <c r="X2" s="4" t="s">
        <v>34</v>
      </c>
      <c r="Y2" s="4" t="s">
        <v>34</v>
      </c>
      <c r="Z2" s="4" t="s">
        <v>34</v>
      </c>
      <c r="AA2" s="4" t="s">
        <v>34</v>
      </c>
    </row>
    <row r="3" spans="1:27" x14ac:dyDescent="0.35">
      <c r="B3" s="4" t="s">
        <v>28</v>
      </c>
      <c r="C3" s="4" t="s">
        <v>28</v>
      </c>
      <c r="D3" s="4" t="s">
        <v>29</v>
      </c>
      <c r="E3" s="4" t="s">
        <v>30</v>
      </c>
      <c r="F3" s="4" t="s">
        <v>31</v>
      </c>
      <c r="G3" s="4" t="s">
        <v>32</v>
      </c>
      <c r="H3" s="4" t="s">
        <v>33</v>
      </c>
      <c r="I3" s="4" t="s">
        <v>266</v>
      </c>
      <c r="J3" s="4" t="s">
        <v>29</v>
      </c>
      <c r="K3" s="4" t="s">
        <v>30</v>
      </c>
      <c r="L3" s="4" t="s">
        <v>31</v>
      </c>
      <c r="M3" s="4" t="s">
        <v>32</v>
      </c>
      <c r="N3" s="4" t="s">
        <v>33</v>
      </c>
      <c r="O3" s="4" t="s">
        <v>266</v>
      </c>
      <c r="P3" s="4" t="s">
        <v>29</v>
      </c>
      <c r="Q3" s="4" t="s">
        <v>30</v>
      </c>
      <c r="R3" s="4" t="s">
        <v>31</v>
      </c>
      <c r="S3" s="4" t="s">
        <v>32</v>
      </c>
      <c r="T3" s="4" t="s">
        <v>33</v>
      </c>
      <c r="U3" s="4" t="s">
        <v>266</v>
      </c>
      <c r="V3" s="4" t="s">
        <v>29</v>
      </c>
      <c r="W3" s="4" t="s">
        <v>30</v>
      </c>
      <c r="X3" s="4" t="s">
        <v>31</v>
      </c>
      <c r="Y3" s="4" t="s">
        <v>32</v>
      </c>
      <c r="Z3" s="4" t="s">
        <v>33</v>
      </c>
      <c r="AA3" s="4" t="s">
        <v>266</v>
      </c>
    </row>
    <row r="4" spans="1:27" ht="58" x14ac:dyDescent="0.35">
      <c r="A4" s="1" t="s">
        <v>0</v>
      </c>
      <c r="B4" s="1" t="s">
        <v>264</v>
      </c>
      <c r="C4" s="1" t="s">
        <v>261</v>
      </c>
      <c r="D4" s="1" t="s">
        <v>258</v>
      </c>
      <c r="E4" s="1" t="s">
        <v>258</v>
      </c>
      <c r="F4" s="1" t="s">
        <v>258</v>
      </c>
      <c r="G4" s="1" t="s">
        <v>258</v>
      </c>
      <c r="H4" s="1" t="s">
        <v>258</v>
      </c>
      <c r="I4" s="1" t="s">
        <v>258</v>
      </c>
      <c r="J4" s="1" t="s">
        <v>262</v>
      </c>
      <c r="K4" s="1" t="s">
        <v>262</v>
      </c>
      <c r="L4" s="1" t="s">
        <v>262</v>
      </c>
      <c r="M4" s="1" t="s">
        <v>262</v>
      </c>
      <c r="N4" s="1" t="s">
        <v>262</v>
      </c>
      <c r="O4" s="1" t="s">
        <v>262</v>
      </c>
      <c r="P4" s="1" t="s">
        <v>263</v>
      </c>
      <c r="Q4" s="1" t="s">
        <v>263</v>
      </c>
      <c r="R4" s="1" t="s">
        <v>263</v>
      </c>
      <c r="S4" s="1" t="s">
        <v>263</v>
      </c>
      <c r="T4" s="1" t="s">
        <v>263</v>
      </c>
      <c r="U4" s="1" t="s">
        <v>263</v>
      </c>
      <c r="V4" s="1" t="s">
        <v>260</v>
      </c>
      <c r="W4" s="1" t="s">
        <v>260</v>
      </c>
      <c r="X4" s="1" t="s">
        <v>260</v>
      </c>
      <c r="Y4" s="1" t="s">
        <v>260</v>
      </c>
      <c r="Z4" s="1" t="s">
        <v>260</v>
      </c>
      <c r="AA4" s="1" t="s">
        <v>260</v>
      </c>
    </row>
    <row r="5" spans="1:27" x14ac:dyDescent="0.35">
      <c r="A5" s="1" t="s">
        <v>1</v>
      </c>
      <c r="B5" s="2">
        <v>0</v>
      </c>
      <c r="C5" s="2">
        <v>0</v>
      </c>
      <c r="D5" s="2">
        <v>0</v>
      </c>
      <c r="E5" s="2">
        <v>0</v>
      </c>
      <c r="F5" s="2">
        <v>0</v>
      </c>
      <c r="G5" s="2">
        <v>0</v>
      </c>
      <c r="H5" s="2">
        <v>0</v>
      </c>
      <c r="I5" s="2">
        <v>0</v>
      </c>
      <c r="J5" s="2">
        <v>0</v>
      </c>
      <c r="K5" s="2">
        <v>0</v>
      </c>
      <c r="L5" s="2">
        <v>0</v>
      </c>
      <c r="M5" s="2">
        <v>0</v>
      </c>
      <c r="N5" s="2">
        <v>0</v>
      </c>
      <c r="O5" s="2">
        <v>0</v>
      </c>
      <c r="P5" s="2">
        <v>0</v>
      </c>
      <c r="Q5" s="2">
        <v>0</v>
      </c>
      <c r="R5" s="2">
        <v>0</v>
      </c>
      <c r="S5" s="2">
        <v>0</v>
      </c>
      <c r="T5" s="2">
        <v>0</v>
      </c>
      <c r="U5" s="2">
        <v>0</v>
      </c>
      <c r="V5" s="2">
        <f>MAX(B5,C5,D5,J5,P5)</f>
        <v>0</v>
      </c>
      <c r="W5" s="2">
        <f>MAX(B5,C5,E5,K5,Q5)</f>
        <v>0</v>
      </c>
      <c r="X5" s="2">
        <f>MAX(B5,C5,F5,L5,R5)</f>
        <v>0</v>
      </c>
      <c r="Y5" s="2">
        <f>MAX(B5,C5,G5,M5,S5)</f>
        <v>0</v>
      </c>
      <c r="Z5" s="2">
        <f>MAX(B5,C5,H5,N5,T5)</f>
        <v>0</v>
      </c>
      <c r="AA5" s="2">
        <f>MAX(B5,C5,I5,O5,U5)</f>
        <v>0</v>
      </c>
    </row>
    <row r="6" spans="1:27" x14ac:dyDescent="0.35">
      <c r="A6" s="1" t="s">
        <v>2</v>
      </c>
      <c r="B6" s="2">
        <v>207657568.09863013</v>
      </c>
      <c r="C6" s="2">
        <v>242349238.06216705</v>
      </c>
      <c r="D6" s="2">
        <v>100360310.38618</v>
      </c>
      <c r="E6" s="2">
        <v>96783535.589612573</v>
      </c>
      <c r="F6" s="2">
        <v>92684723.600769877</v>
      </c>
      <c r="G6" s="2">
        <v>87970597.190612435</v>
      </c>
      <c r="H6" s="2">
        <v>83059264.304202035</v>
      </c>
      <c r="I6" s="2">
        <v>83059264.304202035</v>
      </c>
      <c r="J6" s="2">
        <v>89136101.671232879</v>
      </c>
      <c r="K6" s="2">
        <v>89015041.773224041</v>
      </c>
      <c r="L6" s="2">
        <v>92162298.547945201</v>
      </c>
      <c r="M6" s="2">
        <v>44200041.8630137</v>
      </c>
      <c r="N6" s="2">
        <v>28676367.8630137</v>
      </c>
      <c r="O6" s="2">
        <v>28837386.073770493</v>
      </c>
      <c r="P6" s="2">
        <v>0</v>
      </c>
      <c r="Q6" s="2">
        <v>0</v>
      </c>
      <c r="R6" s="2">
        <v>0</v>
      </c>
      <c r="S6" s="2">
        <v>0</v>
      </c>
      <c r="T6" s="2">
        <v>0</v>
      </c>
      <c r="U6" s="2">
        <v>0</v>
      </c>
      <c r="V6" s="2">
        <f t="shared" ref="V6:V31" si="0">MAX(B6,C6,D6,J6,P6)</f>
        <v>242349238.06216705</v>
      </c>
      <c r="W6" s="2">
        <f t="shared" ref="W6:W31" si="1">MAX(B6,C6,E6,K6,Q6)</f>
        <v>242349238.06216705</v>
      </c>
      <c r="X6" s="2">
        <f t="shared" ref="X6:X31" si="2">MAX(B6,C6,F6,L6,R6)</f>
        <v>242349238.06216705</v>
      </c>
      <c r="Y6" s="2">
        <f t="shared" ref="Y6:Y31" si="3">MAX(B6,C6,G6,M6,S6)</f>
        <v>242349238.06216705</v>
      </c>
      <c r="Z6" s="2">
        <f t="shared" ref="Z6:Z31" si="4">MAX(B6,C6,H6,N6,T6)</f>
        <v>242349238.06216705</v>
      </c>
      <c r="AA6" s="2">
        <f t="shared" ref="AA6:AA31" si="5">MAX(B6,C6,I6,O6,U6)</f>
        <v>242349238.06216705</v>
      </c>
    </row>
    <row r="7" spans="1:27" x14ac:dyDescent="0.35">
      <c r="A7" s="1" t="s">
        <v>3</v>
      </c>
      <c r="B7" s="2">
        <v>674940457.27945209</v>
      </c>
      <c r="C7" s="2">
        <v>360121041.72602737</v>
      </c>
      <c r="D7" s="2">
        <v>326196797.95432848</v>
      </c>
      <c r="E7" s="2">
        <v>314571360.75555414</v>
      </c>
      <c r="F7" s="2">
        <v>301249168.53601497</v>
      </c>
      <c r="G7" s="2">
        <v>285927046.33224547</v>
      </c>
      <c r="H7" s="2">
        <v>269963952.40527135</v>
      </c>
      <c r="I7" s="2">
        <v>269963952.40527135</v>
      </c>
      <c r="J7" s="2">
        <v>243317684.86027399</v>
      </c>
      <c r="K7" s="2">
        <v>238685647.22950819</v>
      </c>
      <c r="L7" s="2">
        <v>210556462.92602739</v>
      </c>
      <c r="M7" s="2">
        <v>203081277.89863014</v>
      </c>
      <c r="N7" s="2">
        <v>198902231.43561643</v>
      </c>
      <c r="O7" s="2">
        <v>273607526.71857923</v>
      </c>
      <c r="P7" s="2">
        <v>0</v>
      </c>
      <c r="Q7" s="2">
        <v>0</v>
      </c>
      <c r="R7" s="2">
        <v>0</v>
      </c>
      <c r="S7" s="2">
        <v>0</v>
      </c>
      <c r="T7" s="2">
        <v>0</v>
      </c>
      <c r="U7" s="2">
        <v>0</v>
      </c>
      <c r="V7" s="2">
        <f t="shared" si="0"/>
        <v>674940457.27945209</v>
      </c>
      <c r="W7" s="2">
        <f t="shared" si="1"/>
        <v>674940457.27945209</v>
      </c>
      <c r="X7" s="2">
        <f t="shared" si="2"/>
        <v>674940457.27945209</v>
      </c>
      <c r="Y7" s="2">
        <f t="shared" si="3"/>
        <v>674940457.27945209</v>
      </c>
      <c r="Z7" s="2">
        <f t="shared" si="4"/>
        <v>674940457.27945209</v>
      </c>
      <c r="AA7" s="2">
        <f t="shared" si="5"/>
        <v>674940457.27945209</v>
      </c>
    </row>
    <row r="8" spans="1:27" x14ac:dyDescent="0.35">
      <c r="A8" s="1" t="s">
        <v>4</v>
      </c>
      <c r="B8" s="2">
        <v>83866773.671232879</v>
      </c>
      <c r="C8" s="2">
        <v>22993930.465753425</v>
      </c>
      <c r="D8" s="2">
        <v>52503655.991593607</v>
      </c>
      <c r="E8" s="2">
        <v>43344190.516192034</v>
      </c>
      <c r="F8" s="2">
        <v>38569619.363904387</v>
      </c>
      <c r="G8" s="2">
        <v>29760526.644832104</v>
      </c>
      <c r="H8" s="2">
        <v>22362067.615519825</v>
      </c>
      <c r="I8" s="2">
        <v>22362067.615519825</v>
      </c>
      <c r="J8" s="2">
        <v>75516797.684931502</v>
      </c>
      <c r="K8" s="2">
        <v>44993175.150273226</v>
      </c>
      <c r="L8" s="2">
        <v>28613480.994520549</v>
      </c>
      <c r="M8" s="2">
        <v>25140906.358904108</v>
      </c>
      <c r="N8" s="2">
        <v>17878570.791780822</v>
      </c>
      <c r="O8" s="2">
        <v>15793118.188524591</v>
      </c>
      <c r="P8" s="2">
        <v>0</v>
      </c>
      <c r="Q8" s="2">
        <v>0</v>
      </c>
      <c r="R8" s="2">
        <v>0</v>
      </c>
      <c r="S8" s="2">
        <v>0</v>
      </c>
      <c r="T8" s="2">
        <v>0</v>
      </c>
      <c r="U8" s="2">
        <v>0</v>
      </c>
      <c r="V8" s="2">
        <f t="shared" si="0"/>
        <v>83866773.671232879</v>
      </c>
      <c r="W8" s="2">
        <f t="shared" si="1"/>
        <v>83866773.671232879</v>
      </c>
      <c r="X8" s="2">
        <f t="shared" si="2"/>
        <v>83866773.671232879</v>
      </c>
      <c r="Y8" s="2">
        <f t="shared" si="3"/>
        <v>83866773.671232879</v>
      </c>
      <c r="Z8" s="2">
        <f t="shared" si="4"/>
        <v>83866773.671232879</v>
      </c>
      <c r="AA8" s="2">
        <f t="shared" si="5"/>
        <v>83866773.671232879</v>
      </c>
    </row>
    <row r="9" spans="1:27" x14ac:dyDescent="0.35">
      <c r="A9" s="1" t="s">
        <v>5</v>
      </c>
      <c r="B9" s="2">
        <v>0</v>
      </c>
      <c r="C9" s="2">
        <v>9187718.3561643884</v>
      </c>
      <c r="D9" s="2">
        <v>0</v>
      </c>
      <c r="E9" s="2">
        <v>0</v>
      </c>
      <c r="F9" s="2">
        <v>0</v>
      </c>
      <c r="G9" s="2">
        <v>0</v>
      </c>
      <c r="H9" s="2">
        <v>0</v>
      </c>
      <c r="I9" s="2">
        <v>0</v>
      </c>
      <c r="J9" s="2">
        <v>90000000</v>
      </c>
      <c r="K9" s="2">
        <v>90000000</v>
      </c>
      <c r="L9" s="2">
        <v>80975342.465753421</v>
      </c>
      <c r="M9" s="2">
        <v>35901369.8630137</v>
      </c>
      <c r="N9" s="2">
        <v>0</v>
      </c>
      <c r="O9" s="2">
        <v>0</v>
      </c>
      <c r="P9" s="2">
        <v>0</v>
      </c>
      <c r="Q9" s="2">
        <v>0</v>
      </c>
      <c r="R9" s="2">
        <v>0</v>
      </c>
      <c r="S9" s="2">
        <v>0</v>
      </c>
      <c r="T9" s="2">
        <v>0</v>
      </c>
      <c r="U9" s="2">
        <v>0</v>
      </c>
      <c r="V9" s="2">
        <f t="shared" si="0"/>
        <v>90000000</v>
      </c>
      <c r="W9" s="2">
        <f t="shared" si="1"/>
        <v>90000000</v>
      </c>
      <c r="X9" s="2">
        <f t="shared" si="2"/>
        <v>80975342.465753421</v>
      </c>
      <c r="Y9" s="2">
        <f t="shared" si="3"/>
        <v>35901369.8630137</v>
      </c>
      <c r="Z9" s="2">
        <f t="shared" si="4"/>
        <v>9187718.3561643884</v>
      </c>
      <c r="AA9" s="2">
        <f t="shared" si="5"/>
        <v>9187718.3561643884</v>
      </c>
    </row>
    <row r="10" spans="1:27" ht="29" x14ac:dyDescent="0.35">
      <c r="A10" s="1" t="s">
        <v>6</v>
      </c>
      <c r="B10" s="2">
        <v>31388848.347945206</v>
      </c>
      <c r="C10" s="2">
        <v>13193607.04109589</v>
      </c>
      <c r="D10" s="2">
        <v>225728.26956348456</v>
      </c>
      <c r="E10" s="2">
        <v>253205.30171946826</v>
      </c>
      <c r="F10" s="2">
        <v>289780.18648023985</v>
      </c>
      <c r="G10" s="2">
        <v>401345.98746777885</v>
      </c>
      <c r="H10" s="2">
        <v>532142.26593314204</v>
      </c>
      <c r="I10" s="2">
        <v>532142.26593314204</v>
      </c>
      <c r="J10" s="2">
        <v>14936970.808219178</v>
      </c>
      <c r="K10" s="2">
        <v>11513832.038251366</v>
      </c>
      <c r="L10" s="2">
        <v>7134731.1068493146</v>
      </c>
      <c r="M10" s="2">
        <v>0</v>
      </c>
      <c r="N10" s="2">
        <v>0</v>
      </c>
      <c r="O10" s="2">
        <v>0</v>
      </c>
      <c r="P10" s="2">
        <v>0</v>
      </c>
      <c r="Q10" s="2">
        <v>0</v>
      </c>
      <c r="R10" s="2">
        <v>0</v>
      </c>
      <c r="S10" s="2">
        <v>0</v>
      </c>
      <c r="T10" s="2">
        <v>0</v>
      </c>
      <c r="U10" s="2">
        <v>0</v>
      </c>
      <c r="V10" s="2">
        <f t="shared" si="0"/>
        <v>31388848.347945206</v>
      </c>
      <c r="W10" s="2">
        <f t="shared" si="1"/>
        <v>31388848.347945206</v>
      </c>
      <c r="X10" s="2">
        <f t="shared" si="2"/>
        <v>31388848.347945206</v>
      </c>
      <c r="Y10" s="2">
        <f t="shared" si="3"/>
        <v>31388848.347945206</v>
      </c>
      <c r="Z10" s="2">
        <f t="shared" si="4"/>
        <v>31388848.347945206</v>
      </c>
      <c r="AA10" s="2">
        <f t="shared" si="5"/>
        <v>31388848.347945206</v>
      </c>
    </row>
    <row r="11" spans="1:27" x14ac:dyDescent="0.35">
      <c r="A11" s="1" t="s">
        <v>7</v>
      </c>
      <c r="B11" s="2">
        <v>0</v>
      </c>
      <c r="C11" s="2">
        <v>0</v>
      </c>
      <c r="D11" s="2">
        <v>0</v>
      </c>
      <c r="E11" s="2">
        <v>0</v>
      </c>
      <c r="F11" s="2">
        <v>0</v>
      </c>
      <c r="G11" s="2">
        <v>0</v>
      </c>
      <c r="H11" s="2">
        <v>0</v>
      </c>
      <c r="I11" s="2">
        <v>0</v>
      </c>
      <c r="J11" s="2">
        <v>0</v>
      </c>
      <c r="K11" s="2">
        <v>0</v>
      </c>
      <c r="L11" s="2">
        <v>0</v>
      </c>
      <c r="M11" s="2">
        <v>0</v>
      </c>
      <c r="N11" s="2">
        <v>0</v>
      </c>
      <c r="O11" s="2">
        <v>0</v>
      </c>
      <c r="P11" s="2">
        <v>0</v>
      </c>
      <c r="Q11" s="2">
        <v>0</v>
      </c>
      <c r="R11" s="2">
        <v>0</v>
      </c>
      <c r="S11" s="2">
        <v>0</v>
      </c>
      <c r="T11" s="2">
        <v>0</v>
      </c>
      <c r="U11" s="2">
        <v>0</v>
      </c>
      <c r="V11" s="2">
        <f t="shared" si="0"/>
        <v>0</v>
      </c>
      <c r="W11" s="2">
        <f t="shared" si="1"/>
        <v>0</v>
      </c>
      <c r="X11" s="2">
        <f t="shared" si="2"/>
        <v>0</v>
      </c>
      <c r="Y11" s="2">
        <f t="shared" si="3"/>
        <v>0</v>
      </c>
      <c r="Z11" s="2">
        <f t="shared" si="4"/>
        <v>0</v>
      </c>
      <c r="AA11" s="2">
        <f t="shared" si="5"/>
        <v>0</v>
      </c>
    </row>
    <row r="12" spans="1:27" x14ac:dyDescent="0.35">
      <c r="A12" s="1" t="s">
        <v>8</v>
      </c>
      <c r="B12" s="2">
        <v>67561643.83561644</v>
      </c>
      <c r="C12" s="2">
        <v>0</v>
      </c>
      <c r="D12" s="2">
        <v>0</v>
      </c>
      <c r="E12" s="2">
        <v>0</v>
      </c>
      <c r="F12" s="2">
        <v>0</v>
      </c>
      <c r="G12" s="2">
        <v>0</v>
      </c>
      <c r="H12" s="2">
        <v>0</v>
      </c>
      <c r="I12" s="2">
        <v>0</v>
      </c>
      <c r="J12" s="2">
        <v>90000000</v>
      </c>
      <c r="K12" s="2">
        <v>90000000</v>
      </c>
      <c r="L12" s="2">
        <v>90000000</v>
      </c>
      <c r="M12" s="2">
        <v>90000000</v>
      </c>
      <c r="N12" s="2">
        <v>90000000</v>
      </c>
      <c r="O12" s="2">
        <v>90000000</v>
      </c>
      <c r="P12" s="2">
        <v>0</v>
      </c>
      <c r="Q12" s="2">
        <v>0</v>
      </c>
      <c r="R12" s="2">
        <v>0</v>
      </c>
      <c r="S12" s="2">
        <v>0</v>
      </c>
      <c r="T12" s="2">
        <v>0</v>
      </c>
      <c r="U12" s="2">
        <v>0</v>
      </c>
      <c r="V12" s="2">
        <f t="shared" si="0"/>
        <v>90000000</v>
      </c>
      <c r="W12" s="2">
        <f t="shared" si="1"/>
        <v>90000000</v>
      </c>
      <c r="X12" s="2">
        <f t="shared" si="2"/>
        <v>90000000</v>
      </c>
      <c r="Y12" s="2">
        <f t="shared" si="3"/>
        <v>90000000</v>
      </c>
      <c r="Z12" s="2">
        <f t="shared" si="4"/>
        <v>90000000</v>
      </c>
      <c r="AA12" s="2">
        <f t="shared" si="5"/>
        <v>90000000</v>
      </c>
    </row>
    <row r="13" spans="1:27" x14ac:dyDescent="0.35">
      <c r="A13" s="1" t="s">
        <v>9</v>
      </c>
      <c r="B13" s="2">
        <v>514110000</v>
      </c>
      <c r="C13" s="2">
        <v>66993031.479452029</v>
      </c>
      <c r="D13" s="2">
        <v>3697146.1768485024</v>
      </c>
      <c r="E13" s="2">
        <v>4147185.5298417616</v>
      </c>
      <c r="F13" s="2">
        <v>4746236.3072364414</v>
      </c>
      <c r="G13" s="2">
        <v>6573544.3151601665</v>
      </c>
      <c r="H13" s="2">
        <v>8715823.444882676</v>
      </c>
      <c r="I13" s="2">
        <v>8715823.444882676</v>
      </c>
      <c r="J13" s="2">
        <v>514110000</v>
      </c>
      <c r="K13" s="2">
        <v>514110000</v>
      </c>
      <c r="L13" s="2">
        <v>514110000</v>
      </c>
      <c r="M13" s="2">
        <v>514110000</v>
      </c>
      <c r="N13" s="2">
        <v>514110000</v>
      </c>
      <c r="O13" s="2">
        <v>514110000</v>
      </c>
      <c r="P13" s="2">
        <v>0</v>
      </c>
      <c r="Q13" s="2">
        <v>0</v>
      </c>
      <c r="R13" s="2">
        <v>0</v>
      </c>
      <c r="S13" s="2">
        <v>0</v>
      </c>
      <c r="T13" s="2">
        <v>0</v>
      </c>
      <c r="U13" s="2">
        <v>0</v>
      </c>
      <c r="V13" s="2">
        <f t="shared" si="0"/>
        <v>514110000</v>
      </c>
      <c r="W13" s="2">
        <f t="shared" si="1"/>
        <v>514110000</v>
      </c>
      <c r="X13" s="2">
        <f t="shared" si="2"/>
        <v>514110000</v>
      </c>
      <c r="Y13" s="2">
        <f t="shared" si="3"/>
        <v>514110000</v>
      </c>
      <c r="Z13" s="2">
        <f t="shared" si="4"/>
        <v>514110000</v>
      </c>
      <c r="AA13" s="2">
        <f t="shared" si="5"/>
        <v>514110000</v>
      </c>
    </row>
    <row r="14" spans="1:27" x14ac:dyDescent="0.35">
      <c r="A14" s="1" t="s">
        <v>10</v>
      </c>
      <c r="B14" s="2">
        <v>0</v>
      </c>
      <c r="C14" s="2">
        <v>0</v>
      </c>
      <c r="D14" s="2">
        <v>0</v>
      </c>
      <c r="E14" s="2">
        <v>0</v>
      </c>
      <c r="F14" s="2">
        <v>0</v>
      </c>
      <c r="G14" s="2">
        <v>0</v>
      </c>
      <c r="H14" s="2">
        <v>0</v>
      </c>
      <c r="I14" s="2">
        <v>0</v>
      </c>
      <c r="J14" s="2">
        <v>0</v>
      </c>
      <c r="K14" s="2">
        <v>0</v>
      </c>
      <c r="L14" s="2">
        <v>0</v>
      </c>
      <c r="M14" s="2">
        <v>0</v>
      </c>
      <c r="N14" s="2">
        <v>0</v>
      </c>
      <c r="O14" s="2">
        <v>0</v>
      </c>
      <c r="P14" s="2">
        <v>0</v>
      </c>
      <c r="Q14" s="2">
        <v>0</v>
      </c>
      <c r="R14" s="2">
        <v>0</v>
      </c>
      <c r="S14" s="2">
        <v>0</v>
      </c>
      <c r="T14" s="2">
        <v>0</v>
      </c>
      <c r="U14" s="2">
        <v>0</v>
      </c>
      <c r="V14" s="2">
        <f t="shared" si="0"/>
        <v>0</v>
      </c>
      <c r="W14" s="2">
        <f t="shared" si="1"/>
        <v>0</v>
      </c>
      <c r="X14" s="2">
        <f t="shared" si="2"/>
        <v>0</v>
      </c>
      <c r="Y14" s="2">
        <f t="shared" si="3"/>
        <v>0</v>
      </c>
      <c r="Z14" s="2">
        <f t="shared" si="4"/>
        <v>0</v>
      </c>
      <c r="AA14" s="2">
        <f t="shared" si="5"/>
        <v>0</v>
      </c>
    </row>
    <row r="15" spans="1:27" x14ac:dyDescent="0.35">
      <c r="A15" s="1" t="s">
        <v>11</v>
      </c>
      <c r="B15" s="2">
        <v>923976213.16438353</v>
      </c>
      <c r="C15" s="2">
        <v>723290041.20547974</v>
      </c>
      <c r="D15" s="2">
        <v>596456169.19643676</v>
      </c>
      <c r="E15" s="2">
        <v>616348674.24917805</v>
      </c>
      <c r="F15" s="2">
        <v>616800030.20422518</v>
      </c>
      <c r="G15" s="2">
        <v>625003262.99521434</v>
      </c>
      <c r="H15" s="2">
        <v>667898501.65655029</v>
      </c>
      <c r="I15" s="2">
        <v>667898501.65655029</v>
      </c>
      <c r="J15" s="2">
        <v>730821746.78356159</v>
      </c>
      <c r="K15" s="2">
        <v>705187762.71038246</v>
      </c>
      <c r="L15" s="2">
        <v>672206895.00547945</v>
      </c>
      <c r="M15" s="2">
        <v>583361098.41095889</v>
      </c>
      <c r="N15" s="2">
        <v>584865279.71232879</v>
      </c>
      <c r="O15" s="2">
        <v>491393907.1557377</v>
      </c>
      <c r="P15" s="2">
        <v>0</v>
      </c>
      <c r="Q15" s="2">
        <v>0</v>
      </c>
      <c r="R15" s="2">
        <v>0</v>
      </c>
      <c r="S15" s="2">
        <v>0</v>
      </c>
      <c r="T15" s="2">
        <v>0</v>
      </c>
      <c r="U15" s="2">
        <v>0</v>
      </c>
      <c r="V15" s="2">
        <f t="shared" si="0"/>
        <v>923976213.16438353</v>
      </c>
      <c r="W15" s="2">
        <f t="shared" si="1"/>
        <v>923976213.16438353</v>
      </c>
      <c r="X15" s="2">
        <f t="shared" si="2"/>
        <v>923976213.16438353</v>
      </c>
      <c r="Y15" s="2">
        <f t="shared" si="3"/>
        <v>923976213.16438353</v>
      </c>
      <c r="Z15" s="2">
        <f t="shared" si="4"/>
        <v>923976213.16438353</v>
      </c>
      <c r="AA15" s="2">
        <f t="shared" si="5"/>
        <v>923976213.16438353</v>
      </c>
    </row>
    <row r="16" spans="1:27" x14ac:dyDescent="0.35">
      <c r="A16" s="1" t="s">
        <v>12</v>
      </c>
      <c r="B16" s="2">
        <v>0</v>
      </c>
      <c r="C16" s="2">
        <v>0</v>
      </c>
      <c r="D16" s="2">
        <v>0</v>
      </c>
      <c r="E16" s="2">
        <v>0</v>
      </c>
      <c r="F16" s="2">
        <v>0</v>
      </c>
      <c r="G16" s="2">
        <v>0</v>
      </c>
      <c r="H16" s="2">
        <v>0</v>
      </c>
      <c r="I16" s="2">
        <v>0</v>
      </c>
      <c r="J16" s="2">
        <v>0</v>
      </c>
      <c r="K16" s="2">
        <v>0</v>
      </c>
      <c r="L16" s="2">
        <v>0</v>
      </c>
      <c r="M16" s="2">
        <v>0</v>
      </c>
      <c r="N16" s="2">
        <v>0</v>
      </c>
      <c r="O16" s="2">
        <v>0</v>
      </c>
      <c r="P16" s="2">
        <v>0</v>
      </c>
      <c r="Q16" s="2">
        <v>0</v>
      </c>
      <c r="R16" s="2">
        <v>0</v>
      </c>
      <c r="S16" s="2">
        <v>0</v>
      </c>
      <c r="T16" s="2">
        <v>0</v>
      </c>
      <c r="U16" s="2">
        <v>0</v>
      </c>
      <c r="V16" s="2">
        <f t="shared" si="0"/>
        <v>0</v>
      </c>
      <c r="W16" s="2">
        <f t="shared" si="1"/>
        <v>0</v>
      </c>
      <c r="X16" s="2">
        <f t="shared" si="2"/>
        <v>0</v>
      </c>
      <c r="Y16" s="2">
        <f t="shared" si="3"/>
        <v>0</v>
      </c>
      <c r="Z16" s="2">
        <f t="shared" si="4"/>
        <v>0</v>
      </c>
      <c r="AA16" s="2">
        <f t="shared" si="5"/>
        <v>0</v>
      </c>
    </row>
    <row r="17" spans="1:27" x14ac:dyDescent="0.35">
      <c r="A17" s="1" t="s">
        <v>13</v>
      </c>
      <c r="B17" s="2">
        <v>420000000</v>
      </c>
      <c r="C17" s="2">
        <v>25592104.547945201</v>
      </c>
      <c r="D17" s="2">
        <v>3020368.0034941374</v>
      </c>
      <c r="E17" s="2">
        <v>3388025.7581714801</v>
      </c>
      <c r="F17" s="2">
        <v>3877417.7686473811</v>
      </c>
      <c r="G17" s="2">
        <v>5370229.3524095416</v>
      </c>
      <c r="H17" s="2">
        <v>7120355.2680374319</v>
      </c>
      <c r="I17" s="2">
        <v>7120355.2680374319</v>
      </c>
      <c r="J17" s="2">
        <v>420000000</v>
      </c>
      <c r="K17" s="2">
        <v>420000000</v>
      </c>
      <c r="L17" s="2">
        <v>420000000</v>
      </c>
      <c r="M17" s="2">
        <v>420000000</v>
      </c>
      <c r="N17" s="2">
        <v>279616438.3561644</v>
      </c>
      <c r="O17" s="2">
        <v>70000000</v>
      </c>
      <c r="P17" s="2">
        <v>0</v>
      </c>
      <c r="Q17" s="2">
        <v>0</v>
      </c>
      <c r="R17" s="2">
        <v>0</v>
      </c>
      <c r="S17" s="2">
        <v>0</v>
      </c>
      <c r="T17" s="2">
        <v>0</v>
      </c>
      <c r="U17" s="2">
        <v>0</v>
      </c>
      <c r="V17" s="2">
        <f t="shared" si="0"/>
        <v>420000000</v>
      </c>
      <c r="W17" s="2">
        <f t="shared" si="1"/>
        <v>420000000</v>
      </c>
      <c r="X17" s="2">
        <f t="shared" si="2"/>
        <v>420000000</v>
      </c>
      <c r="Y17" s="2">
        <f t="shared" si="3"/>
        <v>420000000</v>
      </c>
      <c r="Z17" s="2">
        <f t="shared" si="4"/>
        <v>420000000</v>
      </c>
      <c r="AA17" s="2">
        <f t="shared" si="5"/>
        <v>420000000</v>
      </c>
    </row>
    <row r="18" spans="1:27" x14ac:dyDescent="0.35">
      <c r="A18" s="1" t="s">
        <v>14</v>
      </c>
      <c r="B18" s="2">
        <v>0</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0</v>
      </c>
      <c r="U18" s="2">
        <v>0</v>
      </c>
      <c r="V18" s="2">
        <f t="shared" si="0"/>
        <v>0</v>
      </c>
      <c r="W18" s="2">
        <f t="shared" si="1"/>
        <v>0</v>
      </c>
      <c r="X18" s="2">
        <f t="shared" si="2"/>
        <v>0</v>
      </c>
      <c r="Y18" s="2">
        <f t="shared" si="3"/>
        <v>0</v>
      </c>
      <c r="Z18" s="2">
        <f t="shared" si="4"/>
        <v>0</v>
      </c>
      <c r="AA18" s="2">
        <f t="shared" si="5"/>
        <v>0</v>
      </c>
    </row>
    <row r="19" spans="1:27" ht="29" x14ac:dyDescent="0.35">
      <c r="A19" s="1" t="s">
        <v>15</v>
      </c>
      <c r="B19" s="2">
        <v>5424657.5342465751</v>
      </c>
      <c r="C19" s="2">
        <v>2852897.0136986319</v>
      </c>
      <c r="D19" s="2">
        <v>39010.62391988514</v>
      </c>
      <c r="E19" s="2">
        <v>43759.236798300917</v>
      </c>
      <c r="F19" s="2">
        <v>50080.151219320382</v>
      </c>
      <c r="G19" s="2">
        <v>69361.083612334594</v>
      </c>
      <c r="H19" s="2">
        <v>91965.449645884626</v>
      </c>
      <c r="I19" s="2">
        <v>91965.449645884626</v>
      </c>
      <c r="J19" s="2">
        <v>5424657.5342465751</v>
      </c>
      <c r="K19" s="2">
        <v>5469945.3551912569</v>
      </c>
      <c r="L19" s="2">
        <v>5424657.5342465751</v>
      </c>
      <c r="M19" s="2">
        <v>5424657.5342465751</v>
      </c>
      <c r="N19" s="2">
        <v>0</v>
      </c>
      <c r="O19" s="2">
        <v>5469945.3551912569</v>
      </c>
      <c r="P19" s="2">
        <v>0</v>
      </c>
      <c r="Q19" s="2">
        <v>0</v>
      </c>
      <c r="R19" s="2">
        <v>0</v>
      </c>
      <c r="S19" s="2">
        <v>0</v>
      </c>
      <c r="T19" s="2">
        <v>0</v>
      </c>
      <c r="U19" s="2">
        <v>0</v>
      </c>
      <c r="V19" s="2">
        <f t="shared" si="0"/>
        <v>5424657.5342465751</v>
      </c>
      <c r="W19" s="2">
        <f t="shared" si="1"/>
        <v>5469945.3551912569</v>
      </c>
      <c r="X19" s="2">
        <f t="shared" si="2"/>
        <v>5424657.5342465751</v>
      </c>
      <c r="Y19" s="2">
        <f t="shared" si="3"/>
        <v>5424657.5342465751</v>
      </c>
      <c r="Z19" s="2">
        <f t="shared" si="4"/>
        <v>5424657.5342465751</v>
      </c>
      <c r="AA19" s="2">
        <f t="shared" si="5"/>
        <v>5469945.3551912569</v>
      </c>
    </row>
    <row r="20" spans="1:27" ht="29" x14ac:dyDescent="0.35">
      <c r="A20" s="1" t="s">
        <v>16</v>
      </c>
      <c r="B20" s="2">
        <v>0</v>
      </c>
      <c r="C20" s="2">
        <v>0</v>
      </c>
      <c r="D20" s="2">
        <v>0</v>
      </c>
      <c r="E20" s="2">
        <v>0</v>
      </c>
      <c r="F20" s="2">
        <v>0</v>
      </c>
      <c r="G20" s="2">
        <v>0</v>
      </c>
      <c r="H20" s="2">
        <v>0</v>
      </c>
      <c r="I20" s="2">
        <v>0</v>
      </c>
      <c r="J20" s="2">
        <v>0</v>
      </c>
      <c r="K20" s="2">
        <v>0</v>
      </c>
      <c r="L20" s="2">
        <v>0</v>
      </c>
      <c r="M20" s="2">
        <v>0</v>
      </c>
      <c r="N20" s="2">
        <v>0</v>
      </c>
      <c r="O20" s="2">
        <v>0</v>
      </c>
      <c r="P20" s="2">
        <v>0</v>
      </c>
      <c r="Q20" s="2">
        <v>0</v>
      </c>
      <c r="R20" s="2">
        <v>0</v>
      </c>
      <c r="S20" s="2">
        <v>0</v>
      </c>
      <c r="T20" s="2">
        <v>0</v>
      </c>
      <c r="U20" s="2">
        <v>0</v>
      </c>
      <c r="V20" s="2">
        <f t="shared" si="0"/>
        <v>0</v>
      </c>
      <c r="W20" s="2">
        <f t="shared" si="1"/>
        <v>0</v>
      </c>
      <c r="X20" s="2">
        <f t="shared" si="2"/>
        <v>0</v>
      </c>
      <c r="Y20" s="2">
        <f t="shared" si="3"/>
        <v>0</v>
      </c>
      <c r="Z20" s="2">
        <f t="shared" si="4"/>
        <v>0</v>
      </c>
      <c r="AA20" s="2">
        <f t="shared" si="5"/>
        <v>0</v>
      </c>
    </row>
    <row r="21" spans="1:27" ht="29" x14ac:dyDescent="0.35">
      <c r="A21" s="1" t="s">
        <v>17</v>
      </c>
      <c r="B21" s="2">
        <v>283440000</v>
      </c>
      <c r="C21" s="2">
        <v>5093361.3424657527</v>
      </c>
      <c r="D21" s="2">
        <v>2038316.9212151866</v>
      </c>
      <c r="E21" s="2">
        <v>2286433.3830860108</v>
      </c>
      <c r="F21" s="2">
        <v>2616703.07701289</v>
      </c>
      <c r="G21" s="2">
        <v>3624137.6372546684</v>
      </c>
      <c r="H21" s="2">
        <v>4805222.6123155477</v>
      </c>
      <c r="I21" s="2">
        <v>4805222.6123155477</v>
      </c>
      <c r="J21" s="2">
        <v>283440000</v>
      </c>
      <c r="K21" s="2">
        <v>283440000</v>
      </c>
      <c r="L21" s="2">
        <v>283440000</v>
      </c>
      <c r="M21" s="2">
        <v>283440000</v>
      </c>
      <c r="N21" s="2">
        <v>283440000</v>
      </c>
      <c r="O21" s="2">
        <v>283440000</v>
      </c>
      <c r="P21" s="2">
        <v>0</v>
      </c>
      <c r="Q21" s="2">
        <v>0</v>
      </c>
      <c r="R21" s="2">
        <v>0</v>
      </c>
      <c r="S21" s="2">
        <v>0</v>
      </c>
      <c r="T21" s="2">
        <v>0</v>
      </c>
      <c r="U21" s="2">
        <v>0</v>
      </c>
      <c r="V21" s="2">
        <f t="shared" si="0"/>
        <v>283440000</v>
      </c>
      <c r="W21" s="2">
        <f t="shared" si="1"/>
        <v>283440000</v>
      </c>
      <c r="X21" s="2">
        <f t="shared" si="2"/>
        <v>283440000</v>
      </c>
      <c r="Y21" s="2">
        <f t="shared" si="3"/>
        <v>283440000</v>
      </c>
      <c r="Z21" s="2">
        <f t="shared" si="4"/>
        <v>283440000</v>
      </c>
      <c r="AA21" s="2">
        <f t="shared" si="5"/>
        <v>283440000</v>
      </c>
    </row>
    <row r="22" spans="1:27" x14ac:dyDescent="0.35">
      <c r="A22" s="1" t="s">
        <v>18</v>
      </c>
      <c r="B22" s="2">
        <v>108866575.34246576</v>
      </c>
      <c r="C22" s="2">
        <v>12697887.671232877</v>
      </c>
      <c r="D22" s="2">
        <v>782897.90670087468</v>
      </c>
      <c r="E22" s="2">
        <v>878197.05110521463</v>
      </c>
      <c r="F22" s="2">
        <v>1005050.4610587276</v>
      </c>
      <c r="G22" s="2">
        <v>1391996.377143844</v>
      </c>
      <c r="H22" s="2">
        <v>1845639.7458402857</v>
      </c>
      <c r="I22" s="2">
        <v>1845639.7458402857</v>
      </c>
      <c r="J22" s="2">
        <v>50742739.726027399</v>
      </c>
      <c r="K22" s="2">
        <v>51166366.120218582</v>
      </c>
      <c r="L22" s="2">
        <v>50742739.726027399</v>
      </c>
      <c r="M22" s="2">
        <v>50742739.726027399</v>
      </c>
      <c r="N22" s="2">
        <v>50742739.726027399</v>
      </c>
      <c r="O22" s="2">
        <v>0</v>
      </c>
      <c r="P22" s="2">
        <v>0</v>
      </c>
      <c r="Q22" s="2">
        <v>0</v>
      </c>
      <c r="R22" s="2">
        <v>0</v>
      </c>
      <c r="S22" s="2">
        <v>0</v>
      </c>
      <c r="T22" s="2">
        <v>0</v>
      </c>
      <c r="U22" s="2">
        <v>0</v>
      </c>
      <c r="V22" s="2">
        <f t="shared" si="0"/>
        <v>108866575.34246576</v>
      </c>
      <c r="W22" s="2">
        <f t="shared" si="1"/>
        <v>108866575.34246576</v>
      </c>
      <c r="X22" s="2">
        <f t="shared" si="2"/>
        <v>108866575.34246576</v>
      </c>
      <c r="Y22" s="2">
        <f t="shared" si="3"/>
        <v>108866575.34246576</v>
      </c>
      <c r="Z22" s="2">
        <f t="shared" si="4"/>
        <v>108866575.34246576</v>
      </c>
      <c r="AA22" s="2">
        <f t="shared" si="5"/>
        <v>108866575.34246576</v>
      </c>
    </row>
    <row r="23" spans="1:27" x14ac:dyDescent="0.35">
      <c r="A23" s="1" t="s">
        <v>19</v>
      </c>
      <c r="B23" s="2">
        <v>643612054.29589045</v>
      </c>
      <c r="C23" s="2">
        <v>10572831.726027399</v>
      </c>
      <c r="D23" s="2">
        <v>1067563.3457589606</v>
      </c>
      <c r="E23" s="2">
        <v>840440.61102535482</v>
      </c>
      <c r="F23" s="2">
        <v>872581.66041000281</v>
      </c>
      <c r="G23" s="2">
        <v>941396.41340444889</v>
      </c>
      <c r="H23" s="2">
        <v>987182.48750168202</v>
      </c>
      <c r="I23" s="2">
        <v>987182.48750168202</v>
      </c>
      <c r="J23" s="2">
        <v>643392876.71232879</v>
      </c>
      <c r="K23" s="2">
        <v>643450000</v>
      </c>
      <c r="L23" s="2">
        <v>643392876.71232879</v>
      </c>
      <c r="M23" s="2">
        <v>623338082.19178081</v>
      </c>
      <c r="N23" s="2">
        <v>623338082.19178081</v>
      </c>
      <c r="O23" s="2">
        <v>593450000</v>
      </c>
      <c r="P23" s="2">
        <v>0</v>
      </c>
      <c r="Q23" s="2">
        <v>0</v>
      </c>
      <c r="R23" s="2">
        <v>0</v>
      </c>
      <c r="S23" s="2">
        <v>0</v>
      </c>
      <c r="T23" s="2">
        <v>0</v>
      </c>
      <c r="U23" s="2">
        <v>0</v>
      </c>
      <c r="V23" s="2">
        <f t="shared" si="0"/>
        <v>643612054.29589045</v>
      </c>
      <c r="W23" s="2">
        <f t="shared" si="1"/>
        <v>643612054.29589045</v>
      </c>
      <c r="X23" s="2">
        <f t="shared" si="2"/>
        <v>643612054.29589045</v>
      </c>
      <c r="Y23" s="2">
        <f t="shared" si="3"/>
        <v>643612054.29589045</v>
      </c>
      <c r="Z23" s="2">
        <f t="shared" si="4"/>
        <v>643612054.29589045</v>
      </c>
      <c r="AA23" s="2">
        <f t="shared" si="5"/>
        <v>643612054.29589045</v>
      </c>
    </row>
    <row r="24" spans="1:27" ht="29" x14ac:dyDescent="0.35">
      <c r="A24" s="1" t="s">
        <v>20</v>
      </c>
      <c r="B24" s="2">
        <v>0</v>
      </c>
      <c r="C24" s="2">
        <v>5969.0986767123304</v>
      </c>
      <c r="D24" s="2">
        <v>0</v>
      </c>
      <c r="E24" s="2">
        <v>0</v>
      </c>
      <c r="F24" s="2">
        <v>0</v>
      </c>
      <c r="G24" s="2">
        <v>0</v>
      </c>
      <c r="H24" s="2">
        <v>0</v>
      </c>
      <c r="I24" s="2">
        <v>0</v>
      </c>
      <c r="J24" s="2">
        <v>0</v>
      </c>
      <c r="K24" s="2">
        <v>0</v>
      </c>
      <c r="L24" s="2">
        <v>0</v>
      </c>
      <c r="M24" s="2">
        <v>0</v>
      </c>
      <c r="N24" s="2">
        <v>0</v>
      </c>
      <c r="O24" s="2">
        <v>0</v>
      </c>
      <c r="P24" s="2">
        <v>0</v>
      </c>
      <c r="Q24" s="2">
        <v>0</v>
      </c>
      <c r="R24" s="2">
        <v>0</v>
      </c>
      <c r="S24" s="2">
        <v>0</v>
      </c>
      <c r="T24" s="2">
        <v>0</v>
      </c>
      <c r="U24" s="2">
        <v>0</v>
      </c>
      <c r="V24" s="2">
        <f t="shared" si="0"/>
        <v>5969.0986767123304</v>
      </c>
      <c r="W24" s="2">
        <f t="shared" si="1"/>
        <v>5969.0986767123304</v>
      </c>
      <c r="X24" s="2">
        <f t="shared" si="2"/>
        <v>5969.0986767123304</v>
      </c>
      <c r="Y24" s="2">
        <f t="shared" si="3"/>
        <v>5969.0986767123304</v>
      </c>
      <c r="Z24" s="2">
        <f t="shared" si="4"/>
        <v>5969.0986767123304</v>
      </c>
      <c r="AA24" s="2">
        <f t="shared" si="5"/>
        <v>5969.0986767123304</v>
      </c>
    </row>
    <row r="25" spans="1:27" x14ac:dyDescent="0.35">
      <c r="A25" s="1" t="s">
        <v>21</v>
      </c>
      <c r="B25" s="2">
        <v>473698630.13698632</v>
      </c>
      <c r="C25" s="2">
        <v>85047588.849315062</v>
      </c>
      <c r="D25" s="2">
        <v>105688771.23013709</v>
      </c>
      <c r="E25" s="2">
        <v>83203620.491510123</v>
      </c>
      <c r="F25" s="2">
        <v>86385584.38059026</v>
      </c>
      <c r="G25" s="2">
        <v>93198244.927040428</v>
      </c>
      <c r="H25" s="2">
        <v>97731066.262666509</v>
      </c>
      <c r="I25" s="2">
        <v>97731066.262666509</v>
      </c>
      <c r="J25" s="2">
        <v>876298630.13698626</v>
      </c>
      <c r="K25" s="2">
        <v>926500000</v>
      </c>
      <c r="L25" s="2">
        <v>649178082.19178081</v>
      </c>
      <c r="M25" s="2">
        <v>574383561.64383566</v>
      </c>
      <c r="N25" s="2">
        <v>398904109.58904111</v>
      </c>
      <c r="O25" s="2">
        <v>392333333.33333331</v>
      </c>
      <c r="P25" s="2">
        <v>0</v>
      </c>
      <c r="Q25" s="2">
        <v>0</v>
      </c>
      <c r="R25" s="2">
        <v>0</v>
      </c>
      <c r="S25" s="2">
        <v>0</v>
      </c>
      <c r="T25" s="2">
        <v>0</v>
      </c>
      <c r="U25" s="2">
        <v>0</v>
      </c>
      <c r="V25" s="2">
        <f t="shared" si="0"/>
        <v>876298630.13698626</v>
      </c>
      <c r="W25" s="2">
        <f t="shared" si="1"/>
        <v>926500000</v>
      </c>
      <c r="X25" s="2">
        <f t="shared" si="2"/>
        <v>649178082.19178081</v>
      </c>
      <c r="Y25" s="2">
        <f t="shared" si="3"/>
        <v>574383561.64383566</v>
      </c>
      <c r="Z25" s="2">
        <f t="shared" si="4"/>
        <v>473698630.13698632</v>
      </c>
      <c r="AA25" s="2">
        <f t="shared" si="5"/>
        <v>473698630.13698632</v>
      </c>
    </row>
    <row r="26" spans="1:27" x14ac:dyDescent="0.35">
      <c r="A26" s="1" t="s">
        <v>280</v>
      </c>
      <c r="B26" s="2">
        <v>0</v>
      </c>
      <c r="C26" s="2">
        <v>0</v>
      </c>
      <c r="D26" s="2">
        <v>0</v>
      </c>
      <c r="E26" s="2">
        <v>0</v>
      </c>
      <c r="F26" s="2">
        <v>0</v>
      </c>
      <c r="G26" s="2">
        <v>0</v>
      </c>
      <c r="H26" s="2">
        <v>0</v>
      </c>
      <c r="I26" s="2">
        <v>0</v>
      </c>
      <c r="J26" s="2">
        <v>0</v>
      </c>
      <c r="K26" s="2">
        <v>0</v>
      </c>
      <c r="L26" s="2">
        <v>0</v>
      </c>
      <c r="M26" s="2">
        <v>0</v>
      </c>
      <c r="N26" s="2">
        <v>0</v>
      </c>
      <c r="O26" s="2">
        <v>0</v>
      </c>
      <c r="P26" s="2"/>
      <c r="Q26" s="2"/>
      <c r="R26" s="2"/>
      <c r="S26" s="2"/>
      <c r="T26" s="2"/>
      <c r="U26" s="2">
        <v>0</v>
      </c>
      <c r="V26" s="2">
        <f>MAX(B26,C26,D26,J26,P26)</f>
        <v>0</v>
      </c>
      <c r="W26" s="2">
        <f t="shared" si="1"/>
        <v>0</v>
      </c>
      <c r="X26" s="2">
        <f t="shared" si="2"/>
        <v>0</v>
      </c>
      <c r="Y26" s="2">
        <f t="shared" si="3"/>
        <v>0</v>
      </c>
      <c r="Z26" s="2">
        <f t="shared" si="4"/>
        <v>0</v>
      </c>
      <c r="AA26" s="2">
        <f t="shared" si="5"/>
        <v>0</v>
      </c>
    </row>
    <row r="27" spans="1:27" x14ac:dyDescent="0.35">
      <c r="A27" s="1" t="s">
        <v>22</v>
      </c>
      <c r="B27" s="2">
        <v>0</v>
      </c>
      <c r="C27" s="2">
        <v>0</v>
      </c>
      <c r="D27" s="2">
        <v>0</v>
      </c>
      <c r="E27" s="2">
        <v>0</v>
      </c>
      <c r="F27" s="2">
        <v>0</v>
      </c>
      <c r="G27" s="2">
        <v>0</v>
      </c>
      <c r="H27" s="2">
        <v>0</v>
      </c>
      <c r="I27" s="2">
        <v>0</v>
      </c>
      <c r="J27" s="2">
        <v>0</v>
      </c>
      <c r="K27" s="2">
        <v>0</v>
      </c>
      <c r="L27" s="2">
        <v>0</v>
      </c>
      <c r="M27" s="2">
        <v>0</v>
      </c>
      <c r="N27" s="2">
        <v>0</v>
      </c>
      <c r="O27" s="2">
        <v>0</v>
      </c>
      <c r="P27" s="2">
        <v>0</v>
      </c>
      <c r="Q27" s="2">
        <v>0</v>
      </c>
      <c r="R27" s="2">
        <v>0</v>
      </c>
      <c r="S27" s="2">
        <v>0</v>
      </c>
      <c r="T27" s="2">
        <v>0</v>
      </c>
      <c r="U27" s="2">
        <v>0</v>
      </c>
      <c r="V27" s="2">
        <f t="shared" si="0"/>
        <v>0</v>
      </c>
      <c r="W27" s="2">
        <f t="shared" si="1"/>
        <v>0</v>
      </c>
      <c r="X27" s="2">
        <f t="shared" si="2"/>
        <v>0</v>
      </c>
      <c r="Y27" s="2">
        <f t="shared" si="3"/>
        <v>0</v>
      </c>
      <c r="Z27" s="2">
        <f t="shared" si="4"/>
        <v>0</v>
      </c>
      <c r="AA27" s="2">
        <f t="shared" si="5"/>
        <v>0</v>
      </c>
    </row>
    <row r="28" spans="1:27" x14ac:dyDescent="0.35">
      <c r="A28" s="1" t="s">
        <v>23</v>
      </c>
      <c r="B28" s="2">
        <v>395560144.64931506</v>
      </c>
      <c r="C28" s="2">
        <v>845897745.45205414</v>
      </c>
      <c r="D28" s="2">
        <v>841989045.75886679</v>
      </c>
      <c r="E28" s="2">
        <v>789543681.55516803</v>
      </c>
      <c r="F28" s="2">
        <v>732867756.57679832</v>
      </c>
      <c r="G28" s="2">
        <v>723047275.34523427</v>
      </c>
      <c r="H28" s="2">
        <v>744009415.33953166</v>
      </c>
      <c r="I28" s="2">
        <v>744009415.33953166</v>
      </c>
      <c r="J28" s="2">
        <v>121747002.14794521</v>
      </c>
      <c r="K28" s="2">
        <v>71403827.420765027</v>
      </c>
      <c r="L28" s="2">
        <v>53730053.983561642</v>
      </c>
      <c r="M28" s="2">
        <v>26953626.235616438</v>
      </c>
      <c r="N28" s="2">
        <v>22649389.361643836</v>
      </c>
      <c r="O28" s="2">
        <v>15524157.385245902</v>
      </c>
      <c r="P28" s="2">
        <v>0</v>
      </c>
      <c r="Q28" s="2">
        <v>0</v>
      </c>
      <c r="R28" s="2">
        <v>0</v>
      </c>
      <c r="S28" s="2">
        <v>0</v>
      </c>
      <c r="T28" s="2">
        <v>0</v>
      </c>
      <c r="U28" s="2">
        <v>0</v>
      </c>
      <c r="V28" s="2">
        <f t="shared" si="0"/>
        <v>845897745.45205414</v>
      </c>
      <c r="W28" s="2">
        <f t="shared" si="1"/>
        <v>845897745.45205414</v>
      </c>
      <c r="X28" s="2">
        <f t="shared" si="2"/>
        <v>845897745.45205414</v>
      </c>
      <c r="Y28" s="2">
        <f t="shared" si="3"/>
        <v>845897745.45205414</v>
      </c>
      <c r="Z28" s="2">
        <f t="shared" si="4"/>
        <v>845897745.45205414</v>
      </c>
      <c r="AA28" s="2">
        <f t="shared" si="5"/>
        <v>845897745.45205414</v>
      </c>
    </row>
    <row r="29" spans="1:27" x14ac:dyDescent="0.35">
      <c r="A29" s="1" t="s">
        <v>24</v>
      </c>
      <c r="B29" s="2">
        <v>135839322.80821916</v>
      </c>
      <c r="C29" s="2">
        <v>158763516.21643841</v>
      </c>
      <c r="D29" s="2">
        <v>280182870.15175784</v>
      </c>
      <c r="E29" s="2">
        <v>349329733.97683126</v>
      </c>
      <c r="F29" s="2">
        <v>334820184.84891939</v>
      </c>
      <c r="G29" s="2">
        <v>315344389.97371072</v>
      </c>
      <c r="H29" s="2">
        <v>269176960.34758145</v>
      </c>
      <c r="I29" s="2">
        <v>269176960.34758145</v>
      </c>
      <c r="J29" s="2">
        <v>102865550.17260274</v>
      </c>
      <c r="K29" s="2">
        <v>81570525.546448082</v>
      </c>
      <c r="L29" s="2">
        <v>51920075.95890411</v>
      </c>
      <c r="M29" s="2">
        <v>34038113.076712325</v>
      </c>
      <c r="N29" s="2">
        <v>9764066.7753424663</v>
      </c>
      <c r="O29" s="2">
        <v>1861378.0109289617</v>
      </c>
      <c r="P29" s="2">
        <v>0</v>
      </c>
      <c r="Q29" s="2">
        <v>0</v>
      </c>
      <c r="R29" s="2">
        <v>0</v>
      </c>
      <c r="S29" s="2">
        <v>0</v>
      </c>
      <c r="T29" s="2">
        <v>0</v>
      </c>
      <c r="U29" s="2">
        <v>0</v>
      </c>
      <c r="V29" s="2">
        <f t="shared" si="0"/>
        <v>280182870.15175784</v>
      </c>
      <c r="W29" s="2">
        <f t="shared" si="1"/>
        <v>349329733.97683126</v>
      </c>
      <c r="X29" s="2">
        <f t="shared" si="2"/>
        <v>334820184.84891939</v>
      </c>
      <c r="Y29" s="2">
        <f t="shared" si="3"/>
        <v>315344389.97371072</v>
      </c>
      <c r="Z29" s="2">
        <f t="shared" si="4"/>
        <v>269176960.34758145</v>
      </c>
      <c r="AA29" s="2">
        <f t="shared" si="5"/>
        <v>269176960.34758145</v>
      </c>
    </row>
    <row r="30" spans="1:27" x14ac:dyDescent="0.35">
      <c r="A30" s="1" t="s">
        <v>25</v>
      </c>
      <c r="B30" s="2">
        <v>24470211.260273974</v>
      </c>
      <c r="C30" s="2">
        <v>43243983.561643817</v>
      </c>
      <c r="D30" s="2">
        <v>52721441.069499709</v>
      </c>
      <c r="E30" s="2">
        <v>550978.84352120303</v>
      </c>
      <c r="F30" s="2">
        <v>0</v>
      </c>
      <c r="G30" s="2">
        <v>0</v>
      </c>
      <c r="H30" s="2">
        <v>0</v>
      </c>
      <c r="I30" s="2">
        <v>0</v>
      </c>
      <c r="J30" s="2">
        <v>10700821.91780822</v>
      </c>
      <c r="K30" s="2">
        <v>8550000</v>
      </c>
      <c r="L30" s="2">
        <v>0</v>
      </c>
      <c r="M30" s="2">
        <v>0</v>
      </c>
      <c r="N30" s="2">
        <v>0</v>
      </c>
      <c r="O30" s="2">
        <v>0</v>
      </c>
      <c r="P30" s="2">
        <v>0</v>
      </c>
      <c r="Q30" s="2">
        <v>0</v>
      </c>
      <c r="R30" s="2">
        <v>0</v>
      </c>
      <c r="S30" s="2">
        <v>0</v>
      </c>
      <c r="T30" s="2">
        <v>0</v>
      </c>
      <c r="U30" s="2">
        <v>0</v>
      </c>
      <c r="V30" s="2">
        <f t="shared" si="0"/>
        <v>52721441.069499709</v>
      </c>
      <c r="W30" s="2">
        <f t="shared" si="1"/>
        <v>43243983.561643817</v>
      </c>
      <c r="X30" s="2">
        <f t="shared" si="2"/>
        <v>43243983.561643817</v>
      </c>
      <c r="Y30" s="2">
        <f t="shared" si="3"/>
        <v>43243983.561643817</v>
      </c>
      <c r="Z30" s="2">
        <f t="shared" si="4"/>
        <v>43243983.561643817</v>
      </c>
      <c r="AA30" s="2">
        <f t="shared" si="5"/>
        <v>43243983.561643817</v>
      </c>
    </row>
    <row r="31" spans="1:27" x14ac:dyDescent="0.35">
      <c r="A31" s="1" t="s">
        <v>26</v>
      </c>
      <c r="B31" s="2">
        <v>0</v>
      </c>
      <c r="C31" s="2">
        <v>0</v>
      </c>
      <c r="D31" s="2">
        <v>0</v>
      </c>
      <c r="E31" s="2">
        <v>0</v>
      </c>
      <c r="F31" s="2">
        <v>0</v>
      </c>
      <c r="G31" s="2">
        <v>0</v>
      </c>
      <c r="H31" s="2">
        <v>0</v>
      </c>
      <c r="I31" s="2">
        <v>0</v>
      </c>
      <c r="J31" s="2">
        <v>0</v>
      </c>
      <c r="K31" s="2">
        <v>0</v>
      </c>
      <c r="L31" s="2">
        <v>0</v>
      </c>
      <c r="M31" s="2">
        <v>0</v>
      </c>
      <c r="N31" s="2">
        <v>0</v>
      </c>
      <c r="O31" s="2">
        <v>0</v>
      </c>
      <c r="P31" s="2">
        <v>0</v>
      </c>
      <c r="Q31" s="2">
        <v>0</v>
      </c>
      <c r="R31" s="2">
        <v>0</v>
      </c>
      <c r="S31" s="2">
        <v>0</v>
      </c>
      <c r="T31" s="2">
        <v>0</v>
      </c>
      <c r="U31" s="2">
        <v>0</v>
      </c>
      <c r="V31" s="2">
        <f t="shared" si="0"/>
        <v>0</v>
      </c>
      <c r="W31" s="2">
        <f t="shared" si="1"/>
        <v>0</v>
      </c>
      <c r="X31" s="2">
        <f t="shared" si="2"/>
        <v>0</v>
      </c>
      <c r="Y31" s="2">
        <f t="shared" si="3"/>
        <v>0</v>
      </c>
      <c r="Z31" s="2">
        <f t="shared" si="4"/>
        <v>0</v>
      </c>
      <c r="AA31" s="2">
        <f t="shared" si="5"/>
        <v>0</v>
      </c>
    </row>
    <row r="34" spans="1:27" x14ac:dyDescent="0.35">
      <c r="A34" s="1" t="s">
        <v>27</v>
      </c>
      <c r="B34" s="3">
        <f>SUM(B5:B31)</f>
        <v>4994413100.4246569</v>
      </c>
      <c r="C34" s="3">
        <f t="shared" ref="C34:AA34" si="6">SUM(C5:C31)</f>
        <v>2627896493.8156376</v>
      </c>
      <c r="D34" s="3">
        <f t="shared" si="6"/>
        <v>2366970092.9863009</v>
      </c>
      <c r="E34" s="3">
        <f t="shared" si="6"/>
        <v>2305513022.8493152</v>
      </c>
      <c r="F34" s="3">
        <f t="shared" si="6"/>
        <v>2216834917.1232877</v>
      </c>
      <c r="G34" s="3">
        <f t="shared" si="6"/>
        <v>2178623354.5753427</v>
      </c>
      <c r="H34" s="3">
        <f t="shared" si="6"/>
        <v>2178299559.2054801</v>
      </c>
      <c r="I34" s="3">
        <f t="shared" si="6"/>
        <v>2178299559.2054801</v>
      </c>
      <c r="J34" s="3">
        <f t="shared" si="6"/>
        <v>4362451580.1561651</v>
      </c>
      <c r="K34" s="3">
        <f t="shared" si="6"/>
        <v>4275056123.3442621</v>
      </c>
      <c r="L34" s="3">
        <f t="shared" si="6"/>
        <v>3853587697.1534252</v>
      </c>
      <c r="M34" s="3">
        <f t="shared" si="6"/>
        <v>3514115474.8027396</v>
      </c>
      <c r="N34" s="3">
        <f t="shared" si="6"/>
        <v>3102887275.8027401</v>
      </c>
      <c r="O34" s="3">
        <f t="shared" si="6"/>
        <v>2775820752.2213116</v>
      </c>
      <c r="P34" s="3">
        <f t="shared" si="6"/>
        <v>0</v>
      </c>
      <c r="Q34" s="3">
        <f t="shared" si="6"/>
        <v>0</v>
      </c>
      <c r="R34" s="3">
        <f t="shared" si="6"/>
        <v>0</v>
      </c>
      <c r="S34" s="3">
        <f t="shared" si="6"/>
        <v>0</v>
      </c>
      <c r="T34" s="3">
        <f t="shared" si="6"/>
        <v>0</v>
      </c>
      <c r="U34" s="3">
        <f t="shared" si="6"/>
        <v>0</v>
      </c>
      <c r="V34" s="3">
        <f t="shared" si="6"/>
        <v>6167081473.6067591</v>
      </c>
      <c r="W34" s="3">
        <f t="shared" si="6"/>
        <v>6276997537.607934</v>
      </c>
      <c r="X34" s="3">
        <f t="shared" si="6"/>
        <v>5976096125.3166103</v>
      </c>
      <c r="Y34" s="3">
        <f t="shared" si="6"/>
        <v>5836751837.2907181</v>
      </c>
      <c r="Z34" s="3">
        <f t="shared" si="6"/>
        <v>5663185824.6508904</v>
      </c>
      <c r="AA34" s="3">
        <f t="shared" si="6"/>
        <v>5663231112.4718351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243"/>
  <sheetViews>
    <sheetView workbookViewId="0">
      <pane xSplit="2" ySplit="3" topLeftCell="C4" activePane="bottomRight" state="frozen"/>
      <selection pane="topRight" activeCell="C1" sqref="C1"/>
      <selection pane="bottomLeft" activeCell="A4" sqref="A4"/>
      <selection pane="bottomRight" activeCell="M235" sqref="M235"/>
    </sheetView>
  </sheetViews>
  <sheetFormatPr defaultRowHeight="14.5" x14ac:dyDescent="0.35"/>
  <cols>
    <col min="1" max="1" width="27.26953125" style="4" customWidth="1"/>
    <col min="2" max="2" width="13.453125" style="4" customWidth="1"/>
    <col min="3" max="9" width="16.81640625" bestFit="1" customWidth="1"/>
    <col min="10" max="10" width="16.81640625" customWidth="1"/>
    <col min="11" max="12" width="14.453125" bestFit="1" customWidth="1"/>
    <col min="13" max="15" width="15.26953125" bestFit="1" customWidth="1"/>
    <col min="16" max="22" width="15.26953125" customWidth="1"/>
    <col min="23" max="23" width="16.81640625" bestFit="1" customWidth="1"/>
    <col min="24" max="27" width="14.26953125" bestFit="1" customWidth="1"/>
    <col min="28" max="28" width="14.1796875" bestFit="1" customWidth="1"/>
  </cols>
  <sheetData>
    <row r="1" spans="1:28" x14ac:dyDescent="0.35">
      <c r="W1" s="4"/>
      <c r="X1" s="4"/>
      <c r="Y1" s="4"/>
      <c r="Z1" s="4"/>
      <c r="AA1" s="4"/>
    </row>
    <row r="2" spans="1:28" x14ac:dyDescent="0.35">
      <c r="C2" s="4" t="s">
        <v>28</v>
      </c>
      <c r="D2" s="4" t="s">
        <v>28</v>
      </c>
      <c r="E2" s="4" t="s">
        <v>29</v>
      </c>
      <c r="F2" s="4" t="s">
        <v>30</v>
      </c>
      <c r="G2" s="4" t="s">
        <v>31</v>
      </c>
      <c r="H2" s="4" t="s">
        <v>32</v>
      </c>
      <c r="I2" s="4" t="s">
        <v>33</v>
      </c>
      <c r="J2" s="4" t="s">
        <v>266</v>
      </c>
      <c r="K2" s="4" t="s">
        <v>29</v>
      </c>
      <c r="L2" s="4" t="s">
        <v>30</v>
      </c>
      <c r="M2" s="4" t="s">
        <v>31</v>
      </c>
      <c r="N2" s="4" t="s">
        <v>32</v>
      </c>
      <c r="O2" s="4" t="s">
        <v>33</v>
      </c>
      <c r="P2" s="4" t="s">
        <v>266</v>
      </c>
      <c r="Q2" s="4" t="s">
        <v>29</v>
      </c>
      <c r="R2" s="4" t="s">
        <v>30</v>
      </c>
      <c r="S2" s="4" t="s">
        <v>31</v>
      </c>
      <c r="T2" s="4" t="s">
        <v>32</v>
      </c>
      <c r="U2" s="4" t="s">
        <v>33</v>
      </c>
      <c r="V2" s="4" t="s">
        <v>266</v>
      </c>
      <c r="W2" s="4" t="s">
        <v>29</v>
      </c>
      <c r="X2" s="4" t="s">
        <v>30</v>
      </c>
      <c r="Y2" s="4" t="s">
        <v>31</v>
      </c>
      <c r="Z2" s="4" t="s">
        <v>32</v>
      </c>
      <c r="AA2" s="4" t="s">
        <v>33</v>
      </c>
      <c r="AB2" s="4" t="s">
        <v>266</v>
      </c>
    </row>
    <row r="3" spans="1:28" ht="29" x14ac:dyDescent="0.35">
      <c r="A3" s="4" t="s">
        <v>35</v>
      </c>
      <c r="B3" s="4" t="s">
        <v>298</v>
      </c>
      <c r="C3" s="1" t="s">
        <v>265</v>
      </c>
      <c r="D3" s="1" t="s">
        <v>257</v>
      </c>
      <c r="E3" s="1" t="s">
        <v>258</v>
      </c>
      <c r="F3" s="1" t="s">
        <v>258</v>
      </c>
      <c r="G3" s="1" t="s">
        <v>258</v>
      </c>
      <c r="H3" s="1" t="s">
        <v>258</v>
      </c>
      <c r="I3" s="1" t="s">
        <v>258</v>
      </c>
      <c r="J3" s="1" t="s">
        <v>258</v>
      </c>
      <c r="K3" s="1" t="s">
        <v>259</v>
      </c>
      <c r="L3" s="1" t="s">
        <v>259</v>
      </c>
      <c r="M3" s="1" t="s">
        <v>259</v>
      </c>
      <c r="N3" s="1" t="s">
        <v>259</v>
      </c>
      <c r="O3" s="1" t="s">
        <v>259</v>
      </c>
      <c r="P3" s="1" t="s">
        <v>259</v>
      </c>
      <c r="Q3" s="1" t="s">
        <v>299</v>
      </c>
      <c r="R3" s="1" t="s">
        <v>299</v>
      </c>
      <c r="S3" s="1" t="s">
        <v>299</v>
      </c>
      <c r="T3" s="1" t="s">
        <v>299</v>
      </c>
      <c r="U3" s="1" t="s">
        <v>299</v>
      </c>
      <c r="V3" s="1" t="s">
        <v>299</v>
      </c>
      <c r="W3" s="4" t="s">
        <v>260</v>
      </c>
      <c r="X3" s="4" t="s">
        <v>260</v>
      </c>
      <c r="Y3" s="4" t="s">
        <v>260</v>
      </c>
      <c r="Z3" s="4" t="s">
        <v>260</v>
      </c>
      <c r="AA3" s="4" t="s">
        <v>260</v>
      </c>
      <c r="AB3" s="4" t="s">
        <v>260</v>
      </c>
    </row>
    <row r="4" spans="1:28" x14ac:dyDescent="0.35">
      <c r="A4" s="4" t="s">
        <v>36</v>
      </c>
      <c r="B4" s="4" t="s">
        <v>281</v>
      </c>
      <c r="C4" s="2">
        <v>21639348</v>
      </c>
      <c r="D4" s="2">
        <v>8938749.1780821867</v>
      </c>
      <c r="E4" s="2">
        <v>7979214.5050656572</v>
      </c>
      <c r="F4" s="2">
        <v>7982043.2977178479</v>
      </c>
      <c r="G4" s="2">
        <v>8030968.7991640307</v>
      </c>
      <c r="H4" s="2">
        <v>8079232.1379863396</v>
      </c>
      <c r="I4" s="2">
        <v>8060826.8788665906</v>
      </c>
      <c r="J4" s="2">
        <v>8060826.8788665906</v>
      </c>
      <c r="K4" s="2">
        <v>0</v>
      </c>
      <c r="L4" s="2">
        <v>0</v>
      </c>
      <c r="M4" s="5">
        <v>0</v>
      </c>
      <c r="N4" s="2">
        <v>0</v>
      </c>
      <c r="O4" s="2">
        <v>0</v>
      </c>
      <c r="P4" s="2">
        <v>0</v>
      </c>
      <c r="Q4" s="2">
        <v>21639348</v>
      </c>
      <c r="R4" s="2">
        <v>21639348</v>
      </c>
      <c r="S4" s="2">
        <v>21639348</v>
      </c>
      <c r="T4" s="2">
        <v>21639348</v>
      </c>
      <c r="U4" s="2">
        <v>21639348</v>
      </c>
      <c r="V4" s="2">
        <v>21639348</v>
      </c>
      <c r="W4" s="3">
        <f>Q4</f>
        <v>21639348</v>
      </c>
      <c r="X4" s="3">
        <f>Q4</f>
        <v>21639348</v>
      </c>
      <c r="Y4" s="3">
        <f>S4</f>
        <v>21639348</v>
      </c>
      <c r="Z4" s="3">
        <f>T4</f>
        <v>21639348</v>
      </c>
      <c r="AA4" s="3">
        <f>U4</f>
        <v>21639348</v>
      </c>
      <c r="AB4" s="3">
        <f>V4</f>
        <v>21639348</v>
      </c>
    </row>
    <row r="5" spans="1:28" x14ac:dyDescent="0.35">
      <c r="A5" s="4" t="s">
        <v>37</v>
      </c>
      <c r="B5" s="4" t="s">
        <v>282</v>
      </c>
      <c r="C5" s="2">
        <v>0</v>
      </c>
      <c r="D5" s="2">
        <v>0</v>
      </c>
      <c r="E5" s="2">
        <v>0</v>
      </c>
      <c r="F5" s="2">
        <v>0</v>
      </c>
      <c r="G5" s="2">
        <v>0</v>
      </c>
      <c r="H5" s="2">
        <v>0</v>
      </c>
      <c r="I5" s="2">
        <v>0</v>
      </c>
      <c r="J5" s="2">
        <v>0</v>
      </c>
      <c r="K5" s="2">
        <v>0</v>
      </c>
      <c r="L5" s="2">
        <v>0</v>
      </c>
      <c r="M5" s="5">
        <v>0</v>
      </c>
      <c r="N5" s="2">
        <v>0</v>
      </c>
      <c r="O5" s="2">
        <v>0</v>
      </c>
      <c r="P5" s="2">
        <v>0</v>
      </c>
      <c r="Q5" s="2"/>
      <c r="R5" s="2"/>
      <c r="S5" s="2"/>
      <c r="T5" s="2"/>
      <c r="U5" s="2"/>
      <c r="V5" s="2"/>
      <c r="W5" s="3">
        <f>MAX(C5,D5,E5,K5)</f>
        <v>0</v>
      </c>
      <c r="X5" s="3">
        <f>MAX(C5,D5,F5,L5)</f>
        <v>0</v>
      </c>
      <c r="Y5" s="3">
        <f>MAX(C5,D5,G5,M5)</f>
        <v>0</v>
      </c>
      <c r="Z5" s="3">
        <f>MAX(C5,D5,H5,N5)</f>
        <v>0</v>
      </c>
      <c r="AA5" s="3">
        <f>MAX(C5,D5,I5,O5)</f>
        <v>0</v>
      </c>
      <c r="AB5" s="3">
        <f>MAX(C5,D5,J5,P5)</f>
        <v>0</v>
      </c>
    </row>
    <row r="6" spans="1:28" x14ac:dyDescent="0.35">
      <c r="A6" s="4" t="s">
        <v>38</v>
      </c>
      <c r="B6" s="4" t="s">
        <v>283</v>
      </c>
      <c r="C6" s="2">
        <v>325510000</v>
      </c>
      <c r="D6" s="2">
        <v>25692416.109589029</v>
      </c>
      <c r="E6" s="2">
        <v>0</v>
      </c>
      <c r="F6" s="2">
        <v>0</v>
      </c>
      <c r="G6" s="2">
        <v>0</v>
      </c>
      <c r="H6" s="2">
        <v>0</v>
      </c>
      <c r="I6" s="2">
        <v>0</v>
      </c>
      <c r="J6" s="2">
        <v>0</v>
      </c>
      <c r="K6" s="2">
        <v>0</v>
      </c>
      <c r="L6" s="2">
        <v>0</v>
      </c>
      <c r="M6" s="5">
        <v>0</v>
      </c>
      <c r="N6" s="2">
        <v>0</v>
      </c>
      <c r="O6" s="2">
        <v>0</v>
      </c>
      <c r="P6" s="2">
        <v>0</v>
      </c>
      <c r="Q6" s="2"/>
      <c r="R6" s="2"/>
      <c r="S6" s="2"/>
      <c r="T6" s="2"/>
      <c r="U6" s="2"/>
      <c r="V6" s="2"/>
      <c r="W6" s="3">
        <f t="shared" ref="W6:W7" si="0">MAX(C6,D6,E6,K6)</f>
        <v>325510000</v>
      </c>
      <c r="X6" s="3">
        <f t="shared" ref="X6:X7" si="1">MAX(C6,D6,F6,L6)</f>
        <v>325510000</v>
      </c>
      <c r="Y6" s="3">
        <f t="shared" ref="Y6:Y7" si="2">MAX(C6,D6,G6,M6)</f>
        <v>325510000</v>
      </c>
      <c r="Z6" s="3">
        <f t="shared" ref="Z6:Z7" si="3">MAX(C6,D6,H6,N6)</f>
        <v>325510000</v>
      </c>
      <c r="AA6" s="3">
        <f t="shared" ref="AA6:AA7" si="4">MAX(C6,D6,I6,O6)</f>
        <v>325510000</v>
      </c>
      <c r="AB6" s="3">
        <f t="shared" ref="AB6:AB7" si="5">MAX(C6,D6,J6,P6)</f>
        <v>325510000</v>
      </c>
    </row>
    <row r="7" spans="1:28" x14ac:dyDescent="0.35">
      <c r="A7" s="4" t="s">
        <v>39</v>
      </c>
      <c r="B7" s="4" t="s">
        <v>283</v>
      </c>
      <c r="C7" s="2">
        <v>0</v>
      </c>
      <c r="D7" s="2">
        <v>661.20547945205476</v>
      </c>
      <c r="E7" s="2">
        <v>0</v>
      </c>
      <c r="F7" s="2">
        <v>0</v>
      </c>
      <c r="G7" s="2">
        <v>0</v>
      </c>
      <c r="H7" s="2">
        <v>0</v>
      </c>
      <c r="I7" s="2">
        <v>0</v>
      </c>
      <c r="J7" s="2">
        <v>0</v>
      </c>
      <c r="K7" s="2">
        <v>0</v>
      </c>
      <c r="L7" s="2">
        <v>0</v>
      </c>
      <c r="M7" s="5">
        <v>0</v>
      </c>
      <c r="N7" s="2">
        <v>0</v>
      </c>
      <c r="O7" s="2">
        <v>0</v>
      </c>
      <c r="P7" s="2">
        <v>0</v>
      </c>
      <c r="Q7" s="2"/>
      <c r="R7" s="2"/>
      <c r="S7" s="2"/>
      <c r="T7" s="2"/>
      <c r="U7" s="2"/>
      <c r="V7" s="2"/>
      <c r="W7" s="3">
        <f t="shared" si="0"/>
        <v>661.20547945205476</v>
      </c>
      <c r="X7" s="3">
        <f t="shared" si="1"/>
        <v>661.20547945205476</v>
      </c>
      <c r="Y7" s="3">
        <f t="shared" si="2"/>
        <v>661.20547945205476</v>
      </c>
      <c r="Z7" s="3">
        <f t="shared" si="3"/>
        <v>661.20547945205476</v>
      </c>
      <c r="AA7" s="3">
        <f t="shared" si="4"/>
        <v>661.20547945205476</v>
      </c>
      <c r="AB7" s="3">
        <f t="shared" si="5"/>
        <v>661.20547945205476</v>
      </c>
    </row>
    <row r="8" spans="1:28" x14ac:dyDescent="0.35">
      <c r="A8" s="4" t="s">
        <v>40</v>
      </c>
      <c r="B8" s="4" t="s">
        <v>284</v>
      </c>
      <c r="C8" s="2">
        <v>67925344.841095895</v>
      </c>
      <c r="D8" s="2">
        <v>23921382.958904114</v>
      </c>
      <c r="E8" s="2">
        <v>29250721.660671163</v>
      </c>
      <c r="F8" s="2">
        <v>24328960.900504943</v>
      </c>
      <c r="G8" s="2">
        <v>24697008.279794104</v>
      </c>
      <c r="H8" s="2">
        <v>24830925.928476132</v>
      </c>
      <c r="I8" s="2">
        <v>24770391.312016774</v>
      </c>
      <c r="J8" s="2">
        <v>24770391.312016774</v>
      </c>
      <c r="K8" s="2">
        <v>0</v>
      </c>
      <c r="L8" s="2">
        <v>0</v>
      </c>
      <c r="M8" s="5">
        <v>0</v>
      </c>
      <c r="N8" s="2">
        <v>0</v>
      </c>
      <c r="O8" s="2">
        <v>0</v>
      </c>
      <c r="P8" s="2">
        <v>0</v>
      </c>
      <c r="Q8" s="2">
        <v>59229584</v>
      </c>
      <c r="R8" s="2">
        <v>59229584</v>
      </c>
      <c r="S8" s="2">
        <v>59229584</v>
      </c>
      <c r="T8" s="2">
        <v>59229584</v>
      </c>
      <c r="U8" s="2">
        <v>59229584</v>
      </c>
      <c r="V8" s="2">
        <v>59229584</v>
      </c>
      <c r="W8" s="3">
        <f t="shared" ref="W8:W9" si="6">Q8</f>
        <v>59229584</v>
      </c>
      <c r="X8" s="3">
        <f t="shared" ref="X8:X9" si="7">Q8</f>
        <v>59229584</v>
      </c>
      <c r="Y8" s="3">
        <f t="shared" ref="Y8:Y9" si="8">S8</f>
        <v>59229584</v>
      </c>
      <c r="Z8" s="3">
        <f t="shared" ref="Z8:Z9" si="9">T8</f>
        <v>59229584</v>
      </c>
      <c r="AA8" s="3">
        <f t="shared" ref="AA8:AA9" si="10">U8</f>
        <v>59229584</v>
      </c>
      <c r="AB8" s="3">
        <f t="shared" ref="AB8:AB9" si="11">V8</f>
        <v>59229584</v>
      </c>
    </row>
    <row r="9" spans="1:28" x14ac:dyDescent="0.35">
      <c r="A9" s="4" t="s">
        <v>41</v>
      </c>
      <c r="B9" s="4" t="s">
        <v>285</v>
      </c>
      <c r="C9" s="2">
        <v>72468259.369863018</v>
      </c>
      <c r="D9" s="2">
        <v>17987142.739726026</v>
      </c>
      <c r="E9" s="2">
        <v>28245166.778096505</v>
      </c>
      <c r="F9" s="2">
        <v>28373141.118714344</v>
      </c>
      <c r="G9" s="2">
        <v>28493909.260142226</v>
      </c>
      <c r="H9" s="2">
        <v>28633858.767126597</v>
      </c>
      <c r="I9" s="2">
        <v>28529293.423558</v>
      </c>
      <c r="J9" s="2">
        <v>28529293.423558</v>
      </c>
      <c r="K9" s="2">
        <v>0</v>
      </c>
      <c r="L9" s="2">
        <v>0</v>
      </c>
      <c r="M9" s="5">
        <v>0</v>
      </c>
      <c r="N9" s="2">
        <v>0</v>
      </c>
      <c r="O9" s="2">
        <v>0</v>
      </c>
      <c r="P9" s="2">
        <v>0</v>
      </c>
      <c r="Q9" s="2">
        <v>72462290</v>
      </c>
      <c r="R9" s="2">
        <v>72462290</v>
      </c>
      <c r="S9" s="2">
        <v>72462290</v>
      </c>
      <c r="T9" s="2">
        <v>72462290</v>
      </c>
      <c r="U9" s="2">
        <v>72462290</v>
      </c>
      <c r="V9" s="2">
        <v>72462290</v>
      </c>
      <c r="W9" s="3">
        <f t="shared" si="6"/>
        <v>72462290</v>
      </c>
      <c r="X9" s="3">
        <f t="shared" si="7"/>
        <v>72462290</v>
      </c>
      <c r="Y9" s="3">
        <f t="shared" si="8"/>
        <v>72462290</v>
      </c>
      <c r="Z9" s="3">
        <f t="shared" si="9"/>
        <v>72462290</v>
      </c>
      <c r="AA9" s="3">
        <f t="shared" si="10"/>
        <v>72462290</v>
      </c>
      <c r="AB9" s="3">
        <f t="shared" si="11"/>
        <v>72462290</v>
      </c>
    </row>
    <row r="10" spans="1:28" x14ac:dyDescent="0.35">
      <c r="A10" s="4" t="s">
        <v>42</v>
      </c>
      <c r="B10" s="4" t="s">
        <v>282</v>
      </c>
      <c r="C10" s="2">
        <v>0</v>
      </c>
      <c r="D10" s="2">
        <v>0</v>
      </c>
      <c r="E10" s="2">
        <v>0</v>
      </c>
      <c r="F10" s="2">
        <v>0</v>
      </c>
      <c r="G10" s="2">
        <v>0</v>
      </c>
      <c r="H10" s="2">
        <v>0</v>
      </c>
      <c r="I10" s="2">
        <v>0</v>
      </c>
      <c r="J10" s="2">
        <v>0</v>
      </c>
      <c r="K10" s="2">
        <v>0</v>
      </c>
      <c r="L10" s="2">
        <v>0</v>
      </c>
      <c r="M10" s="5">
        <v>0</v>
      </c>
      <c r="N10" s="2">
        <v>0</v>
      </c>
      <c r="O10" s="2">
        <v>0</v>
      </c>
      <c r="P10" s="2">
        <v>0</v>
      </c>
      <c r="Q10" s="2"/>
      <c r="R10" s="2"/>
      <c r="S10" s="2"/>
      <c r="T10" s="2"/>
      <c r="U10" s="2"/>
      <c r="V10" s="2"/>
      <c r="W10" s="3">
        <f>MAX(C10,D10,E10,K10)</f>
        <v>0</v>
      </c>
      <c r="X10" s="3">
        <f>MAX(C10,D10,F10,L10)</f>
        <v>0</v>
      </c>
      <c r="Y10" s="3">
        <f>MAX(C10,D10,G10,M10)</f>
        <v>0</v>
      </c>
      <c r="Z10" s="3">
        <f>MAX(C10,D10,H10,N10)</f>
        <v>0</v>
      </c>
      <c r="AA10" s="3">
        <f>MAX(C10,D10,I10,O10)</f>
        <v>0</v>
      </c>
      <c r="AB10" s="3">
        <f>MAX(C10,D10,J10,P10)</f>
        <v>0</v>
      </c>
    </row>
    <row r="11" spans="1:28" x14ac:dyDescent="0.35">
      <c r="A11" s="4" t="s">
        <v>43</v>
      </c>
      <c r="B11" s="4" t="s">
        <v>281</v>
      </c>
      <c r="C11" s="2">
        <v>7519525</v>
      </c>
      <c r="D11" s="2">
        <v>2103437.1780821909</v>
      </c>
      <c r="E11" s="2">
        <v>2772722.308971779</v>
      </c>
      <c r="F11" s="2">
        <v>2773705.2950149793</v>
      </c>
      <c r="G11" s="2">
        <v>2790706.5711745983</v>
      </c>
      <c r="H11" s="2">
        <v>2807477.7503643702</v>
      </c>
      <c r="I11" s="2">
        <v>2801082.0490667876</v>
      </c>
      <c r="J11" s="2">
        <v>2801082.0490667876</v>
      </c>
      <c r="K11" s="2">
        <v>0</v>
      </c>
      <c r="L11" s="2">
        <v>0</v>
      </c>
      <c r="M11" s="5">
        <v>0</v>
      </c>
      <c r="N11" s="2">
        <v>0</v>
      </c>
      <c r="O11" s="2">
        <v>0</v>
      </c>
      <c r="P11" s="2">
        <v>0</v>
      </c>
      <c r="Q11" s="2">
        <v>7519525</v>
      </c>
      <c r="R11" s="2">
        <v>7519525</v>
      </c>
      <c r="S11" s="2">
        <v>7519525</v>
      </c>
      <c r="T11" s="2">
        <v>7519525</v>
      </c>
      <c r="U11" s="2">
        <v>7519525</v>
      </c>
      <c r="V11" s="2">
        <v>7519525</v>
      </c>
      <c r="W11" s="3">
        <f t="shared" ref="W11:W17" si="12">Q11</f>
        <v>7519525</v>
      </c>
      <c r="X11" s="3">
        <f t="shared" ref="X11:X17" si="13">Q11</f>
        <v>7519525</v>
      </c>
      <c r="Y11" s="3">
        <f t="shared" ref="Y11:Y17" si="14">S11</f>
        <v>7519525</v>
      </c>
      <c r="Z11" s="3">
        <f t="shared" ref="Z11:Z17" si="15">T11</f>
        <v>7519525</v>
      </c>
      <c r="AA11" s="3">
        <f t="shared" ref="AA11:AA17" si="16">U11</f>
        <v>7519525</v>
      </c>
      <c r="AB11" s="3">
        <f t="shared" ref="AB11:AB17" si="17">V11</f>
        <v>7519525</v>
      </c>
    </row>
    <row r="12" spans="1:28" x14ac:dyDescent="0.35">
      <c r="A12" s="4" t="s">
        <v>44</v>
      </c>
      <c r="B12" s="4" t="s">
        <v>285</v>
      </c>
      <c r="C12" s="2">
        <v>50959236.073972605</v>
      </c>
      <c r="D12" s="2">
        <v>33004523.561643824</v>
      </c>
      <c r="E12" s="2">
        <v>19838830.950171564</v>
      </c>
      <c r="F12" s="2">
        <v>19927987.892304875</v>
      </c>
      <c r="G12" s="2">
        <v>20012809.874124981</v>
      </c>
      <c r="H12" s="2">
        <v>20111103.963913977</v>
      </c>
      <c r="I12" s="2">
        <v>20037662.081259143</v>
      </c>
      <c r="J12" s="2">
        <v>20037662.081259143</v>
      </c>
      <c r="K12" s="2">
        <v>0</v>
      </c>
      <c r="L12" s="2">
        <v>0</v>
      </c>
      <c r="M12" s="5">
        <v>0</v>
      </c>
      <c r="N12" s="2">
        <v>0</v>
      </c>
      <c r="O12" s="2">
        <v>0</v>
      </c>
      <c r="P12" s="2">
        <v>0</v>
      </c>
      <c r="Q12" s="2">
        <v>50894176</v>
      </c>
      <c r="R12" s="2">
        <v>50894176</v>
      </c>
      <c r="S12" s="2">
        <v>50894176</v>
      </c>
      <c r="T12" s="2">
        <v>50894176</v>
      </c>
      <c r="U12" s="2">
        <v>50894176</v>
      </c>
      <c r="V12" s="2">
        <v>50894176</v>
      </c>
      <c r="W12" s="3">
        <f t="shared" si="12"/>
        <v>50894176</v>
      </c>
      <c r="X12" s="3">
        <f t="shared" si="13"/>
        <v>50894176</v>
      </c>
      <c r="Y12" s="3">
        <f t="shared" si="14"/>
        <v>50894176</v>
      </c>
      <c r="Z12" s="3">
        <f t="shared" si="15"/>
        <v>50894176</v>
      </c>
      <c r="AA12" s="3">
        <f t="shared" si="16"/>
        <v>50894176</v>
      </c>
      <c r="AB12" s="3">
        <f t="shared" si="17"/>
        <v>50894176</v>
      </c>
    </row>
    <row r="13" spans="1:28" x14ac:dyDescent="0.35">
      <c r="A13" s="4" t="s">
        <v>45</v>
      </c>
      <c r="B13" s="4" t="s">
        <v>286</v>
      </c>
      <c r="C13" s="2">
        <v>3586201</v>
      </c>
      <c r="D13" s="2">
        <v>1569450.7671232878</v>
      </c>
      <c r="E13" s="2">
        <v>1376300.2224291486</v>
      </c>
      <c r="F13" s="2">
        <v>1384638.5306333734</v>
      </c>
      <c r="G13" s="2">
        <v>1392331.2175578007</v>
      </c>
      <c r="H13" s="2">
        <v>1400114.3773527241</v>
      </c>
      <c r="I13" s="2">
        <v>1397392.2202115168</v>
      </c>
      <c r="J13" s="2">
        <v>1397392.2202115168</v>
      </c>
      <c r="K13" s="2">
        <v>0</v>
      </c>
      <c r="L13" s="2">
        <v>0</v>
      </c>
      <c r="M13" s="5">
        <v>0</v>
      </c>
      <c r="N13" s="2">
        <v>0</v>
      </c>
      <c r="O13" s="2">
        <v>0</v>
      </c>
      <c r="P13" s="2">
        <v>0</v>
      </c>
      <c r="Q13" s="2">
        <v>3586201</v>
      </c>
      <c r="R13" s="2">
        <v>3586201</v>
      </c>
      <c r="S13" s="2">
        <v>3586201</v>
      </c>
      <c r="T13" s="2">
        <v>3586201</v>
      </c>
      <c r="U13" s="2">
        <v>3586201</v>
      </c>
      <c r="V13" s="2">
        <v>3586201</v>
      </c>
      <c r="W13" s="3">
        <f t="shared" si="12"/>
        <v>3586201</v>
      </c>
      <c r="X13" s="3">
        <f t="shared" si="13"/>
        <v>3586201</v>
      </c>
      <c r="Y13" s="3">
        <f t="shared" si="14"/>
        <v>3586201</v>
      </c>
      <c r="Z13" s="3">
        <f t="shared" si="15"/>
        <v>3586201</v>
      </c>
      <c r="AA13" s="3">
        <f t="shared" si="16"/>
        <v>3586201</v>
      </c>
      <c r="AB13" s="3">
        <f t="shared" si="17"/>
        <v>3586201</v>
      </c>
    </row>
    <row r="14" spans="1:28" x14ac:dyDescent="0.35">
      <c r="A14" s="4" t="s">
        <v>46</v>
      </c>
      <c r="B14" s="4" t="s">
        <v>287</v>
      </c>
      <c r="C14" s="2">
        <v>8050877.2109589037</v>
      </c>
      <c r="D14" s="2">
        <v>3481063.9178082212</v>
      </c>
      <c r="E14" s="2">
        <v>3335040.2448101253</v>
      </c>
      <c r="F14" s="2">
        <v>3312942.8811110831</v>
      </c>
      <c r="G14" s="2">
        <v>3307829.7422942054</v>
      </c>
      <c r="H14" s="2">
        <v>3307498.6705984729</v>
      </c>
      <c r="I14" s="2">
        <v>3287328.847475525</v>
      </c>
      <c r="J14" s="2">
        <v>3287328.847475525</v>
      </c>
      <c r="K14" s="2">
        <v>0</v>
      </c>
      <c r="L14" s="2">
        <v>0</v>
      </c>
      <c r="M14" s="5">
        <v>0</v>
      </c>
      <c r="N14" s="2">
        <v>0</v>
      </c>
      <c r="O14" s="2">
        <v>0</v>
      </c>
      <c r="P14" s="2">
        <v>0</v>
      </c>
      <c r="Q14" s="2">
        <v>8037574</v>
      </c>
      <c r="R14" s="2">
        <v>8037574</v>
      </c>
      <c r="S14" s="2">
        <v>8037574</v>
      </c>
      <c r="T14" s="2">
        <v>8037574</v>
      </c>
      <c r="U14" s="2">
        <v>8037574</v>
      </c>
      <c r="V14" s="2">
        <v>8037574</v>
      </c>
      <c r="W14" s="3">
        <f t="shared" si="12"/>
        <v>8037574</v>
      </c>
      <c r="X14" s="3">
        <f t="shared" si="13"/>
        <v>8037574</v>
      </c>
      <c r="Y14" s="3">
        <f t="shared" si="14"/>
        <v>8037574</v>
      </c>
      <c r="Z14" s="3">
        <f t="shared" si="15"/>
        <v>8037574</v>
      </c>
      <c r="AA14" s="3">
        <f t="shared" si="16"/>
        <v>8037574</v>
      </c>
      <c r="AB14" s="3">
        <f t="shared" si="17"/>
        <v>8037574</v>
      </c>
    </row>
    <row r="15" spans="1:28" x14ac:dyDescent="0.35">
      <c r="A15" s="4" t="s">
        <v>47</v>
      </c>
      <c r="B15" s="4" t="s">
        <v>285</v>
      </c>
      <c r="C15" s="2">
        <v>15330890</v>
      </c>
      <c r="D15" s="2">
        <v>3996671.8904109583</v>
      </c>
      <c r="E15" s="2">
        <v>5976065.6116266754</v>
      </c>
      <c r="F15" s="2">
        <v>5314377.464434701</v>
      </c>
      <c r="G15" s="2">
        <v>5336997.7124552019</v>
      </c>
      <c r="H15" s="2">
        <v>5363210.6898257593</v>
      </c>
      <c r="I15" s="2">
        <v>5343625.2761735758</v>
      </c>
      <c r="J15" s="2">
        <v>5343625.2761735758</v>
      </c>
      <c r="K15" s="2">
        <v>0</v>
      </c>
      <c r="L15" s="2">
        <v>0</v>
      </c>
      <c r="M15" s="5">
        <v>0</v>
      </c>
      <c r="N15" s="2">
        <v>0</v>
      </c>
      <c r="O15" s="2">
        <v>0</v>
      </c>
      <c r="P15" s="2">
        <v>0</v>
      </c>
      <c r="Q15" s="2">
        <v>13572412</v>
      </c>
      <c r="R15" s="2">
        <v>13572412</v>
      </c>
      <c r="S15" s="2">
        <v>13572412</v>
      </c>
      <c r="T15" s="2">
        <v>13572412</v>
      </c>
      <c r="U15" s="2">
        <v>13572412</v>
      </c>
      <c r="V15" s="2">
        <v>13572412</v>
      </c>
      <c r="W15" s="3">
        <f t="shared" si="12"/>
        <v>13572412</v>
      </c>
      <c r="X15" s="3">
        <f t="shared" si="13"/>
        <v>13572412</v>
      </c>
      <c r="Y15" s="3">
        <f t="shared" si="14"/>
        <v>13572412</v>
      </c>
      <c r="Z15" s="3">
        <f t="shared" si="15"/>
        <v>13572412</v>
      </c>
      <c r="AA15" s="3">
        <f t="shared" si="16"/>
        <v>13572412</v>
      </c>
      <c r="AB15" s="3">
        <f t="shared" si="17"/>
        <v>13572412</v>
      </c>
    </row>
    <row r="16" spans="1:28" x14ac:dyDescent="0.35">
      <c r="A16" s="4" t="s">
        <v>48</v>
      </c>
      <c r="B16" s="4" t="s">
        <v>285</v>
      </c>
      <c r="C16" s="2">
        <v>59674925.583561644</v>
      </c>
      <c r="D16" s="2">
        <v>23967740.273972612</v>
      </c>
      <c r="E16" s="2">
        <v>23232881.291849695</v>
      </c>
      <c r="F16" s="2">
        <v>23337291.307648014</v>
      </c>
      <c r="G16" s="2">
        <v>23436624.733065855</v>
      </c>
      <c r="H16" s="2">
        <v>23551735.090399604</v>
      </c>
      <c r="I16" s="2">
        <v>23465728.684787534</v>
      </c>
      <c r="J16" s="2">
        <v>23465728.684787534</v>
      </c>
      <c r="K16" s="2">
        <v>0</v>
      </c>
      <c r="L16" s="2">
        <v>0</v>
      </c>
      <c r="M16" s="5">
        <v>0</v>
      </c>
      <c r="N16" s="2">
        <v>0</v>
      </c>
      <c r="O16" s="2">
        <v>0</v>
      </c>
      <c r="P16" s="2">
        <v>0</v>
      </c>
      <c r="Q16" s="2">
        <v>59601211</v>
      </c>
      <c r="R16" s="2">
        <v>59601211</v>
      </c>
      <c r="S16" s="2">
        <v>59601211</v>
      </c>
      <c r="T16" s="2">
        <v>59601211</v>
      </c>
      <c r="U16" s="2">
        <v>59601211</v>
      </c>
      <c r="V16" s="2">
        <v>59601211</v>
      </c>
      <c r="W16" s="3">
        <f t="shared" si="12"/>
        <v>59601211</v>
      </c>
      <c r="X16" s="3">
        <f t="shared" si="13"/>
        <v>59601211</v>
      </c>
      <c r="Y16" s="3">
        <f t="shared" si="14"/>
        <v>59601211</v>
      </c>
      <c r="Z16" s="3">
        <f t="shared" si="15"/>
        <v>59601211</v>
      </c>
      <c r="AA16" s="3">
        <f t="shared" si="16"/>
        <v>59601211</v>
      </c>
      <c r="AB16" s="3">
        <f t="shared" si="17"/>
        <v>59601211</v>
      </c>
    </row>
    <row r="17" spans="1:28" x14ac:dyDescent="0.35">
      <c r="A17" s="4" t="s">
        <v>49</v>
      </c>
      <c r="B17" s="4" t="s">
        <v>288</v>
      </c>
      <c r="C17" s="2">
        <v>19128874</v>
      </c>
      <c r="D17" s="2">
        <v>6458338.0821917793</v>
      </c>
      <c r="E17" s="2">
        <v>6271766.8476026738</v>
      </c>
      <c r="F17" s="2">
        <v>5954290.0840881346</v>
      </c>
      <c r="G17" s="2">
        <v>5927748.536892497</v>
      </c>
      <c r="H17" s="2">
        <v>5964736.0612899875</v>
      </c>
      <c r="I17" s="2">
        <v>5952355.835079561</v>
      </c>
      <c r="J17" s="2">
        <v>5952355.835079561</v>
      </c>
      <c r="K17" s="2">
        <v>0</v>
      </c>
      <c r="L17" s="2">
        <v>0</v>
      </c>
      <c r="M17" s="5">
        <v>0</v>
      </c>
      <c r="N17" s="2">
        <v>0</v>
      </c>
      <c r="O17" s="2">
        <v>0</v>
      </c>
      <c r="P17" s="2">
        <v>0</v>
      </c>
      <c r="Q17" s="2">
        <v>19128874</v>
      </c>
      <c r="R17" s="2">
        <v>19275940</v>
      </c>
      <c r="S17" s="2">
        <v>19411359</v>
      </c>
      <c r="T17" s="2">
        <v>19557396</v>
      </c>
      <c r="U17" s="2">
        <v>19557396</v>
      </c>
      <c r="V17" s="2">
        <v>19557396</v>
      </c>
      <c r="W17" s="3">
        <f t="shared" si="12"/>
        <v>19128874</v>
      </c>
      <c r="X17" s="3">
        <f t="shared" si="13"/>
        <v>19128874</v>
      </c>
      <c r="Y17" s="3">
        <f t="shared" si="14"/>
        <v>19411359</v>
      </c>
      <c r="Z17" s="3">
        <f t="shared" si="15"/>
        <v>19557396</v>
      </c>
      <c r="AA17" s="3">
        <f t="shared" si="16"/>
        <v>19557396</v>
      </c>
      <c r="AB17" s="3">
        <f t="shared" si="17"/>
        <v>19557396</v>
      </c>
    </row>
    <row r="18" spans="1:28" x14ac:dyDescent="0.35">
      <c r="A18" s="4" t="s">
        <v>50</v>
      </c>
      <c r="B18" s="4" t="s">
        <v>283</v>
      </c>
      <c r="C18" s="2">
        <v>0</v>
      </c>
      <c r="D18" s="2">
        <v>0</v>
      </c>
      <c r="E18" s="2">
        <v>0</v>
      </c>
      <c r="F18" s="2">
        <v>0</v>
      </c>
      <c r="G18" s="2">
        <v>0</v>
      </c>
      <c r="H18" s="2">
        <v>0</v>
      </c>
      <c r="I18" s="2">
        <v>0</v>
      </c>
      <c r="J18" s="2">
        <v>0</v>
      </c>
      <c r="K18" s="2">
        <v>0</v>
      </c>
      <c r="L18" s="2">
        <v>0</v>
      </c>
      <c r="M18" s="5">
        <v>0</v>
      </c>
      <c r="N18" s="2">
        <v>0</v>
      </c>
      <c r="O18" s="2">
        <v>0</v>
      </c>
      <c r="P18" s="2">
        <v>0</v>
      </c>
      <c r="Q18" s="2"/>
      <c r="R18" s="2"/>
      <c r="S18" s="2"/>
      <c r="T18" s="2"/>
      <c r="U18" s="2"/>
      <c r="V18" s="2"/>
      <c r="W18" s="3">
        <f>MAX(C18,D18,E18,K18)</f>
        <v>0</v>
      </c>
      <c r="X18" s="3">
        <f>MAX(C18,D18,F18,L18)</f>
        <v>0</v>
      </c>
      <c r="Y18" s="3">
        <f>MAX(C18,D18,G18,M18)</f>
        <v>0</v>
      </c>
      <c r="Z18" s="3">
        <f>MAX(C18,D18,H18,N18)</f>
        <v>0</v>
      </c>
      <c r="AA18" s="3">
        <f>MAX(C18,D18,I18,O18)</f>
        <v>0</v>
      </c>
      <c r="AB18" s="3">
        <f>MAX(C18,D18,J18,P18)</f>
        <v>0</v>
      </c>
    </row>
    <row r="19" spans="1:28" x14ac:dyDescent="0.35">
      <c r="A19" s="4" t="s">
        <v>51</v>
      </c>
      <c r="B19" s="4" t="s">
        <v>289</v>
      </c>
      <c r="C19" s="2">
        <v>2474878.2876712331</v>
      </c>
      <c r="D19" s="2">
        <v>989325.83561643818</v>
      </c>
      <c r="E19" s="2">
        <v>979566.63243276067</v>
      </c>
      <c r="F19" s="2">
        <v>980119.4365251374</v>
      </c>
      <c r="G19" s="2">
        <v>984759.31624582724</v>
      </c>
      <c r="H19" s="2">
        <v>990203.57880319504</v>
      </c>
      <c r="I19" s="2">
        <v>988491.03230098856</v>
      </c>
      <c r="J19" s="2">
        <v>988491.03230098856</v>
      </c>
      <c r="K19" s="2">
        <v>0</v>
      </c>
      <c r="L19" s="2">
        <v>0</v>
      </c>
      <c r="M19" s="5">
        <v>151990.42191780821</v>
      </c>
      <c r="N19" s="2">
        <v>259236</v>
      </c>
      <c r="O19" s="2">
        <v>259236</v>
      </c>
      <c r="P19" s="2">
        <v>259236</v>
      </c>
      <c r="Q19" s="2">
        <v>2844268</v>
      </c>
      <c r="R19" s="2">
        <v>2472724</v>
      </c>
      <c r="S19" s="2">
        <v>2472724</v>
      </c>
      <c r="T19" s="2">
        <v>2472724</v>
      </c>
      <c r="U19" s="2">
        <v>2472724</v>
      </c>
      <c r="V19" s="2">
        <v>2472724</v>
      </c>
      <c r="W19" s="3">
        <f>Q19</f>
        <v>2844268</v>
      </c>
      <c r="X19" s="3">
        <f>Q19</f>
        <v>2844268</v>
      </c>
      <c r="Y19" s="3">
        <f>S19</f>
        <v>2472724</v>
      </c>
      <c r="Z19" s="3">
        <f>T19</f>
        <v>2472724</v>
      </c>
      <c r="AA19" s="3">
        <f>U19</f>
        <v>2472724</v>
      </c>
      <c r="AB19" s="3">
        <f>V19</f>
        <v>2472724</v>
      </c>
    </row>
    <row r="20" spans="1:28" x14ac:dyDescent="0.35">
      <c r="A20" s="4" t="s">
        <v>52</v>
      </c>
      <c r="B20" s="4" t="s">
        <v>282</v>
      </c>
      <c r="C20" s="2">
        <v>26750000</v>
      </c>
      <c r="D20" s="2">
        <v>6382066.1917808224</v>
      </c>
      <c r="E20" s="2">
        <v>13666230.387123289</v>
      </c>
      <c r="F20" s="2">
        <v>11982158.604644809</v>
      </c>
      <c r="G20" s="2">
        <v>9002290.3079452049</v>
      </c>
      <c r="H20" s="2">
        <v>6957581.1643835614</v>
      </c>
      <c r="I20" s="2">
        <v>5459083.0383561645</v>
      </c>
      <c r="J20" s="2">
        <v>5459083.0383561645</v>
      </c>
      <c r="K20" s="2">
        <v>0</v>
      </c>
      <c r="L20" s="2">
        <v>0</v>
      </c>
      <c r="M20" s="5">
        <v>0</v>
      </c>
      <c r="N20" s="2">
        <v>0</v>
      </c>
      <c r="O20" s="2">
        <v>0</v>
      </c>
      <c r="P20" s="2">
        <v>0</v>
      </c>
      <c r="Q20" s="2"/>
      <c r="R20" s="2"/>
      <c r="S20" s="2"/>
      <c r="T20" s="2"/>
      <c r="U20" s="2"/>
      <c r="V20" s="2"/>
      <c r="W20" s="3">
        <f t="shared" ref="W20:W21" si="18">MAX(C20,D20,E20,K20)</f>
        <v>26750000</v>
      </c>
      <c r="X20" s="3">
        <f t="shared" ref="X20:X21" si="19">MAX(C20,D20,F20,L20)</f>
        <v>26750000</v>
      </c>
      <c r="Y20" s="3">
        <f t="shared" ref="Y20:Y21" si="20">MAX(C20,D20,G20,M20)</f>
        <v>26750000</v>
      </c>
      <c r="Z20" s="3">
        <f t="shared" ref="Z20:Z21" si="21">MAX(C20,D20,H20,N20)</f>
        <v>26750000</v>
      </c>
      <c r="AA20" s="3">
        <f t="shared" ref="AA20:AA21" si="22">MAX(C20,D20,I20,O20)</f>
        <v>26750000</v>
      </c>
      <c r="AB20" s="3">
        <f t="shared" ref="AB20:AB21" si="23">MAX(C20,D20,J20,P20)</f>
        <v>26750000</v>
      </c>
    </row>
    <row r="21" spans="1:28" x14ac:dyDescent="0.35">
      <c r="A21" s="4" t="s">
        <v>53</v>
      </c>
      <c r="B21" s="4" t="s">
        <v>283</v>
      </c>
      <c r="C21" s="2">
        <v>0</v>
      </c>
      <c r="D21" s="2">
        <v>0</v>
      </c>
      <c r="E21" s="2">
        <v>0</v>
      </c>
      <c r="F21" s="2">
        <v>0</v>
      </c>
      <c r="G21" s="2">
        <v>0</v>
      </c>
      <c r="H21" s="2">
        <v>0</v>
      </c>
      <c r="I21" s="2">
        <v>0</v>
      </c>
      <c r="J21" s="2">
        <v>0</v>
      </c>
      <c r="K21" s="2">
        <v>0</v>
      </c>
      <c r="L21" s="2">
        <v>0</v>
      </c>
      <c r="M21" s="5">
        <v>0</v>
      </c>
      <c r="N21" s="2">
        <v>0</v>
      </c>
      <c r="O21" s="2">
        <v>0</v>
      </c>
      <c r="P21" s="2">
        <v>0</v>
      </c>
      <c r="Q21" s="2"/>
      <c r="R21" s="2"/>
      <c r="S21" s="2"/>
      <c r="T21" s="2"/>
      <c r="U21" s="2"/>
      <c r="V21" s="2"/>
      <c r="W21" s="3">
        <f t="shared" si="18"/>
        <v>0</v>
      </c>
      <c r="X21" s="3">
        <f t="shared" si="19"/>
        <v>0</v>
      </c>
      <c r="Y21" s="3">
        <f t="shared" si="20"/>
        <v>0</v>
      </c>
      <c r="Z21" s="3">
        <f t="shared" si="21"/>
        <v>0</v>
      </c>
      <c r="AA21" s="3">
        <f t="shared" si="22"/>
        <v>0</v>
      </c>
      <c r="AB21" s="3">
        <f t="shared" si="23"/>
        <v>0</v>
      </c>
    </row>
    <row r="22" spans="1:28" x14ac:dyDescent="0.35">
      <c r="A22" s="4" t="s">
        <v>54</v>
      </c>
      <c r="B22" s="4" t="s">
        <v>286</v>
      </c>
      <c r="C22" s="2">
        <v>1126642</v>
      </c>
      <c r="D22" s="2">
        <v>501490.60273972579</v>
      </c>
      <c r="E22" s="2">
        <v>432378.89766859717</v>
      </c>
      <c r="F22" s="2">
        <v>434998.46311733365</v>
      </c>
      <c r="G22" s="2">
        <v>437415.19998788566</v>
      </c>
      <c r="H22" s="2">
        <v>439860.35984302819</v>
      </c>
      <c r="I22" s="2">
        <v>439005.16612525162</v>
      </c>
      <c r="J22" s="2">
        <v>439005.16612525162</v>
      </c>
      <c r="K22" s="2">
        <v>0</v>
      </c>
      <c r="L22" s="2">
        <v>0</v>
      </c>
      <c r="M22" s="5">
        <v>0</v>
      </c>
      <c r="N22" s="2">
        <v>0</v>
      </c>
      <c r="O22" s="2">
        <v>0</v>
      </c>
      <c r="P22" s="2">
        <v>0</v>
      </c>
      <c r="Q22" s="2">
        <v>1126642</v>
      </c>
      <c r="R22" s="2">
        <v>1126642</v>
      </c>
      <c r="S22" s="2">
        <v>1126642</v>
      </c>
      <c r="T22" s="2">
        <v>1126642</v>
      </c>
      <c r="U22" s="2">
        <v>1126642</v>
      </c>
      <c r="V22" s="2">
        <v>1126642</v>
      </c>
      <c r="W22" s="3">
        <f t="shared" ref="W22:W23" si="24">Q22</f>
        <v>1126642</v>
      </c>
      <c r="X22" s="3">
        <f t="shared" ref="X22:X23" si="25">Q22</f>
        <v>1126642</v>
      </c>
      <c r="Y22" s="3">
        <f t="shared" ref="Y22:Y23" si="26">S22</f>
        <v>1126642</v>
      </c>
      <c r="Z22" s="3">
        <f t="shared" ref="Z22:Z23" si="27">T22</f>
        <v>1126642</v>
      </c>
      <c r="AA22" s="3">
        <f t="shared" ref="AA22:AA23" si="28">U22</f>
        <v>1126642</v>
      </c>
      <c r="AB22" s="3">
        <f t="shared" ref="AB22:AB23" si="29">V22</f>
        <v>1126642</v>
      </c>
    </row>
    <row r="23" spans="1:28" x14ac:dyDescent="0.35">
      <c r="A23" s="4" t="s">
        <v>55</v>
      </c>
      <c r="B23" s="4" t="s">
        <v>281</v>
      </c>
      <c r="C23" s="2">
        <v>14957981</v>
      </c>
      <c r="D23" s="2">
        <v>5628740.3835616391</v>
      </c>
      <c r="E23" s="2">
        <v>5515551.5296346508</v>
      </c>
      <c r="F23" s="2">
        <v>5517506.9040176682</v>
      </c>
      <c r="G23" s="2">
        <v>5551326.163315475</v>
      </c>
      <c r="H23" s="2">
        <v>5584687.7093796479</v>
      </c>
      <c r="I23" s="2">
        <v>5571965.2596915467</v>
      </c>
      <c r="J23" s="2">
        <v>5571965.2596915467</v>
      </c>
      <c r="K23" s="2">
        <v>0</v>
      </c>
      <c r="L23" s="2">
        <v>0</v>
      </c>
      <c r="M23" s="5">
        <v>0</v>
      </c>
      <c r="N23" s="2">
        <v>0</v>
      </c>
      <c r="O23" s="2">
        <v>0</v>
      </c>
      <c r="P23" s="2">
        <v>0</v>
      </c>
      <c r="Q23" s="2">
        <v>15057981</v>
      </c>
      <c r="R23" s="2">
        <v>14957981</v>
      </c>
      <c r="S23" s="2">
        <v>14957981</v>
      </c>
      <c r="T23" s="2">
        <v>14957981</v>
      </c>
      <c r="U23" s="2">
        <v>14957981</v>
      </c>
      <c r="V23" s="2">
        <v>14957981</v>
      </c>
      <c r="W23" s="3">
        <f t="shared" si="24"/>
        <v>15057981</v>
      </c>
      <c r="X23" s="3">
        <f t="shared" si="25"/>
        <v>15057981</v>
      </c>
      <c r="Y23" s="3">
        <f t="shared" si="26"/>
        <v>14957981</v>
      </c>
      <c r="Z23" s="3">
        <f t="shared" si="27"/>
        <v>14957981</v>
      </c>
      <c r="AA23" s="3">
        <f t="shared" si="28"/>
        <v>14957981</v>
      </c>
      <c r="AB23" s="3">
        <f t="shared" si="29"/>
        <v>14957981</v>
      </c>
    </row>
    <row r="24" spans="1:28" x14ac:dyDescent="0.35">
      <c r="A24" s="4" t="s">
        <v>56</v>
      </c>
      <c r="B24" s="4" t="s">
        <v>282</v>
      </c>
      <c r="C24" s="2">
        <v>9750000</v>
      </c>
      <c r="D24" s="2">
        <v>4328263.1232876675</v>
      </c>
      <c r="E24" s="2">
        <v>4236764.2958904104</v>
      </c>
      <c r="F24" s="2">
        <v>4188915.8256830601</v>
      </c>
      <c r="G24" s="2">
        <v>4183334.999452055</v>
      </c>
      <c r="H24" s="2">
        <v>4186388.4024657542</v>
      </c>
      <c r="I24" s="2">
        <v>4185971.4742465755</v>
      </c>
      <c r="J24" s="2">
        <v>4185971.4742465755</v>
      </c>
      <c r="K24" s="2">
        <v>0</v>
      </c>
      <c r="L24" s="2">
        <v>0</v>
      </c>
      <c r="M24" s="5">
        <v>0</v>
      </c>
      <c r="N24" s="2">
        <v>0</v>
      </c>
      <c r="O24" s="2">
        <v>0</v>
      </c>
      <c r="P24" s="2">
        <v>0</v>
      </c>
      <c r="Q24" s="2"/>
      <c r="R24" s="2"/>
      <c r="S24" s="2"/>
      <c r="T24" s="2"/>
      <c r="U24" s="2"/>
      <c r="V24" s="2"/>
      <c r="W24" s="3">
        <f>MAX(C24,D24,E24,K24)</f>
        <v>9750000</v>
      </c>
      <c r="X24" s="3">
        <f>MAX(C24,D24,F24,L24)</f>
        <v>9750000</v>
      </c>
      <c r="Y24" s="3">
        <f>MAX(C24,D24,G24,M24)</f>
        <v>9750000</v>
      </c>
      <c r="Z24" s="3">
        <f>MAX(C24,D24,H24,N24)</f>
        <v>9750000</v>
      </c>
      <c r="AA24" s="3">
        <f>MAX(C24,D24,I24,O24)</f>
        <v>9750000</v>
      </c>
      <c r="AB24" s="3">
        <f>MAX(C24,D24,J24,P24)</f>
        <v>9750000</v>
      </c>
    </row>
    <row r="25" spans="1:28" x14ac:dyDescent="0.35">
      <c r="A25" s="4" t="s">
        <v>57</v>
      </c>
      <c r="B25" s="4" t="s">
        <v>281</v>
      </c>
      <c r="C25" s="2">
        <v>21081766</v>
      </c>
      <c r="D25" s="2">
        <v>8269055.6164383553</v>
      </c>
      <c r="E25" s="2">
        <v>7773613.7456452018</v>
      </c>
      <c r="F25" s="2">
        <v>7776369.6486768452</v>
      </c>
      <c r="G25" s="2">
        <v>7824034.4846470002</v>
      </c>
      <c r="H25" s="2">
        <v>7871054.2199657643</v>
      </c>
      <c r="I25" s="2">
        <v>7853123.2099403273</v>
      </c>
      <c r="J25" s="2">
        <v>7853123.2099403273</v>
      </c>
      <c r="K25" s="2">
        <v>0</v>
      </c>
      <c r="L25" s="2">
        <v>0</v>
      </c>
      <c r="M25" s="5">
        <v>0</v>
      </c>
      <c r="N25" s="2">
        <v>0</v>
      </c>
      <c r="O25" s="2">
        <v>0</v>
      </c>
      <c r="P25" s="2">
        <v>0</v>
      </c>
      <c r="Q25" s="2">
        <v>21081766</v>
      </c>
      <c r="R25" s="2">
        <v>21081766</v>
      </c>
      <c r="S25" s="2">
        <v>21081766</v>
      </c>
      <c r="T25" s="2">
        <v>21081766</v>
      </c>
      <c r="U25" s="2">
        <v>21081766</v>
      </c>
      <c r="V25" s="2">
        <v>21081766</v>
      </c>
      <c r="W25" s="3">
        <f>Q25</f>
        <v>21081766</v>
      </c>
      <c r="X25" s="3">
        <f>Q25</f>
        <v>21081766</v>
      </c>
      <c r="Y25" s="3">
        <f>S25</f>
        <v>21081766</v>
      </c>
      <c r="Z25" s="3">
        <f>T25</f>
        <v>21081766</v>
      </c>
      <c r="AA25" s="3">
        <f>U25</f>
        <v>21081766</v>
      </c>
      <c r="AB25" s="3">
        <f>V25</f>
        <v>21081766</v>
      </c>
    </row>
    <row r="26" spans="1:28" x14ac:dyDescent="0.35">
      <c r="A26" s="4" t="s">
        <v>58</v>
      </c>
      <c r="B26" s="4" t="s">
        <v>290</v>
      </c>
      <c r="C26" s="2">
        <v>0</v>
      </c>
      <c r="D26" s="2">
        <v>0</v>
      </c>
      <c r="E26" s="2">
        <v>0</v>
      </c>
      <c r="F26" s="2">
        <v>0</v>
      </c>
      <c r="G26" s="2">
        <v>0</v>
      </c>
      <c r="H26" s="2">
        <v>0</v>
      </c>
      <c r="I26" s="2">
        <v>0</v>
      </c>
      <c r="J26" s="2">
        <v>0</v>
      </c>
      <c r="K26" s="2">
        <v>0</v>
      </c>
      <c r="L26" s="2">
        <v>0</v>
      </c>
      <c r="M26" s="5">
        <v>0</v>
      </c>
      <c r="N26" s="2">
        <v>0</v>
      </c>
      <c r="O26" s="2">
        <v>0</v>
      </c>
      <c r="P26" s="2">
        <v>0</v>
      </c>
      <c r="Q26" s="2"/>
      <c r="R26" s="2"/>
      <c r="S26" s="2"/>
      <c r="T26" s="2"/>
      <c r="U26" s="2"/>
      <c r="V26" s="2"/>
      <c r="W26" s="3">
        <f t="shared" ref="W26:W28" si="30">MAX(C26,D26,E26,K26)</f>
        <v>0</v>
      </c>
      <c r="X26" s="3">
        <f t="shared" ref="X26:X28" si="31">MAX(C26,D26,F26,L26)</f>
        <v>0</v>
      </c>
      <c r="Y26" s="3">
        <f t="shared" ref="Y26:Y28" si="32">MAX(C26,D26,G26,M26)</f>
        <v>0</v>
      </c>
      <c r="Z26" s="3">
        <f t="shared" ref="Z26:Z28" si="33">MAX(C26,D26,H26,N26)</f>
        <v>0</v>
      </c>
      <c r="AA26" s="3">
        <f t="shared" ref="AA26:AA28" si="34">MAX(C26,D26,I26,O26)</f>
        <v>0</v>
      </c>
      <c r="AB26" s="3">
        <f t="shared" ref="AB26:AB28" si="35">MAX(C26,D26,J26,P26)</f>
        <v>0</v>
      </c>
    </row>
    <row r="27" spans="1:28" x14ac:dyDescent="0.35">
      <c r="A27" s="4" t="s">
        <v>59</v>
      </c>
      <c r="B27" s="4" t="s">
        <v>283</v>
      </c>
      <c r="C27" s="2">
        <v>30210000</v>
      </c>
      <c r="D27" s="2">
        <v>3006885.5616438361</v>
      </c>
      <c r="E27" s="2">
        <v>0</v>
      </c>
      <c r="F27" s="2">
        <v>0</v>
      </c>
      <c r="G27" s="2">
        <v>0</v>
      </c>
      <c r="H27" s="2">
        <v>0</v>
      </c>
      <c r="I27" s="2">
        <v>0</v>
      </c>
      <c r="J27" s="2">
        <v>0</v>
      </c>
      <c r="K27" s="2">
        <v>0</v>
      </c>
      <c r="L27" s="2">
        <v>0</v>
      </c>
      <c r="M27" s="5">
        <v>0</v>
      </c>
      <c r="N27" s="2">
        <v>0</v>
      </c>
      <c r="O27" s="2">
        <v>0</v>
      </c>
      <c r="P27" s="2">
        <v>0</v>
      </c>
      <c r="Q27" s="2"/>
      <c r="R27" s="2"/>
      <c r="S27" s="2"/>
      <c r="T27" s="2"/>
      <c r="U27" s="2"/>
      <c r="V27" s="2"/>
      <c r="W27" s="3">
        <f t="shared" si="30"/>
        <v>30210000</v>
      </c>
      <c r="X27" s="3">
        <f t="shared" si="31"/>
        <v>30210000</v>
      </c>
      <c r="Y27" s="3">
        <f t="shared" si="32"/>
        <v>30210000</v>
      </c>
      <c r="Z27" s="3">
        <f t="shared" si="33"/>
        <v>30210000</v>
      </c>
      <c r="AA27" s="3">
        <f t="shared" si="34"/>
        <v>30210000</v>
      </c>
      <c r="AB27" s="3">
        <f t="shared" si="35"/>
        <v>30210000</v>
      </c>
    </row>
    <row r="28" spans="1:28" x14ac:dyDescent="0.35">
      <c r="A28" s="4" t="s">
        <v>60</v>
      </c>
      <c r="B28" s="4" t="s">
        <v>290</v>
      </c>
      <c r="C28" s="2">
        <v>185430316.28493151</v>
      </c>
      <c r="D28" s="2">
        <v>155018268.25268775</v>
      </c>
      <c r="E28" s="2">
        <v>0</v>
      </c>
      <c r="F28" s="2">
        <v>0</v>
      </c>
      <c r="G28" s="2">
        <v>0</v>
      </c>
      <c r="H28" s="2">
        <v>0</v>
      </c>
      <c r="I28" s="2">
        <v>0</v>
      </c>
      <c r="J28" s="2">
        <v>0</v>
      </c>
      <c r="K28" s="2">
        <v>0</v>
      </c>
      <c r="L28" s="2">
        <v>0</v>
      </c>
      <c r="M28" s="5">
        <v>0</v>
      </c>
      <c r="N28" s="2">
        <v>0</v>
      </c>
      <c r="O28" s="2">
        <v>0</v>
      </c>
      <c r="P28" s="2">
        <v>0</v>
      </c>
      <c r="Q28" s="2"/>
      <c r="R28" s="2"/>
      <c r="S28" s="2"/>
      <c r="T28" s="2"/>
      <c r="U28" s="2"/>
      <c r="V28" s="2"/>
      <c r="W28" s="3">
        <f t="shared" si="30"/>
        <v>185430316.28493151</v>
      </c>
      <c r="X28" s="3">
        <f t="shared" si="31"/>
        <v>185430316.28493151</v>
      </c>
      <c r="Y28" s="3">
        <f t="shared" si="32"/>
        <v>185430316.28493151</v>
      </c>
      <c r="Z28" s="3">
        <f t="shared" si="33"/>
        <v>185430316.28493151</v>
      </c>
      <c r="AA28" s="3">
        <f t="shared" si="34"/>
        <v>185430316.28493151</v>
      </c>
      <c r="AB28" s="3">
        <f t="shared" si="35"/>
        <v>185430316.28493151</v>
      </c>
    </row>
    <row r="29" spans="1:28" x14ac:dyDescent="0.35">
      <c r="A29" s="4" t="s">
        <v>61</v>
      </c>
      <c r="B29" s="4" t="s">
        <v>291</v>
      </c>
      <c r="C29" s="2">
        <v>56287977</v>
      </c>
      <c r="D29" s="2">
        <v>25288932.191780843</v>
      </c>
      <c r="E29" s="2">
        <v>19796014.312630769</v>
      </c>
      <c r="F29" s="2">
        <v>20897710.246850148</v>
      </c>
      <c r="G29" s="2">
        <v>20985704.910846084</v>
      </c>
      <c r="H29" s="2">
        <v>21078880.207027499</v>
      </c>
      <c r="I29" s="2">
        <v>21032341.077652022</v>
      </c>
      <c r="J29" s="2">
        <v>21032341.077652022</v>
      </c>
      <c r="K29" s="2">
        <v>0</v>
      </c>
      <c r="L29" s="2">
        <v>0</v>
      </c>
      <c r="M29" s="5">
        <v>0</v>
      </c>
      <c r="N29" s="2">
        <v>0</v>
      </c>
      <c r="O29" s="2">
        <v>0</v>
      </c>
      <c r="P29" s="2">
        <v>0</v>
      </c>
      <c r="Q29" s="2">
        <v>56287977</v>
      </c>
      <c r="R29" s="2">
        <v>52568615</v>
      </c>
      <c r="S29" s="2">
        <v>52568615</v>
      </c>
      <c r="T29" s="2">
        <v>52568615</v>
      </c>
      <c r="U29" s="2">
        <v>52568615</v>
      </c>
      <c r="V29" s="2">
        <v>52568615</v>
      </c>
      <c r="W29" s="3">
        <f t="shared" ref="W29:W31" si="36">Q29</f>
        <v>56287977</v>
      </c>
      <c r="X29" s="3">
        <f t="shared" ref="X29:X31" si="37">Q29</f>
        <v>56287977</v>
      </c>
      <c r="Y29" s="3">
        <f t="shared" ref="Y29:Y31" si="38">S29</f>
        <v>52568615</v>
      </c>
      <c r="Z29" s="3">
        <f t="shared" ref="Z29:Z31" si="39">T29</f>
        <v>52568615</v>
      </c>
      <c r="AA29" s="3">
        <f t="shared" ref="AA29:AA31" si="40">U29</f>
        <v>52568615</v>
      </c>
      <c r="AB29" s="3">
        <f t="shared" ref="AB29:AB31" si="41">V29</f>
        <v>52568615</v>
      </c>
    </row>
    <row r="30" spans="1:28" x14ac:dyDescent="0.35">
      <c r="A30" s="4" t="s">
        <v>62</v>
      </c>
      <c r="B30" s="4" t="s">
        <v>284</v>
      </c>
      <c r="C30" s="2">
        <v>9867786.9726027399</v>
      </c>
      <c r="D30" s="2">
        <v>5917572.0547945164</v>
      </c>
      <c r="E30" s="2">
        <v>4254967.2213692982</v>
      </c>
      <c r="F30" s="2">
        <v>4053149.1486116843</v>
      </c>
      <c r="G30" s="2">
        <v>4114464.9988082973</v>
      </c>
      <c r="H30" s="2">
        <v>4136775.3722746954</v>
      </c>
      <c r="I30" s="2">
        <v>4126690.4438567823</v>
      </c>
      <c r="J30" s="2">
        <v>4126690.4438567823</v>
      </c>
      <c r="K30" s="2">
        <v>0</v>
      </c>
      <c r="L30" s="2">
        <v>0</v>
      </c>
      <c r="M30" s="5">
        <v>0</v>
      </c>
      <c r="N30" s="2">
        <v>0</v>
      </c>
      <c r="O30" s="2">
        <v>0</v>
      </c>
      <c r="P30" s="2">
        <v>0</v>
      </c>
      <c r="Q30" s="2">
        <v>9867513</v>
      </c>
      <c r="R30" s="2">
        <v>9867513</v>
      </c>
      <c r="S30" s="2">
        <v>9867513</v>
      </c>
      <c r="T30" s="2">
        <v>9867513</v>
      </c>
      <c r="U30" s="2">
        <v>9867513</v>
      </c>
      <c r="V30" s="2">
        <v>9867513</v>
      </c>
      <c r="W30" s="3">
        <f t="shared" si="36"/>
        <v>9867513</v>
      </c>
      <c r="X30" s="3">
        <f t="shared" si="37"/>
        <v>9867513</v>
      </c>
      <c r="Y30" s="3">
        <f t="shared" si="38"/>
        <v>9867513</v>
      </c>
      <c r="Z30" s="3">
        <f t="shared" si="39"/>
        <v>9867513</v>
      </c>
      <c r="AA30" s="3">
        <f t="shared" si="40"/>
        <v>9867513</v>
      </c>
      <c r="AB30" s="3">
        <f t="shared" si="41"/>
        <v>9867513</v>
      </c>
    </row>
    <row r="31" spans="1:28" x14ac:dyDescent="0.35">
      <c r="A31" s="4" t="s">
        <v>63</v>
      </c>
      <c r="B31" s="4" t="s">
        <v>287</v>
      </c>
      <c r="C31" s="2">
        <v>124117141.23013699</v>
      </c>
      <c r="D31" s="2">
        <v>56676912.328767113</v>
      </c>
      <c r="E31" s="2">
        <v>51426269.09030854</v>
      </c>
      <c r="F31" s="2">
        <v>51085528.083197229</v>
      </c>
      <c r="G31" s="2">
        <v>51006683.561575018</v>
      </c>
      <c r="H31" s="2">
        <v>51001578.441137746</v>
      </c>
      <c r="I31" s="2">
        <v>50690560.07995341</v>
      </c>
      <c r="J31" s="2">
        <v>50690560.07995341</v>
      </c>
      <c r="K31" s="2">
        <v>0</v>
      </c>
      <c r="L31" s="2">
        <v>0</v>
      </c>
      <c r="M31" s="5">
        <v>0</v>
      </c>
      <c r="N31" s="2">
        <v>0</v>
      </c>
      <c r="O31" s="2">
        <v>0</v>
      </c>
      <c r="P31" s="2">
        <v>0</v>
      </c>
      <c r="Q31" s="2">
        <v>123939267</v>
      </c>
      <c r="R31" s="2">
        <v>123939267</v>
      </c>
      <c r="S31" s="2">
        <v>123939267</v>
      </c>
      <c r="T31" s="2">
        <v>123939267</v>
      </c>
      <c r="U31" s="2">
        <v>123939267</v>
      </c>
      <c r="V31" s="2">
        <v>123939267</v>
      </c>
      <c r="W31" s="3">
        <f t="shared" si="36"/>
        <v>123939267</v>
      </c>
      <c r="X31" s="3">
        <f t="shared" si="37"/>
        <v>123939267</v>
      </c>
      <c r="Y31" s="3">
        <f t="shared" si="38"/>
        <v>123939267</v>
      </c>
      <c r="Z31" s="3">
        <f t="shared" si="39"/>
        <v>123939267</v>
      </c>
      <c r="AA31" s="3">
        <f t="shared" si="40"/>
        <v>123939267</v>
      </c>
      <c r="AB31" s="3">
        <f t="shared" si="41"/>
        <v>123939267</v>
      </c>
    </row>
    <row r="32" spans="1:28" x14ac:dyDescent="0.35">
      <c r="A32" s="4" t="s">
        <v>64</v>
      </c>
      <c r="B32" s="4" t="s">
        <v>282</v>
      </c>
      <c r="C32" s="2">
        <v>3433103</v>
      </c>
      <c r="D32" s="2">
        <v>437836.76712328778</v>
      </c>
      <c r="E32" s="2">
        <v>546391.11775342468</v>
      </c>
      <c r="F32" s="2">
        <v>503804.75819672132</v>
      </c>
      <c r="G32" s="2">
        <v>487792.3165753425</v>
      </c>
      <c r="H32" s="2">
        <v>488993.06084931508</v>
      </c>
      <c r="I32" s="2">
        <v>480894.15405479452</v>
      </c>
      <c r="J32" s="2">
        <v>480894.15405479452</v>
      </c>
      <c r="K32" s="2">
        <v>0</v>
      </c>
      <c r="L32" s="2">
        <v>0</v>
      </c>
      <c r="M32" s="5">
        <v>0</v>
      </c>
      <c r="N32" s="2">
        <v>0</v>
      </c>
      <c r="O32" s="2">
        <v>0</v>
      </c>
      <c r="P32" s="2">
        <v>0</v>
      </c>
      <c r="Q32" s="2"/>
      <c r="R32" s="2"/>
      <c r="S32" s="2"/>
      <c r="T32" s="2"/>
      <c r="U32" s="2"/>
      <c r="V32" s="2"/>
      <c r="W32" s="3">
        <f>MAX(C32,D32,E32,K32)</f>
        <v>3433103</v>
      </c>
      <c r="X32" s="3">
        <f>MAX(C32,D32,F32,L32)</f>
        <v>3433103</v>
      </c>
      <c r="Y32" s="3">
        <f>MAX(C32,D32,G32,M32)</f>
        <v>3433103</v>
      </c>
      <c r="Z32" s="3">
        <f>MAX(C32,D32,H32,N32)</f>
        <v>3433103</v>
      </c>
      <c r="AA32" s="3">
        <f>MAX(C32,D32,I32,O32)</f>
        <v>3433103</v>
      </c>
      <c r="AB32" s="3">
        <f>MAX(C32,D32,J32,P32)</f>
        <v>3433103</v>
      </c>
    </row>
    <row r="33" spans="1:28" x14ac:dyDescent="0.35">
      <c r="A33" s="4" t="s">
        <v>65</v>
      </c>
      <c r="B33" s="4" t="s">
        <v>284</v>
      </c>
      <c r="C33" s="2">
        <v>55895980.038356163</v>
      </c>
      <c r="D33" s="2">
        <v>18014076.164383568</v>
      </c>
      <c r="E33" s="2">
        <v>24072650.057302438</v>
      </c>
      <c r="F33" s="2">
        <v>24475347.269580968</v>
      </c>
      <c r="G33" s="2">
        <v>23277753.020493831</v>
      </c>
      <c r="H33" s="2">
        <v>23403974.865495842</v>
      </c>
      <c r="I33" s="2">
        <v>23346918.972929124</v>
      </c>
      <c r="J33" s="2">
        <v>23346918.972929124</v>
      </c>
      <c r="K33" s="2">
        <v>0</v>
      </c>
      <c r="L33" s="2">
        <v>0</v>
      </c>
      <c r="M33" s="5">
        <v>0</v>
      </c>
      <c r="N33" s="2">
        <v>0</v>
      </c>
      <c r="O33" s="2">
        <v>0</v>
      </c>
      <c r="P33" s="2">
        <v>0</v>
      </c>
      <c r="Q33" s="2">
        <v>55825856</v>
      </c>
      <c r="R33" s="2">
        <v>55825856</v>
      </c>
      <c r="S33" s="2">
        <v>55825856</v>
      </c>
      <c r="T33" s="2">
        <v>55825856</v>
      </c>
      <c r="U33" s="2">
        <v>55825856</v>
      </c>
      <c r="V33" s="2">
        <v>55825856</v>
      </c>
      <c r="W33" s="3">
        <f>Q33</f>
        <v>55825856</v>
      </c>
      <c r="X33" s="3">
        <f>Q33</f>
        <v>55825856</v>
      </c>
      <c r="Y33" s="3">
        <f>S33</f>
        <v>55825856</v>
      </c>
      <c r="Z33" s="3">
        <f>T33</f>
        <v>55825856</v>
      </c>
      <c r="AA33" s="3">
        <f>U33</f>
        <v>55825856</v>
      </c>
      <c r="AB33" s="3">
        <f>V33</f>
        <v>55825856</v>
      </c>
    </row>
    <row r="34" spans="1:28" x14ac:dyDescent="0.35">
      <c r="A34" s="4" t="s">
        <v>66</v>
      </c>
      <c r="B34" s="4" t="s">
        <v>282</v>
      </c>
      <c r="C34" s="2">
        <v>9055895</v>
      </c>
      <c r="D34" s="2">
        <v>4374490.2465753406</v>
      </c>
      <c r="E34" s="2">
        <v>3645593.7317808215</v>
      </c>
      <c r="F34" s="2">
        <v>3604479.072677596</v>
      </c>
      <c r="G34" s="2">
        <v>3599963.6517808218</v>
      </c>
      <c r="H34" s="2">
        <v>3602739.7260273974</v>
      </c>
      <c r="I34" s="2">
        <v>3602269.1958904108</v>
      </c>
      <c r="J34" s="2">
        <v>3602269.1958904108</v>
      </c>
      <c r="K34" s="2">
        <v>0</v>
      </c>
      <c r="L34" s="2">
        <v>0</v>
      </c>
      <c r="M34" s="5">
        <v>0</v>
      </c>
      <c r="N34" s="2">
        <v>0</v>
      </c>
      <c r="O34" s="2">
        <v>0</v>
      </c>
      <c r="P34" s="2">
        <v>0</v>
      </c>
      <c r="Q34" s="2"/>
      <c r="R34" s="2"/>
      <c r="S34" s="2"/>
      <c r="T34" s="2"/>
      <c r="U34" s="2"/>
      <c r="V34" s="2"/>
      <c r="W34" s="3">
        <f>MAX(C34,D34,E34,K34)</f>
        <v>9055895</v>
      </c>
      <c r="X34" s="3">
        <f>MAX(C34,D34,F34,L34)</f>
        <v>9055895</v>
      </c>
      <c r="Y34" s="3">
        <f>MAX(C34,D34,G34,M34)</f>
        <v>9055895</v>
      </c>
      <c r="Z34" s="3">
        <f>MAX(C34,D34,H34,N34)</f>
        <v>9055895</v>
      </c>
      <c r="AA34" s="3">
        <f>MAX(C34,D34,I34,O34)</f>
        <v>9055895</v>
      </c>
      <c r="AB34" s="3">
        <f>MAX(C34,D34,J34,P34)</f>
        <v>9055895</v>
      </c>
    </row>
    <row r="35" spans="1:28" x14ac:dyDescent="0.35">
      <c r="A35" s="4" t="s">
        <v>67</v>
      </c>
      <c r="B35" s="4" t="s">
        <v>292</v>
      </c>
      <c r="C35" s="2">
        <v>61634878.575342469</v>
      </c>
      <c r="D35" s="2">
        <v>30174145.205479443</v>
      </c>
      <c r="E35" s="2">
        <v>19292802.536171217</v>
      </c>
      <c r="F35" s="2">
        <v>25850653.394637994</v>
      </c>
      <c r="G35" s="2">
        <v>25921926.270002216</v>
      </c>
      <c r="H35" s="2">
        <v>29853946.461321484</v>
      </c>
      <c r="I35" s="2">
        <v>30014001.326375376</v>
      </c>
      <c r="J35" s="2">
        <v>30014001.326375376</v>
      </c>
      <c r="K35" s="2">
        <v>0</v>
      </c>
      <c r="L35" s="2">
        <v>0</v>
      </c>
      <c r="M35" s="5">
        <v>0</v>
      </c>
      <c r="N35" s="2">
        <v>0</v>
      </c>
      <c r="O35" s="2">
        <v>0</v>
      </c>
      <c r="P35" s="2">
        <v>0</v>
      </c>
      <c r="Q35" s="2">
        <v>84161130</v>
      </c>
      <c r="R35" s="2">
        <v>61600632</v>
      </c>
      <c r="S35" s="2">
        <v>74233847</v>
      </c>
      <c r="T35" s="2">
        <v>74233847</v>
      </c>
      <c r="U35" s="2">
        <v>74233847</v>
      </c>
      <c r="V35" s="2">
        <v>74233847</v>
      </c>
      <c r="W35" s="3">
        <f t="shared" ref="W35:W36" si="42">Q35</f>
        <v>84161130</v>
      </c>
      <c r="X35" s="3">
        <f t="shared" ref="X35:X36" si="43">Q35</f>
        <v>84161130</v>
      </c>
      <c r="Y35" s="3">
        <f t="shared" ref="Y35:Y36" si="44">S35</f>
        <v>74233847</v>
      </c>
      <c r="Z35" s="3">
        <f t="shared" ref="Z35:Z36" si="45">T35</f>
        <v>74233847</v>
      </c>
      <c r="AA35" s="3">
        <f t="shared" ref="AA35:AA36" si="46">U35</f>
        <v>74233847</v>
      </c>
      <c r="AB35" s="3">
        <f t="shared" ref="AB35:AB36" si="47">V35</f>
        <v>74233847</v>
      </c>
    </row>
    <row r="36" spans="1:28" x14ac:dyDescent="0.35">
      <c r="A36" s="4" t="s">
        <v>68</v>
      </c>
      <c r="B36" s="4" t="s">
        <v>292</v>
      </c>
      <c r="C36" s="2">
        <v>57139307</v>
      </c>
      <c r="D36" s="2">
        <v>23144977.041095894</v>
      </c>
      <c r="E36" s="2">
        <v>17895552.873624183</v>
      </c>
      <c r="F36" s="2">
        <v>23978462.111668151</v>
      </c>
      <c r="G36" s="2">
        <v>24044573.165629566</v>
      </c>
      <c r="H36" s="2">
        <v>22979191.85051816</v>
      </c>
      <c r="I36" s="2">
        <v>23102389.346549287</v>
      </c>
      <c r="J36" s="2">
        <v>23102389.346549287</v>
      </c>
      <c r="K36" s="2">
        <v>0</v>
      </c>
      <c r="L36" s="2">
        <v>0</v>
      </c>
      <c r="M36" s="5">
        <v>0</v>
      </c>
      <c r="N36" s="2">
        <v>0</v>
      </c>
      <c r="O36" s="2">
        <v>0</v>
      </c>
      <c r="P36" s="2">
        <v>0</v>
      </c>
      <c r="Q36" s="2">
        <v>64947171</v>
      </c>
      <c r="R36" s="2">
        <v>57139307</v>
      </c>
      <c r="S36" s="2">
        <v>57139307</v>
      </c>
      <c r="T36" s="2">
        <v>57139307</v>
      </c>
      <c r="U36" s="2">
        <v>57139307</v>
      </c>
      <c r="V36" s="2">
        <v>57139307</v>
      </c>
      <c r="W36" s="3">
        <f t="shared" si="42"/>
        <v>64947171</v>
      </c>
      <c r="X36" s="3">
        <f t="shared" si="43"/>
        <v>64947171</v>
      </c>
      <c r="Y36" s="3">
        <f t="shared" si="44"/>
        <v>57139307</v>
      </c>
      <c r="Z36" s="3">
        <f t="shared" si="45"/>
        <v>57139307</v>
      </c>
      <c r="AA36" s="3">
        <f t="shared" si="46"/>
        <v>57139307</v>
      </c>
      <c r="AB36" s="3">
        <f t="shared" si="47"/>
        <v>57139307</v>
      </c>
    </row>
    <row r="37" spans="1:28" x14ac:dyDescent="0.35">
      <c r="A37" s="4" t="s">
        <v>69</v>
      </c>
      <c r="B37" s="4" t="s">
        <v>283</v>
      </c>
      <c r="C37" s="2">
        <v>0</v>
      </c>
      <c r="D37" s="2">
        <v>0</v>
      </c>
      <c r="E37" s="2">
        <v>0</v>
      </c>
      <c r="F37" s="2">
        <v>0</v>
      </c>
      <c r="G37" s="2">
        <v>0</v>
      </c>
      <c r="H37" s="2">
        <v>0</v>
      </c>
      <c r="I37" s="2">
        <v>0</v>
      </c>
      <c r="J37" s="2">
        <v>0</v>
      </c>
      <c r="K37" s="2">
        <v>0</v>
      </c>
      <c r="L37" s="2">
        <v>0</v>
      </c>
      <c r="M37" s="5">
        <v>0</v>
      </c>
      <c r="N37" s="2">
        <v>0</v>
      </c>
      <c r="O37" s="2">
        <v>0</v>
      </c>
      <c r="P37" s="2">
        <v>0</v>
      </c>
      <c r="Q37" s="2"/>
      <c r="R37" s="2"/>
      <c r="S37" s="2"/>
      <c r="T37" s="2"/>
      <c r="U37" s="2"/>
      <c r="V37" s="2"/>
      <c r="W37" s="3">
        <f t="shared" ref="W37:W40" si="48">MAX(C37,D37,E37,K37)</f>
        <v>0</v>
      </c>
      <c r="X37" s="3">
        <f t="shared" ref="X37:X40" si="49">MAX(C37,D37,F37,L37)</f>
        <v>0</v>
      </c>
      <c r="Y37" s="3">
        <f t="shared" ref="Y37:Y40" si="50">MAX(C37,D37,G37,M37)</f>
        <v>0</v>
      </c>
      <c r="Z37" s="3">
        <f t="shared" ref="Z37:Z40" si="51">MAX(C37,D37,H37,N37)</f>
        <v>0</v>
      </c>
      <c r="AA37" s="3">
        <f t="shared" ref="AA37:AA40" si="52">MAX(C37,D37,I37,O37)</f>
        <v>0</v>
      </c>
      <c r="AB37" s="3">
        <f t="shared" ref="AB37:AB40" si="53">MAX(C37,D37,J37,P37)</f>
        <v>0</v>
      </c>
    </row>
    <row r="38" spans="1:28" x14ac:dyDescent="0.35">
      <c r="A38" s="4" t="s">
        <v>70</v>
      </c>
      <c r="B38" s="4" t="s">
        <v>282</v>
      </c>
      <c r="C38" s="2">
        <v>1001369.8630136986</v>
      </c>
      <c r="D38" s="2">
        <v>0</v>
      </c>
      <c r="E38" s="2">
        <v>0</v>
      </c>
      <c r="F38" s="2">
        <v>0</v>
      </c>
      <c r="G38" s="2">
        <v>0</v>
      </c>
      <c r="H38" s="2">
        <v>0</v>
      </c>
      <c r="I38" s="2">
        <v>0</v>
      </c>
      <c r="J38" s="2">
        <v>0</v>
      </c>
      <c r="K38" s="2">
        <v>0</v>
      </c>
      <c r="L38" s="2">
        <v>0</v>
      </c>
      <c r="M38" s="5">
        <v>0</v>
      </c>
      <c r="N38" s="2">
        <v>0</v>
      </c>
      <c r="O38" s="2">
        <v>0</v>
      </c>
      <c r="P38" s="2">
        <v>0</v>
      </c>
      <c r="Q38" s="2"/>
      <c r="R38" s="2"/>
      <c r="S38" s="2"/>
      <c r="T38" s="2"/>
      <c r="U38" s="2"/>
      <c r="V38" s="2"/>
      <c r="W38" s="3">
        <f t="shared" si="48"/>
        <v>1001369.8630136986</v>
      </c>
      <c r="X38" s="3">
        <f t="shared" si="49"/>
        <v>1001369.8630136986</v>
      </c>
      <c r="Y38" s="3">
        <f t="shared" si="50"/>
        <v>1001369.8630136986</v>
      </c>
      <c r="Z38" s="3">
        <f t="shared" si="51"/>
        <v>1001369.8630136986</v>
      </c>
      <c r="AA38" s="3">
        <f t="shared" si="52"/>
        <v>1001369.8630136986</v>
      </c>
      <c r="AB38" s="3">
        <f t="shared" si="53"/>
        <v>1001369.8630136986</v>
      </c>
    </row>
    <row r="39" spans="1:28" x14ac:dyDescent="0.35">
      <c r="A39" s="4" t="s">
        <v>71</v>
      </c>
      <c r="B39" s="4" t="s">
        <v>283</v>
      </c>
      <c r="C39" s="2">
        <v>0</v>
      </c>
      <c r="D39" s="2">
        <v>0</v>
      </c>
      <c r="E39" s="2">
        <v>0</v>
      </c>
      <c r="F39" s="2">
        <v>0</v>
      </c>
      <c r="G39" s="2">
        <v>0</v>
      </c>
      <c r="H39" s="2">
        <v>0</v>
      </c>
      <c r="I39" s="2">
        <v>0</v>
      </c>
      <c r="J39" s="2">
        <v>0</v>
      </c>
      <c r="K39" s="2">
        <v>0</v>
      </c>
      <c r="L39" s="2">
        <v>0</v>
      </c>
      <c r="M39" s="5">
        <v>0</v>
      </c>
      <c r="N39" s="2">
        <v>0</v>
      </c>
      <c r="O39" s="2">
        <v>0</v>
      </c>
      <c r="P39" s="2">
        <v>0</v>
      </c>
      <c r="Q39" s="2"/>
      <c r="R39" s="2"/>
      <c r="S39" s="2"/>
      <c r="T39" s="2"/>
      <c r="U39" s="2"/>
      <c r="V39" s="2"/>
      <c r="W39" s="3">
        <f t="shared" si="48"/>
        <v>0</v>
      </c>
      <c r="X39" s="3">
        <f t="shared" si="49"/>
        <v>0</v>
      </c>
      <c r="Y39" s="3">
        <f t="shared" si="50"/>
        <v>0</v>
      </c>
      <c r="Z39" s="3">
        <f t="shared" si="51"/>
        <v>0</v>
      </c>
      <c r="AA39" s="3">
        <f t="shared" si="52"/>
        <v>0</v>
      </c>
      <c r="AB39" s="3">
        <f t="shared" si="53"/>
        <v>0</v>
      </c>
    </row>
    <row r="40" spans="1:28" x14ac:dyDescent="0.35">
      <c r="A40" s="4" t="s">
        <v>72</v>
      </c>
      <c r="B40" s="4" t="s">
        <v>282</v>
      </c>
      <c r="C40" s="2">
        <v>1600000</v>
      </c>
      <c r="D40" s="2">
        <v>186406.90410958882</v>
      </c>
      <c r="E40" s="2">
        <v>0</v>
      </c>
      <c r="F40" s="2">
        <v>2730.1928844262293</v>
      </c>
      <c r="G40" s="2">
        <v>0</v>
      </c>
      <c r="H40" s="2">
        <v>0</v>
      </c>
      <c r="I40" s="2">
        <v>0</v>
      </c>
      <c r="J40" s="2">
        <v>0</v>
      </c>
      <c r="K40" s="2">
        <v>0</v>
      </c>
      <c r="L40" s="2">
        <v>0</v>
      </c>
      <c r="M40" s="5">
        <v>0</v>
      </c>
      <c r="N40" s="2">
        <v>0</v>
      </c>
      <c r="O40" s="2">
        <v>0</v>
      </c>
      <c r="P40" s="2">
        <v>0</v>
      </c>
      <c r="Q40" s="2"/>
      <c r="R40" s="2"/>
      <c r="S40" s="2"/>
      <c r="T40" s="2"/>
      <c r="U40" s="2"/>
      <c r="V40" s="2"/>
      <c r="W40" s="3">
        <f t="shared" si="48"/>
        <v>1600000</v>
      </c>
      <c r="X40" s="3">
        <f t="shared" si="49"/>
        <v>1600000</v>
      </c>
      <c r="Y40" s="3">
        <f t="shared" si="50"/>
        <v>1600000</v>
      </c>
      <c r="Z40" s="3">
        <f t="shared" si="51"/>
        <v>1600000</v>
      </c>
      <c r="AA40" s="3">
        <f t="shared" si="52"/>
        <v>1600000</v>
      </c>
      <c r="AB40" s="3">
        <f t="shared" si="53"/>
        <v>1600000</v>
      </c>
    </row>
    <row r="41" spans="1:28" x14ac:dyDescent="0.35">
      <c r="A41" s="4" t="s">
        <v>73</v>
      </c>
      <c r="B41" s="4" t="s">
        <v>289</v>
      </c>
      <c r="C41" s="2">
        <v>2078110.9726027397</v>
      </c>
      <c r="D41" s="2">
        <v>902260.6849315064</v>
      </c>
      <c r="E41" s="2">
        <v>823132.62330700492</v>
      </c>
      <c r="F41" s="2">
        <v>823597.14615585166</v>
      </c>
      <c r="G41" s="2">
        <v>827496.05026290077</v>
      </c>
      <c r="H41" s="2">
        <v>832070.87955214339</v>
      </c>
      <c r="I41" s="2">
        <v>830631.82186252461</v>
      </c>
      <c r="J41" s="2">
        <v>830631.82186252461</v>
      </c>
      <c r="K41" s="2">
        <v>0</v>
      </c>
      <c r="L41" s="2">
        <v>0</v>
      </c>
      <c r="M41" s="5">
        <v>0</v>
      </c>
      <c r="N41" s="2">
        <v>0</v>
      </c>
      <c r="O41" s="2">
        <v>0</v>
      </c>
      <c r="P41" s="2">
        <v>0</v>
      </c>
      <c r="Q41" s="2">
        <v>2077837</v>
      </c>
      <c r="R41" s="2">
        <v>2077837</v>
      </c>
      <c r="S41" s="2">
        <v>2077837</v>
      </c>
      <c r="T41" s="2">
        <v>2077837</v>
      </c>
      <c r="U41" s="2">
        <v>2077837</v>
      </c>
      <c r="V41" s="2">
        <v>2077837</v>
      </c>
      <c r="W41" s="3">
        <f t="shared" ref="W41:W42" si="54">Q41</f>
        <v>2077837</v>
      </c>
      <c r="X41" s="3">
        <f t="shared" ref="X41:X42" si="55">Q41</f>
        <v>2077837</v>
      </c>
      <c r="Y41" s="3">
        <f t="shared" ref="Y41:Y42" si="56">S41</f>
        <v>2077837</v>
      </c>
      <c r="Z41" s="3">
        <f t="shared" ref="Z41:Z42" si="57">T41</f>
        <v>2077837</v>
      </c>
      <c r="AA41" s="3">
        <f t="shared" ref="AA41:AA42" si="58">U41</f>
        <v>2077837</v>
      </c>
      <c r="AB41" s="3">
        <f t="shared" ref="AB41:AB42" si="59">V41</f>
        <v>2077837</v>
      </c>
    </row>
    <row r="42" spans="1:28" x14ac:dyDescent="0.35">
      <c r="A42" s="4" t="s">
        <v>74</v>
      </c>
      <c r="B42" s="4" t="s">
        <v>281</v>
      </c>
      <c r="C42" s="2">
        <v>56250554</v>
      </c>
      <c r="D42" s="2">
        <v>22279148.958904095</v>
      </c>
      <c r="E42" s="2">
        <v>20741624.765902333</v>
      </c>
      <c r="F42" s="2">
        <v>20748978.090680733</v>
      </c>
      <c r="G42" s="2">
        <v>20876157.82646</v>
      </c>
      <c r="H42" s="2">
        <v>21001616.298990902</v>
      </c>
      <c r="I42" s="2">
        <v>20953772.619874526</v>
      </c>
      <c r="J42" s="2">
        <v>20953772.619874526</v>
      </c>
      <c r="K42" s="2">
        <v>0</v>
      </c>
      <c r="L42" s="2">
        <v>0</v>
      </c>
      <c r="M42" s="5">
        <v>0</v>
      </c>
      <c r="N42" s="2">
        <v>0</v>
      </c>
      <c r="O42" s="2">
        <v>0</v>
      </c>
      <c r="P42" s="2">
        <v>0</v>
      </c>
      <c r="Q42" s="2">
        <v>56250554</v>
      </c>
      <c r="R42" s="2">
        <v>56250554</v>
      </c>
      <c r="S42" s="2">
        <v>56250554</v>
      </c>
      <c r="T42" s="2">
        <v>56250554</v>
      </c>
      <c r="U42" s="2">
        <v>56250554</v>
      </c>
      <c r="V42" s="2">
        <v>56250554</v>
      </c>
      <c r="W42" s="3">
        <f t="shared" si="54"/>
        <v>56250554</v>
      </c>
      <c r="X42" s="3">
        <f t="shared" si="55"/>
        <v>56250554</v>
      </c>
      <c r="Y42" s="3">
        <f t="shared" si="56"/>
        <v>56250554</v>
      </c>
      <c r="Z42" s="3">
        <f t="shared" si="57"/>
        <v>56250554</v>
      </c>
      <c r="AA42" s="3">
        <f t="shared" si="58"/>
        <v>56250554</v>
      </c>
      <c r="AB42" s="3">
        <f t="shared" si="59"/>
        <v>56250554</v>
      </c>
    </row>
    <row r="43" spans="1:28" x14ac:dyDescent="0.35">
      <c r="A43" s="4" t="s">
        <v>75</v>
      </c>
      <c r="B43" s="4" t="s">
        <v>282</v>
      </c>
      <c r="C43" s="2">
        <v>808219.17808219173</v>
      </c>
      <c r="D43" s="2">
        <v>11598197.780821919</v>
      </c>
      <c r="E43" s="2">
        <v>13734651.613150684</v>
      </c>
      <c r="F43" s="2">
        <v>12329187.432240436</v>
      </c>
      <c r="G43" s="2">
        <v>10103551.612328766</v>
      </c>
      <c r="H43" s="2">
        <v>8378701.8282191781</v>
      </c>
      <c r="I43" s="2">
        <v>8082231.6263013696</v>
      </c>
      <c r="J43" s="2">
        <v>8082231.6263013696</v>
      </c>
      <c r="K43" s="2">
        <v>0</v>
      </c>
      <c r="L43" s="2">
        <v>0</v>
      </c>
      <c r="M43" s="5">
        <v>0</v>
      </c>
      <c r="N43" s="2">
        <v>0</v>
      </c>
      <c r="O43" s="2">
        <v>0</v>
      </c>
      <c r="P43" s="2">
        <v>0</v>
      </c>
      <c r="Q43" s="2"/>
      <c r="R43" s="2"/>
      <c r="S43" s="2"/>
      <c r="T43" s="2"/>
      <c r="U43" s="2"/>
      <c r="V43" s="2"/>
      <c r="W43" s="3">
        <f>MAX(C43,D43,E43,K43)</f>
        <v>13734651.613150684</v>
      </c>
      <c r="X43" s="3">
        <f>MAX(C43,D43,F43,L43)</f>
        <v>12329187.432240436</v>
      </c>
      <c r="Y43" s="3">
        <f>MAX(C43,D43,G43,M43)</f>
        <v>11598197.780821919</v>
      </c>
      <c r="Z43" s="3">
        <f>MAX(C43,D43,H43,N43)</f>
        <v>11598197.780821919</v>
      </c>
      <c r="AA43" s="3">
        <f>MAX(C43,D43,I43,O43)</f>
        <v>11598197.780821919</v>
      </c>
      <c r="AB43" s="3">
        <f>MAX(C43,D43,J43,P43)</f>
        <v>11598197.780821919</v>
      </c>
    </row>
    <row r="44" spans="1:28" x14ac:dyDescent="0.35">
      <c r="A44" s="4" t="s">
        <v>76</v>
      </c>
      <c r="B44" s="4" t="s">
        <v>286</v>
      </c>
      <c r="C44" s="2">
        <v>13868151</v>
      </c>
      <c r="D44" s="2">
        <v>8285669.5342465648</v>
      </c>
      <c r="E44" s="2">
        <v>5322272.59598138</v>
      </c>
      <c r="F44" s="2">
        <v>5354517.5586203197</v>
      </c>
      <c r="G44" s="2">
        <v>5384265.8476492055</v>
      </c>
      <c r="H44" s="2">
        <v>5414364.0031327177</v>
      </c>
      <c r="I44" s="2">
        <v>5403837.1848422782</v>
      </c>
      <c r="J44" s="2">
        <v>5403837.1848422782</v>
      </c>
      <c r="K44" s="2">
        <v>0</v>
      </c>
      <c r="L44" s="2">
        <v>0</v>
      </c>
      <c r="M44" s="5">
        <v>0</v>
      </c>
      <c r="N44" s="2">
        <v>0</v>
      </c>
      <c r="O44" s="2">
        <v>0</v>
      </c>
      <c r="P44" s="2">
        <v>0</v>
      </c>
      <c r="Q44" s="2">
        <v>13868151</v>
      </c>
      <c r="R44" s="2">
        <v>13868151</v>
      </c>
      <c r="S44" s="2">
        <v>13868151</v>
      </c>
      <c r="T44" s="2">
        <v>13868151</v>
      </c>
      <c r="U44" s="2">
        <v>13868151</v>
      </c>
      <c r="V44" s="2">
        <v>13868151</v>
      </c>
      <c r="W44" s="3">
        <f t="shared" ref="W44:W45" si="60">Q44</f>
        <v>13868151</v>
      </c>
      <c r="X44" s="3">
        <f t="shared" ref="X44:X45" si="61">Q44</f>
        <v>13868151</v>
      </c>
      <c r="Y44" s="3">
        <f t="shared" ref="Y44:Y45" si="62">S44</f>
        <v>13868151</v>
      </c>
      <c r="Z44" s="3">
        <f t="shared" ref="Z44:Z45" si="63">T44</f>
        <v>13868151</v>
      </c>
      <c r="AA44" s="3">
        <f t="shared" ref="AA44:AA45" si="64">U44</f>
        <v>13868151</v>
      </c>
      <c r="AB44" s="3">
        <f t="shared" ref="AB44:AB45" si="65">V44</f>
        <v>13868151</v>
      </c>
    </row>
    <row r="45" spans="1:28" x14ac:dyDescent="0.35">
      <c r="A45" s="4" t="s">
        <v>77</v>
      </c>
      <c r="B45" s="4" t="s">
        <v>281</v>
      </c>
      <c r="C45" s="2">
        <v>21809665</v>
      </c>
      <c r="D45" s="2">
        <v>9364539.5890410915</v>
      </c>
      <c r="E45" s="2">
        <v>7604979.1754716374</v>
      </c>
      <c r="F45" s="2">
        <v>7607675.2941432139</v>
      </c>
      <c r="G45" s="2">
        <v>7654306.1272172621</v>
      </c>
      <c r="H45" s="2">
        <v>7700305.8539384035</v>
      </c>
      <c r="I45" s="2">
        <v>7682763.8249284057</v>
      </c>
      <c r="J45" s="2">
        <v>7682763.8249284057</v>
      </c>
      <c r="K45" s="2">
        <v>0</v>
      </c>
      <c r="L45" s="2">
        <v>0</v>
      </c>
      <c r="M45" s="5">
        <v>0</v>
      </c>
      <c r="N45" s="2">
        <v>0</v>
      </c>
      <c r="O45" s="2">
        <v>0</v>
      </c>
      <c r="P45" s="2">
        <v>0</v>
      </c>
      <c r="Q45" s="2">
        <v>22372861</v>
      </c>
      <c r="R45" s="2">
        <v>20624435</v>
      </c>
      <c r="S45" s="2">
        <v>20624435</v>
      </c>
      <c r="T45" s="2">
        <v>20624435</v>
      </c>
      <c r="U45" s="2">
        <v>20624435</v>
      </c>
      <c r="V45" s="2">
        <v>20624435</v>
      </c>
      <c r="W45" s="3">
        <f t="shared" si="60"/>
        <v>22372861</v>
      </c>
      <c r="X45" s="3">
        <f t="shared" si="61"/>
        <v>22372861</v>
      </c>
      <c r="Y45" s="3">
        <f t="shared" si="62"/>
        <v>20624435</v>
      </c>
      <c r="Z45" s="3">
        <f t="shared" si="63"/>
        <v>20624435</v>
      </c>
      <c r="AA45" s="3">
        <f t="shared" si="64"/>
        <v>20624435</v>
      </c>
      <c r="AB45" s="3">
        <f t="shared" si="65"/>
        <v>20624435</v>
      </c>
    </row>
    <row r="46" spans="1:28" x14ac:dyDescent="0.35">
      <c r="A46" s="4" t="s">
        <v>78</v>
      </c>
      <c r="B46" s="4" t="s">
        <v>282</v>
      </c>
      <c r="C46" s="2">
        <v>310479.45205479453</v>
      </c>
      <c r="D46" s="2">
        <v>151136.08219178068</v>
      </c>
      <c r="E46" s="2">
        <v>95882.381989041096</v>
      </c>
      <c r="F46" s="2">
        <v>95718.397978142064</v>
      </c>
      <c r="G46" s="2">
        <v>95863.719238356163</v>
      </c>
      <c r="H46" s="2">
        <v>95890.410958904104</v>
      </c>
      <c r="I46" s="2">
        <v>95882.368665753427</v>
      </c>
      <c r="J46" s="2">
        <v>95882.368665753427</v>
      </c>
      <c r="K46" s="2">
        <v>0</v>
      </c>
      <c r="L46" s="2">
        <v>0</v>
      </c>
      <c r="M46" s="5">
        <v>0</v>
      </c>
      <c r="N46" s="2">
        <v>0</v>
      </c>
      <c r="O46" s="2">
        <v>0</v>
      </c>
      <c r="P46" s="2">
        <v>0</v>
      </c>
      <c r="Q46" s="2"/>
      <c r="R46" s="2"/>
      <c r="S46" s="2"/>
      <c r="T46" s="2"/>
      <c r="U46" s="2"/>
      <c r="V46" s="2"/>
      <c r="W46" s="3">
        <f>MAX(C46,D46,E46,K46)</f>
        <v>310479.45205479453</v>
      </c>
      <c r="X46" s="3">
        <f>MAX(C46,D46,F46,L46)</f>
        <v>310479.45205479453</v>
      </c>
      <c r="Y46" s="3">
        <f>MAX(C46,D46,G46,M46)</f>
        <v>310479.45205479453</v>
      </c>
      <c r="Z46" s="3">
        <f>MAX(C46,D46,H46,N46)</f>
        <v>310479.45205479453</v>
      </c>
      <c r="AA46" s="3">
        <f>MAX(C46,D46,I46,O46)</f>
        <v>310479.45205479453</v>
      </c>
      <c r="AB46" s="3">
        <f>MAX(C46,D46,J46,P46)</f>
        <v>310479.45205479453</v>
      </c>
    </row>
    <row r="47" spans="1:28" x14ac:dyDescent="0.35">
      <c r="A47" s="4" t="s">
        <v>79</v>
      </c>
      <c r="B47" s="4" t="s">
        <v>284</v>
      </c>
      <c r="C47" s="2">
        <v>8987311.8328767121</v>
      </c>
      <c r="D47" s="2">
        <v>2992563.5616438356</v>
      </c>
      <c r="E47" s="2">
        <v>3871340.6582803372</v>
      </c>
      <c r="F47" s="2">
        <v>3687718.4421752514</v>
      </c>
      <c r="G47" s="2">
        <v>3743506.0737863798</v>
      </c>
      <c r="H47" s="2">
        <v>3763804.9507008973</v>
      </c>
      <c r="I47" s="2">
        <v>3754629.2763915784</v>
      </c>
      <c r="J47" s="2">
        <v>3754629.2763915784</v>
      </c>
      <c r="K47" s="2">
        <v>0</v>
      </c>
      <c r="L47" s="2">
        <v>0</v>
      </c>
      <c r="M47" s="5">
        <v>0</v>
      </c>
      <c r="N47" s="2">
        <v>0</v>
      </c>
      <c r="O47" s="2">
        <v>0</v>
      </c>
      <c r="P47" s="2">
        <v>0</v>
      </c>
      <c r="Q47" s="2">
        <v>8977861</v>
      </c>
      <c r="R47" s="2">
        <v>8977861</v>
      </c>
      <c r="S47" s="2">
        <v>8977861</v>
      </c>
      <c r="T47" s="2">
        <v>8977861</v>
      </c>
      <c r="U47" s="2">
        <v>8977861</v>
      </c>
      <c r="V47" s="2">
        <v>8977861</v>
      </c>
      <c r="W47" s="3">
        <f t="shared" ref="W47:W49" si="66">Q47</f>
        <v>8977861</v>
      </c>
      <c r="X47" s="3">
        <f t="shared" ref="X47:X49" si="67">Q47</f>
        <v>8977861</v>
      </c>
      <c r="Y47" s="3">
        <f t="shared" ref="Y47:Y49" si="68">S47</f>
        <v>8977861</v>
      </c>
      <c r="Z47" s="3">
        <f t="shared" ref="Z47:Z49" si="69">T47</f>
        <v>8977861</v>
      </c>
      <c r="AA47" s="3">
        <f t="shared" ref="AA47:AA49" si="70">U47</f>
        <v>8977861</v>
      </c>
      <c r="AB47" s="3">
        <f t="shared" ref="AB47:AB49" si="71">V47</f>
        <v>8977861</v>
      </c>
    </row>
    <row r="48" spans="1:28" x14ac:dyDescent="0.35">
      <c r="A48" s="4" t="s">
        <v>80</v>
      </c>
      <c r="B48" s="4" t="s">
        <v>289</v>
      </c>
      <c r="C48" s="2">
        <v>0</v>
      </c>
      <c r="D48" s="2">
        <v>0</v>
      </c>
      <c r="E48" s="2">
        <v>0</v>
      </c>
      <c r="F48" s="2">
        <v>0</v>
      </c>
      <c r="G48" s="2">
        <v>0</v>
      </c>
      <c r="H48" s="2">
        <v>0</v>
      </c>
      <c r="I48" s="2">
        <v>0</v>
      </c>
      <c r="J48" s="2">
        <v>0</v>
      </c>
      <c r="K48" s="2">
        <v>0</v>
      </c>
      <c r="L48" s="2">
        <v>0</v>
      </c>
      <c r="M48" s="5">
        <v>0</v>
      </c>
      <c r="N48" s="2">
        <v>0</v>
      </c>
      <c r="O48" s="2">
        <v>0</v>
      </c>
      <c r="P48" s="2">
        <v>0</v>
      </c>
      <c r="Q48" s="2">
        <v>0</v>
      </c>
      <c r="R48" s="2">
        <v>0</v>
      </c>
      <c r="S48" s="2">
        <v>0</v>
      </c>
      <c r="T48" s="2">
        <v>0</v>
      </c>
      <c r="U48" s="2">
        <v>0</v>
      </c>
      <c r="V48" s="2">
        <v>0</v>
      </c>
      <c r="W48" s="3">
        <f t="shared" si="66"/>
        <v>0</v>
      </c>
      <c r="X48" s="3">
        <f t="shared" si="67"/>
        <v>0</v>
      </c>
      <c r="Y48" s="3">
        <f t="shared" si="68"/>
        <v>0</v>
      </c>
      <c r="Z48" s="3">
        <f t="shared" si="69"/>
        <v>0</v>
      </c>
      <c r="AA48" s="3">
        <f t="shared" si="70"/>
        <v>0</v>
      </c>
      <c r="AB48" s="3">
        <f t="shared" si="71"/>
        <v>0</v>
      </c>
    </row>
    <row r="49" spans="1:28" x14ac:dyDescent="0.35">
      <c r="A49" s="4" t="s">
        <v>81</v>
      </c>
      <c r="B49" s="4" t="s">
        <v>281</v>
      </c>
      <c r="C49" s="2">
        <v>4737977</v>
      </c>
      <c r="D49" s="2">
        <v>1565088.1369863027</v>
      </c>
      <c r="E49" s="2">
        <v>1318868.2034882226</v>
      </c>
      <c r="F49" s="2">
        <v>1319335.7688959285</v>
      </c>
      <c r="G49" s="2">
        <v>1327422.565930414</v>
      </c>
      <c r="H49" s="2">
        <v>1335399.9154460225</v>
      </c>
      <c r="I49" s="2">
        <v>1332357.7474463293</v>
      </c>
      <c r="J49" s="2">
        <v>1332357.7474463293</v>
      </c>
      <c r="K49" s="2">
        <v>0</v>
      </c>
      <c r="L49" s="2">
        <v>0</v>
      </c>
      <c r="M49" s="5">
        <v>0</v>
      </c>
      <c r="N49" s="2">
        <v>0</v>
      </c>
      <c r="O49" s="2">
        <v>0</v>
      </c>
      <c r="P49" s="2">
        <v>0</v>
      </c>
      <c r="Q49" s="2">
        <v>4112924</v>
      </c>
      <c r="R49" s="2">
        <v>3576724</v>
      </c>
      <c r="S49" s="2">
        <v>3576724</v>
      </c>
      <c r="T49" s="2">
        <v>3576724</v>
      </c>
      <c r="U49" s="2">
        <v>3576724</v>
      </c>
      <c r="V49" s="2">
        <v>3576724</v>
      </c>
      <c r="W49" s="3">
        <f t="shared" si="66"/>
        <v>4112924</v>
      </c>
      <c r="X49" s="3">
        <f t="shared" si="67"/>
        <v>4112924</v>
      </c>
      <c r="Y49" s="3">
        <f t="shared" si="68"/>
        <v>3576724</v>
      </c>
      <c r="Z49" s="3">
        <f t="shared" si="69"/>
        <v>3576724</v>
      </c>
      <c r="AA49" s="3">
        <f t="shared" si="70"/>
        <v>3576724</v>
      </c>
      <c r="AB49" s="3">
        <f t="shared" si="71"/>
        <v>3576724</v>
      </c>
    </row>
    <row r="50" spans="1:28" x14ac:dyDescent="0.35">
      <c r="A50" s="4" t="s">
        <v>82</v>
      </c>
      <c r="B50" s="4" t="s">
        <v>282</v>
      </c>
      <c r="C50" s="2">
        <v>232876.71232876711</v>
      </c>
      <c r="D50" s="2">
        <v>26438120.575342476</v>
      </c>
      <c r="E50" s="2">
        <v>28568650.534246575</v>
      </c>
      <c r="F50" s="2">
        <v>26244953.962295081</v>
      </c>
      <c r="G50" s="2">
        <v>23615419.328767121</v>
      </c>
      <c r="H50" s="2">
        <v>19105320.183835614</v>
      </c>
      <c r="I50" s="2">
        <v>16979971.387671236</v>
      </c>
      <c r="J50" s="2">
        <v>16979971.387671236</v>
      </c>
      <c r="K50" s="2">
        <v>0</v>
      </c>
      <c r="L50" s="2">
        <v>0</v>
      </c>
      <c r="M50" s="5">
        <v>0</v>
      </c>
      <c r="N50" s="2">
        <v>0</v>
      </c>
      <c r="O50" s="2">
        <v>0</v>
      </c>
      <c r="P50" s="2">
        <v>0</v>
      </c>
      <c r="Q50" s="2"/>
      <c r="R50" s="2"/>
      <c r="S50" s="2"/>
      <c r="T50" s="2"/>
      <c r="U50" s="2"/>
      <c r="V50" s="2"/>
      <c r="W50" s="3">
        <f t="shared" ref="W50:W51" si="72">MAX(C50,D50,E50,K50)</f>
        <v>28568650.534246575</v>
      </c>
      <c r="X50" s="3">
        <f t="shared" ref="X50:X51" si="73">MAX(C50,D50,F50,L50)</f>
        <v>26438120.575342476</v>
      </c>
      <c r="Y50" s="3">
        <f t="shared" ref="Y50:Y51" si="74">MAX(C50,D50,G50,M50)</f>
        <v>26438120.575342476</v>
      </c>
      <c r="Z50" s="3">
        <f t="shared" ref="Z50:Z51" si="75">MAX(C50,D50,H50,N50)</f>
        <v>26438120.575342476</v>
      </c>
      <c r="AA50" s="3">
        <f t="shared" ref="AA50:AA51" si="76">MAX(C50,D50,I50,O50)</f>
        <v>26438120.575342476</v>
      </c>
      <c r="AB50" s="3">
        <f t="shared" ref="AB50:AB51" si="77">MAX(C50,D50,J50,P50)</f>
        <v>26438120.575342476</v>
      </c>
    </row>
    <row r="51" spans="1:28" x14ac:dyDescent="0.35">
      <c r="A51" s="4" t="s">
        <v>83</v>
      </c>
      <c r="B51" s="4" t="s">
        <v>283</v>
      </c>
      <c r="C51" s="2">
        <v>0</v>
      </c>
      <c r="D51" s="2">
        <v>0</v>
      </c>
      <c r="E51" s="2">
        <v>0</v>
      </c>
      <c r="F51" s="2">
        <v>0</v>
      </c>
      <c r="G51" s="2">
        <v>0</v>
      </c>
      <c r="H51" s="2">
        <v>0</v>
      </c>
      <c r="I51" s="2">
        <v>0</v>
      </c>
      <c r="J51" s="2">
        <v>0</v>
      </c>
      <c r="K51" s="2">
        <v>0</v>
      </c>
      <c r="L51" s="2">
        <v>0</v>
      </c>
      <c r="M51" s="5">
        <v>0</v>
      </c>
      <c r="N51" s="2">
        <v>0</v>
      </c>
      <c r="O51" s="2">
        <v>0</v>
      </c>
      <c r="P51" s="2">
        <v>0</v>
      </c>
      <c r="Q51" s="2"/>
      <c r="R51" s="2"/>
      <c r="S51" s="2"/>
      <c r="T51" s="2"/>
      <c r="U51" s="2"/>
      <c r="V51" s="2"/>
      <c r="W51" s="3">
        <f t="shared" si="72"/>
        <v>0</v>
      </c>
      <c r="X51" s="3">
        <f t="shared" si="73"/>
        <v>0</v>
      </c>
      <c r="Y51" s="3">
        <f t="shared" si="74"/>
        <v>0</v>
      </c>
      <c r="Z51" s="3">
        <f t="shared" si="75"/>
        <v>0</v>
      </c>
      <c r="AA51" s="3">
        <f t="shared" si="76"/>
        <v>0</v>
      </c>
      <c r="AB51" s="3">
        <f t="shared" si="77"/>
        <v>0</v>
      </c>
    </row>
    <row r="52" spans="1:28" x14ac:dyDescent="0.35">
      <c r="A52" s="4" t="s">
        <v>84</v>
      </c>
      <c r="B52" s="4" t="s">
        <v>288</v>
      </c>
      <c r="C52" s="2">
        <v>40420636</v>
      </c>
      <c r="D52" s="2">
        <v>9876032.0547945146</v>
      </c>
      <c r="E52" s="2">
        <v>13252677.853584854</v>
      </c>
      <c r="F52" s="2">
        <v>14114420.273909776</v>
      </c>
      <c r="G52" s="2">
        <v>14089763.354698379</v>
      </c>
      <c r="H52" s="2">
        <v>14216067.374070954</v>
      </c>
      <c r="I52" s="2">
        <v>14227278.027799299</v>
      </c>
      <c r="J52" s="2">
        <v>14227278.027799299</v>
      </c>
      <c r="K52" s="2">
        <v>0</v>
      </c>
      <c r="L52" s="2">
        <v>0</v>
      </c>
      <c r="M52" s="5">
        <v>0</v>
      </c>
      <c r="N52" s="2">
        <v>0</v>
      </c>
      <c r="O52" s="2">
        <v>0</v>
      </c>
      <c r="P52" s="2">
        <v>0</v>
      </c>
      <c r="Q52" s="2">
        <v>40420636</v>
      </c>
      <c r="R52" s="2">
        <v>45817300</v>
      </c>
      <c r="S52" s="2">
        <v>46264107</v>
      </c>
      <c r="T52" s="2">
        <v>46745947</v>
      </c>
      <c r="U52" s="2">
        <v>46745947</v>
      </c>
      <c r="V52" s="2">
        <v>46745947</v>
      </c>
      <c r="W52" s="3">
        <f t="shared" ref="W52:W53" si="78">Q52</f>
        <v>40420636</v>
      </c>
      <c r="X52" s="3">
        <f t="shared" ref="X52:X53" si="79">Q52</f>
        <v>40420636</v>
      </c>
      <c r="Y52" s="3">
        <f t="shared" ref="Y52:Y53" si="80">S52</f>
        <v>46264107</v>
      </c>
      <c r="Z52" s="3">
        <f t="shared" ref="Z52:Z53" si="81">T52</f>
        <v>46745947</v>
      </c>
      <c r="AA52" s="3">
        <f t="shared" ref="AA52:AA53" si="82">U52</f>
        <v>46745947</v>
      </c>
      <c r="AB52" s="3">
        <f t="shared" ref="AB52:AB53" si="83">V52</f>
        <v>46745947</v>
      </c>
    </row>
    <row r="53" spans="1:28" x14ac:dyDescent="0.35">
      <c r="A53" s="4" t="s">
        <v>85</v>
      </c>
      <c r="B53" s="4" t="s">
        <v>288</v>
      </c>
      <c r="C53" s="2">
        <v>7417140</v>
      </c>
      <c r="D53" s="2">
        <v>2483812.0547945192</v>
      </c>
      <c r="E53" s="2">
        <v>2431851.072678281</v>
      </c>
      <c r="F53" s="2">
        <v>2308750.8001931258</v>
      </c>
      <c r="G53" s="2">
        <v>2280923.3055781885</v>
      </c>
      <c r="H53" s="2">
        <v>2279144.0016969661</v>
      </c>
      <c r="I53" s="2">
        <v>2257430.2099626153</v>
      </c>
      <c r="J53" s="2">
        <v>2257430.2099626153</v>
      </c>
      <c r="K53" s="2">
        <v>0</v>
      </c>
      <c r="L53" s="2">
        <v>0</v>
      </c>
      <c r="M53" s="5">
        <v>0</v>
      </c>
      <c r="N53" s="2">
        <v>0</v>
      </c>
      <c r="O53" s="2">
        <v>0</v>
      </c>
      <c r="P53" s="2">
        <v>0</v>
      </c>
      <c r="Q53" s="2">
        <v>7417140</v>
      </c>
      <c r="R53" s="2">
        <v>7417140</v>
      </c>
      <c r="S53" s="2">
        <v>7417140</v>
      </c>
      <c r="T53" s="2">
        <v>7417140</v>
      </c>
      <c r="U53" s="2">
        <v>7417140</v>
      </c>
      <c r="V53" s="2">
        <v>7417140</v>
      </c>
      <c r="W53" s="3">
        <f t="shared" si="78"/>
        <v>7417140</v>
      </c>
      <c r="X53" s="3">
        <f t="shared" si="79"/>
        <v>7417140</v>
      </c>
      <c r="Y53" s="3">
        <f t="shared" si="80"/>
        <v>7417140</v>
      </c>
      <c r="Z53" s="3">
        <f t="shared" si="81"/>
        <v>7417140</v>
      </c>
      <c r="AA53" s="3">
        <f t="shared" si="82"/>
        <v>7417140</v>
      </c>
      <c r="AB53" s="3">
        <f t="shared" si="83"/>
        <v>7417140</v>
      </c>
    </row>
    <row r="54" spans="1:28" x14ac:dyDescent="0.35">
      <c r="A54" s="4" t="s">
        <v>86</v>
      </c>
      <c r="B54" s="4" t="s">
        <v>282</v>
      </c>
      <c r="C54" s="2">
        <v>85000</v>
      </c>
      <c r="D54" s="2">
        <v>22192.57534246576</v>
      </c>
      <c r="E54" s="2">
        <v>19176.39543178082</v>
      </c>
      <c r="F54" s="2">
        <v>19104.996356557378</v>
      </c>
      <c r="G54" s="2">
        <v>19149.132699999998</v>
      </c>
      <c r="H54" s="2">
        <v>19174.384323287675</v>
      </c>
      <c r="I54" s="2">
        <v>19198.271226575343</v>
      </c>
      <c r="J54" s="2">
        <v>19198.271226575343</v>
      </c>
      <c r="K54" s="2">
        <v>0</v>
      </c>
      <c r="L54" s="2">
        <v>0</v>
      </c>
      <c r="M54" s="5">
        <v>0</v>
      </c>
      <c r="N54" s="2">
        <v>0</v>
      </c>
      <c r="O54" s="2">
        <v>0</v>
      </c>
      <c r="P54" s="2">
        <v>0</v>
      </c>
      <c r="Q54" s="2"/>
      <c r="R54" s="2"/>
      <c r="S54" s="2"/>
      <c r="T54" s="2"/>
      <c r="U54" s="2"/>
      <c r="V54" s="2"/>
      <c r="W54" s="3">
        <f>MAX(C54,D54,E54,K54)</f>
        <v>85000</v>
      </c>
      <c r="X54" s="3">
        <f>MAX(C54,D54,F54,L54)</f>
        <v>85000</v>
      </c>
      <c r="Y54" s="3">
        <f>MAX(C54,D54,G54,M54)</f>
        <v>85000</v>
      </c>
      <c r="Z54" s="3">
        <f>MAX(C54,D54,H54,N54)</f>
        <v>85000</v>
      </c>
      <c r="AA54" s="3">
        <f>MAX(C54,D54,I54,O54)</f>
        <v>85000</v>
      </c>
      <c r="AB54" s="3">
        <f>MAX(C54,D54,J54,P54)</f>
        <v>85000</v>
      </c>
    </row>
    <row r="55" spans="1:28" x14ac:dyDescent="0.35">
      <c r="A55" s="4" t="s">
        <v>87</v>
      </c>
      <c r="B55" s="4" t="s">
        <v>288</v>
      </c>
      <c r="C55" s="2">
        <v>4833173.7397260275</v>
      </c>
      <c r="D55" s="2">
        <v>2121013.9726027395</v>
      </c>
      <c r="E55" s="2">
        <v>1583795.002925467</v>
      </c>
      <c r="F55" s="2">
        <v>1603052.7428354593</v>
      </c>
      <c r="G55" s="2">
        <v>1583731.0639583007</v>
      </c>
      <c r="H55" s="2">
        <v>1582495.6261765826</v>
      </c>
      <c r="I55" s="2">
        <v>1567418.9217552145</v>
      </c>
      <c r="J55" s="2">
        <v>1567418.9217552145</v>
      </c>
      <c r="K55" s="2">
        <v>0</v>
      </c>
      <c r="L55" s="2">
        <v>0</v>
      </c>
      <c r="M55" s="5">
        <v>0</v>
      </c>
      <c r="N55" s="2">
        <v>0</v>
      </c>
      <c r="O55" s="2">
        <v>0</v>
      </c>
      <c r="P55" s="2">
        <v>0</v>
      </c>
      <c r="Q55" s="2">
        <v>5150000</v>
      </c>
      <c r="R55" s="2">
        <v>5150000</v>
      </c>
      <c r="S55" s="2">
        <v>5150000</v>
      </c>
      <c r="T55" s="2">
        <v>5150000</v>
      </c>
      <c r="U55" s="2">
        <v>5150000</v>
      </c>
      <c r="V55" s="2">
        <v>5150000</v>
      </c>
      <c r="W55" s="3">
        <f t="shared" ref="W55:W57" si="84">Q55</f>
        <v>5150000</v>
      </c>
      <c r="X55" s="3">
        <f t="shared" ref="X55:X57" si="85">Q55</f>
        <v>5150000</v>
      </c>
      <c r="Y55" s="3">
        <f t="shared" ref="Y55:Y57" si="86">S55</f>
        <v>5150000</v>
      </c>
      <c r="Z55" s="3">
        <f t="shared" ref="Z55:Z57" si="87">T55</f>
        <v>5150000</v>
      </c>
      <c r="AA55" s="3">
        <f t="shared" ref="AA55:AA57" si="88">U55</f>
        <v>5150000</v>
      </c>
      <c r="AB55" s="3">
        <f t="shared" ref="AB55:AB57" si="89">V55</f>
        <v>5150000</v>
      </c>
    </row>
    <row r="56" spans="1:28" x14ac:dyDescent="0.35">
      <c r="A56" s="4" t="s">
        <v>88</v>
      </c>
      <c r="B56" s="4" t="s">
        <v>291</v>
      </c>
      <c r="C56" s="2">
        <v>2848927</v>
      </c>
      <c r="D56" s="2">
        <v>978195.34246575378</v>
      </c>
      <c r="E56" s="2">
        <v>1072834.0411410921</v>
      </c>
      <c r="F56" s="2">
        <v>1132539.842649993</v>
      </c>
      <c r="G56" s="2">
        <v>1137308.6647715943</v>
      </c>
      <c r="H56" s="2">
        <v>1142358.2483876785</v>
      </c>
      <c r="I56" s="2">
        <v>1139836.0860245593</v>
      </c>
      <c r="J56" s="2">
        <v>1139836.0860245593</v>
      </c>
      <c r="K56" s="2">
        <v>0</v>
      </c>
      <c r="L56" s="2">
        <v>0</v>
      </c>
      <c r="M56" s="5">
        <v>0</v>
      </c>
      <c r="N56" s="2">
        <v>0</v>
      </c>
      <c r="O56" s="2">
        <v>0</v>
      </c>
      <c r="P56" s="2">
        <v>0</v>
      </c>
      <c r="Q56" s="2">
        <v>2848927</v>
      </c>
      <c r="R56" s="2">
        <v>2848927</v>
      </c>
      <c r="S56" s="2">
        <v>2848927</v>
      </c>
      <c r="T56" s="2">
        <v>2848927</v>
      </c>
      <c r="U56" s="2">
        <v>2848927</v>
      </c>
      <c r="V56" s="2">
        <v>2848927</v>
      </c>
      <c r="W56" s="3">
        <f t="shared" si="84"/>
        <v>2848927</v>
      </c>
      <c r="X56" s="3">
        <f t="shared" si="85"/>
        <v>2848927</v>
      </c>
      <c r="Y56" s="3">
        <f t="shared" si="86"/>
        <v>2848927</v>
      </c>
      <c r="Z56" s="3">
        <f t="shared" si="87"/>
        <v>2848927</v>
      </c>
      <c r="AA56" s="3">
        <f t="shared" si="88"/>
        <v>2848927</v>
      </c>
      <c r="AB56" s="3">
        <f t="shared" si="89"/>
        <v>2848927</v>
      </c>
    </row>
    <row r="57" spans="1:28" x14ac:dyDescent="0.35">
      <c r="A57" s="4" t="s">
        <v>89</v>
      </c>
      <c r="B57" s="4" t="s">
        <v>291</v>
      </c>
      <c r="C57" s="2">
        <v>166692</v>
      </c>
      <c r="D57" s="2">
        <v>24837.397260273967</v>
      </c>
      <c r="E57" s="2">
        <v>62772.002226062978</v>
      </c>
      <c r="F57" s="2">
        <v>22995.64002093823</v>
      </c>
      <c r="G57" s="2">
        <v>23092.468505643577</v>
      </c>
      <c r="H57" s="2">
        <v>23194.997708341998</v>
      </c>
      <c r="I57" s="2">
        <v>23143.786496521901</v>
      </c>
      <c r="J57" s="2">
        <v>23143.786496521901</v>
      </c>
      <c r="K57" s="2">
        <v>0</v>
      </c>
      <c r="L57" s="2">
        <v>0</v>
      </c>
      <c r="M57" s="5">
        <v>0</v>
      </c>
      <c r="N57" s="2">
        <v>0</v>
      </c>
      <c r="O57" s="2">
        <v>0</v>
      </c>
      <c r="P57" s="2">
        <v>0</v>
      </c>
      <c r="Q57" s="2">
        <v>57846</v>
      </c>
      <c r="R57" s="2">
        <v>57846</v>
      </c>
      <c r="S57" s="2">
        <v>57846</v>
      </c>
      <c r="T57" s="2">
        <v>57846</v>
      </c>
      <c r="U57" s="2">
        <v>57846</v>
      </c>
      <c r="V57" s="2">
        <v>57846</v>
      </c>
      <c r="W57" s="3">
        <f t="shared" si="84"/>
        <v>57846</v>
      </c>
      <c r="X57" s="3">
        <f t="shared" si="85"/>
        <v>57846</v>
      </c>
      <c r="Y57" s="3">
        <f t="shared" si="86"/>
        <v>57846</v>
      </c>
      <c r="Z57" s="3">
        <f t="shared" si="87"/>
        <v>57846</v>
      </c>
      <c r="AA57" s="3">
        <f t="shared" si="88"/>
        <v>57846</v>
      </c>
      <c r="AB57" s="3">
        <f t="shared" si="89"/>
        <v>57846</v>
      </c>
    </row>
    <row r="58" spans="1:28" x14ac:dyDescent="0.35">
      <c r="A58" s="4" t="s">
        <v>90</v>
      </c>
      <c r="B58" s="4" t="s">
        <v>282</v>
      </c>
      <c r="C58" s="2">
        <v>441917.80821917806</v>
      </c>
      <c r="D58" s="2">
        <v>12767838.630136991</v>
      </c>
      <c r="E58" s="2">
        <v>4106437.2131506852</v>
      </c>
      <c r="F58" s="2">
        <v>2288246.2235519127</v>
      </c>
      <c r="G58" s="2">
        <v>1249069.2455342466</v>
      </c>
      <c r="H58" s="2">
        <v>967090.61263013713</v>
      </c>
      <c r="I58" s="2">
        <v>858050.56164383551</v>
      </c>
      <c r="J58" s="2">
        <v>858050.56164383551</v>
      </c>
      <c r="K58" s="2">
        <v>0</v>
      </c>
      <c r="L58" s="2">
        <v>0</v>
      </c>
      <c r="M58" s="5">
        <v>0</v>
      </c>
      <c r="N58" s="2">
        <v>0</v>
      </c>
      <c r="O58" s="2">
        <v>0</v>
      </c>
      <c r="P58" s="2">
        <v>0</v>
      </c>
      <c r="Q58" s="2"/>
      <c r="R58" s="2"/>
      <c r="S58" s="2"/>
      <c r="T58" s="2"/>
      <c r="U58" s="2"/>
      <c r="V58" s="2"/>
      <c r="W58" s="3">
        <f>MAX(C58,D58,E58,K58)</f>
        <v>12767838.630136991</v>
      </c>
      <c r="X58" s="3">
        <f>MAX(C58,D58,F58,L58)</f>
        <v>12767838.630136991</v>
      </c>
      <c r="Y58" s="3">
        <f>MAX(C58,D58,G58,M58)</f>
        <v>12767838.630136991</v>
      </c>
      <c r="Z58" s="3">
        <f>MAX(C58,D58,H58,N58)</f>
        <v>12767838.630136991</v>
      </c>
      <c r="AA58" s="3">
        <f>MAX(C58,D58,I58,O58)</f>
        <v>12767838.630136991</v>
      </c>
      <c r="AB58" s="3">
        <f>MAX(C58,D58,J58,P58)</f>
        <v>12767838.630136991</v>
      </c>
    </row>
    <row r="59" spans="1:28" x14ac:dyDescent="0.35">
      <c r="A59" s="4" t="s">
        <v>91</v>
      </c>
      <c r="B59" s="4" t="s">
        <v>291</v>
      </c>
      <c r="C59" s="2">
        <v>38498554</v>
      </c>
      <c r="D59" s="2">
        <v>16430070.43835617</v>
      </c>
      <c r="E59" s="2">
        <v>13419543.330978902</v>
      </c>
      <c r="F59" s="2">
        <v>14166373.278327813</v>
      </c>
      <c r="G59" s="2">
        <v>14226024.084178913</v>
      </c>
      <c r="H59" s="2">
        <v>14289186.794850701</v>
      </c>
      <c r="I59" s="2">
        <v>14257638.329923509</v>
      </c>
      <c r="J59" s="2">
        <v>14257638.329923509</v>
      </c>
      <c r="K59" s="2">
        <v>0</v>
      </c>
      <c r="L59" s="2">
        <v>0</v>
      </c>
      <c r="M59" s="5">
        <v>0</v>
      </c>
      <c r="N59" s="2">
        <v>0</v>
      </c>
      <c r="O59" s="2">
        <v>0</v>
      </c>
      <c r="P59" s="2">
        <v>0</v>
      </c>
      <c r="Q59" s="2">
        <v>38498554</v>
      </c>
      <c r="R59" s="2">
        <v>35635800</v>
      </c>
      <c r="S59" s="2">
        <v>35635800</v>
      </c>
      <c r="T59" s="2">
        <v>35635800</v>
      </c>
      <c r="U59" s="2">
        <v>35635800</v>
      </c>
      <c r="V59" s="2">
        <v>35635800</v>
      </c>
      <c r="W59" s="3">
        <f>Q59</f>
        <v>38498554</v>
      </c>
      <c r="X59" s="3">
        <f>Q59</f>
        <v>38498554</v>
      </c>
      <c r="Y59" s="3">
        <f>S59</f>
        <v>35635800</v>
      </c>
      <c r="Z59" s="3">
        <f>T59</f>
        <v>35635800</v>
      </c>
      <c r="AA59" s="3">
        <f>U59</f>
        <v>35635800</v>
      </c>
      <c r="AB59" s="3">
        <f>V59</f>
        <v>35635800</v>
      </c>
    </row>
    <row r="60" spans="1:28" x14ac:dyDescent="0.35">
      <c r="A60" s="4" t="s">
        <v>92</v>
      </c>
      <c r="B60" s="4" t="s">
        <v>282</v>
      </c>
      <c r="C60" s="2">
        <v>0</v>
      </c>
      <c r="D60" s="2">
        <v>663937.09589041106</v>
      </c>
      <c r="E60" s="2">
        <v>225496.76595342465</v>
      </c>
      <c r="F60" s="2">
        <v>71991.481177595633</v>
      </c>
      <c r="G60" s="2">
        <v>11866.233959452054</v>
      </c>
      <c r="H60" s="2">
        <v>0</v>
      </c>
      <c r="I60" s="2">
        <v>0</v>
      </c>
      <c r="J60" s="2">
        <v>0</v>
      </c>
      <c r="K60" s="2">
        <v>0</v>
      </c>
      <c r="L60" s="2">
        <v>0</v>
      </c>
      <c r="M60" s="5">
        <v>0</v>
      </c>
      <c r="N60" s="2">
        <v>0</v>
      </c>
      <c r="O60" s="2">
        <v>0</v>
      </c>
      <c r="P60" s="2">
        <v>0</v>
      </c>
      <c r="Q60" s="2"/>
      <c r="R60" s="2"/>
      <c r="S60" s="2"/>
      <c r="T60" s="2"/>
      <c r="U60" s="2"/>
      <c r="V60" s="2"/>
      <c r="W60" s="3">
        <f t="shared" ref="W60:W62" si="90">MAX(C60,D60,E60,K60)</f>
        <v>663937.09589041106</v>
      </c>
      <c r="X60" s="3">
        <f t="shared" ref="X60:X62" si="91">MAX(C60,D60,F60,L60)</f>
        <v>663937.09589041106</v>
      </c>
      <c r="Y60" s="3">
        <f t="shared" ref="Y60:Y62" si="92">MAX(C60,D60,G60,M60)</f>
        <v>663937.09589041106</v>
      </c>
      <c r="Z60" s="3">
        <f t="shared" ref="Z60:Z62" si="93">MAX(C60,D60,H60,N60)</f>
        <v>663937.09589041106</v>
      </c>
      <c r="AA60" s="3">
        <f t="shared" ref="AA60:AA62" si="94">MAX(C60,D60,I60,O60)</f>
        <v>663937.09589041106</v>
      </c>
      <c r="AB60" s="3">
        <f t="shared" ref="AB60:AB62" si="95">MAX(C60,D60,J60,P60)</f>
        <v>663937.09589041106</v>
      </c>
    </row>
    <row r="61" spans="1:28" x14ac:dyDescent="0.35">
      <c r="A61" s="4" t="s">
        <v>93</v>
      </c>
      <c r="B61" s="4" t="s">
        <v>282</v>
      </c>
      <c r="C61" s="2">
        <v>54794.520547945205</v>
      </c>
      <c r="D61" s="2">
        <v>8267935.7260273984</v>
      </c>
      <c r="E61" s="2">
        <v>7626492.2989041097</v>
      </c>
      <c r="F61" s="2">
        <v>3741307.4532786882</v>
      </c>
      <c r="G61" s="2">
        <v>1997705.7755890412</v>
      </c>
      <c r="H61" s="2">
        <v>1508581.6181369864</v>
      </c>
      <c r="I61" s="2">
        <v>1335273.8338630137</v>
      </c>
      <c r="J61" s="2">
        <v>1335273.8338630137</v>
      </c>
      <c r="K61" s="2">
        <v>0</v>
      </c>
      <c r="L61" s="2">
        <v>0</v>
      </c>
      <c r="M61" s="5">
        <v>0</v>
      </c>
      <c r="N61" s="2">
        <v>0</v>
      </c>
      <c r="O61" s="2">
        <v>0</v>
      </c>
      <c r="P61" s="2">
        <v>0</v>
      </c>
      <c r="Q61" s="2"/>
      <c r="R61" s="2"/>
      <c r="S61" s="2"/>
      <c r="T61" s="2"/>
      <c r="U61" s="2"/>
      <c r="V61" s="2"/>
      <c r="W61" s="3">
        <f t="shared" si="90"/>
        <v>8267935.7260273984</v>
      </c>
      <c r="X61" s="3">
        <f t="shared" si="91"/>
        <v>8267935.7260273984</v>
      </c>
      <c r="Y61" s="3">
        <f t="shared" si="92"/>
        <v>8267935.7260273984</v>
      </c>
      <c r="Z61" s="3">
        <f t="shared" si="93"/>
        <v>8267935.7260273984</v>
      </c>
      <c r="AA61" s="3">
        <f t="shared" si="94"/>
        <v>8267935.7260273984</v>
      </c>
      <c r="AB61" s="3">
        <f t="shared" si="95"/>
        <v>8267935.7260273984</v>
      </c>
    </row>
    <row r="62" spans="1:28" x14ac:dyDescent="0.35">
      <c r="A62" s="4" t="s">
        <v>94</v>
      </c>
      <c r="B62" s="4" t="s">
        <v>282</v>
      </c>
      <c r="C62" s="2">
        <v>0</v>
      </c>
      <c r="D62" s="2">
        <v>0</v>
      </c>
      <c r="E62" s="2">
        <v>0</v>
      </c>
      <c r="F62" s="2">
        <v>0</v>
      </c>
      <c r="G62" s="2">
        <v>0</v>
      </c>
      <c r="H62" s="2">
        <v>0</v>
      </c>
      <c r="I62" s="2">
        <v>0</v>
      </c>
      <c r="J62" s="2">
        <v>0</v>
      </c>
      <c r="K62" s="2">
        <v>0</v>
      </c>
      <c r="L62" s="2">
        <v>0</v>
      </c>
      <c r="M62" s="5">
        <v>0</v>
      </c>
      <c r="N62" s="2">
        <v>0</v>
      </c>
      <c r="O62" s="2">
        <v>0</v>
      </c>
      <c r="P62" s="2">
        <v>0</v>
      </c>
      <c r="Q62" s="2"/>
      <c r="R62" s="2"/>
      <c r="S62" s="2"/>
      <c r="T62" s="2"/>
      <c r="U62" s="2"/>
      <c r="V62" s="2"/>
      <c r="W62" s="3">
        <f t="shared" si="90"/>
        <v>0</v>
      </c>
      <c r="X62" s="3">
        <f t="shared" si="91"/>
        <v>0</v>
      </c>
      <c r="Y62" s="3">
        <f t="shared" si="92"/>
        <v>0</v>
      </c>
      <c r="Z62" s="3">
        <f t="shared" si="93"/>
        <v>0</v>
      </c>
      <c r="AA62" s="3">
        <f t="shared" si="94"/>
        <v>0</v>
      </c>
      <c r="AB62" s="3">
        <f t="shared" si="95"/>
        <v>0</v>
      </c>
    </row>
    <row r="63" spans="1:28" x14ac:dyDescent="0.35">
      <c r="A63" s="4" t="s">
        <v>95</v>
      </c>
      <c r="B63" s="4" t="s">
        <v>284</v>
      </c>
      <c r="C63" s="2">
        <v>95336450</v>
      </c>
      <c r="D63" s="2">
        <v>39949257.534246534</v>
      </c>
      <c r="E63" s="2">
        <v>41110001.046029828</v>
      </c>
      <c r="F63" s="2">
        <v>48547528.006166801</v>
      </c>
      <c r="G63" s="2">
        <v>49281952.732595049</v>
      </c>
      <c r="H63" s="2">
        <v>49549180.372382</v>
      </c>
      <c r="I63" s="2">
        <v>49428385.818108931</v>
      </c>
      <c r="J63" s="2">
        <v>49428385.818108931</v>
      </c>
      <c r="K63" s="2">
        <v>22853961</v>
      </c>
      <c r="L63" s="2">
        <v>22853961</v>
      </c>
      <c r="M63" s="5">
        <v>22853961</v>
      </c>
      <c r="N63" s="2">
        <v>22853961</v>
      </c>
      <c r="O63" s="2">
        <v>22853961</v>
      </c>
      <c r="P63" s="2">
        <v>22853961</v>
      </c>
      <c r="Q63" s="2">
        <v>118190411</v>
      </c>
      <c r="R63" s="2">
        <v>118190411</v>
      </c>
      <c r="S63" s="2">
        <v>118190411</v>
      </c>
      <c r="T63" s="2">
        <v>118190411</v>
      </c>
      <c r="U63" s="2">
        <v>118190411</v>
      </c>
      <c r="V63" s="2">
        <v>118190411</v>
      </c>
      <c r="W63" s="3">
        <f>Q63</f>
        <v>118190411</v>
      </c>
      <c r="X63" s="3">
        <f>Q63</f>
        <v>118190411</v>
      </c>
      <c r="Y63" s="3">
        <f>S63</f>
        <v>118190411</v>
      </c>
      <c r="Z63" s="3">
        <f>T63</f>
        <v>118190411</v>
      </c>
      <c r="AA63" s="3">
        <f>U63</f>
        <v>118190411</v>
      </c>
      <c r="AB63" s="3">
        <f>V63</f>
        <v>118190411</v>
      </c>
    </row>
    <row r="64" spans="1:28" x14ac:dyDescent="0.35">
      <c r="A64" s="4" t="s">
        <v>96</v>
      </c>
      <c r="B64" s="4" t="s">
        <v>282</v>
      </c>
      <c r="C64" s="2">
        <v>95336184</v>
      </c>
      <c r="D64" s="2">
        <v>27020959.643835612</v>
      </c>
      <c r="E64" s="2">
        <v>6775521.0687671239</v>
      </c>
      <c r="F64" s="2">
        <v>3670728.7489071037</v>
      </c>
      <c r="G64" s="2">
        <v>2275023.4355342463</v>
      </c>
      <c r="H64" s="2">
        <v>1705009.5058630137</v>
      </c>
      <c r="I64" s="2">
        <v>1537052.8673150686</v>
      </c>
      <c r="J64" s="2">
        <v>1537052.8673150686</v>
      </c>
      <c r="K64" s="2">
        <v>0</v>
      </c>
      <c r="L64" s="2">
        <v>0</v>
      </c>
      <c r="M64" s="5">
        <v>0</v>
      </c>
      <c r="N64" s="2">
        <v>0</v>
      </c>
      <c r="O64" s="2">
        <v>0</v>
      </c>
      <c r="P64" s="2">
        <v>0</v>
      </c>
      <c r="Q64" s="2"/>
      <c r="R64" s="2"/>
      <c r="S64" s="2"/>
      <c r="T64" s="2"/>
      <c r="U64" s="2"/>
      <c r="V64" s="2"/>
      <c r="W64" s="3">
        <f t="shared" ref="W64:W67" si="96">MAX(C64,D64,E64,K64)</f>
        <v>95336184</v>
      </c>
      <c r="X64" s="3">
        <f t="shared" ref="X64:X67" si="97">MAX(C64,D64,F64,L64)</f>
        <v>95336184</v>
      </c>
      <c r="Y64" s="3">
        <f t="shared" ref="Y64:Y67" si="98">MAX(C64,D64,G64,M64)</f>
        <v>95336184</v>
      </c>
      <c r="Z64" s="3">
        <f t="shared" ref="Z64:Z67" si="99">MAX(C64,D64,H64,N64)</f>
        <v>95336184</v>
      </c>
      <c r="AA64" s="3">
        <f t="shared" ref="AA64:AA67" si="100">MAX(C64,D64,I64,O64)</f>
        <v>95336184</v>
      </c>
      <c r="AB64" s="3">
        <f t="shared" ref="AB64:AB67" si="101">MAX(C64,D64,J64,P64)</f>
        <v>95336184</v>
      </c>
    </row>
    <row r="65" spans="1:28" x14ac:dyDescent="0.35">
      <c r="A65" s="4" t="s">
        <v>97</v>
      </c>
      <c r="B65" s="4" t="s">
        <v>282</v>
      </c>
      <c r="C65" s="2">
        <v>1685479.4520547944</v>
      </c>
      <c r="D65" s="2">
        <v>33674184.273972601</v>
      </c>
      <c r="E65" s="2">
        <v>6015674.787123288</v>
      </c>
      <c r="F65" s="2">
        <v>9077062.0445355196</v>
      </c>
      <c r="G65" s="2">
        <v>14390575.249589039</v>
      </c>
      <c r="H65" s="2">
        <v>14688797.734520549</v>
      </c>
      <c r="I65" s="2">
        <v>14461900.962739727</v>
      </c>
      <c r="J65" s="2">
        <v>14461900.962739727</v>
      </c>
      <c r="K65" s="2">
        <v>0</v>
      </c>
      <c r="L65" s="2">
        <v>0</v>
      </c>
      <c r="M65" s="5">
        <v>0</v>
      </c>
      <c r="N65" s="2">
        <v>0</v>
      </c>
      <c r="O65" s="2">
        <v>0</v>
      </c>
      <c r="P65" s="2">
        <v>0</v>
      </c>
      <c r="Q65" s="2"/>
      <c r="R65" s="2"/>
      <c r="S65" s="2"/>
      <c r="T65" s="2"/>
      <c r="U65" s="2"/>
      <c r="V65" s="2"/>
      <c r="W65" s="3">
        <f t="shared" si="96"/>
        <v>33674184.273972601</v>
      </c>
      <c r="X65" s="3">
        <f t="shared" si="97"/>
        <v>33674184.273972601</v>
      </c>
      <c r="Y65" s="3">
        <f t="shared" si="98"/>
        <v>33674184.273972601</v>
      </c>
      <c r="Z65" s="3">
        <f t="shared" si="99"/>
        <v>33674184.273972601</v>
      </c>
      <c r="AA65" s="3">
        <f t="shared" si="100"/>
        <v>33674184.273972601</v>
      </c>
      <c r="AB65" s="3">
        <f t="shared" si="101"/>
        <v>33674184.273972601</v>
      </c>
    </row>
    <row r="66" spans="1:28" x14ac:dyDescent="0.35">
      <c r="A66" s="4" t="s">
        <v>98</v>
      </c>
      <c r="B66" s="4" t="s">
        <v>282</v>
      </c>
      <c r="C66" s="2">
        <v>0</v>
      </c>
      <c r="D66" s="2">
        <v>4448282.1643835614</v>
      </c>
      <c r="E66" s="2">
        <v>0</v>
      </c>
      <c r="F66" s="2">
        <v>0</v>
      </c>
      <c r="G66" s="2">
        <v>0</v>
      </c>
      <c r="H66" s="2">
        <v>0</v>
      </c>
      <c r="I66" s="2">
        <v>0</v>
      </c>
      <c r="J66" s="2">
        <v>0</v>
      </c>
      <c r="K66" s="2">
        <v>0</v>
      </c>
      <c r="L66" s="2">
        <v>0</v>
      </c>
      <c r="M66" s="5">
        <v>0</v>
      </c>
      <c r="N66" s="2">
        <v>0</v>
      </c>
      <c r="O66" s="2">
        <v>0</v>
      </c>
      <c r="P66" s="2">
        <v>0</v>
      </c>
      <c r="Q66" s="2"/>
      <c r="R66" s="2"/>
      <c r="S66" s="2"/>
      <c r="T66" s="2"/>
      <c r="U66" s="2"/>
      <c r="V66" s="2"/>
      <c r="W66" s="3">
        <f t="shared" si="96"/>
        <v>4448282.1643835614</v>
      </c>
      <c r="X66" s="3">
        <f t="shared" si="97"/>
        <v>4448282.1643835614</v>
      </c>
      <c r="Y66" s="3">
        <f t="shared" si="98"/>
        <v>4448282.1643835614</v>
      </c>
      <c r="Z66" s="3">
        <f t="shared" si="99"/>
        <v>4448282.1643835614</v>
      </c>
      <c r="AA66" s="3">
        <f t="shared" si="100"/>
        <v>4448282.1643835614</v>
      </c>
      <c r="AB66" s="3">
        <f t="shared" si="101"/>
        <v>4448282.1643835614</v>
      </c>
    </row>
    <row r="67" spans="1:28" x14ac:dyDescent="0.35">
      <c r="A67" s="4" t="s">
        <v>99</v>
      </c>
      <c r="B67" s="4" t="s">
        <v>282</v>
      </c>
      <c r="C67" s="2">
        <v>0</v>
      </c>
      <c r="D67" s="2">
        <v>0</v>
      </c>
      <c r="E67" s="2">
        <v>0</v>
      </c>
      <c r="F67" s="2">
        <v>0</v>
      </c>
      <c r="G67" s="2">
        <v>0</v>
      </c>
      <c r="H67" s="2">
        <v>0</v>
      </c>
      <c r="I67" s="2">
        <v>0</v>
      </c>
      <c r="J67" s="2">
        <v>0</v>
      </c>
      <c r="K67" s="2">
        <v>0</v>
      </c>
      <c r="L67" s="2">
        <v>0</v>
      </c>
      <c r="M67" s="5">
        <v>0</v>
      </c>
      <c r="N67" s="2">
        <v>0</v>
      </c>
      <c r="O67" s="2">
        <v>0</v>
      </c>
      <c r="P67" s="2">
        <v>0</v>
      </c>
      <c r="Q67" s="2"/>
      <c r="R67" s="2"/>
      <c r="S67" s="2"/>
      <c r="T67" s="2"/>
      <c r="U67" s="2"/>
      <c r="V67" s="2"/>
      <c r="W67" s="3">
        <f t="shared" si="96"/>
        <v>0</v>
      </c>
      <c r="X67" s="3">
        <f t="shared" si="97"/>
        <v>0</v>
      </c>
      <c r="Y67" s="3">
        <f t="shared" si="98"/>
        <v>0</v>
      </c>
      <c r="Z67" s="3">
        <f t="shared" si="99"/>
        <v>0</v>
      </c>
      <c r="AA67" s="3">
        <f t="shared" si="100"/>
        <v>0</v>
      </c>
      <c r="AB67" s="3">
        <f t="shared" si="101"/>
        <v>0</v>
      </c>
    </row>
    <row r="68" spans="1:28" x14ac:dyDescent="0.35">
      <c r="A68" s="4" t="s">
        <v>100</v>
      </c>
      <c r="B68" s="4" t="s">
        <v>293</v>
      </c>
      <c r="C68" s="2">
        <v>91369207</v>
      </c>
      <c r="D68" s="2">
        <v>33381513.150684912</v>
      </c>
      <c r="E68" s="2">
        <v>35401562.199539736</v>
      </c>
      <c r="F68" s="2">
        <v>33468215.491675179</v>
      </c>
      <c r="G68" s="2">
        <v>30492268.553310946</v>
      </c>
      <c r="H68" s="2">
        <v>28269843.422755152</v>
      </c>
      <c r="I68" s="2">
        <v>27879284.757190131</v>
      </c>
      <c r="J68" s="2">
        <v>27879284.757190131</v>
      </c>
      <c r="K68" s="2">
        <v>0</v>
      </c>
      <c r="L68" s="2">
        <v>0</v>
      </c>
      <c r="M68" s="5">
        <v>0</v>
      </c>
      <c r="N68" s="2">
        <v>0</v>
      </c>
      <c r="O68" s="2">
        <v>0</v>
      </c>
      <c r="P68" s="2">
        <v>0</v>
      </c>
      <c r="Q68" s="2">
        <v>91369207</v>
      </c>
      <c r="R68" s="2">
        <v>91369207</v>
      </c>
      <c r="S68" s="2">
        <v>91369207</v>
      </c>
      <c r="T68" s="2">
        <v>91369207</v>
      </c>
      <c r="U68" s="2">
        <v>91369207</v>
      </c>
      <c r="V68" s="2">
        <v>91369207</v>
      </c>
      <c r="W68" s="3">
        <f t="shared" ref="W68:W74" si="102">Q68</f>
        <v>91369207</v>
      </c>
      <c r="X68" s="3">
        <f t="shared" ref="X68:X74" si="103">Q68</f>
        <v>91369207</v>
      </c>
      <c r="Y68" s="3">
        <f t="shared" ref="Y68:Y74" si="104">S68</f>
        <v>91369207</v>
      </c>
      <c r="Z68" s="3">
        <f t="shared" ref="Z68:Z74" si="105">T68</f>
        <v>91369207</v>
      </c>
      <c r="AA68" s="3">
        <f t="shared" ref="AA68:AA74" si="106">U68</f>
        <v>91369207</v>
      </c>
      <c r="AB68" s="3">
        <f t="shared" ref="AB68:AB74" si="107">V68</f>
        <v>91369207</v>
      </c>
    </row>
    <row r="69" spans="1:28" x14ac:dyDescent="0.35">
      <c r="A69" s="4" t="s">
        <v>101</v>
      </c>
      <c r="B69" s="4" t="s">
        <v>284</v>
      </c>
      <c r="C69" s="2">
        <v>54773300.95890411</v>
      </c>
      <c r="D69" s="2">
        <v>39564709.589041106</v>
      </c>
      <c r="E69" s="2">
        <v>20489636.033372588</v>
      </c>
      <c r="F69" s="2">
        <v>19517788.627594106</v>
      </c>
      <c r="G69" s="2">
        <v>19813052.818419322</v>
      </c>
      <c r="H69" s="2">
        <v>19920487.590137254</v>
      </c>
      <c r="I69" s="2">
        <v>19871923.993297335</v>
      </c>
      <c r="J69" s="2">
        <v>19871923.993297335</v>
      </c>
      <c r="K69" s="2">
        <v>0</v>
      </c>
      <c r="L69" s="2">
        <v>0</v>
      </c>
      <c r="M69" s="5">
        <v>0</v>
      </c>
      <c r="N69" s="2">
        <v>0</v>
      </c>
      <c r="O69" s="2">
        <v>0</v>
      </c>
      <c r="P69" s="2">
        <v>0</v>
      </c>
      <c r="Q69" s="2">
        <v>54670979</v>
      </c>
      <c r="R69" s="2">
        <v>47516641</v>
      </c>
      <c r="S69" s="2">
        <v>47516641</v>
      </c>
      <c r="T69" s="2">
        <v>47516641</v>
      </c>
      <c r="U69" s="2">
        <v>47516641</v>
      </c>
      <c r="V69" s="2">
        <v>47516641</v>
      </c>
      <c r="W69" s="3">
        <f t="shared" si="102"/>
        <v>54670979</v>
      </c>
      <c r="X69" s="3">
        <f t="shared" si="103"/>
        <v>54670979</v>
      </c>
      <c r="Y69" s="3">
        <f t="shared" si="104"/>
        <v>47516641</v>
      </c>
      <c r="Z69" s="3">
        <f t="shared" si="105"/>
        <v>47516641</v>
      </c>
      <c r="AA69" s="3">
        <f t="shared" si="106"/>
        <v>47516641</v>
      </c>
      <c r="AB69" s="3">
        <f t="shared" si="107"/>
        <v>47516641</v>
      </c>
    </row>
    <row r="70" spans="1:28" x14ac:dyDescent="0.35">
      <c r="A70" s="4" t="s">
        <v>102</v>
      </c>
      <c r="B70" s="4" t="s">
        <v>281</v>
      </c>
      <c r="C70" s="2">
        <v>66956781</v>
      </c>
      <c r="D70" s="2">
        <v>14943878.219178071</v>
      </c>
      <c r="E70" s="2">
        <v>24689399.984126355</v>
      </c>
      <c r="F70" s="2">
        <v>24698152.87493005</v>
      </c>
      <c r="G70" s="2">
        <v>24849538.86334556</v>
      </c>
      <c r="H70" s="2">
        <v>24998875.978671502</v>
      </c>
      <c r="I70" s="2">
        <v>24941926.161878068</v>
      </c>
      <c r="J70" s="2">
        <v>24941926.161878068</v>
      </c>
      <c r="K70" s="2">
        <v>0</v>
      </c>
      <c r="L70" s="2">
        <v>0</v>
      </c>
      <c r="M70" s="5">
        <v>0</v>
      </c>
      <c r="N70" s="2">
        <v>0</v>
      </c>
      <c r="O70" s="2">
        <v>0</v>
      </c>
      <c r="P70" s="2">
        <v>0</v>
      </c>
      <c r="Q70" s="2">
        <v>66956781</v>
      </c>
      <c r="R70" s="2">
        <v>66956781</v>
      </c>
      <c r="S70" s="2">
        <v>66956781</v>
      </c>
      <c r="T70" s="2">
        <v>66956781</v>
      </c>
      <c r="U70" s="2">
        <v>66956781</v>
      </c>
      <c r="V70" s="2">
        <v>66956781</v>
      </c>
      <c r="W70" s="3">
        <f t="shared" si="102"/>
        <v>66956781</v>
      </c>
      <c r="X70" s="3">
        <f t="shared" si="103"/>
        <v>66956781</v>
      </c>
      <c r="Y70" s="3">
        <f t="shared" si="104"/>
        <v>66956781</v>
      </c>
      <c r="Z70" s="3">
        <f t="shared" si="105"/>
        <v>66956781</v>
      </c>
      <c r="AA70" s="3">
        <f t="shared" si="106"/>
        <v>66956781</v>
      </c>
      <c r="AB70" s="3">
        <f t="shared" si="107"/>
        <v>66956781</v>
      </c>
    </row>
    <row r="71" spans="1:28" x14ac:dyDescent="0.35">
      <c r="A71" s="4" t="s">
        <v>103</v>
      </c>
      <c r="B71" s="4" t="s">
        <v>293</v>
      </c>
      <c r="C71" s="2">
        <v>40231974</v>
      </c>
      <c r="D71" s="2">
        <v>14647107.561643835</v>
      </c>
      <c r="E71" s="2">
        <v>15588126.205049207</v>
      </c>
      <c r="F71" s="2">
        <v>14736828.956909666</v>
      </c>
      <c r="G71" s="2">
        <v>13426450.725766107</v>
      </c>
      <c r="H71" s="2">
        <v>12447865.56556583</v>
      </c>
      <c r="I71" s="2">
        <v>12275893.556675715</v>
      </c>
      <c r="J71" s="2">
        <v>12275893.556675715</v>
      </c>
      <c r="K71" s="2">
        <v>0</v>
      </c>
      <c r="L71" s="2">
        <v>0</v>
      </c>
      <c r="M71" s="5">
        <v>0</v>
      </c>
      <c r="N71" s="2">
        <v>0</v>
      </c>
      <c r="O71" s="2">
        <v>0</v>
      </c>
      <c r="P71" s="2">
        <v>0</v>
      </c>
      <c r="Q71" s="2">
        <v>40231974</v>
      </c>
      <c r="R71" s="2">
        <v>40231974</v>
      </c>
      <c r="S71" s="2">
        <v>40231974</v>
      </c>
      <c r="T71" s="2">
        <v>40231974</v>
      </c>
      <c r="U71" s="2">
        <v>40231974</v>
      </c>
      <c r="V71" s="2">
        <v>40231974</v>
      </c>
      <c r="W71" s="3">
        <f t="shared" si="102"/>
        <v>40231974</v>
      </c>
      <c r="X71" s="3">
        <f t="shared" si="103"/>
        <v>40231974</v>
      </c>
      <c r="Y71" s="3">
        <f t="shared" si="104"/>
        <v>40231974</v>
      </c>
      <c r="Z71" s="3">
        <f t="shared" si="105"/>
        <v>40231974</v>
      </c>
      <c r="AA71" s="3">
        <f t="shared" si="106"/>
        <v>40231974</v>
      </c>
      <c r="AB71" s="3">
        <f t="shared" si="107"/>
        <v>40231974</v>
      </c>
    </row>
    <row r="72" spans="1:28" x14ac:dyDescent="0.35">
      <c r="A72" s="4" t="s">
        <v>104</v>
      </c>
      <c r="B72" s="4" t="s">
        <v>287</v>
      </c>
      <c r="C72" s="2">
        <v>16383953.060273973</v>
      </c>
      <c r="D72" s="2">
        <v>5422972.8767123269</v>
      </c>
      <c r="E72" s="2">
        <v>6792791.8285093121</v>
      </c>
      <c r="F72" s="2">
        <v>6747784.038333456</v>
      </c>
      <c r="G72" s="2">
        <v>6737369.6250059484</v>
      </c>
      <c r="H72" s="2">
        <v>6736695.2999770623</v>
      </c>
      <c r="I72" s="2">
        <v>6695613.5139610609</v>
      </c>
      <c r="J72" s="2">
        <v>6695613.5139610609</v>
      </c>
      <c r="K72" s="2">
        <v>0</v>
      </c>
      <c r="L72" s="2">
        <v>0</v>
      </c>
      <c r="M72" s="5">
        <v>0</v>
      </c>
      <c r="N72" s="2">
        <v>0</v>
      </c>
      <c r="O72" s="2">
        <v>0</v>
      </c>
      <c r="P72" s="2">
        <v>0</v>
      </c>
      <c r="Q72" s="2">
        <v>16370887</v>
      </c>
      <c r="R72" s="2">
        <v>16370887</v>
      </c>
      <c r="S72" s="2">
        <v>16370887</v>
      </c>
      <c r="T72" s="2">
        <v>16370887</v>
      </c>
      <c r="U72" s="2">
        <v>16370887</v>
      </c>
      <c r="V72" s="2">
        <v>16370887</v>
      </c>
      <c r="W72" s="3">
        <f t="shared" si="102"/>
        <v>16370887</v>
      </c>
      <c r="X72" s="3">
        <f t="shared" si="103"/>
        <v>16370887</v>
      </c>
      <c r="Y72" s="3">
        <f t="shared" si="104"/>
        <v>16370887</v>
      </c>
      <c r="Z72" s="3">
        <f t="shared" si="105"/>
        <v>16370887</v>
      </c>
      <c r="AA72" s="3">
        <f t="shared" si="106"/>
        <v>16370887</v>
      </c>
      <c r="AB72" s="3">
        <f t="shared" si="107"/>
        <v>16370887</v>
      </c>
    </row>
    <row r="73" spans="1:28" x14ac:dyDescent="0.35">
      <c r="A73" s="4" t="s">
        <v>105</v>
      </c>
      <c r="B73" s="4" t="s">
        <v>288</v>
      </c>
      <c r="C73" s="2">
        <v>27391725</v>
      </c>
      <c r="D73" s="2">
        <v>7519093.6986301374</v>
      </c>
      <c r="E73" s="2">
        <v>8980900.4311309345</v>
      </c>
      <c r="F73" s="2">
        <v>8526287.3577174023</v>
      </c>
      <c r="G73" s="2">
        <v>8423519.5685248896</v>
      </c>
      <c r="H73" s="2">
        <v>8416948.5448411163</v>
      </c>
      <c r="I73" s="2">
        <v>8336758.8474787073</v>
      </c>
      <c r="J73" s="2">
        <v>8336758.8474787073</v>
      </c>
      <c r="K73" s="2">
        <v>0</v>
      </c>
      <c r="L73" s="2">
        <v>0</v>
      </c>
      <c r="M73" s="5">
        <v>0</v>
      </c>
      <c r="N73" s="2">
        <v>0</v>
      </c>
      <c r="O73" s="2">
        <v>0</v>
      </c>
      <c r="P73" s="2">
        <v>0</v>
      </c>
      <c r="Q73" s="2">
        <v>27391725</v>
      </c>
      <c r="R73" s="2">
        <v>27391725</v>
      </c>
      <c r="S73" s="2">
        <v>27391725</v>
      </c>
      <c r="T73" s="2">
        <v>27391725</v>
      </c>
      <c r="U73" s="2">
        <v>27391725</v>
      </c>
      <c r="V73" s="2">
        <v>27391725</v>
      </c>
      <c r="W73" s="3">
        <f t="shared" si="102"/>
        <v>27391725</v>
      </c>
      <c r="X73" s="3">
        <f t="shared" si="103"/>
        <v>27391725</v>
      </c>
      <c r="Y73" s="3">
        <f t="shared" si="104"/>
        <v>27391725</v>
      </c>
      <c r="Z73" s="3">
        <f t="shared" si="105"/>
        <v>27391725</v>
      </c>
      <c r="AA73" s="3">
        <f t="shared" si="106"/>
        <v>27391725</v>
      </c>
      <c r="AB73" s="3">
        <f t="shared" si="107"/>
        <v>27391725</v>
      </c>
    </row>
    <row r="74" spans="1:28" x14ac:dyDescent="0.35">
      <c r="A74" s="4" t="s">
        <v>106</v>
      </c>
      <c r="B74" s="4" t="s">
        <v>291</v>
      </c>
      <c r="C74" s="2">
        <v>60212185</v>
      </c>
      <c r="D74" s="2">
        <v>20607248.109589037</v>
      </c>
      <c r="E74" s="2">
        <v>22674389.9578631</v>
      </c>
      <c r="F74" s="2">
        <v>20996906.423844665</v>
      </c>
      <c r="G74" s="2">
        <v>21085318.776389308</v>
      </c>
      <c r="H74" s="2">
        <v>21178936.352278039</v>
      </c>
      <c r="I74" s="2">
        <v>21132176.313355047</v>
      </c>
      <c r="J74" s="2">
        <v>21132176.313355047</v>
      </c>
      <c r="K74" s="2">
        <v>0</v>
      </c>
      <c r="L74" s="2">
        <v>0</v>
      </c>
      <c r="M74" s="5">
        <v>0</v>
      </c>
      <c r="N74" s="2">
        <v>0</v>
      </c>
      <c r="O74" s="2">
        <v>0</v>
      </c>
      <c r="P74" s="2">
        <v>0</v>
      </c>
      <c r="Q74" s="2">
        <v>52818145</v>
      </c>
      <c r="R74" s="2">
        <v>52818145</v>
      </c>
      <c r="S74" s="2">
        <v>52818145</v>
      </c>
      <c r="T74" s="2">
        <v>52818145</v>
      </c>
      <c r="U74" s="2">
        <v>52818145</v>
      </c>
      <c r="V74" s="2">
        <v>52818145</v>
      </c>
      <c r="W74" s="3">
        <f t="shared" si="102"/>
        <v>52818145</v>
      </c>
      <c r="X74" s="3">
        <f t="shared" si="103"/>
        <v>52818145</v>
      </c>
      <c r="Y74" s="3">
        <f t="shared" si="104"/>
        <v>52818145</v>
      </c>
      <c r="Z74" s="3">
        <f t="shared" si="105"/>
        <v>52818145</v>
      </c>
      <c r="AA74" s="3">
        <f t="shared" si="106"/>
        <v>52818145</v>
      </c>
      <c r="AB74" s="3">
        <f t="shared" si="107"/>
        <v>52818145</v>
      </c>
    </row>
    <row r="75" spans="1:28" x14ac:dyDescent="0.35">
      <c r="A75" s="4" t="s">
        <v>107</v>
      </c>
      <c r="B75" s="4" t="s">
        <v>282</v>
      </c>
      <c r="C75" s="2">
        <v>0</v>
      </c>
      <c r="D75" s="2">
        <v>0</v>
      </c>
      <c r="E75" s="2">
        <v>0</v>
      </c>
      <c r="F75" s="2">
        <v>0</v>
      </c>
      <c r="G75" s="2">
        <v>0</v>
      </c>
      <c r="H75" s="2">
        <v>0</v>
      </c>
      <c r="I75" s="2">
        <v>0</v>
      </c>
      <c r="J75" s="2">
        <v>0</v>
      </c>
      <c r="K75" s="2">
        <v>0</v>
      </c>
      <c r="L75" s="2">
        <v>0</v>
      </c>
      <c r="M75" s="5">
        <v>0</v>
      </c>
      <c r="N75" s="2">
        <v>0</v>
      </c>
      <c r="O75" s="2">
        <v>0</v>
      </c>
      <c r="P75" s="2">
        <v>0</v>
      </c>
      <c r="Q75" s="2"/>
      <c r="R75" s="2"/>
      <c r="S75" s="2"/>
      <c r="T75" s="2"/>
      <c r="U75" s="2"/>
      <c r="V75" s="2"/>
      <c r="W75" s="3">
        <f t="shared" ref="W75:W79" si="108">MAX(C75,D75,E75,K75)</f>
        <v>0</v>
      </c>
      <c r="X75" s="3">
        <f t="shared" ref="X75:X79" si="109">MAX(C75,D75,F75,L75)</f>
        <v>0</v>
      </c>
      <c r="Y75" s="3">
        <f t="shared" ref="Y75:Y79" si="110">MAX(C75,D75,G75,M75)</f>
        <v>0</v>
      </c>
      <c r="Z75" s="3">
        <f t="shared" ref="Z75:Z79" si="111">MAX(C75,D75,H75,N75)</f>
        <v>0</v>
      </c>
      <c r="AA75" s="3">
        <f t="shared" ref="AA75:AA79" si="112">MAX(C75,D75,I75,O75)</f>
        <v>0</v>
      </c>
      <c r="AB75" s="3">
        <f t="shared" ref="AB75:AB79" si="113">MAX(C75,D75,J75,P75)</f>
        <v>0</v>
      </c>
    </row>
    <row r="76" spans="1:28" x14ac:dyDescent="0.35">
      <c r="A76" s="4" t="s">
        <v>108</v>
      </c>
      <c r="B76" s="4" t="s">
        <v>282</v>
      </c>
      <c r="C76" s="2">
        <v>9323287.6712328773</v>
      </c>
      <c r="D76" s="2">
        <v>5348594.4931506878</v>
      </c>
      <c r="E76" s="2">
        <v>3833349.1583561641</v>
      </c>
      <c r="F76" s="2">
        <v>1939655.0645081967</v>
      </c>
      <c r="G76" s="2">
        <v>1181897.2888493151</v>
      </c>
      <c r="H76" s="2">
        <v>981314.08945205482</v>
      </c>
      <c r="I76" s="2">
        <v>794467.81997260277</v>
      </c>
      <c r="J76" s="2">
        <v>794467.81997260277</v>
      </c>
      <c r="K76" s="2">
        <v>0</v>
      </c>
      <c r="L76" s="2">
        <v>0</v>
      </c>
      <c r="M76" s="5">
        <v>0</v>
      </c>
      <c r="N76" s="2">
        <v>0</v>
      </c>
      <c r="O76" s="2">
        <v>0</v>
      </c>
      <c r="P76" s="2">
        <v>0</v>
      </c>
      <c r="Q76" s="2"/>
      <c r="R76" s="2"/>
      <c r="S76" s="2"/>
      <c r="T76" s="2"/>
      <c r="U76" s="2"/>
      <c r="V76" s="2"/>
      <c r="W76" s="3">
        <f t="shared" si="108"/>
        <v>9323287.6712328773</v>
      </c>
      <c r="X76" s="3">
        <f t="shared" si="109"/>
        <v>9323287.6712328773</v>
      </c>
      <c r="Y76" s="3">
        <f t="shared" si="110"/>
        <v>9323287.6712328773</v>
      </c>
      <c r="Z76" s="3">
        <f t="shared" si="111"/>
        <v>9323287.6712328773</v>
      </c>
      <c r="AA76" s="3">
        <f t="shared" si="112"/>
        <v>9323287.6712328773</v>
      </c>
      <c r="AB76" s="3">
        <f t="shared" si="113"/>
        <v>9323287.6712328773</v>
      </c>
    </row>
    <row r="77" spans="1:28" x14ac:dyDescent="0.35">
      <c r="A77" s="4" t="s">
        <v>109</v>
      </c>
      <c r="B77" s="4" t="s">
        <v>283</v>
      </c>
      <c r="C77" s="2">
        <v>6566818.7123287674</v>
      </c>
      <c r="D77" s="2">
        <v>28437.260273972599</v>
      </c>
      <c r="E77" s="2">
        <v>0</v>
      </c>
      <c r="F77" s="2">
        <v>0</v>
      </c>
      <c r="G77" s="2">
        <v>0</v>
      </c>
      <c r="H77" s="2">
        <v>0</v>
      </c>
      <c r="I77" s="2">
        <v>0</v>
      </c>
      <c r="J77" s="2">
        <v>0</v>
      </c>
      <c r="K77" s="2">
        <v>0</v>
      </c>
      <c r="L77" s="2">
        <v>0</v>
      </c>
      <c r="M77" s="5">
        <v>0</v>
      </c>
      <c r="N77" s="2">
        <v>0</v>
      </c>
      <c r="O77" s="2">
        <v>0</v>
      </c>
      <c r="P77" s="2">
        <v>0</v>
      </c>
      <c r="Q77" s="2"/>
      <c r="R77" s="2"/>
      <c r="S77" s="2"/>
      <c r="T77" s="2"/>
      <c r="U77" s="2"/>
      <c r="V77" s="2"/>
      <c r="W77" s="3">
        <f t="shared" si="108"/>
        <v>6566818.7123287674</v>
      </c>
      <c r="X77" s="3">
        <f t="shared" si="109"/>
        <v>6566818.7123287674</v>
      </c>
      <c r="Y77" s="3">
        <f t="shared" si="110"/>
        <v>6566818.7123287674</v>
      </c>
      <c r="Z77" s="3">
        <f t="shared" si="111"/>
        <v>6566818.7123287674</v>
      </c>
      <c r="AA77" s="3">
        <f t="shared" si="112"/>
        <v>6566818.7123287674</v>
      </c>
      <c r="AB77" s="3">
        <f t="shared" si="113"/>
        <v>6566818.7123287674</v>
      </c>
    </row>
    <row r="78" spans="1:28" x14ac:dyDescent="0.35">
      <c r="A78" s="4" t="s">
        <v>110</v>
      </c>
      <c r="B78" s="4" t="s">
        <v>282</v>
      </c>
      <c r="C78" s="2">
        <v>0</v>
      </c>
      <c r="D78" s="2">
        <v>781914.3561643837</v>
      </c>
      <c r="E78" s="2">
        <v>0</v>
      </c>
      <c r="F78" s="2">
        <v>0</v>
      </c>
      <c r="G78" s="2">
        <v>0</v>
      </c>
      <c r="H78" s="2">
        <v>0</v>
      </c>
      <c r="I78" s="2">
        <v>0</v>
      </c>
      <c r="J78" s="2">
        <v>0</v>
      </c>
      <c r="K78" s="2">
        <v>0</v>
      </c>
      <c r="L78" s="2">
        <v>0</v>
      </c>
      <c r="M78" s="5">
        <v>0</v>
      </c>
      <c r="N78" s="2">
        <v>0</v>
      </c>
      <c r="O78" s="2">
        <v>0</v>
      </c>
      <c r="P78" s="2">
        <v>0</v>
      </c>
      <c r="Q78" s="2"/>
      <c r="R78" s="2"/>
      <c r="S78" s="2"/>
      <c r="T78" s="2"/>
      <c r="U78" s="2"/>
      <c r="V78" s="2"/>
      <c r="W78" s="3">
        <f t="shared" si="108"/>
        <v>781914.3561643837</v>
      </c>
      <c r="X78" s="3">
        <f t="shared" si="109"/>
        <v>781914.3561643837</v>
      </c>
      <c r="Y78" s="3">
        <f t="shared" si="110"/>
        <v>781914.3561643837</v>
      </c>
      <c r="Z78" s="3">
        <f t="shared" si="111"/>
        <v>781914.3561643837</v>
      </c>
      <c r="AA78" s="3">
        <f t="shared" si="112"/>
        <v>781914.3561643837</v>
      </c>
      <c r="AB78" s="3">
        <f t="shared" si="113"/>
        <v>781914.3561643837</v>
      </c>
    </row>
    <row r="79" spans="1:28" x14ac:dyDescent="0.35">
      <c r="A79" s="4" t="s">
        <v>111</v>
      </c>
      <c r="B79" s="4" t="s">
        <v>282</v>
      </c>
      <c r="C79" s="2">
        <v>0</v>
      </c>
      <c r="D79" s="2">
        <v>50816.986301369856</v>
      </c>
      <c r="E79" s="2">
        <v>0</v>
      </c>
      <c r="F79" s="2">
        <v>0</v>
      </c>
      <c r="G79" s="2">
        <v>0</v>
      </c>
      <c r="H79" s="2">
        <v>0</v>
      </c>
      <c r="I79" s="2">
        <v>0</v>
      </c>
      <c r="J79" s="2">
        <v>0</v>
      </c>
      <c r="K79" s="2">
        <v>0</v>
      </c>
      <c r="L79" s="2">
        <v>0</v>
      </c>
      <c r="M79" s="5">
        <v>0</v>
      </c>
      <c r="N79" s="2">
        <v>0</v>
      </c>
      <c r="O79" s="2">
        <v>0</v>
      </c>
      <c r="P79" s="2">
        <v>0</v>
      </c>
      <c r="Q79" s="2"/>
      <c r="R79" s="2"/>
      <c r="S79" s="2"/>
      <c r="T79" s="2"/>
      <c r="U79" s="2"/>
      <c r="V79" s="2"/>
      <c r="W79" s="3">
        <f t="shared" si="108"/>
        <v>50816.986301369856</v>
      </c>
      <c r="X79" s="3">
        <f t="shared" si="109"/>
        <v>50816.986301369856</v>
      </c>
      <c r="Y79" s="3">
        <f t="shared" si="110"/>
        <v>50816.986301369856</v>
      </c>
      <c r="Z79" s="3">
        <f t="shared" si="111"/>
        <v>50816.986301369856</v>
      </c>
      <c r="AA79" s="3">
        <f t="shared" si="112"/>
        <v>50816.986301369856</v>
      </c>
      <c r="AB79" s="3">
        <f t="shared" si="113"/>
        <v>50816.986301369856</v>
      </c>
    </row>
    <row r="80" spans="1:28" x14ac:dyDescent="0.35">
      <c r="A80" s="4" t="s">
        <v>112</v>
      </c>
      <c r="B80" s="4" t="s">
        <v>288</v>
      </c>
      <c r="C80" s="2">
        <v>5585287.9041095888</v>
      </c>
      <c r="D80" s="2">
        <v>2565403.4246575329</v>
      </c>
      <c r="E80" s="2">
        <v>1830928.9657251227</v>
      </c>
      <c r="F80" s="2">
        <v>2017152.3935475831</v>
      </c>
      <c r="G80" s="2">
        <v>2006099.8378921817</v>
      </c>
      <c r="H80" s="2">
        <v>2018834.2260155622</v>
      </c>
      <c r="I80" s="2">
        <v>1999600.4496954868</v>
      </c>
      <c r="J80" s="2">
        <v>1999600.4496954868</v>
      </c>
      <c r="K80" s="2">
        <v>0</v>
      </c>
      <c r="L80" s="2">
        <v>0</v>
      </c>
      <c r="M80" s="5">
        <v>0</v>
      </c>
      <c r="N80" s="2">
        <v>0</v>
      </c>
      <c r="O80" s="2">
        <v>0</v>
      </c>
      <c r="P80" s="2">
        <v>0</v>
      </c>
      <c r="Q80" s="2">
        <v>6441859</v>
      </c>
      <c r="R80" s="2">
        <v>6523465</v>
      </c>
      <c r="S80" s="2">
        <v>6570000</v>
      </c>
      <c r="T80" s="2">
        <v>6570000</v>
      </c>
      <c r="U80" s="2">
        <v>6570000</v>
      </c>
      <c r="V80" s="2">
        <v>6570000</v>
      </c>
      <c r="W80" s="3">
        <f t="shared" ref="W80:W82" si="114">Q80</f>
        <v>6441859</v>
      </c>
      <c r="X80" s="3">
        <f t="shared" ref="X80:X82" si="115">Q80</f>
        <v>6441859</v>
      </c>
      <c r="Y80" s="3">
        <f t="shared" ref="Y80:Y82" si="116">S80</f>
        <v>6570000</v>
      </c>
      <c r="Z80" s="3">
        <f t="shared" ref="Z80:Z82" si="117">T80</f>
        <v>6570000</v>
      </c>
      <c r="AA80" s="3">
        <f t="shared" ref="AA80:AA82" si="118">U80</f>
        <v>6570000</v>
      </c>
      <c r="AB80" s="3">
        <f t="shared" ref="AB80:AB82" si="119">V80</f>
        <v>6570000</v>
      </c>
    </row>
    <row r="81" spans="1:28" x14ac:dyDescent="0.35">
      <c r="A81" s="4" t="s">
        <v>113</v>
      </c>
      <c r="B81" s="4" t="s">
        <v>294</v>
      </c>
      <c r="C81" s="2">
        <v>86623407</v>
      </c>
      <c r="D81" s="2">
        <v>57984215.616438344</v>
      </c>
      <c r="E81" s="2">
        <v>26952531.173406836</v>
      </c>
      <c r="F81" s="2">
        <v>31531757.849491343</v>
      </c>
      <c r="G81" s="2">
        <v>31342099.214937437</v>
      </c>
      <c r="H81" s="2">
        <v>29675130.157075033</v>
      </c>
      <c r="I81" s="2">
        <v>29561603.599329181</v>
      </c>
      <c r="J81" s="2">
        <v>29561603.599329181</v>
      </c>
      <c r="K81" s="2">
        <v>0</v>
      </c>
      <c r="L81" s="2">
        <v>0</v>
      </c>
      <c r="M81" s="5">
        <v>0</v>
      </c>
      <c r="N81" s="2">
        <v>0</v>
      </c>
      <c r="O81" s="2">
        <v>0</v>
      </c>
      <c r="P81" s="2">
        <v>0</v>
      </c>
      <c r="Q81" s="2">
        <v>89921069</v>
      </c>
      <c r="R81" s="2">
        <v>86623407</v>
      </c>
      <c r="S81" s="2">
        <v>86623407</v>
      </c>
      <c r="T81" s="2">
        <v>86623407</v>
      </c>
      <c r="U81" s="2">
        <v>86623407</v>
      </c>
      <c r="V81" s="2">
        <v>86623407</v>
      </c>
      <c r="W81" s="3">
        <f t="shared" si="114"/>
        <v>89921069</v>
      </c>
      <c r="X81" s="3">
        <f t="shared" si="115"/>
        <v>89921069</v>
      </c>
      <c r="Y81" s="3">
        <f t="shared" si="116"/>
        <v>86623407</v>
      </c>
      <c r="Z81" s="3">
        <f t="shared" si="117"/>
        <v>86623407</v>
      </c>
      <c r="AA81" s="3">
        <f t="shared" si="118"/>
        <v>86623407</v>
      </c>
      <c r="AB81" s="3">
        <f t="shared" si="119"/>
        <v>86623407</v>
      </c>
    </row>
    <row r="82" spans="1:28" x14ac:dyDescent="0.35">
      <c r="A82" s="4" t="s">
        <v>114</v>
      </c>
      <c r="B82" s="4" t="s">
        <v>294</v>
      </c>
      <c r="C82" s="2">
        <v>58225359</v>
      </c>
      <c r="D82" s="2">
        <v>20767336.986301366</v>
      </c>
      <c r="E82" s="2">
        <v>18116590.629254565</v>
      </c>
      <c r="F82" s="2">
        <v>21194593.750944261</v>
      </c>
      <c r="G82" s="2">
        <v>21067111.555694763</v>
      </c>
      <c r="H82" s="2">
        <v>27534221.214203384</v>
      </c>
      <c r="I82" s="2">
        <v>27428885.017256122</v>
      </c>
      <c r="J82" s="2">
        <v>27428885.017256122</v>
      </c>
      <c r="K82" s="2">
        <v>0</v>
      </c>
      <c r="L82" s="2">
        <v>0</v>
      </c>
      <c r="M82" s="5">
        <v>0</v>
      </c>
      <c r="N82" s="2">
        <v>0</v>
      </c>
      <c r="O82" s="2">
        <v>0</v>
      </c>
      <c r="P82" s="2">
        <v>0</v>
      </c>
      <c r="Q82" s="2">
        <v>94634400</v>
      </c>
      <c r="R82" s="2">
        <v>58225359</v>
      </c>
      <c r="S82" s="2">
        <v>80373971</v>
      </c>
      <c r="T82" s="2">
        <v>80373971</v>
      </c>
      <c r="U82" s="2">
        <v>80373971</v>
      </c>
      <c r="V82" s="2">
        <v>80373971</v>
      </c>
      <c r="W82" s="3">
        <f t="shared" si="114"/>
        <v>94634400</v>
      </c>
      <c r="X82" s="3">
        <f t="shared" si="115"/>
        <v>94634400</v>
      </c>
      <c r="Y82" s="3">
        <f t="shared" si="116"/>
        <v>80373971</v>
      </c>
      <c r="Z82" s="3">
        <f t="shared" si="117"/>
        <v>80373971</v>
      </c>
      <c r="AA82" s="3">
        <f t="shared" si="118"/>
        <v>80373971</v>
      </c>
      <c r="AB82" s="3">
        <f t="shared" si="119"/>
        <v>80373971</v>
      </c>
    </row>
    <row r="83" spans="1:28" x14ac:dyDescent="0.35">
      <c r="A83" s="4" t="s">
        <v>115</v>
      </c>
      <c r="B83" s="4" t="s">
        <v>282</v>
      </c>
      <c r="C83" s="2">
        <v>2583336</v>
      </c>
      <c r="D83" s="2">
        <v>9740.2739726027376</v>
      </c>
      <c r="E83" s="2">
        <v>15662.202296712328</v>
      </c>
      <c r="F83" s="2">
        <v>16407.512628142074</v>
      </c>
      <c r="G83" s="2">
        <v>16425.689664657533</v>
      </c>
      <c r="H83" s="2">
        <v>16438.35616438356</v>
      </c>
      <c r="I83" s="2">
        <v>16436.975635616436</v>
      </c>
      <c r="J83" s="2">
        <v>16436.975635616436</v>
      </c>
      <c r="K83" s="2">
        <v>0</v>
      </c>
      <c r="L83" s="2">
        <v>0</v>
      </c>
      <c r="M83" s="5">
        <v>0</v>
      </c>
      <c r="N83" s="2">
        <v>0</v>
      </c>
      <c r="O83" s="2">
        <v>0</v>
      </c>
      <c r="P83" s="2">
        <v>0</v>
      </c>
      <c r="Q83" s="2"/>
      <c r="R83" s="2"/>
      <c r="S83" s="2"/>
      <c r="T83" s="2"/>
      <c r="U83" s="2"/>
      <c r="V83" s="2"/>
      <c r="W83" s="3">
        <f>MAX(C83,D83,E83,K83)</f>
        <v>2583336</v>
      </c>
      <c r="X83" s="3">
        <f>MAX(C83,D83,F83,L83)</f>
        <v>2583336</v>
      </c>
      <c r="Y83" s="3">
        <f>MAX(C83,D83,G83,M83)</f>
        <v>2583336</v>
      </c>
      <c r="Z83" s="3">
        <f>MAX(C83,D83,H83,N83)</f>
        <v>2583336</v>
      </c>
      <c r="AA83" s="3">
        <f>MAX(C83,D83,I83,O83)</f>
        <v>2583336</v>
      </c>
      <c r="AB83" s="3">
        <f>MAX(C83,D83,J83,P83)</f>
        <v>2583336</v>
      </c>
    </row>
    <row r="84" spans="1:28" x14ac:dyDescent="0.35">
      <c r="A84" s="4" t="s">
        <v>23</v>
      </c>
      <c r="B84" s="4" t="s">
        <v>281</v>
      </c>
      <c r="C84" s="2">
        <v>1306199</v>
      </c>
      <c r="D84" s="2">
        <v>458351.31506849302</v>
      </c>
      <c r="E84" s="2">
        <v>389354.99547146313</v>
      </c>
      <c r="F84" s="2">
        <v>389493.02967891347</v>
      </c>
      <c r="G84" s="2">
        <v>391880.40607817232</v>
      </c>
      <c r="H84" s="2">
        <v>394235.47148676211</v>
      </c>
      <c r="I84" s="2">
        <v>393337.36559216911</v>
      </c>
      <c r="J84" s="2">
        <v>393337.36559216911</v>
      </c>
      <c r="K84" s="2">
        <v>0</v>
      </c>
      <c r="L84" s="2">
        <v>0</v>
      </c>
      <c r="M84" s="5">
        <v>0</v>
      </c>
      <c r="N84" s="2">
        <v>0</v>
      </c>
      <c r="O84" s="2">
        <v>0</v>
      </c>
      <c r="P84" s="2">
        <v>0</v>
      </c>
      <c r="Q84" s="2">
        <v>1267112</v>
      </c>
      <c r="R84" s="2">
        <v>1055917</v>
      </c>
      <c r="S84" s="2">
        <v>1055917</v>
      </c>
      <c r="T84" s="2">
        <v>1055917</v>
      </c>
      <c r="U84" s="2">
        <v>1055917</v>
      </c>
      <c r="V84" s="2">
        <v>1055917</v>
      </c>
      <c r="W84" s="3">
        <f t="shared" ref="W84:W85" si="120">Q84</f>
        <v>1267112</v>
      </c>
      <c r="X84" s="3">
        <f t="shared" ref="X84:X85" si="121">Q84</f>
        <v>1267112</v>
      </c>
      <c r="Y84" s="3">
        <f t="shared" ref="Y84:Y85" si="122">S84</f>
        <v>1055917</v>
      </c>
      <c r="Z84" s="3">
        <f t="shared" ref="Z84:Z85" si="123">T84</f>
        <v>1055917</v>
      </c>
      <c r="AA84" s="3">
        <f t="shared" ref="AA84:AA85" si="124">U84</f>
        <v>1055917</v>
      </c>
      <c r="AB84" s="3">
        <f t="shared" ref="AB84:AB85" si="125">V84</f>
        <v>1055917</v>
      </c>
    </row>
    <row r="85" spans="1:28" x14ac:dyDescent="0.35">
      <c r="A85" s="4" t="s">
        <v>116</v>
      </c>
      <c r="B85" s="4" t="s">
        <v>288</v>
      </c>
      <c r="C85" s="2">
        <v>21293234</v>
      </c>
      <c r="D85" s="2">
        <v>8495067.9452054873</v>
      </c>
      <c r="E85" s="2">
        <v>6981393.6293085553</v>
      </c>
      <c r="F85" s="2">
        <v>6747913.2498474978</v>
      </c>
      <c r="G85" s="2">
        <v>6686109.3925319742</v>
      </c>
      <c r="H85" s="2">
        <v>6749126.905466022</v>
      </c>
      <c r="I85" s="2">
        <v>6772535.9385579303</v>
      </c>
      <c r="J85" s="2">
        <v>6772535.9385579303</v>
      </c>
      <c r="K85" s="2">
        <v>0</v>
      </c>
      <c r="L85" s="2">
        <v>0</v>
      </c>
      <c r="M85" s="5">
        <v>0</v>
      </c>
      <c r="N85" s="2">
        <v>0</v>
      </c>
      <c r="O85" s="2">
        <v>0</v>
      </c>
      <c r="P85" s="2">
        <v>0</v>
      </c>
      <c r="Q85" s="2">
        <v>21293234</v>
      </c>
      <c r="R85" s="2">
        <v>21741989</v>
      </c>
      <c r="S85" s="2">
        <v>21964044</v>
      </c>
      <c r="T85" s="2">
        <v>22252226</v>
      </c>
      <c r="U85" s="2">
        <v>22252226</v>
      </c>
      <c r="V85" s="2">
        <v>22252226</v>
      </c>
      <c r="W85" s="3">
        <f t="shared" si="120"/>
        <v>21293234</v>
      </c>
      <c r="X85" s="3">
        <f t="shared" si="121"/>
        <v>21293234</v>
      </c>
      <c r="Y85" s="3">
        <f t="shared" si="122"/>
        <v>21964044</v>
      </c>
      <c r="Z85" s="3">
        <f t="shared" si="123"/>
        <v>22252226</v>
      </c>
      <c r="AA85" s="3">
        <f t="shared" si="124"/>
        <v>22252226</v>
      </c>
      <c r="AB85" s="3">
        <f t="shared" si="125"/>
        <v>22252226</v>
      </c>
    </row>
    <row r="86" spans="1:28" x14ac:dyDescent="0.35">
      <c r="A86" s="4" t="s">
        <v>117</v>
      </c>
      <c r="B86" s="4" t="s">
        <v>282</v>
      </c>
      <c r="C86" s="2">
        <v>400000</v>
      </c>
      <c r="D86" s="2">
        <v>0</v>
      </c>
      <c r="E86" s="2">
        <v>0</v>
      </c>
      <c r="F86" s="2">
        <v>0</v>
      </c>
      <c r="G86" s="2">
        <v>0</v>
      </c>
      <c r="H86" s="2">
        <v>0</v>
      </c>
      <c r="I86" s="2">
        <v>0</v>
      </c>
      <c r="J86" s="2">
        <v>0</v>
      </c>
      <c r="K86" s="2">
        <v>0</v>
      </c>
      <c r="L86" s="2">
        <v>0</v>
      </c>
      <c r="M86" s="5">
        <v>0</v>
      </c>
      <c r="N86" s="2">
        <v>0</v>
      </c>
      <c r="O86" s="2">
        <v>0</v>
      </c>
      <c r="P86" s="2">
        <v>0</v>
      </c>
      <c r="Q86" s="2"/>
      <c r="R86" s="2"/>
      <c r="S86" s="2"/>
      <c r="T86" s="2"/>
      <c r="U86" s="2"/>
      <c r="V86" s="2"/>
      <c r="W86" s="3">
        <f>MAX(C86,D86,E86,K86)</f>
        <v>400000</v>
      </c>
      <c r="X86" s="3">
        <f>MAX(C86,D86,F86,L86)</f>
        <v>400000</v>
      </c>
      <c r="Y86" s="3">
        <f>MAX(C86,D86,G86,M86)</f>
        <v>400000</v>
      </c>
      <c r="Z86" s="3">
        <f>MAX(C86,D86,H86,N86)</f>
        <v>400000</v>
      </c>
      <c r="AA86" s="3">
        <f>MAX(C86,D86,I86,O86)</f>
        <v>400000</v>
      </c>
      <c r="AB86" s="3">
        <f>MAX(C86,D86,J86,P86)</f>
        <v>400000</v>
      </c>
    </row>
    <row r="87" spans="1:28" x14ac:dyDescent="0.35">
      <c r="A87" s="4" t="s">
        <v>118</v>
      </c>
      <c r="B87" s="4" t="s">
        <v>286</v>
      </c>
      <c r="C87" s="2">
        <v>16610330</v>
      </c>
      <c r="D87" s="2">
        <v>9181314.849315064</v>
      </c>
      <c r="E87" s="2">
        <v>6374656.8788591502</v>
      </c>
      <c r="F87" s="2">
        <v>6413277.7065578429</v>
      </c>
      <c r="G87" s="2">
        <v>6448908.1880622031</v>
      </c>
      <c r="H87" s="2">
        <v>6484957.7158595603</v>
      </c>
      <c r="I87" s="2">
        <v>6472349.4073940543</v>
      </c>
      <c r="J87" s="2">
        <v>6472349.4073940543</v>
      </c>
      <c r="K87" s="2">
        <v>0</v>
      </c>
      <c r="L87" s="2">
        <v>0</v>
      </c>
      <c r="M87" s="5">
        <v>0</v>
      </c>
      <c r="N87" s="2">
        <v>0</v>
      </c>
      <c r="O87" s="2">
        <v>0</v>
      </c>
      <c r="P87" s="2">
        <v>0</v>
      </c>
      <c r="Q87" s="2">
        <v>16610330</v>
      </c>
      <c r="R87" s="2">
        <v>16610330</v>
      </c>
      <c r="S87" s="2">
        <v>16610330</v>
      </c>
      <c r="T87" s="2">
        <v>16610330</v>
      </c>
      <c r="U87" s="2">
        <v>16610330</v>
      </c>
      <c r="V87" s="2">
        <v>16610330</v>
      </c>
      <c r="W87" s="3">
        <f t="shared" ref="W87:W89" si="126">Q87</f>
        <v>16610330</v>
      </c>
      <c r="X87" s="3">
        <f t="shared" ref="X87:X89" si="127">Q87</f>
        <v>16610330</v>
      </c>
      <c r="Y87" s="3">
        <f t="shared" ref="Y87:Y89" si="128">S87</f>
        <v>16610330</v>
      </c>
      <c r="Z87" s="3">
        <f t="shared" ref="Z87:Z89" si="129">T87</f>
        <v>16610330</v>
      </c>
      <c r="AA87" s="3">
        <f t="shared" ref="AA87:AA89" si="130">U87</f>
        <v>16610330</v>
      </c>
      <c r="AB87" s="3">
        <f t="shared" ref="AB87:AB89" si="131">V87</f>
        <v>16610330</v>
      </c>
    </row>
    <row r="88" spans="1:28" x14ac:dyDescent="0.35">
      <c r="A88" s="4" t="s">
        <v>119</v>
      </c>
      <c r="B88" s="4" t="s">
        <v>293</v>
      </c>
      <c r="C88" s="2">
        <v>75404154</v>
      </c>
      <c r="D88" s="2">
        <v>32181918.54794522</v>
      </c>
      <c r="E88" s="2">
        <v>29215804.050205588</v>
      </c>
      <c r="F88" s="2">
        <v>27620273.371087279</v>
      </c>
      <c r="G88" s="2">
        <v>25164317.271607883</v>
      </c>
      <c r="H88" s="2">
        <v>23330219.195240654</v>
      </c>
      <c r="I88" s="2">
        <v>23007903.321750592</v>
      </c>
      <c r="J88" s="2">
        <v>23007903.321750592</v>
      </c>
      <c r="K88" s="2">
        <v>0</v>
      </c>
      <c r="L88" s="2">
        <v>0</v>
      </c>
      <c r="M88" s="5">
        <v>0</v>
      </c>
      <c r="N88" s="2">
        <v>0</v>
      </c>
      <c r="O88" s="2">
        <v>0</v>
      </c>
      <c r="P88" s="2">
        <v>0</v>
      </c>
      <c r="Q88" s="2">
        <v>75404154</v>
      </c>
      <c r="R88" s="2">
        <v>75404154</v>
      </c>
      <c r="S88" s="2">
        <v>75404154</v>
      </c>
      <c r="T88" s="2">
        <v>75404154</v>
      </c>
      <c r="U88" s="2">
        <v>75404154</v>
      </c>
      <c r="V88" s="2">
        <v>75404154</v>
      </c>
      <c r="W88" s="3">
        <f t="shared" si="126"/>
        <v>75404154</v>
      </c>
      <c r="X88" s="3">
        <f t="shared" si="127"/>
        <v>75404154</v>
      </c>
      <c r="Y88" s="3">
        <f t="shared" si="128"/>
        <v>75404154</v>
      </c>
      <c r="Z88" s="3">
        <f t="shared" si="129"/>
        <v>75404154</v>
      </c>
      <c r="AA88" s="3">
        <f t="shared" si="130"/>
        <v>75404154</v>
      </c>
      <c r="AB88" s="3">
        <f t="shared" si="131"/>
        <v>75404154</v>
      </c>
    </row>
    <row r="89" spans="1:28" x14ac:dyDescent="0.35">
      <c r="A89" s="4" t="s">
        <v>120</v>
      </c>
      <c r="B89" s="4" t="s">
        <v>281</v>
      </c>
      <c r="C89" s="2">
        <v>128262344</v>
      </c>
      <c r="D89" s="2">
        <v>59789551.287671261</v>
      </c>
      <c r="E89" s="2">
        <v>47294990.389660597</v>
      </c>
      <c r="F89" s="2">
        <v>47311757.418697692</v>
      </c>
      <c r="G89" s="2">
        <v>47601752.269599058</v>
      </c>
      <c r="H89" s="2">
        <v>47887822.301219963</v>
      </c>
      <c r="I89" s="2">
        <v>47778729.288037375</v>
      </c>
      <c r="J89" s="2">
        <v>47778729.288037375</v>
      </c>
      <c r="K89" s="2">
        <v>0</v>
      </c>
      <c r="L89" s="2">
        <v>0</v>
      </c>
      <c r="M89" s="5">
        <v>0</v>
      </c>
      <c r="N89" s="2">
        <v>0</v>
      </c>
      <c r="O89" s="2">
        <v>0</v>
      </c>
      <c r="P89" s="2">
        <v>0</v>
      </c>
      <c r="Q89" s="2">
        <v>128262344</v>
      </c>
      <c r="R89" s="2">
        <v>128262344</v>
      </c>
      <c r="S89" s="2">
        <v>128262344</v>
      </c>
      <c r="T89" s="2">
        <v>128262344</v>
      </c>
      <c r="U89" s="2">
        <v>128262344</v>
      </c>
      <c r="V89" s="2">
        <v>128262344</v>
      </c>
      <c r="W89" s="3">
        <f t="shared" si="126"/>
        <v>128262344</v>
      </c>
      <c r="X89" s="3">
        <f t="shared" si="127"/>
        <v>128262344</v>
      </c>
      <c r="Y89" s="3">
        <f t="shared" si="128"/>
        <v>128262344</v>
      </c>
      <c r="Z89" s="3">
        <f t="shared" si="129"/>
        <v>128262344</v>
      </c>
      <c r="AA89" s="3">
        <f t="shared" si="130"/>
        <v>128262344</v>
      </c>
      <c r="AB89" s="3">
        <f t="shared" si="131"/>
        <v>128262344</v>
      </c>
    </row>
    <row r="90" spans="1:28" x14ac:dyDescent="0.35">
      <c r="A90" s="4" t="s">
        <v>121</v>
      </c>
      <c r="B90" s="4" t="s">
        <v>283</v>
      </c>
      <c r="C90" s="2">
        <v>128720</v>
      </c>
      <c r="D90" s="2">
        <v>0</v>
      </c>
      <c r="E90" s="2">
        <v>0</v>
      </c>
      <c r="F90" s="2">
        <v>0</v>
      </c>
      <c r="G90" s="2">
        <v>0</v>
      </c>
      <c r="H90" s="2">
        <v>0</v>
      </c>
      <c r="I90" s="2">
        <v>0</v>
      </c>
      <c r="J90" s="2">
        <v>0</v>
      </c>
      <c r="K90" s="2">
        <v>0</v>
      </c>
      <c r="L90" s="2">
        <v>0</v>
      </c>
      <c r="M90" s="5">
        <v>0</v>
      </c>
      <c r="N90" s="2">
        <v>0</v>
      </c>
      <c r="O90" s="2">
        <v>0</v>
      </c>
      <c r="P90" s="2">
        <v>0</v>
      </c>
      <c r="Q90" s="2"/>
      <c r="R90" s="2"/>
      <c r="S90" s="2"/>
      <c r="T90" s="2"/>
      <c r="U90" s="2"/>
      <c r="V90" s="2"/>
      <c r="W90" s="3">
        <f t="shared" ref="W90:W92" si="132">MAX(C90,D90,E90,K90)</f>
        <v>128720</v>
      </c>
      <c r="X90" s="3">
        <f t="shared" ref="X90:X92" si="133">MAX(C90,D90,F90,L90)</f>
        <v>128720</v>
      </c>
      <c r="Y90" s="3">
        <f t="shared" ref="Y90:Y92" si="134">MAX(C90,D90,G90,M90)</f>
        <v>128720</v>
      </c>
      <c r="Z90" s="3">
        <f t="shared" ref="Z90:Z92" si="135">MAX(C90,D90,H90,N90)</f>
        <v>128720</v>
      </c>
      <c r="AA90" s="3">
        <f t="shared" ref="AA90:AA92" si="136">MAX(C90,D90,I90,O90)</f>
        <v>128720</v>
      </c>
      <c r="AB90" s="3">
        <f t="shared" ref="AB90:AB92" si="137">MAX(C90,D90,J90,P90)</f>
        <v>128720</v>
      </c>
    </row>
    <row r="91" spans="1:28" x14ac:dyDescent="0.35">
      <c r="A91" s="4" t="s">
        <v>122</v>
      </c>
      <c r="B91" s="4" t="s">
        <v>282</v>
      </c>
      <c r="C91" s="2">
        <v>27290000</v>
      </c>
      <c r="D91" s="2">
        <v>17108056.191780809</v>
      </c>
      <c r="E91" s="2">
        <v>11972599.879452055</v>
      </c>
      <c r="F91" s="2">
        <v>10171449.598633882</v>
      </c>
      <c r="G91" s="2">
        <v>8863946.2767123301</v>
      </c>
      <c r="H91" s="2">
        <v>7839937.8676712336</v>
      </c>
      <c r="I91" s="2">
        <v>7013839.8326027403</v>
      </c>
      <c r="J91" s="2">
        <v>7013839.8326027403</v>
      </c>
      <c r="K91" s="2">
        <v>0</v>
      </c>
      <c r="L91" s="2">
        <v>0</v>
      </c>
      <c r="M91" s="5">
        <v>0</v>
      </c>
      <c r="N91" s="2">
        <v>0</v>
      </c>
      <c r="O91" s="2">
        <v>0</v>
      </c>
      <c r="P91" s="2">
        <v>0</v>
      </c>
      <c r="Q91" s="2"/>
      <c r="R91" s="2"/>
      <c r="S91" s="2"/>
      <c r="T91" s="2"/>
      <c r="U91" s="2"/>
      <c r="V91" s="2"/>
      <c r="W91" s="3">
        <f t="shared" si="132"/>
        <v>27290000</v>
      </c>
      <c r="X91" s="3">
        <f t="shared" si="133"/>
        <v>27290000</v>
      </c>
      <c r="Y91" s="3">
        <f t="shared" si="134"/>
        <v>27290000</v>
      </c>
      <c r="Z91" s="3">
        <f t="shared" si="135"/>
        <v>27290000</v>
      </c>
      <c r="AA91" s="3">
        <f t="shared" si="136"/>
        <v>27290000</v>
      </c>
      <c r="AB91" s="3">
        <f t="shared" si="137"/>
        <v>27290000</v>
      </c>
    </row>
    <row r="92" spans="1:28" x14ac:dyDescent="0.35">
      <c r="A92" s="4" t="s">
        <v>123</v>
      </c>
      <c r="B92" s="4" t="s">
        <v>282</v>
      </c>
      <c r="C92" s="2">
        <v>1700000</v>
      </c>
      <c r="D92" s="2">
        <v>1433018.8219178079</v>
      </c>
      <c r="E92" s="2">
        <v>1406836.2098630138</v>
      </c>
      <c r="F92" s="2">
        <v>1410110.7406284153</v>
      </c>
      <c r="G92" s="2">
        <v>1422892.5421369863</v>
      </c>
      <c r="H92" s="2">
        <v>1435551.6614246576</v>
      </c>
      <c r="I92" s="2">
        <v>1443816.2134520547</v>
      </c>
      <c r="J92" s="2">
        <v>1443816.2134520547</v>
      </c>
      <c r="K92" s="2">
        <v>0</v>
      </c>
      <c r="L92" s="2">
        <v>0</v>
      </c>
      <c r="M92" s="5">
        <v>0</v>
      </c>
      <c r="N92" s="2">
        <v>0</v>
      </c>
      <c r="O92" s="2">
        <v>0</v>
      </c>
      <c r="P92" s="2">
        <v>0</v>
      </c>
      <c r="Q92" s="2"/>
      <c r="R92" s="2"/>
      <c r="S92" s="2"/>
      <c r="T92" s="2"/>
      <c r="U92" s="2"/>
      <c r="V92" s="2"/>
      <c r="W92" s="3">
        <f t="shared" si="132"/>
        <v>1700000</v>
      </c>
      <c r="X92" s="3">
        <f t="shared" si="133"/>
        <v>1700000</v>
      </c>
      <c r="Y92" s="3">
        <f t="shared" si="134"/>
        <v>1700000</v>
      </c>
      <c r="Z92" s="3">
        <f t="shared" si="135"/>
        <v>1700000</v>
      </c>
      <c r="AA92" s="3">
        <f t="shared" si="136"/>
        <v>1700000</v>
      </c>
      <c r="AB92" s="3">
        <f t="shared" si="137"/>
        <v>1700000</v>
      </c>
    </row>
    <row r="93" spans="1:28" x14ac:dyDescent="0.35">
      <c r="A93" s="4" t="s">
        <v>124</v>
      </c>
      <c r="B93" s="4" t="s">
        <v>284</v>
      </c>
      <c r="C93" s="2">
        <v>12325840.38630137</v>
      </c>
      <c r="D93" s="2">
        <v>5318952.0547945183</v>
      </c>
      <c r="E93" s="2">
        <v>5312986.3351137908</v>
      </c>
      <c r="F93" s="2">
        <v>5060985.1781236464</v>
      </c>
      <c r="G93" s="2">
        <v>5137547.5244995262</v>
      </c>
      <c r="H93" s="2">
        <v>5165405.4851350281</v>
      </c>
      <c r="I93" s="2">
        <v>5152812.8882741453</v>
      </c>
      <c r="J93" s="2">
        <v>5152812.8882741453</v>
      </c>
      <c r="K93" s="2">
        <v>0</v>
      </c>
      <c r="L93" s="2">
        <v>0</v>
      </c>
      <c r="M93" s="5">
        <v>0</v>
      </c>
      <c r="N93" s="2">
        <v>0</v>
      </c>
      <c r="O93" s="2">
        <v>0</v>
      </c>
      <c r="P93" s="2">
        <v>0</v>
      </c>
      <c r="Q93" s="2">
        <v>12321120</v>
      </c>
      <c r="R93" s="2">
        <v>12321120</v>
      </c>
      <c r="S93" s="2">
        <v>12321120</v>
      </c>
      <c r="T93" s="2">
        <v>12321120</v>
      </c>
      <c r="U93" s="2">
        <v>12321120</v>
      </c>
      <c r="V93" s="2">
        <v>12321120</v>
      </c>
      <c r="W93" s="3">
        <f>Q93</f>
        <v>12321120</v>
      </c>
      <c r="X93" s="3">
        <f>Q93</f>
        <v>12321120</v>
      </c>
      <c r="Y93" s="3">
        <f>S93</f>
        <v>12321120</v>
      </c>
      <c r="Z93" s="3">
        <f>T93</f>
        <v>12321120</v>
      </c>
      <c r="AA93" s="3">
        <f>U93</f>
        <v>12321120</v>
      </c>
      <c r="AB93" s="3">
        <f>V93</f>
        <v>12321120</v>
      </c>
    </row>
    <row r="94" spans="1:28" x14ac:dyDescent="0.35">
      <c r="A94" s="4" t="s">
        <v>125</v>
      </c>
      <c r="B94" s="4" t="s">
        <v>282</v>
      </c>
      <c r="C94" s="2">
        <v>43320000</v>
      </c>
      <c r="D94" s="2">
        <v>3.0136986301369864</v>
      </c>
      <c r="E94" s="2">
        <v>0</v>
      </c>
      <c r="F94" s="2">
        <v>0</v>
      </c>
      <c r="G94" s="2">
        <v>0</v>
      </c>
      <c r="H94" s="2">
        <v>0</v>
      </c>
      <c r="I94" s="2">
        <v>0</v>
      </c>
      <c r="J94" s="2">
        <v>0</v>
      </c>
      <c r="K94" s="2">
        <v>0</v>
      </c>
      <c r="L94" s="2">
        <v>0</v>
      </c>
      <c r="M94" s="5">
        <v>0</v>
      </c>
      <c r="N94" s="2">
        <v>0</v>
      </c>
      <c r="O94" s="2">
        <v>0</v>
      </c>
      <c r="P94" s="2">
        <v>0</v>
      </c>
      <c r="Q94" s="2"/>
      <c r="R94" s="2"/>
      <c r="S94" s="2"/>
      <c r="T94" s="2"/>
      <c r="U94" s="2"/>
      <c r="V94" s="2"/>
      <c r="W94" s="3">
        <f t="shared" ref="W94:W96" si="138">MAX(C94,D94,E94,K94)</f>
        <v>43320000</v>
      </c>
      <c r="X94" s="3">
        <f t="shared" ref="X94:X96" si="139">MAX(C94,D94,F94,L94)</f>
        <v>43320000</v>
      </c>
      <c r="Y94" s="3">
        <f t="shared" ref="Y94:Y96" si="140">MAX(C94,D94,G94,M94)</f>
        <v>43320000</v>
      </c>
      <c r="Z94" s="3">
        <f t="shared" ref="Z94:Z96" si="141">MAX(C94,D94,H94,N94)</f>
        <v>43320000</v>
      </c>
      <c r="AA94" s="3">
        <f t="shared" ref="AA94:AA96" si="142">MAX(C94,D94,I94,O94)</f>
        <v>43320000</v>
      </c>
      <c r="AB94" s="3">
        <f t="shared" ref="AB94:AB96" si="143">MAX(C94,D94,J94,P94)</f>
        <v>43320000</v>
      </c>
    </row>
    <row r="95" spans="1:28" x14ac:dyDescent="0.35">
      <c r="A95" s="4" t="s">
        <v>126</v>
      </c>
      <c r="B95" s="4" t="s">
        <v>282</v>
      </c>
      <c r="C95" s="2">
        <v>927671.23287671234</v>
      </c>
      <c r="D95" s="2">
        <v>27054760.38356163</v>
      </c>
      <c r="E95" s="2">
        <v>52305854.594520546</v>
      </c>
      <c r="F95" s="2">
        <v>48815174.448087424</v>
      </c>
      <c r="G95" s="2">
        <v>45060366.301369861</v>
      </c>
      <c r="H95" s="2">
        <v>35628302.389041096</v>
      </c>
      <c r="I95" s="2">
        <v>29678000.958904106</v>
      </c>
      <c r="J95" s="2">
        <v>29678000.958904106</v>
      </c>
      <c r="K95" s="2">
        <v>0</v>
      </c>
      <c r="L95" s="2">
        <v>0</v>
      </c>
      <c r="M95" s="5">
        <v>0</v>
      </c>
      <c r="N95" s="2">
        <v>0</v>
      </c>
      <c r="O95" s="2">
        <v>0</v>
      </c>
      <c r="P95" s="2">
        <v>0</v>
      </c>
      <c r="Q95" s="2"/>
      <c r="R95" s="2"/>
      <c r="S95" s="2"/>
      <c r="T95" s="2"/>
      <c r="U95" s="2"/>
      <c r="V95" s="2"/>
      <c r="W95" s="3">
        <f t="shared" si="138"/>
        <v>52305854.594520546</v>
      </c>
      <c r="X95" s="3">
        <f t="shared" si="139"/>
        <v>48815174.448087424</v>
      </c>
      <c r="Y95" s="3">
        <f t="shared" si="140"/>
        <v>45060366.301369861</v>
      </c>
      <c r="Z95" s="3">
        <f t="shared" si="141"/>
        <v>35628302.389041096</v>
      </c>
      <c r="AA95" s="3">
        <f t="shared" si="142"/>
        <v>29678000.958904106</v>
      </c>
      <c r="AB95" s="3">
        <f t="shared" si="143"/>
        <v>29678000.958904106</v>
      </c>
    </row>
    <row r="96" spans="1:28" x14ac:dyDescent="0.35">
      <c r="A96" s="4" t="s">
        <v>127</v>
      </c>
      <c r="B96" s="4" t="s">
        <v>282</v>
      </c>
      <c r="C96" s="2">
        <v>20000000</v>
      </c>
      <c r="D96" s="2">
        <v>6673870.8767123288</v>
      </c>
      <c r="E96" s="2">
        <v>7556999.7912328765</v>
      </c>
      <c r="F96" s="2">
        <v>5112076.5508196726</v>
      </c>
      <c r="G96" s="2">
        <v>2441832.0141095892</v>
      </c>
      <c r="H96" s="2">
        <v>1453950.3250136988</v>
      </c>
      <c r="I96" s="2">
        <v>1220669.105589041</v>
      </c>
      <c r="J96" s="2">
        <v>1220669.105589041</v>
      </c>
      <c r="K96" s="2">
        <v>0</v>
      </c>
      <c r="L96" s="2">
        <v>0</v>
      </c>
      <c r="M96" s="5">
        <v>0</v>
      </c>
      <c r="N96" s="2">
        <v>0</v>
      </c>
      <c r="O96" s="2">
        <v>0</v>
      </c>
      <c r="P96" s="2">
        <v>0</v>
      </c>
      <c r="Q96" s="2"/>
      <c r="R96" s="2"/>
      <c r="S96" s="2"/>
      <c r="T96" s="2"/>
      <c r="U96" s="2"/>
      <c r="V96" s="2"/>
      <c r="W96" s="3">
        <f t="shared" si="138"/>
        <v>20000000</v>
      </c>
      <c r="X96" s="3">
        <f t="shared" si="139"/>
        <v>20000000</v>
      </c>
      <c r="Y96" s="3">
        <f t="shared" si="140"/>
        <v>20000000</v>
      </c>
      <c r="Z96" s="3">
        <f t="shared" si="141"/>
        <v>20000000</v>
      </c>
      <c r="AA96" s="3">
        <f t="shared" si="142"/>
        <v>20000000</v>
      </c>
      <c r="AB96" s="3">
        <f t="shared" si="143"/>
        <v>20000000</v>
      </c>
    </row>
    <row r="97" spans="1:28" x14ac:dyDescent="0.35">
      <c r="A97" s="4" t="s">
        <v>128</v>
      </c>
      <c r="B97" s="4" t="s">
        <v>291</v>
      </c>
      <c r="C97" s="2">
        <v>1806988</v>
      </c>
      <c r="D97" s="2">
        <v>798669.91780821932</v>
      </c>
      <c r="E97" s="2">
        <v>680466.09770396363</v>
      </c>
      <c r="F97" s="2">
        <v>718335.67697256734</v>
      </c>
      <c r="G97" s="2">
        <v>721360.39622576989</v>
      </c>
      <c r="H97" s="2">
        <v>724563.19398059486</v>
      </c>
      <c r="I97" s="2">
        <v>722963.46288035694</v>
      </c>
      <c r="J97" s="2">
        <v>722963.46288035694</v>
      </c>
      <c r="K97" s="2">
        <v>0</v>
      </c>
      <c r="L97" s="2">
        <v>0</v>
      </c>
      <c r="M97" s="5">
        <v>0</v>
      </c>
      <c r="N97" s="2">
        <v>0</v>
      </c>
      <c r="O97" s="2">
        <v>0</v>
      </c>
      <c r="P97" s="2">
        <v>0</v>
      </c>
      <c r="Q97" s="2">
        <v>1806988</v>
      </c>
      <c r="R97" s="2">
        <v>1806988</v>
      </c>
      <c r="S97" s="2">
        <v>1806988</v>
      </c>
      <c r="T97" s="2">
        <v>1806988</v>
      </c>
      <c r="U97" s="2">
        <v>1806988</v>
      </c>
      <c r="V97" s="2">
        <v>1806988</v>
      </c>
      <c r="W97" s="3">
        <f t="shared" ref="W97:W99" si="144">Q97</f>
        <v>1806988</v>
      </c>
      <c r="X97" s="3">
        <f t="shared" ref="X97:X99" si="145">Q97</f>
        <v>1806988</v>
      </c>
      <c r="Y97" s="3">
        <f t="shared" ref="Y97:Y99" si="146">S97</f>
        <v>1806988</v>
      </c>
      <c r="Z97" s="3">
        <f t="shared" ref="Z97:Z99" si="147">T97</f>
        <v>1806988</v>
      </c>
      <c r="AA97" s="3">
        <f t="shared" ref="AA97:AA99" si="148">U97</f>
        <v>1806988</v>
      </c>
      <c r="AB97" s="3">
        <f t="shared" ref="AB97:AB99" si="149">V97</f>
        <v>1806988</v>
      </c>
    </row>
    <row r="98" spans="1:28" x14ac:dyDescent="0.35">
      <c r="A98" s="4" t="s">
        <v>129</v>
      </c>
      <c r="B98" s="4" t="s">
        <v>289</v>
      </c>
      <c r="C98" s="2">
        <v>23682804.94520548</v>
      </c>
      <c r="D98" s="2">
        <v>9155119.4794520531</v>
      </c>
      <c r="E98" s="2">
        <v>8169620.512199359</v>
      </c>
      <c r="F98" s="2">
        <v>8174230.9179673605</v>
      </c>
      <c r="G98" s="2">
        <v>8212927.6796630342</v>
      </c>
      <c r="H98" s="2">
        <v>8258333.0227911575</v>
      </c>
      <c r="I98" s="2">
        <v>8244050.3241269812</v>
      </c>
      <c r="J98" s="2">
        <v>8244050.3241269812</v>
      </c>
      <c r="K98" s="2">
        <v>0</v>
      </c>
      <c r="L98" s="2">
        <v>0</v>
      </c>
      <c r="M98" s="5">
        <v>0</v>
      </c>
      <c r="N98" s="2">
        <v>0</v>
      </c>
      <c r="O98" s="2">
        <v>0</v>
      </c>
      <c r="P98" s="2">
        <v>0</v>
      </c>
      <c r="Q98" s="2">
        <v>23677521</v>
      </c>
      <c r="R98" s="2">
        <v>20622606</v>
      </c>
      <c r="S98" s="2">
        <v>20622606</v>
      </c>
      <c r="T98" s="2">
        <v>20622606</v>
      </c>
      <c r="U98" s="2">
        <v>20622606</v>
      </c>
      <c r="V98" s="2">
        <v>20622606</v>
      </c>
      <c r="W98" s="3">
        <f t="shared" si="144"/>
        <v>23677521</v>
      </c>
      <c r="X98" s="3">
        <f t="shared" si="145"/>
        <v>23677521</v>
      </c>
      <c r="Y98" s="3">
        <f t="shared" si="146"/>
        <v>20622606</v>
      </c>
      <c r="Z98" s="3">
        <f t="shared" si="147"/>
        <v>20622606</v>
      </c>
      <c r="AA98" s="3">
        <f t="shared" si="148"/>
        <v>20622606</v>
      </c>
      <c r="AB98" s="3">
        <f t="shared" si="149"/>
        <v>20622606</v>
      </c>
    </row>
    <row r="99" spans="1:28" x14ac:dyDescent="0.35">
      <c r="A99" s="4" t="s">
        <v>130</v>
      </c>
      <c r="B99" s="4" t="s">
        <v>292</v>
      </c>
      <c r="C99" s="2">
        <v>95134383</v>
      </c>
      <c r="D99" s="2">
        <v>35790708.739726067</v>
      </c>
      <c r="E99" s="2">
        <v>29795292.77588392</v>
      </c>
      <c r="F99" s="2">
        <v>39923063.79008808</v>
      </c>
      <c r="G99" s="2">
        <v>40033135.729324214</v>
      </c>
      <c r="H99" s="2">
        <v>38259323.630538143</v>
      </c>
      <c r="I99" s="2">
        <v>38464441.935036764</v>
      </c>
      <c r="J99" s="2">
        <v>38464441.935036764</v>
      </c>
      <c r="K99" s="2">
        <v>0</v>
      </c>
      <c r="L99" s="2">
        <v>0</v>
      </c>
      <c r="M99" s="5">
        <v>0</v>
      </c>
      <c r="N99" s="2">
        <v>0</v>
      </c>
      <c r="O99" s="2">
        <v>0</v>
      </c>
      <c r="P99" s="2">
        <v>0</v>
      </c>
      <c r="Q99" s="2">
        <v>103540577</v>
      </c>
      <c r="R99" s="2">
        <v>95134383</v>
      </c>
      <c r="S99" s="2">
        <v>95134383</v>
      </c>
      <c r="T99" s="2">
        <v>95134383</v>
      </c>
      <c r="U99" s="2">
        <v>95134383</v>
      </c>
      <c r="V99" s="2">
        <v>95134383</v>
      </c>
      <c r="W99" s="3">
        <f t="shared" si="144"/>
        <v>103540577</v>
      </c>
      <c r="X99" s="3">
        <f t="shared" si="145"/>
        <v>103540577</v>
      </c>
      <c r="Y99" s="3">
        <f t="shared" si="146"/>
        <v>95134383</v>
      </c>
      <c r="Z99" s="3">
        <f t="shared" si="147"/>
        <v>95134383</v>
      </c>
      <c r="AA99" s="3">
        <f t="shared" si="148"/>
        <v>95134383</v>
      </c>
      <c r="AB99" s="3">
        <f t="shared" si="149"/>
        <v>95134383</v>
      </c>
    </row>
    <row r="100" spans="1:28" x14ac:dyDescent="0.35">
      <c r="A100" s="4" t="s">
        <v>131</v>
      </c>
      <c r="B100" s="4" t="s">
        <v>282</v>
      </c>
      <c r="C100" s="2">
        <v>0</v>
      </c>
      <c r="D100" s="2">
        <v>0</v>
      </c>
      <c r="E100" s="2">
        <v>0</v>
      </c>
      <c r="F100" s="2">
        <v>0</v>
      </c>
      <c r="G100" s="2">
        <v>0</v>
      </c>
      <c r="H100" s="2">
        <v>0</v>
      </c>
      <c r="I100" s="2">
        <v>0</v>
      </c>
      <c r="J100" s="2">
        <v>0</v>
      </c>
      <c r="K100" s="2">
        <v>0</v>
      </c>
      <c r="L100" s="2">
        <v>0</v>
      </c>
      <c r="M100" s="5">
        <v>0</v>
      </c>
      <c r="N100" s="2">
        <v>0</v>
      </c>
      <c r="O100" s="2">
        <v>0</v>
      </c>
      <c r="P100" s="2">
        <v>0</v>
      </c>
      <c r="Q100" s="2"/>
      <c r="R100" s="2"/>
      <c r="S100" s="2"/>
      <c r="T100" s="2"/>
      <c r="U100" s="2"/>
      <c r="V100" s="2"/>
      <c r="W100" s="3">
        <f t="shared" ref="W100:W106" si="150">MAX(C100,D100,E100,K100)</f>
        <v>0</v>
      </c>
      <c r="X100" s="3">
        <f t="shared" ref="X100:X106" si="151">MAX(C100,D100,F100,L100)</f>
        <v>0</v>
      </c>
      <c r="Y100" s="3">
        <f t="shared" ref="Y100:Y106" si="152">MAX(C100,D100,G100,M100)</f>
        <v>0</v>
      </c>
      <c r="Z100" s="3">
        <f t="shared" ref="Z100:Z106" si="153">MAX(C100,D100,H100,N100)</f>
        <v>0</v>
      </c>
      <c r="AA100" s="3">
        <f t="shared" ref="AA100:AA106" si="154">MAX(C100,D100,I100,O100)</f>
        <v>0</v>
      </c>
      <c r="AB100" s="3">
        <f t="shared" ref="AB100:AB106" si="155">MAX(C100,D100,J100,P100)</f>
        <v>0</v>
      </c>
    </row>
    <row r="101" spans="1:28" x14ac:dyDescent="0.35">
      <c r="A101" s="4" t="s">
        <v>132</v>
      </c>
      <c r="B101" s="4" t="s">
        <v>282</v>
      </c>
      <c r="C101" s="2">
        <v>555000</v>
      </c>
      <c r="D101" s="2">
        <v>315685.23287671222</v>
      </c>
      <c r="E101" s="2">
        <v>356351.77167123283</v>
      </c>
      <c r="F101" s="2">
        <v>356237.67237704917</v>
      </c>
      <c r="G101" s="2">
        <v>356220.92293150688</v>
      </c>
      <c r="H101" s="2">
        <v>356208.18084931507</v>
      </c>
      <c r="I101" s="2">
        <v>355031.82347945205</v>
      </c>
      <c r="J101" s="2">
        <v>355031.82347945205</v>
      </c>
      <c r="K101" s="2">
        <v>0</v>
      </c>
      <c r="L101" s="2">
        <v>0</v>
      </c>
      <c r="M101" s="5">
        <v>0</v>
      </c>
      <c r="N101" s="2">
        <v>0</v>
      </c>
      <c r="O101" s="2">
        <v>0</v>
      </c>
      <c r="P101" s="2">
        <v>0</v>
      </c>
      <c r="Q101" s="2"/>
      <c r="R101" s="2"/>
      <c r="S101" s="2"/>
      <c r="T101" s="2"/>
      <c r="U101" s="2"/>
      <c r="V101" s="2"/>
      <c r="W101" s="3">
        <f t="shared" si="150"/>
        <v>555000</v>
      </c>
      <c r="X101" s="3">
        <f t="shared" si="151"/>
        <v>555000</v>
      </c>
      <c r="Y101" s="3">
        <f t="shared" si="152"/>
        <v>555000</v>
      </c>
      <c r="Z101" s="3">
        <f t="shared" si="153"/>
        <v>555000</v>
      </c>
      <c r="AA101" s="3">
        <f t="shared" si="154"/>
        <v>555000</v>
      </c>
      <c r="AB101" s="3">
        <f t="shared" si="155"/>
        <v>555000</v>
      </c>
    </row>
    <row r="102" spans="1:28" x14ac:dyDescent="0.35">
      <c r="A102" s="4" t="s">
        <v>133</v>
      </c>
      <c r="B102" s="4" t="s">
        <v>282</v>
      </c>
      <c r="C102" s="2">
        <v>0</v>
      </c>
      <c r="D102" s="2">
        <v>0</v>
      </c>
      <c r="E102" s="2">
        <v>0</v>
      </c>
      <c r="F102" s="2">
        <v>0</v>
      </c>
      <c r="G102" s="2">
        <v>0</v>
      </c>
      <c r="H102" s="2">
        <v>0</v>
      </c>
      <c r="I102" s="2">
        <v>0</v>
      </c>
      <c r="J102" s="2">
        <v>0</v>
      </c>
      <c r="K102" s="2">
        <v>0</v>
      </c>
      <c r="L102" s="2">
        <v>0</v>
      </c>
      <c r="M102" s="5">
        <v>0</v>
      </c>
      <c r="N102" s="2">
        <v>0</v>
      </c>
      <c r="O102" s="2">
        <v>0</v>
      </c>
      <c r="P102" s="2">
        <v>0</v>
      </c>
      <c r="Q102" s="2"/>
      <c r="R102" s="2"/>
      <c r="S102" s="2"/>
      <c r="T102" s="2"/>
      <c r="U102" s="2"/>
      <c r="V102" s="2"/>
      <c r="W102" s="3">
        <f t="shared" si="150"/>
        <v>0</v>
      </c>
      <c r="X102" s="3">
        <f t="shared" si="151"/>
        <v>0</v>
      </c>
      <c r="Y102" s="3">
        <f t="shared" si="152"/>
        <v>0</v>
      </c>
      <c r="Z102" s="3">
        <f t="shared" si="153"/>
        <v>0</v>
      </c>
      <c r="AA102" s="3">
        <f t="shared" si="154"/>
        <v>0</v>
      </c>
      <c r="AB102" s="3">
        <f t="shared" si="155"/>
        <v>0</v>
      </c>
    </row>
    <row r="103" spans="1:28" x14ac:dyDescent="0.35">
      <c r="A103" s="4" t="s">
        <v>134</v>
      </c>
      <c r="B103" s="4" t="s">
        <v>283</v>
      </c>
      <c r="C103" s="2">
        <v>0</v>
      </c>
      <c r="D103" s="2">
        <v>10181399.89041096</v>
      </c>
      <c r="E103" s="2">
        <v>0</v>
      </c>
      <c r="F103" s="2">
        <v>0</v>
      </c>
      <c r="G103" s="2">
        <v>0</v>
      </c>
      <c r="H103" s="2">
        <v>0</v>
      </c>
      <c r="I103" s="2">
        <v>0</v>
      </c>
      <c r="J103" s="2">
        <v>0</v>
      </c>
      <c r="K103" s="2">
        <v>0</v>
      </c>
      <c r="L103" s="2">
        <v>0</v>
      </c>
      <c r="M103" s="5">
        <v>0</v>
      </c>
      <c r="N103" s="2">
        <v>0</v>
      </c>
      <c r="O103" s="2">
        <v>0</v>
      </c>
      <c r="P103" s="2">
        <v>0</v>
      </c>
      <c r="Q103" s="2"/>
      <c r="R103" s="2"/>
      <c r="S103" s="2"/>
      <c r="T103" s="2"/>
      <c r="U103" s="2"/>
      <c r="V103" s="2"/>
      <c r="W103" s="3">
        <f t="shared" si="150"/>
        <v>10181399.89041096</v>
      </c>
      <c r="X103" s="3">
        <f t="shared" si="151"/>
        <v>10181399.89041096</v>
      </c>
      <c r="Y103" s="3">
        <f t="shared" si="152"/>
        <v>10181399.89041096</v>
      </c>
      <c r="Z103" s="3">
        <f t="shared" si="153"/>
        <v>10181399.89041096</v>
      </c>
      <c r="AA103" s="3">
        <f t="shared" si="154"/>
        <v>10181399.89041096</v>
      </c>
      <c r="AB103" s="3">
        <f t="shared" si="155"/>
        <v>10181399.89041096</v>
      </c>
    </row>
    <row r="104" spans="1:28" x14ac:dyDescent="0.35">
      <c r="A104" s="4" t="s">
        <v>135</v>
      </c>
      <c r="B104" s="4" t="s">
        <v>283</v>
      </c>
      <c r="C104" s="2">
        <v>0</v>
      </c>
      <c r="D104" s="2">
        <v>4588175.3424657527</v>
      </c>
      <c r="E104" s="2">
        <v>0</v>
      </c>
      <c r="F104" s="2">
        <v>0</v>
      </c>
      <c r="G104" s="2">
        <v>0</v>
      </c>
      <c r="H104" s="2">
        <v>0</v>
      </c>
      <c r="I104" s="2">
        <v>0</v>
      </c>
      <c r="J104" s="2">
        <v>0</v>
      </c>
      <c r="K104" s="2">
        <v>0</v>
      </c>
      <c r="L104" s="2">
        <v>0</v>
      </c>
      <c r="M104" s="5">
        <v>0</v>
      </c>
      <c r="N104" s="2">
        <v>0</v>
      </c>
      <c r="O104" s="2">
        <v>0</v>
      </c>
      <c r="P104" s="2">
        <v>0</v>
      </c>
      <c r="Q104" s="2"/>
      <c r="R104" s="2"/>
      <c r="S104" s="2"/>
      <c r="T104" s="2"/>
      <c r="U104" s="2"/>
      <c r="V104" s="2"/>
      <c r="W104" s="3">
        <f t="shared" si="150"/>
        <v>4588175.3424657527</v>
      </c>
      <c r="X104" s="3">
        <f t="shared" si="151"/>
        <v>4588175.3424657527</v>
      </c>
      <c r="Y104" s="3">
        <f t="shared" si="152"/>
        <v>4588175.3424657527</v>
      </c>
      <c r="Z104" s="3">
        <f t="shared" si="153"/>
        <v>4588175.3424657527</v>
      </c>
      <c r="AA104" s="3">
        <f t="shared" si="154"/>
        <v>4588175.3424657527</v>
      </c>
      <c r="AB104" s="3">
        <f t="shared" si="155"/>
        <v>4588175.3424657527</v>
      </c>
    </row>
    <row r="105" spans="1:28" x14ac:dyDescent="0.35">
      <c r="A105" s="4" t="s">
        <v>136</v>
      </c>
      <c r="B105" s="4" t="s">
        <v>283</v>
      </c>
      <c r="C105" s="2">
        <v>0</v>
      </c>
      <c r="D105" s="2">
        <v>684999.23287671246</v>
      </c>
      <c r="E105" s="2">
        <v>0</v>
      </c>
      <c r="F105" s="2">
        <v>0</v>
      </c>
      <c r="G105" s="2">
        <v>0</v>
      </c>
      <c r="H105" s="2">
        <v>0</v>
      </c>
      <c r="I105" s="2">
        <v>0</v>
      </c>
      <c r="J105" s="2">
        <v>0</v>
      </c>
      <c r="K105" s="2">
        <v>0</v>
      </c>
      <c r="L105" s="2">
        <v>0</v>
      </c>
      <c r="M105" s="5">
        <v>0</v>
      </c>
      <c r="N105" s="2">
        <v>0</v>
      </c>
      <c r="O105" s="2">
        <v>0</v>
      </c>
      <c r="P105" s="2">
        <v>0</v>
      </c>
      <c r="Q105" s="2"/>
      <c r="R105" s="2"/>
      <c r="S105" s="2"/>
      <c r="T105" s="2"/>
      <c r="U105" s="2"/>
      <c r="V105" s="2"/>
      <c r="W105" s="3">
        <f t="shared" si="150"/>
        <v>684999.23287671246</v>
      </c>
      <c r="X105" s="3">
        <f t="shared" si="151"/>
        <v>684999.23287671246</v>
      </c>
      <c r="Y105" s="3">
        <f t="shared" si="152"/>
        <v>684999.23287671246</v>
      </c>
      <c r="Z105" s="3">
        <f t="shared" si="153"/>
        <v>684999.23287671246</v>
      </c>
      <c r="AA105" s="3">
        <f t="shared" si="154"/>
        <v>684999.23287671246</v>
      </c>
      <c r="AB105" s="3">
        <f t="shared" si="155"/>
        <v>684999.23287671246</v>
      </c>
    </row>
    <row r="106" spans="1:28" x14ac:dyDescent="0.35">
      <c r="A106" s="4" t="s">
        <v>137</v>
      </c>
      <c r="B106" s="4" t="s">
        <v>283</v>
      </c>
      <c r="C106" s="2">
        <v>0</v>
      </c>
      <c r="D106" s="2">
        <v>41731254.821917832</v>
      </c>
      <c r="E106" s="2">
        <v>0</v>
      </c>
      <c r="F106" s="2">
        <v>0</v>
      </c>
      <c r="G106" s="2">
        <v>0</v>
      </c>
      <c r="H106" s="2">
        <v>0</v>
      </c>
      <c r="I106" s="2">
        <v>0</v>
      </c>
      <c r="J106" s="2">
        <v>0</v>
      </c>
      <c r="K106" s="2">
        <v>0</v>
      </c>
      <c r="L106" s="2">
        <v>0</v>
      </c>
      <c r="M106" s="5">
        <v>0</v>
      </c>
      <c r="N106" s="2">
        <v>0</v>
      </c>
      <c r="O106" s="2">
        <v>0</v>
      </c>
      <c r="P106" s="2">
        <v>0</v>
      </c>
      <c r="Q106" s="2"/>
      <c r="R106" s="2"/>
      <c r="S106" s="2"/>
      <c r="T106" s="2"/>
      <c r="U106" s="2"/>
      <c r="V106" s="2"/>
      <c r="W106" s="3">
        <f t="shared" si="150"/>
        <v>41731254.821917832</v>
      </c>
      <c r="X106" s="3">
        <f t="shared" si="151"/>
        <v>41731254.821917832</v>
      </c>
      <c r="Y106" s="3">
        <f t="shared" si="152"/>
        <v>41731254.821917832</v>
      </c>
      <c r="Z106" s="3">
        <f t="shared" si="153"/>
        <v>41731254.821917832</v>
      </c>
      <c r="AA106" s="3">
        <f t="shared" si="154"/>
        <v>41731254.821917832</v>
      </c>
      <c r="AB106" s="3">
        <f t="shared" si="155"/>
        <v>41731254.821917832</v>
      </c>
    </row>
    <row r="107" spans="1:28" x14ac:dyDescent="0.35">
      <c r="A107" s="4" t="s">
        <v>138</v>
      </c>
      <c r="B107" s="4" t="s">
        <v>287</v>
      </c>
      <c r="C107" s="2">
        <v>18399814.802739725</v>
      </c>
      <c r="D107" s="2">
        <v>8855054.2465753462</v>
      </c>
      <c r="E107" s="2">
        <v>7629384.0026343437</v>
      </c>
      <c r="F107" s="2">
        <v>7578833.1064740289</v>
      </c>
      <c r="G107" s="2">
        <v>7567136.0663698073</v>
      </c>
      <c r="H107" s="2">
        <v>7566378.6922712261</v>
      </c>
      <c r="I107" s="2">
        <v>7520237.3222803688</v>
      </c>
      <c r="J107" s="2">
        <v>7520237.3222803688</v>
      </c>
      <c r="K107" s="2">
        <v>0</v>
      </c>
      <c r="L107" s="2">
        <v>0</v>
      </c>
      <c r="M107" s="5">
        <v>0</v>
      </c>
      <c r="N107" s="2">
        <v>0</v>
      </c>
      <c r="O107" s="2">
        <v>0</v>
      </c>
      <c r="P107" s="2">
        <v>0</v>
      </c>
      <c r="Q107" s="2">
        <v>21678773</v>
      </c>
      <c r="R107" s="2">
        <v>18387106</v>
      </c>
      <c r="S107" s="2">
        <v>18387106</v>
      </c>
      <c r="T107" s="2">
        <v>18387106</v>
      </c>
      <c r="U107" s="2">
        <v>18387106</v>
      </c>
      <c r="V107" s="2">
        <v>18387106</v>
      </c>
      <c r="W107" s="3">
        <f t="shared" ref="W107:W108" si="156">Q107</f>
        <v>21678773</v>
      </c>
      <c r="X107" s="3">
        <f t="shared" ref="X107:X108" si="157">Q107</f>
        <v>21678773</v>
      </c>
      <c r="Y107" s="3">
        <f t="shared" ref="Y107:Y108" si="158">S107</f>
        <v>18387106</v>
      </c>
      <c r="Z107" s="3">
        <f t="shared" ref="Z107:Z108" si="159">T107</f>
        <v>18387106</v>
      </c>
      <c r="AA107" s="3">
        <f t="shared" ref="AA107:AA108" si="160">U107</f>
        <v>18387106</v>
      </c>
      <c r="AB107" s="3">
        <f t="shared" ref="AB107:AB108" si="161">V107</f>
        <v>18387106</v>
      </c>
    </row>
    <row r="108" spans="1:28" x14ac:dyDescent="0.35">
      <c r="A108" s="4" t="s">
        <v>139</v>
      </c>
      <c r="B108" s="4" t="s">
        <v>295</v>
      </c>
      <c r="C108" s="2">
        <v>33313468.89041096</v>
      </c>
      <c r="D108" s="2">
        <v>15386439.561643833</v>
      </c>
      <c r="E108" s="2">
        <v>12350407.282427894</v>
      </c>
      <c r="F108" s="2">
        <v>12348937.927846929</v>
      </c>
      <c r="G108" s="2">
        <v>12407767.223593425</v>
      </c>
      <c r="H108" s="2">
        <v>12473744.430893121</v>
      </c>
      <c r="I108" s="2">
        <v>12435667.495219911</v>
      </c>
      <c r="J108" s="2">
        <v>12435667.495219911</v>
      </c>
      <c r="K108" s="2">
        <v>0</v>
      </c>
      <c r="L108" s="2">
        <v>0</v>
      </c>
      <c r="M108" s="5">
        <v>0</v>
      </c>
      <c r="N108" s="2">
        <v>0</v>
      </c>
      <c r="O108" s="2">
        <v>0</v>
      </c>
      <c r="P108" s="2">
        <v>0</v>
      </c>
      <c r="Q108" s="2">
        <v>33307669</v>
      </c>
      <c r="R108" s="2">
        <v>33307669</v>
      </c>
      <c r="S108" s="2">
        <v>33307669</v>
      </c>
      <c r="T108" s="2">
        <v>33307669</v>
      </c>
      <c r="U108" s="2">
        <v>33307669</v>
      </c>
      <c r="V108" s="2">
        <v>33307669</v>
      </c>
      <c r="W108" s="3">
        <f t="shared" si="156"/>
        <v>33307669</v>
      </c>
      <c r="X108" s="3">
        <f t="shared" si="157"/>
        <v>33307669</v>
      </c>
      <c r="Y108" s="3">
        <f t="shared" si="158"/>
        <v>33307669</v>
      </c>
      <c r="Z108" s="3">
        <f t="shared" si="159"/>
        <v>33307669</v>
      </c>
      <c r="AA108" s="3">
        <f t="shared" si="160"/>
        <v>33307669</v>
      </c>
      <c r="AB108" s="3">
        <f t="shared" si="161"/>
        <v>33307669</v>
      </c>
    </row>
    <row r="109" spans="1:28" x14ac:dyDescent="0.35">
      <c r="A109" s="4" t="s">
        <v>140</v>
      </c>
      <c r="B109" s="4" t="s">
        <v>283</v>
      </c>
      <c r="C109" s="2">
        <v>40337921.032876715</v>
      </c>
      <c r="D109" s="2">
        <v>12966658.054794524</v>
      </c>
      <c r="E109" s="2">
        <v>0</v>
      </c>
      <c r="F109" s="2">
        <v>0</v>
      </c>
      <c r="G109" s="2">
        <v>0</v>
      </c>
      <c r="H109" s="2">
        <v>0</v>
      </c>
      <c r="I109" s="2">
        <v>0</v>
      </c>
      <c r="J109" s="2">
        <v>0</v>
      </c>
      <c r="K109" s="2">
        <v>0</v>
      </c>
      <c r="L109" s="2">
        <v>0</v>
      </c>
      <c r="M109" s="5">
        <v>0</v>
      </c>
      <c r="N109" s="2">
        <v>0</v>
      </c>
      <c r="O109" s="2">
        <v>0</v>
      </c>
      <c r="P109" s="2">
        <v>0</v>
      </c>
      <c r="Q109" s="2"/>
      <c r="R109" s="2"/>
      <c r="S109" s="2"/>
      <c r="T109" s="2"/>
      <c r="U109" s="2"/>
      <c r="V109" s="2"/>
      <c r="W109" s="3">
        <f>MAX(C109,D109,E109,K109)</f>
        <v>40337921.032876715</v>
      </c>
      <c r="X109" s="3">
        <f>MAX(C109,D109,F109,L109)</f>
        <v>40337921.032876715</v>
      </c>
      <c r="Y109" s="3">
        <f>MAX(C109,D109,G109,M109)</f>
        <v>40337921.032876715</v>
      </c>
      <c r="Z109" s="3">
        <f>MAX(C109,D109,H109,N109)</f>
        <v>40337921.032876715</v>
      </c>
      <c r="AA109" s="3">
        <f>MAX(C109,D109,I109,O109)</f>
        <v>40337921.032876715</v>
      </c>
      <c r="AB109" s="3">
        <f>MAX(C109,D109,J109,P109)</f>
        <v>40337921.032876715</v>
      </c>
    </row>
    <row r="110" spans="1:28" x14ac:dyDescent="0.35">
      <c r="A110" s="4" t="s">
        <v>141</v>
      </c>
      <c r="B110" s="4" t="s">
        <v>291</v>
      </c>
      <c r="C110" s="2">
        <v>250000</v>
      </c>
      <c r="D110" s="2">
        <v>47233.39726027396</v>
      </c>
      <c r="E110" s="2">
        <v>94143.693497682805</v>
      </c>
      <c r="F110" s="2">
        <v>59021.983707580817</v>
      </c>
      <c r="G110" s="2">
        <v>59270.509482097426</v>
      </c>
      <c r="H110" s="2">
        <v>59533.66706004295</v>
      </c>
      <c r="I110" s="2">
        <v>59402.22530382574</v>
      </c>
      <c r="J110" s="2">
        <v>59402.22530382574</v>
      </c>
      <c r="K110" s="2">
        <v>0</v>
      </c>
      <c r="L110" s="2">
        <v>0</v>
      </c>
      <c r="M110" s="5">
        <v>0</v>
      </c>
      <c r="N110" s="2">
        <v>0</v>
      </c>
      <c r="O110" s="2">
        <v>0</v>
      </c>
      <c r="P110" s="2">
        <v>0</v>
      </c>
      <c r="Q110" s="2">
        <v>148471</v>
      </c>
      <c r="R110" s="2">
        <v>148471</v>
      </c>
      <c r="S110" s="2">
        <v>148471</v>
      </c>
      <c r="T110" s="2">
        <v>148471</v>
      </c>
      <c r="U110" s="2">
        <v>148471</v>
      </c>
      <c r="V110" s="2">
        <v>148471</v>
      </c>
      <c r="W110" s="3">
        <f t="shared" ref="W110:W111" si="162">Q110</f>
        <v>148471</v>
      </c>
      <c r="X110" s="3">
        <f t="shared" ref="X110:X111" si="163">Q110</f>
        <v>148471</v>
      </c>
      <c r="Y110" s="3">
        <f t="shared" ref="Y110:Y111" si="164">S110</f>
        <v>148471</v>
      </c>
      <c r="Z110" s="3">
        <f t="shared" ref="Z110:Z111" si="165">T110</f>
        <v>148471</v>
      </c>
      <c r="AA110" s="3">
        <f t="shared" ref="AA110:AA111" si="166">U110</f>
        <v>148471</v>
      </c>
      <c r="AB110" s="3">
        <f t="shared" ref="AB110:AB111" si="167">V110</f>
        <v>148471</v>
      </c>
    </row>
    <row r="111" spans="1:28" x14ac:dyDescent="0.35">
      <c r="A111" s="4" t="s">
        <v>142</v>
      </c>
      <c r="B111" s="4" t="s">
        <v>281</v>
      </c>
      <c r="C111" s="2">
        <v>1684385</v>
      </c>
      <c r="D111" s="2">
        <v>579706.63013698626</v>
      </c>
      <c r="E111" s="2">
        <v>621094.00080423022</v>
      </c>
      <c r="F111" s="2">
        <v>621314.19116816635</v>
      </c>
      <c r="G111" s="2">
        <v>625122.50280276022</v>
      </c>
      <c r="H111" s="2">
        <v>628879.27236726915</v>
      </c>
      <c r="I111" s="2">
        <v>627446.62558038719</v>
      </c>
      <c r="J111" s="2">
        <v>627446.62558038719</v>
      </c>
      <c r="K111" s="2">
        <v>0</v>
      </c>
      <c r="L111" s="2">
        <v>0</v>
      </c>
      <c r="M111" s="5">
        <v>0</v>
      </c>
      <c r="N111" s="2">
        <v>0</v>
      </c>
      <c r="O111" s="2">
        <v>0</v>
      </c>
      <c r="P111" s="2">
        <v>0</v>
      </c>
      <c r="Q111" s="2">
        <v>1684385</v>
      </c>
      <c r="R111" s="2">
        <v>1684385</v>
      </c>
      <c r="S111" s="2">
        <v>1684385</v>
      </c>
      <c r="T111" s="2">
        <v>1684385</v>
      </c>
      <c r="U111" s="2">
        <v>1684385</v>
      </c>
      <c r="V111" s="2">
        <v>1684385</v>
      </c>
      <c r="W111" s="3">
        <f t="shared" si="162"/>
        <v>1684385</v>
      </c>
      <c r="X111" s="3">
        <f t="shared" si="163"/>
        <v>1684385</v>
      </c>
      <c r="Y111" s="3">
        <f t="shared" si="164"/>
        <v>1684385</v>
      </c>
      <c r="Z111" s="3">
        <f t="shared" si="165"/>
        <v>1684385</v>
      </c>
      <c r="AA111" s="3">
        <f t="shared" si="166"/>
        <v>1684385</v>
      </c>
      <c r="AB111" s="3">
        <f t="shared" si="167"/>
        <v>1684385</v>
      </c>
    </row>
    <row r="112" spans="1:28" x14ac:dyDescent="0.35">
      <c r="A112" s="4" t="s">
        <v>143</v>
      </c>
      <c r="B112" s="4" t="s">
        <v>282</v>
      </c>
      <c r="C112" s="2">
        <v>33644543</v>
      </c>
      <c r="D112" s="2">
        <v>15579302.712328756</v>
      </c>
      <c r="E112" s="2">
        <v>16427012.268219177</v>
      </c>
      <c r="F112" s="2">
        <v>16239380.006830601</v>
      </c>
      <c r="G112" s="2">
        <v>16217542.835616438</v>
      </c>
      <c r="H112" s="2">
        <v>16230470.817260277</v>
      </c>
      <c r="I112" s="2">
        <v>16228272.656712327</v>
      </c>
      <c r="J112" s="2">
        <v>16228272.656712327</v>
      </c>
      <c r="K112" s="2">
        <v>0</v>
      </c>
      <c r="L112" s="2">
        <v>0</v>
      </c>
      <c r="M112" s="5">
        <v>0</v>
      </c>
      <c r="N112" s="2">
        <v>0</v>
      </c>
      <c r="O112" s="2">
        <v>0</v>
      </c>
      <c r="P112" s="2">
        <v>0</v>
      </c>
      <c r="Q112" s="2"/>
      <c r="R112" s="2"/>
      <c r="S112" s="2"/>
      <c r="T112" s="2"/>
      <c r="U112" s="2"/>
      <c r="V112" s="2"/>
      <c r="W112" s="3">
        <f t="shared" ref="W112:W114" si="168">MAX(C112,D112,E112,K112)</f>
        <v>33644543</v>
      </c>
      <c r="X112" s="3">
        <f t="shared" ref="X112:X114" si="169">MAX(C112,D112,F112,L112)</f>
        <v>33644543</v>
      </c>
      <c r="Y112" s="3">
        <f t="shared" ref="Y112:Y114" si="170">MAX(C112,D112,G112,M112)</f>
        <v>33644543</v>
      </c>
      <c r="Z112" s="3">
        <f t="shared" ref="Z112:Z114" si="171">MAX(C112,D112,H112,N112)</f>
        <v>33644543</v>
      </c>
      <c r="AA112" s="3">
        <f t="shared" ref="AA112:AA114" si="172">MAX(C112,D112,I112,O112)</f>
        <v>33644543</v>
      </c>
      <c r="AB112" s="3">
        <f t="shared" ref="AB112:AB114" si="173">MAX(C112,D112,J112,P112)</f>
        <v>33644543</v>
      </c>
    </row>
    <row r="113" spans="1:28" x14ac:dyDescent="0.35">
      <c r="A113" s="4" t="s">
        <v>144</v>
      </c>
      <c r="B113" s="4" t="s">
        <v>282</v>
      </c>
      <c r="C113" s="2">
        <v>0</v>
      </c>
      <c r="D113" s="2">
        <v>550157.91780821956</v>
      </c>
      <c r="E113" s="2">
        <v>698750.04687671235</v>
      </c>
      <c r="F113" s="2">
        <v>690135.79617486347</v>
      </c>
      <c r="G113" s="2">
        <v>689686.85624657536</v>
      </c>
      <c r="H113" s="2">
        <v>690406.08243835613</v>
      </c>
      <c r="I113" s="2">
        <v>690688.33958904108</v>
      </c>
      <c r="J113" s="2">
        <v>690688.33958904108</v>
      </c>
      <c r="K113" s="2">
        <v>0</v>
      </c>
      <c r="L113" s="2">
        <v>0</v>
      </c>
      <c r="M113" s="5">
        <v>0</v>
      </c>
      <c r="N113" s="2">
        <v>0</v>
      </c>
      <c r="O113" s="2">
        <v>0</v>
      </c>
      <c r="P113" s="2">
        <v>0</v>
      </c>
      <c r="Q113" s="2"/>
      <c r="R113" s="2"/>
      <c r="S113" s="2"/>
      <c r="T113" s="2"/>
      <c r="U113" s="2"/>
      <c r="V113" s="2"/>
      <c r="W113" s="3">
        <f t="shared" si="168"/>
        <v>698750.04687671235</v>
      </c>
      <c r="X113" s="3">
        <f t="shared" si="169"/>
        <v>690135.79617486347</v>
      </c>
      <c r="Y113" s="3">
        <f t="shared" si="170"/>
        <v>689686.85624657536</v>
      </c>
      <c r="Z113" s="3">
        <f t="shared" si="171"/>
        <v>690406.08243835613</v>
      </c>
      <c r="AA113" s="3">
        <f t="shared" si="172"/>
        <v>690688.33958904108</v>
      </c>
      <c r="AB113" s="3">
        <f t="shared" si="173"/>
        <v>690688.33958904108</v>
      </c>
    </row>
    <row r="114" spans="1:28" x14ac:dyDescent="0.35">
      <c r="A114" s="4" t="s">
        <v>145</v>
      </c>
      <c r="B114" s="4" t="s">
        <v>282</v>
      </c>
      <c r="C114" s="2">
        <v>0</v>
      </c>
      <c r="D114" s="2">
        <v>0</v>
      </c>
      <c r="E114" s="2">
        <v>0</v>
      </c>
      <c r="F114" s="2">
        <v>0</v>
      </c>
      <c r="G114" s="2">
        <v>0</v>
      </c>
      <c r="H114" s="2">
        <v>0</v>
      </c>
      <c r="I114" s="2">
        <v>0</v>
      </c>
      <c r="J114" s="2">
        <v>0</v>
      </c>
      <c r="K114" s="2">
        <v>0</v>
      </c>
      <c r="L114" s="2">
        <v>0</v>
      </c>
      <c r="M114" s="5">
        <v>0</v>
      </c>
      <c r="N114" s="2">
        <v>0</v>
      </c>
      <c r="O114" s="2">
        <v>0</v>
      </c>
      <c r="P114" s="2">
        <v>0</v>
      </c>
      <c r="Q114" s="2"/>
      <c r="R114" s="2"/>
      <c r="S114" s="2"/>
      <c r="T114" s="2"/>
      <c r="U114" s="2"/>
      <c r="V114" s="2"/>
      <c r="W114" s="3">
        <f t="shared" si="168"/>
        <v>0</v>
      </c>
      <c r="X114" s="3">
        <f t="shared" si="169"/>
        <v>0</v>
      </c>
      <c r="Y114" s="3">
        <f t="shared" si="170"/>
        <v>0</v>
      </c>
      <c r="Z114" s="3">
        <f t="shared" si="171"/>
        <v>0</v>
      </c>
      <c r="AA114" s="3">
        <f t="shared" si="172"/>
        <v>0</v>
      </c>
      <c r="AB114" s="3">
        <f t="shared" si="173"/>
        <v>0</v>
      </c>
    </row>
    <row r="115" spans="1:28" x14ac:dyDescent="0.35">
      <c r="A115" s="4" t="s">
        <v>146</v>
      </c>
      <c r="B115" s="4" t="s">
        <v>288</v>
      </c>
      <c r="C115" s="2">
        <v>28968678</v>
      </c>
      <c r="D115" s="2">
        <v>11698854.410958895</v>
      </c>
      <c r="E115" s="2">
        <v>9497934.6039540507</v>
      </c>
      <c r="F115" s="2">
        <v>9834048.135878874</v>
      </c>
      <c r="G115" s="2">
        <v>9992733.5077576991</v>
      </c>
      <c r="H115" s="2">
        <v>10052449.477915602</v>
      </c>
      <c r="I115" s="2">
        <v>10028789.095279403</v>
      </c>
      <c r="J115" s="2">
        <v>10028789.095279403</v>
      </c>
      <c r="K115" s="2">
        <v>0</v>
      </c>
      <c r="L115" s="2">
        <v>0</v>
      </c>
      <c r="M115" s="5">
        <v>0</v>
      </c>
      <c r="N115" s="2">
        <v>0</v>
      </c>
      <c r="O115" s="2">
        <v>0</v>
      </c>
      <c r="P115" s="2">
        <v>0</v>
      </c>
      <c r="Q115" s="2">
        <v>31408565</v>
      </c>
      <c r="R115" s="2">
        <v>32494518</v>
      </c>
      <c r="S115" s="2">
        <v>32714223</v>
      </c>
      <c r="T115" s="2">
        <v>32951155</v>
      </c>
      <c r="U115" s="2">
        <v>32951155</v>
      </c>
      <c r="V115" s="2">
        <v>32951155</v>
      </c>
      <c r="W115" s="3">
        <f>Q115</f>
        <v>31408565</v>
      </c>
      <c r="X115" s="3">
        <f>Q115</f>
        <v>31408565</v>
      </c>
      <c r="Y115" s="3">
        <f>S115</f>
        <v>32714223</v>
      </c>
      <c r="Z115" s="3">
        <f>T115</f>
        <v>32951155</v>
      </c>
      <c r="AA115" s="3">
        <f>U115</f>
        <v>32951155</v>
      </c>
      <c r="AB115" s="3">
        <f>V115</f>
        <v>32951155</v>
      </c>
    </row>
    <row r="116" spans="1:28" x14ac:dyDescent="0.35">
      <c r="A116" s="4" t="s">
        <v>147</v>
      </c>
      <c r="B116" s="4" t="s">
        <v>282</v>
      </c>
      <c r="C116" s="2">
        <v>67000000</v>
      </c>
      <c r="D116" s="2">
        <v>47804093.232876711</v>
      </c>
      <c r="E116" s="2">
        <v>46760017.00273972</v>
      </c>
      <c r="F116" s="2">
        <v>46665790.161202185</v>
      </c>
      <c r="G116" s="2">
        <v>46754953.917808212</v>
      </c>
      <c r="H116" s="2">
        <v>46785582.038356163</v>
      </c>
      <c r="I116" s="2">
        <v>46594084.799999997</v>
      </c>
      <c r="J116" s="2">
        <v>46594084.799999997</v>
      </c>
      <c r="K116" s="2">
        <v>0</v>
      </c>
      <c r="L116" s="2">
        <v>0</v>
      </c>
      <c r="M116" s="5">
        <v>0</v>
      </c>
      <c r="N116" s="2">
        <v>0</v>
      </c>
      <c r="O116" s="2">
        <v>0</v>
      </c>
      <c r="P116" s="2">
        <v>0</v>
      </c>
      <c r="Q116" s="2"/>
      <c r="R116" s="2"/>
      <c r="S116" s="2"/>
      <c r="T116" s="2"/>
      <c r="U116" s="2"/>
      <c r="V116" s="2"/>
      <c r="W116" s="3">
        <f>MAX(C116,D116,E116,K116)</f>
        <v>67000000</v>
      </c>
      <c r="X116" s="3">
        <f>MAX(C116,D116,F116,L116)</f>
        <v>67000000</v>
      </c>
      <c r="Y116" s="3">
        <f>MAX(C116,D116,G116,M116)</f>
        <v>67000000</v>
      </c>
      <c r="Z116" s="3">
        <f>MAX(C116,D116,H116,N116)</f>
        <v>67000000</v>
      </c>
      <c r="AA116" s="3">
        <f>MAX(C116,D116,I116,O116)</f>
        <v>67000000</v>
      </c>
      <c r="AB116" s="3">
        <f>MAX(C116,D116,J116,P116)</f>
        <v>67000000</v>
      </c>
    </row>
    <row r="117" spans="1:28" x14ac:dyDescent="0.35">
      <c r="A117" s="4" t="s">
        <v>148</v>
      </c>
      <c r="B117" s="4" t="s">
        <v>292</v>
      </c>
      <c r="C117" s="2">
        <v>11667297</v>
      </c>
      <c r="D117" s="2">
        <v>1680589.041095891</v>
      </c>
      <c r="E117" s="2">
        <v>3654099.8013114999</v>
      </c>
      <c r="F117" s="2">
        <v>394414.39584675414</v>
      </c>
      <c r="G117" s="2">
        <v>395501.83637090243</v>
      </c>
      <c r="H117" s="2">
        <v>377977.70468183927</v>
      </c>
      <c r="I117" s="2">
        <v>380004.14264690399</v>
      </c>
      <c r="J117" s="2">
        <v>380004.14264690399</v>
      </c>
      <c r="K117" s="2">
        <v>6489288.3452054793</v>
      </c>
      <c r="L117" s="2">
        <v>9787563</v>
      </c>
      <c r="M117" s="5">
        <v>9787563</v>
      </c>
      <c r="N117" s="2">
        <v>9787563</v>
      </c>
      <c r="O117" s="2">
        <v>9787563</v>
      </c>
      <c r="P117" s="2">
        <v>9787563</v>
      </c>
      <c r="Q117" s="2">
        <v>7429155.3452054793</v>
      </c>
      <c r="R117" s="2">
        <v>10727430</v>
      </c>
      <c r="S117" s="2">
        <v>10727430</v>
      </c>
      <c r="T117" s="2">
        <v>10727430</v>
      </c>
      <c r="U117" s="2">
        <v>10727430</v>
      </c>
      <c r="V117" s="2">
        <v>10727430</v>
      </c>
      <c r="W117" s="3">
        <f t="shared" ref="W117:W118" si="174">Q117</f>
        <v>7429155.3452054793</v>
      </c>
      <c r="X117" s="3">
        <f t="shared" ref="X117:X118" si="175">Q117</f>
        <v>7429155.3452054793</v>
      </c>
      <c r="Y117" s="3">
        <f t="shared" ref="Y117:Y118" si="176">S117</f>
        <v>10727430</v>
      </c>
      <c r="Z117" s="3">
        <f t="shared" ref="Z117:Z118" si="177">T117</f>
        <v>10727430</v>
      </c>
      <c r="AA117" s="3">
        <f t="shared" ref="AA117:AA118" si="178">U117</f>
        <v>10727430</v>
      </c>
      <c r="AB117" s="3">
        <f t="shared" ref="AB117:AB118" si="179">V117</f>
        <v>10727430</v>
      </c>
    </row>
    <row r="118" spans="1:28" x14ac:dyDescent="0.35">
      <c r="A118" s="4" t="s">
        <v>149</v>
      </c>
      <c r="B118" s="4" t="s">
        <v>292</v>
      </c>
      <c r="C118" s="2">
        <v>8958326</v>
      </c>
      <c r="D118" s="2">
        <v>1046533.9726027404</v>
      </c>
      <c r="E118" s="2">
        <v>2805672.7497966015</v>
      </c>
      <c r="F118" s="2">
        <v>229959.76563758511</v>
      </c>
      <c r="G118" s="2">
        <v>230593.78805337724</v>
      </c>
      <c r="H118" s="2">
        <v>220376.50070622651</v>
      </c>
      <c r="I118" s="2">
        <v>221557.99713341685</v>
      </c>
      <c r="J118" s="2">
        <v>221557.99713341685</v>
      </c>
      <c r="K118" s="2">
        <v>5212855.0356164379</v>
      </c>
      <c r="L118" s="2">
        <v>7862364</v>
      </c>
      <c r="M118" s="5">
        <v>7862364</v>
      </c>
      <c r="N118" s="2">
        <v>7862364</v>
      </c>
      <c r="O118" s="2">
        <v>7862364</v>
      </c>
      <c r="P118" s="2">
        <v>7862364</v>
      </c>
      <c r="Q118" s="2">
        <v>5760836.0356164379</v>
      </c>
      <c r="R118" s="2">
        <v>8410345</v>
      </c>
      <c r="S118" s="2">
        <v>8410345</v>
      </c>
      <c r="T118" s="2">
        <v>8410345</v>
      </c>
      <c r="U118" s="2">
        <v>8410345</v>
      </c>
      <c r="V118" s="2">
        <v>8410345</v>
      </c>
      <c r="W118" s="3">
        <f t="shared" si="174"/>
        <v>5760836.0356164379</v>
      </c>
      <c r="X118" s="3">
        <f t="shared" si="175"/>
        <v>5760836.0356164379</v>
      </c>
      <c r="Y118" s="3">
        <f t="shared" si="176"/>
        <v>8410345</v>
      </c>
      <c r="Z118" s="3">
        <f t="shared" si="177"/>
        <v>8410345</v>
      </c>
      <c r="AA118" s="3">
        <f t="shared" si="178"/>
        <v>8410345</v>
      </c>
      <c r="AB118" s="3">
        <f t="shared" si="179"/>
        <v>8410345</v>
      </c>
    </row>
    <row r="119" spans="1:28" x14ac:dyDescent="0.35">
      <c r="A119" s="4" t="s">
        <v>150</v>
      </c>
      <c r="B119" s="4" t="s">
        <v>282</v>
      </c>
      <c r="C119" s="2">
        <v>382810.65205479454</v>
      </c>
      <c r="D119" s="2">
        <v>16099880.27397261</v>
      </c>
      <c r="E119" s="2">
        <v>1128658.6378904111</v>
      </c>
      <c r="F119" s="2">
        <v>578668.27806010935</v>
      </c>
      <c r="G119" s="2">
        <v>313487.36726027401</v>
      </c>
      <c r="H119" s="2">
        <v>64106.648747945204</v>
      </c>
      <c r="I119" s="2">
        <v>0</v>
      </c>
      <c r="J119" s="2">
        <v>0</v>
      </c>
      <c r="K119" s="2">
        <v>0</v>
      </c>
      <c r="L119" s="2">
        <v>0</v>
      </c>
      <c r="M119" s="5">
        <v>36060000</v>
      </c>
      <c r="N119" s="2">
        <v>36060000</v>
      </c>
      <c r="O119" s="2">
        <v>36060000</v>
      </c>
      <c r="P119" s="2">
        <v>36060000</v>
      </c>
      <c r="Q119" s="2"/>
      <c r="R119" s="2"/>
      <c r="S119" s="2"/>
      <c r="T119" s="2"/>
      <c r="U119" s="2"/>
      <c r="V119" s="2"/>
      <c r="W119" s="3">
        <f t="shared" ref="W119:W120" si="180">MAX(C119,D119,E119,K119)</f>
        <v>16099880.27397261</v>
      </c>
      <c r="X119" s="3">
        <f t="shared" ref="X119:X120" si="181">MAX(C119,D119,F119,L119)</f>
        <v>16099880.27397261</v>
      </c>
      <c r="Y119" s="3">
        <f t="shared" ref="Y119:Y120" si="182">MAX(C119,D119,G119,M119)</f>
        <v>36060000</v>
      </c>
      <c r="Z119" s="3">
        <f t="shared" ref="Z119:Z120" si="183">MAX(C119,D119,H119,N119)</f>
        <v>36060000</v>
      </c>
      <c r="AA119" s="3">
        <f t="shared" ref="AA119:AA120" si="184">MAX(C119,D119,I119,O119)</f>
        <v>36060000</v>
      </c>
      <c r="AB119" s="3">
        <f t="shared" ref="AB119:AB120" si="185">MAX(C119,D119,J119,P119)</f>
        <v>36060000</v>
      </c>
    </row>
    <row r="120" spans="1:28" x14ac:dyDescent="0.35">
      <c r="A120" s="4" t="s">
        <v>151</v>
      </c>
      <c r="B120" s="4" t="s">
        <v>282</v>
      </c>
      <c r="C120" s="2">
        <v>1457215</v>
      </c>
      <c r="D120" s="2">
        <v>194.08219178082192</v>
      </c>
      <c r="E120" s="2">
        <v>0</v>
      </c>
      <c r="F120" s="2">
        <v>0</v>
      </c>
      <c r="G120" s="2">
        <v>0</v>
      </c>
      <c r="H120" s="2">
        <v>0</v>
      </c>
      <c r="I120" s="2">
        <v>13184756.906027397</v>
      </c>
      <c r="J120" s="2">
        <v>13184756.906027397</v>
      </c>
      <c r="K120" s="2">
        <v>0</v>
      </c>
      <c r="L120" s="2">
        <v>0</v>
      </c>
      <c r="M120" s="5">
        <v>0</v>
      </c>
      <c r="N120" s="2">
        <v>0</v>
      </c>
      <c r="O120" s="2">
        <v>0</v>
      </c>
      <c r="P120" s="2">
        <v>0</v>
      </c>
      <c r="Q120" s="2"/>
      <c r="R120" s="2"/>
      <c r="S120" s="2"/>
      <c r="T120" s="2"/>
      <c r="U120" s="2"/>
      <c r="V120" s="2"/>
      <c r="W120" s="3">
        <f t="shared" si="180"/>
        <v>1457215</v>
      </c>
      <c r="X120" s="3">
        <f t="shared" si="181"/>
        <v>1457215</v>
      </c>
      <c r="Y120" s="3">
        <f t="shared" si="182"/>
        <v>1457215</v>
      </c>
      <c r="Z120" s="3">
        <f t="shared" si="183"/>
        <v>1457215</v>
      </c>
      <c r="AA120" s="3">
        <f t="shared" si="184"/>
        <v>13184756.906027397</v>
      </c>
      <c r="AB120" s="3">
        <f t="shared" si="185"/>
        <v>13184756.906027397</v>
      </c>
    </row>
    <row r="121" spans="1:28" x14ac:dyDescent="0.35">
      <c r="A121" s="4" t="s">
        <v>152</v>
      </c>
      <c r="B121" s="4" t="s">
        <v>291</v>
      </c>
      <c r="C121" s="2">
        <v>1424555</v>
      </c>
      <c r="D121" s="2">
        <v>694140.9863013695</v>
      </c>
      <c r="E121" s="2">
        <v>536451.47716236615</v>
      </c>
      <c r="F121" s="2">
        <v>566306.29550924292</v>
      </c>
      <c r="G121" s="2">
        <v>568690.8597319969</v>
      </c>
      <c r="H121" s="2">
        <v>571215.8137193087</v>
      </c>
      <c r="I121" s="2">
        <v>569954.65153256524</v>
      </c>
      <c r="J121" s="2">
        <v>569954.65153256524</v>
      </c>
      <c r="K121" s="2">
        <v>0</v>
      </c>
      <c r="L121" s="2">
        <v>0</v>
      </c>
      <c r="M121" s="5">
        <v>0</v>
      </c>
      <c r="N121" s="2">
        <v>0</v>
      </c>
      <c r="O121" s="2">
        <v>0</v>
      </c>
      <c r="P121" s="2">
        <v>0</v>
      </c>
      <c r="Q121" s="2">
        <v>1424555</v>
      </c>
      <c r="R121" s="2">
        <v>1424555</v>
      </c>
      <c r="S121" s="2">
        <v>1424555</v>
      </c>
      <c r="T121" s="2">
        <v>1424555</v>
      </c>
      <c r="U121" s="2">
        <v>1424555</v>
      </c>
      <c r="V121" s="2">
        <v>1424555</v>
      </c>
      <c r="W121" s="3">
        <f t="shared" ref="W121:W122" si="186">Q121</f>
        <v>1424555</v>
      </c>
      <c r="X121" s="3">
        <f t="shared" ref="X121:X122" si="187">Q121</f>
        <v>1424555</v>
      </c>
      <c r="Y121" s="3">
        <f t="shared" ref="Y121:Y122" si="188">S121</f>
        <v>1424555</v>
      </c>
      <c r="Z121" s="3">
        <f t="shared" ref="Z121:Z122" si="189">T121</f>
        <v>1424555</v>
      </c>
      <c r="AA121" s="3">
        <f t="shared" ref="AA121:AA122" si="190">U121</f>
        <v>1424555</v>
      </c>
      <c r="AB121" s="3">
        <f t="shared" ref="AB121:AB122" si="191">V121</f>
        <v>1424555</v>
      </c>
    </row>
    <row r="122" spans="1:28" x14ac:dyDescent="0.35">
      <c r="A122" s="4" t="s">
        <v>153</v>
      </c>
      <c r="B122" s="4" t="s">
        <v>288</v>
      </c>
      <c r="C122" s="2">
        <v>14000883</v>
      </c>
      <c r="D122" s="2">
        <v>8730222.9315068461</v>
      </c>
      <c r="E122" s="2">
        <v>4590457.0146974595</v>
      </c>
      <c r="F122" s="2">
        <v>4358088.135003563</v>
      </c>
      <c r="G122" s="2">
        <v>4305559.8698923662</v>
      </c>
      <c r="H122" s="2">
        <v>4302201.1864291392</v>
      </c>
      <c r="I122" s="2">
        <v>4261213.3855302734</v>
      </c>
      <c r="J122" s="2">
        <v>4261213.3855302734</v>
      </c>
      <c r="K122" s="2">
        <v>0</v>
      </c>
      <c r="L122" s="2">
        <v>0</v>
      </c>
      <c r="M122" s="5">
        <v>0</v>
      </c>
      <c r="N122" s="2">
        <v>0</v>
      </c>
      <c r="O122" s="2">
        <v>0</v>
      </c>
      <c r="P122" s="2">
        <v>0</v>
      </c>
      <c r="Q122" s="2">
        <v>14000883</v>
      </c>
      <c r="R122" s="2">
        <v>14000883</v>
      </c>
      <c r="S122" s="2">
        <v>14000883</v>
      </c>
      <c r="T122" s="2">
        <v>14000883</v>
      </c>
      <c r="U122" s="2">
        <v>14000883</v>
      </c>
      <c r="V122" s="2">
        <v>14000883</v>
      </c>
      <c r="W122" s="3">
        <f t="shared" si="186"/>
        <v>14000883</v>
      </c>
      <c r="X122" s="3">
        <f t="shared" si="187"/>
        <v>14000883</v>
      </c>
      <c r="Y122" s="3">
        <f t="shared" si="188"/>
        <v>14000883</v>
      </c>
      <c r="Z122" s="3">
        <f t="shared" si="189"/>
        <v>14000883</v>
      </c>
      <c r="AA122" s="3">
        <f t="shared" si="190"/>
        <v>14000883</v>
      </c>
      <c r="AB122" s="3">
        <f t="shared" si="191"/>
        <v>14000883</v>
      </c>
    </row>
    <row r="123" spans="1:28" x14ac:dyDescent="0.35">
      <c r="A123" s="4" t="s">
        <v>154</v>
      </c>
      <c r="B123" s="4" t="s">
        <v>296</v>
      </c>
      <c r="C123" s="2">
        <v>48268493.15068493</v>
      </c>
      <c r="D123" s="2">
        <v>8359613.6438356219</v>
      </c>
      <c r="E123" s="2">
        <v>5315802.2706849314</v>
      </c>
      <c r="F123" s="2">
        <v>4508222.1442622952</v>
      </c>
      <c r="G123" s="2">
        <v>3931479.6986301369</v>
      </c>
      <c r="H123" s="2">
        <v>3478005.1306849313</v>
      </c>
      <c r="I123" s="2">
        <v>3109309.2254794515</v>
      </c>
      <c r="J123" s="2">
        <v>3109309.2254794515</v>
      </c>
      <c r="K123" s="2">
        <v>0</v>
      </c>
      <c r="L123" s="2">
        <v>0</v>
      </c>
      <c r="M123" s="5">
        <v>0</v>
      </c>
      <c r="N123" s="2">
        <v>0</v>
      </c>
      <c r="O123" s="2">
        <v>0</v>
      </c>
      <c r="P123" s="2">
        <v>0</v>
      </c>
      <c r="Q123" s="2"/>
      <c r="R123" s="2"/>
      <c r="S123" s="2"/>
      <c r="T123" s="2"/>
      <c r="U123" s="2"/>
      <c r="V123" s="2"/>
      <c r="W123" s="3">
        <f>MAX(C123,D123,E123,K123)</f>
        <v>48268493.15068493</v>
      </c>
      <c r="X123" s="3">
        <f>MAX(C123,D123,F123,L123)</f>
        <v>48268493.15068493</v>
      </c>
      <c r="Y123" s="3">
        <f>MAX(C123,D123,G123,M123)</f>
        <v>48268493.15068493</v>
      </c>
      <c r="Z123" s="3">
        <f>MAX(C123,D123,H123,N123)</f>
        <v>48268493.15068493</v>
      </c>
      <c r="AA123" s="3">
        <f>MAX(C123,D123,I123,O123)</f>
        <v>48268493.15068493</v>
      </c>
      <c r="AB123" s="3">
        <f>MAX(C123,D123,J123,P123)</f>
        <v>48268493.15068493</v>
      </c>
    </row>
    <row r="124" spans="1:28" x14ac:dyDescent="0.35">
      <c r="A124" s="4" t="s">
        <v>155</v>
      </c>
      <c r="B124" s="4" t="s">
        <v>281</v>
      </c>
      <c r="C124" s="2">
        <v>3068392</v>
      </c>
      <c r="D124" s="2">
        <v>1043607.6712328766</v>
      </c>
      <c r="E124" s="2">
        <v>1131427.7100043599</v>
      </c>
      <c r="F124" s="2">
        <v>1131828.8239724718</v>
      </c>
      <c r="G124" s="2">
        <v>1138766.3073584526</v>
      </c>
      <c r="H124" s="2">
        <v>1145609.8981512836</v>
      </c>
      <c r="I124" s="2">
        <v>1143000.0898594179</v>
      </c>
      <c r="J124" s="2">
        <v>1143000.0898594179</v>
      </c>
      <c r="K124" s="2">
        <v>0</v>
      </c>
      <c r="L124" s="2">
        <v>0</v>
      </c>
      <c r="M124" s="5">
        <v>0</v>
      </c>
      <c r="N124" s="2">
        <v>0</v>
      </c>
      <c r="O124" s="2">
        <v>0</v>
      </c>
      <c r="P124" s="2">
        <v>0</v>
      </c>
      <c r="Q124" s="2">
        <v>3068392</v>
      </c>
      <c r="R124" s="2">
        <v>3068392</v>
      </c>
      <c r="S124" s="2">
        <v>3068392</v>
      </c>
      <c r="T124" s="2">
        <v>3068392</v>
      </c>
      <c r="U124" s="2">
        <v>3068392</v>
      </c>
      <c r="V124" s="2">
        <v>3068392</v>
      </c>
      <c r="W124" s="3">
        <f t="shared" ref="W124:W125" si="192">Q124</f>
        <v>3068392</v>
      </c>
      <c r="X124" s="3">
        <f t="shared" ref="X124:X125" si="193">Q124</f>
        <v>3068392</v>
      </c>
      <c r="Y124" s="3">
        <f t="shared" ref="Y124:Y125" si="194">S124</f>
        <v>3068392</v>
      </c>
      <c r="Z124" s="3">
        <f t="shared" ref="Z124:Z125" si="195">T124</f>
        <v>3068392</v>
      </c>
      <c r="AA124" s="3">
        <f t="shared" ref="AA124:AA125" si="196">U124</f>
        <v>3068392</v>
      </c>
      <c r="AB124" s="3">
        <f t="shared" ref="AB124:AB125" si="197">V124</f>
        <v>3068392</v>
      </c>
    </row>
    <row r="125" spans="1:28" x14ac:dyDescent="0.35">
      <c r="A125" s="4" t="s">
        <v>156</v>
      </c>
      <c r="B125" s="4" t="s">
        <v>284</v>
      </c>
      <c r="C125" s="2">
        <v>858703</v>
      </c>
      <c r="D125" s="2">
        <v>261632.73972602753</v>
      </c>
      <c r="E125" s="2">
        <v>370281.05439450446</v>
      </c>
      <c r="F125" s="2">
        <v>352718.19083089108</v>
      </c>
      <c r="G125" s="2">
        <v>358054.09507660958</v>
      </c>
      <c r="H125" s="2">
        <v>359995.61616978835</v>
      </c>
      <c r="I125" s="2">
        <v>359117.99297463807</v>
      </c>
      <c r="J125" s="2">
        <v>359117.99297463807</v>
      </c>
      <c r="K125" s="2">
        <v>0</v>
      </c>
      <c r="L125" s="2">
        <v>0</v>
      </c>
      <c r="M125" s="5">
        <v>0</v>
      </c>
      <c r="N125" s="2">
        <v>0</v>
      </c>
      <c r="O125" s="2">
        <v>0</v>
      </c>
      <c r="P125" s="2">
        <v>0</v>
      </c>
      <c r="Q125" s="2">
        <v>858703</v>
      </c>
      <c r="R125" s="2">
        <v>858703</v>
      </c>
      <c r="S125" s="2">
        <v>858703</v>
      </c>
      <c r="T125" s="2">
        <v>858703</v>
      </c>
      <c r="U125" s="2">
        <v>858703</v>
      </c>
      <c r="V125" s="2">
        <v>858703</v>
      </c>
      <c r="W125" s="3">
        <f t="shared" si="192"/>
        <v>858703</v>
      </c>
      <c r="X125" s="3">
        <f t="shared" si="193"/>
        <v>858703</v>
      </c>
      <c r="Y125" s="3">
        <f t="shared" si="194"/>
        <v>858703</v>
      </c>
      <c r="Z125" s="3">
        <f t="shared" si="195"/>
        <v>858703</v>
      </c>
      <c r="AA125" s="3">
        <f t="shared" si="196"/>
        <v>858703</v>
      </c>
      <c r="AB125" s="3">
        <f t="shared" si="197"/>
        <v>858703</v>
      </c>
    </row>
    <row r="126" spans="1:28" x14ac:dyDescent="0.35">
      <c r="A126" s="4" t="s">
        <v>157</v>
      </c>
      <c r="B126" s="4" t="s">
        <v>282</v>
      </c>
      <c r="C126" s="2">
        <v>14500000</v>
      </c>
      <c r="D126" s="2">
        <v>75.342465753424648</v>
      </c>
      <c r="E126" s="2">
        <v>0</v>
      </c>
      <c r="F126" s="2">
        <v>0</v>
      </c>
      <c r="G126" s="2">
        <v>0</v>
      </c>
      <c r="H126" s="2">
        <v>0</v>
      </c>
      <c r="I126" s="2">
        <v>0</v>
      </c>
      <c r="J126" s="2">
        <v>0</v>
      </c>
      <c r="K126" s="2">
        <v>0</v>
      </c>
      <c r="L126" s="2">
        <v>0</v>
      </c>
      <c r="M126" s="5">
        <v>0</v>
      </c>
      <c r="N126" s="2">
        <v>0</v>
      </c>
      <c r="O126" s="2">
        <v>0</v>
      </c>
      <c r="P126" s="2">
        <v>0</v>
      </c>
      <c r="Q126" s="2"/>
      <c r="R126" s="2"/>
      <c r="S126" s="2"/>
      <c r="T126" s="2"/>
      <c r="U126" s="2"/>
      <c r="V126" s="2"/>
      <c r="W126" s="3">
        <f>MAX(C126,D126,E126,K126)</f>
        <v>14500000</v>
      </c>
      <c r="X126" s="3">
        <f>MAX(C126,D126,F126,L126)</f>
        <v>14500000</v>
      </c>
      <c r="Y126" s="3">
        <f>MAX(C126,D126,G126,M126)</f>
        <v>14500000</v>
      </c>
      <c r="Z126" s="3">
        <f>MAX(C126,D126,H126,N126)</f>
        <v>14500000</v>
      </c>
      <c r="AA126" s="3">
        <f>MAX(C126,D126,I126,O126)</f>
        <v>14500000</v>
      </c>
      <c r="AB126" s="3">
        <f>MAX(C126,D126,J126,P126)</f>
        <v>14500000</v>
      </c>
    </row>
    <row r="127" spans="1:28" x14ac:dyDescent="0.35">
      <c r="A127" s="4" t="s">
        <v>158</v>
      </c>
      <c r="B127" s="4" t="s">
        <v>281</v>
      </c>
      <c r="C127" s="2">
        <v>155319</v>
      </c>
      <c r="D127" s="2">
        <v>44258.575342465731</v>
      </c>
      <c r="E127" s="2">
        <v>57271.763350369569</v>
      </c>
      <c r="F127" s="2">
        <v>57292.067346864547</v>
      </c>
      <c r="G127" s="2">
        <v>57643.235966137167</v>
      </c>
      <c r="H127" s="2">
        <v>57989.65183423736</v>
      </c>
      <c r="I127" s="2">
        <v>57857.545892726535</v>
      </c>
      <c r="J127" s="2">
        <v>57857.545892726535</v>
      </c>
      <c r="K127" s="2">
        <v>0</v>
      </c>
      <c r="L127" s="2">
        <v>0</v>
      </c>
      <c r="M127" s="5">
        <v>0</v>
      </c>
      <c r="N127" s="2">
        <v>0</v>
      </c>
      <c r="O127" s="2">
        <v>0</v>
      </c>
      <c r="P127" s="2">
        <v>0</v>
      </c>
      <c r="Q127" s="2">
        <v>255319</v>
      </c>
      <c r="R127" s="2">
        <v>155319</v>
      </c>
      <c r="S127" s="2">
        <v>155319</v>
      </c>
      <c r="T127" s="2">
        <v>155319</v>
      </c>
      <c r="U127" s="2">
        <v>155319</v>
      </c>
      <c r="V127" s="2">
        <v>155319</v>
      </c>
      <c r="W127" s="3">
        <f t="shared" ref="W127:W128" si="198">Q127</f>
        <v>255319</v>
      </c>
      <c r="X127" s="3">
        <f t="shared" ref="X127:X128" si="199">Q127</f>
        <v>255319</v>
      </c>
      <c r="Y127" s="3">
        <f t="shared" ref="Y127:Y128" si="200">S127</f>
        <v>155319</v>
      </c>
      <c r="Z127" s="3">
        <f t="shared" ref="Z127:Z128" si="201">T127</f>
        <v>155319</v>
      </c>
      <c r="AA127" s="3">
        <f t="shared" ref="AA127:AA128" si="202">U127</f>
        <v>155319</v>
      </c>
      <c r="AB127" s="3">
        <f t="shared" ref="AB127:AB128" si="203">V127</f>
        <v>155319</v>
      </c>
    </row>
    <row r="128" spans="1:28" x14ac:dyDescent="0.35">
      <c r="A128" s="4" t="s">
        <v>159</v>
      </c>
      <c r="B128" s="4" t="s">
        <v>281</v>
      </c>
      <c r="C128" s="2">
        <v>0</v>
      </c>
      <c r="D128" s="2">
        <v>0</v>
      </c>
      <c r="E128" s="2">
        <v>0</v>
      </c>
      <c r="F128" s="2">
        <v>0</v>
      </c>
      <c r="G128" s="2">
        <v>0</v>
      </c>
      <c r="H128" s="2">
        <v>0</v>
      </c>
      <c r="I128" s="2">
        <v>0</v>
      </c>
      <c r="J128" s="2">
        <v>0</v>
      </c>
      <c r="K128" s="2">
        <v>0</v>
      </c>
      <c r="L128" s="2">
        <v>0</v>
      </c>
      <c r="M128" s="5">
        <v>0</v>
      </c>
      <c r="N128" s="2">
        <v>0</v>
      </c>
      <c r="O128" s="2">
        <v>0</v>
      </c>
      <c r="P128" s="2">
        <v>0</v>
      </c>
      <c r="Q128" s="2">
        <v>0</v>
      </c>
      <c r="R128" s="2">
        <v>0</v>
      </c>
      <c r="S128" s="2">
        <v>0</v>
      </c>
      <c r="T128" s="2">
        <v>0</v>
      </c>
      <c r="U128" s="2">
        <v>0</v>
      </c>
      <c r="V128" s="2">
        <v>0</v>
      </c>
      <c r="W128" s="3">
        <f t="shared" si="198"/>
        <v>0</v>
      </c>
      <c r="X128" s="3">
        <f t="shared" si="199"/>
        <v>0</v>
      </c>
      <c r="Y128" s="3">
        <f t="shared" si="200"/>
        <v>0</v>
      </c>
      <c r="Z128" s="3">
        <f t="shared" si="201"/>
        <v>0</v>
      </c>
      <c r="AA128" s="3">
        <f t="shared" si="202"/>
        <v>0</v>
      </c>
      <c r="AB128" s="3">
        <f t="shared" si="203"/>
        <v>0</v>
      </c>
    </row>
    <row r="129" spans="1:28" x14ac:dyDescent="0.35">
      <c r="A129" s="4" t="s">
        <v>160</v>
      </c>
      <c r="B129" s="4" t="s">
        <v>282</v>
      </c>
      <c r="C129" s="2">
        <v>1059123.2876712328</v>
      </c>
      <c r="D129" s="2">
        <v>26775065.041095894</v>
      </c>
      <c r="E129" s="2">
        <v>7364838.498904109</v>
      </c>
      <c r="F129" s="2">
        <v>2773771.5956284152</v>
      </c>
      <c r="G129" s="2">
        <v>1019148.3839452056</v>
      </c>
      <c r="H129" s="2">
        <v>757291.75476712326</v>
      </c>
      <c r="I129" s="2">
        <v>708117.65715068486</v>
      </c>
      <c r="J129" s="2">
        <v>708117.65715068486</v>
      </c>
      <c r="K129" s="2">
        <v>0</v>
      </c>
      <c r="L129" s="2">
        <v>0</v>
      </c>
      <c r="M129" s="5">
        <v>0</v>
      </c>
      <c r="N129" s="2">
        <v>0</v>
      </c>
      <c r="O129" s="2">
        <v>0</v>
      </c>
      <c r="P129" s="2">
        <v>0</v>
      </c>
      <c r="Q129" s="2"/>
      <c r="R129" s="2"/>
      <c r="S129" s="2"/>
      <c r="T129" s="2"/>
      <c r="U129" s="2"/>
      <c r="V129" s="2"/>
      <c r="W129" s="3">
        <f>MAX(C129,D129,E129,K129)</f>
        <v>26775065.041095894</v>
      </c>
      <c r="X129" s="3">
        <f>MAX(C129,D129,F129,L129)</f>
        <v>26775065.041095894</v>
      </c>
      <c r="Y129" s="3">
        <f>MAX(C129,D129,G129,M129)</f>
        <v>26775065.041095894</v>
      </c>
      <c r="Z129" s="3">
        <f>MAX(C129,D129,H129,N129)</f>
        <v>26775065.041095894</v>
      </c>
      <c r="AA129" s="3">
        <f>MAX(C129,D129,I129,O129)</f>
        <v>26775065.041095894</v>
      </c>
      <c r="AB129" s="3">
        <f>MAX(C129,D129,J129,P129)</f>
        <v>26775065.041095894</v>
      </c>
    </row>
    <row r="130" spans="1:28" x14ac:dyDescent="0.35">
      <c r="A130" s="4" t="s">
        <v>161</v>
      </c>
      <c r="B130" s="4" t="s">
        <v>291</v>
      </c>
      <c r="C130" s="2">
        <v>20919521</v>
      </c>
      <c r="D130" s="2">
        <v>3968040.246575349</v>
      </c>
      <c r="E130" s="2">
        <v>7877763.8925693557</v>
      </c>
      <c r="F130" s="2">
        <v>8316180.4502724092</v>
      </c>
      <c r="G130" s="2">
        <v>8351197.6600914402</v>
      </c>
      <c r="H130" s="2">
        <v>8388276.486785816</v>
      </c>
      <c r="I130" s="2">
        <v>8369756.3813142907</v>
      </c>
      <c r="J130" s="2">
        <v>8369756.3813142907</v>
      </c>
      <c r="K130" s="2">
        <v>0</v>
      </c>
      <c r="L130" s="2">
        <v>0</v>
      </c>
      <c r="M130" s="5">
        <v>0</v>
      </c>
      <c r="N130" s="2">
        <v>0</v>
      </c>
      <c r="O130" s="2">
        <v>0</v>
      </c>
      <c r="P130" s="2">
        <v>0</v>
      </c>
      <c r="Q130" s="2">
        <v>20919521</v>
      </c>
      <c r="R130" s="2">
        <v>20919521</v>
      </c>
      <c r="S130" s="2">
        <v>20919521</v>
      </c>
      <c r="T130" s="2">
        <v>20919521</v>
      </c>
      <c r="U130" s="2">
        <v>20919521</v>
      </c>
      <c r="V130" s="2">
        <v>20919521</v>
      </c>
      <c r="W130" s="3">
        <f t="shared" ref="W130:W131" si="204">Q130</f>
        <v>20919521</v>
      </c>
      <c r="X130" s="3">
        <f t="shared" ref="X130:X131" si="205">Q130</f>
        <v>20919521</v>
      </c>
      <c r="Y130" s="3">
        <f t="shared" ref="Y130:Y131" si="206">S130</f>
        <v>20919521</v>
      </c>
      <c r="Z130" s="3">
        <f t="shared" ref="Z130:Z131" si="207">T130</f>
        <v>20919521</v>
      </c>
      <c r="AA130" s="3">
        <f t="shared" ref="AA130:AA131" si="208">U130</f>
        <v>20919521</v>
      </c>
      <c r="AB130" s="3">
        <f t="shared" ref="AB130:AB131" si="209">V130</f>
        <v>20919521</v>
      </c>
    </row>
    <row r="131" spans="1:28" x14ac:dyDescent="0.35">
      <c r="A131" s="4" t="s">
        <v>162</v>
      </c>
      <c r="B131" s="4" t="s">
        <v>285</v>
      </c>
      <c r="C131" s="2">
        <v>2586992.805479452</v>
      </c>
      <c r="D131" s="2">
        <v>869963.17808219173</v>
      </c>
      <c r="E131" s="2">
        <v>1008120.8935536741</v>
      </c>
      <c r="F131" s="2">
        <v>1012651.451649345</v>
      </c>
      <c r="G131" s="2">
        <v>1016961.7263989134</v>
      </c>
      <c r="H131" s="2">
        <v>1021956.5935802512</v>
      </c>
      <c r="I131" s="2">
        <v>1018224.6047069042</v>
      </c>
      <c r="J131" s="2">
        <v>1018224.6047069042</v>
      </c>
      <c r="K131" s="2">
        <v>0</v>
      </c>
      <c r="L131" s="2">
        <v>0</v>
      </c>
      <c r="M131" s="5">
        <v>0</v>
      </c>
      <c r="N131" s="2">
        <v>0</v>
      </c>
      <c r="O131" s="2">
        <v>0</v>
      </c>
      <c r="P131" s="2">
        <v>0</v>
      </c>
      <c r="Q131" s="2">
        <v>3634748</v>
      </c>
      <c r="R131" s="2">
        <v>2586215</v>
      </c>
      <c r="S131" s="2">
        <v>2586215</v>
      </c>
      <c r="T131" s="2">
        <v>2586215</v>
      </c>
      <c r="U131" s="2">
        <v>2586215</v>
      </c>
      <c r="V131" s="2">
        <v>2586215</v>
      </c>
      <c r="W131" s="3">
        <f t="shared" si="204"/>
        <v>3634748</v>
      </c>
      <c r="X131" s="3">
        <f t="shared" si="205"/>
        <v>3634748</v>
      </c>
      <c r="Y131" s="3">
        <f t="shared" si="206"/>
        <v>2586215</v>
      </c>
      <c r="Z131" s="3">
        <f t="shared" si="207"/>
        <v>2586215</v>
      </c>
      <c r="AA131" s="3">
        <f t="shared" si="208"/>
        <v>2586215</v>
      </c>
      <c r="AB131" s="3">
        <f t="shared" si="209"/>
        <v>2586215</v>
      </c>
    </row>
    <row r="132" spans="1:28" x14ac:dyDescent="0.35">
      <c r="A132" s="4" t="s">
        <v>163</v>
      </c>
      <c r="B132" s="4" t="s">
        <v>282</v>
      </c>
      <c r="C132" s="2">
        <v>31708219.17808219</v>
      </c>
      <c r="D132" s="2">
        <v>16897710.575342461</v>
      </c>
      <c r="E132" s="2">
        <v>21392562.936986301</v>
      </c>
      <c r="F132" s="2">
        <v>20227106.022677597</v>
      </c>
      <c r="G132" s="2">
        <v>19511412.823013701</v>
      </c>
      <c r="H132" s="2">
        <v>17099701.230136987</v>
      </c>
      <c r="I132" s="2">
        <v>15349909.868219176</v>
      </c>
      <c r="J132" s="2">
        <v>15349909.868219176</v>
      </c>
      <c r="K132" s="2">
        <v>0</v>
      </c>
      <c r="L132" s="2">
        <v>0</v>
      </c>
      <c r="M132" s="5">
        <v>0</v>
      </c>
      <c r="N132" s="2">
        <v>0</v>
      </c>
      <c r="O132" s="2">
        <v>0</v>
      </c>
      <c r="P132" s="2">
        <v>0</v>
      </c>
      <c r="Q132" s="2"/>
      <c r="R132" s="2"/>
      <c r="S132" s="2"/>
      <c r="T132" s="2"/>
      <c r="U132" s="2"/>
      <c r="V132" s="2"/>
      <c r="W132" s="3">
        <f>MAX(C132,D132,E132,K132)</f>
        <v>31708219.17808219</v>
      </c>
      <c r="X132" s="3">
        <f>MAX(C132,D132,F132,L132)</f>
        <v>31708219.17808219</v>
      </c>
      <c r="Y132" s="3">
        <f>MAX(C132,D132,G132,M132)</f>
        <v>31708219.17808219</v>
      </c>
      <c r="Z132" s="3">
        <f>MAX(C132,D132,H132,N132)</f>
        <v>31708219.17808219</v>
      </c>
      <c r="AA132" s="3">
        <f>MAX(C132,D132,I132,O132)</f>
        <v>31708219.17808219</v>
      </c>
      <c r="AB132" s="3">
        <f>MAX(C132,D132,J132,P132)</f>
        <v>31708219.17808219</v>
      </c>
    </row>
    <row r="133" spans="1:28" x14ac:dyDescent="0.35">
      <c r="A133" s="4" t="s">
        <v>164</v>
      </c>
      <c r="B133" s="4" t="s">
        <v>281</v>
      </c>
      <c r="C133" s="2">
        <v>6757111</v>
      </c>
      <c r="D133" s="2">
        <v>2848477.7260273988</v>
      </c>
      <c r="E133" s="2">
        <v>2491592.5426005772</v>
      </c>
      <c r="F133" s="2">
        <v>2492475.8624652438</v>
      </c>
      <c r="G133" s="2">
        <v>2507753.3580719745</v>
      </c>
      <c r="H133" s="2">
        <v>2522824.0865270533</v>
      </c>
      <c r="I133" s="2">
        <v>2517076.853345355</v>
      </c>
      <c r="J133" s="2">
        <v>2517076.853345355</v>
      </c>
      <c r="K133" s="2">
        <v>0</v>
      </c>
      <c r="L133" s="2">
        <v>0</v>
      </c>
      <c r="M133" s="5">
        <v>0</v>
      </c>
      <c r="N133" s="2">
        <v>0</v>
      </c>
      <c r="O133" s="2">
        <v>0</v>
      </c>
      <c r="P133" s="2">
        <v>0</v>
      </c>
      <c r="Q133" s="2">
        <v>7131838</v>
      </c>
      <c r="R133" s="2">
        <v>6757111</v>
      </c>
      <c r="S133" s="2">
        <v>6757111</v>
      </c>
      <c r="T133" s="2">
        <v>6757111</v>
      </c>
      <c r="U133" s="2">
        <v>6757111</v>
      </c>
      <c r="V133" s="2">
        <v>6757111</v>
      </c>
      <c r="W133" s="3">
        <f t="shared" ref="W133:W140" si="210">Q133</f>
        <v>7131838</v>
      </c>
      <c r="X133" s="3">
        <f t="shared" ref="X133:X140" si="211">Q133</f>
        <v>7131838</v>
      </c>
      <c r="Y133" s="3">
        <f t="shared" ref="Y133:Y140" si="212">S133</f>
        <v>6757111</v>
      </c>
      <c r="Z133" s="3">
        <f t="shared" ref="Z133:Z140" si="213">T133</f>
        <v>6757111</v>
      </c>
      <c r="AA133" s="3">
        <f t="shared" ref="AA133:AA140" si="214">U133</f>
        <v>6757111</v>
      </c>
      <c r="AB133" s="3">
        <f t="shared" ref="AB133:AB140" si="215">V133</f>
        <v>6757111</v>
      </c>
    </row>
    <row r="134" spans="1:28" x14ac:dyDescent="0.35">
      <c r="A134" s="4" t="s">
        <v>165</v>
      </c>
      <c r="B134" s="4" t="s">
        <v>285</v>
      </c>
      <c r="C134" s="2">
        <v>29910000</v>
      </c>
      <c r="D134" s="2">
        <v>269611.50684931496</v>
      </c>
      <c r="E134" s="2">
        <v>10401651.295275606</v>
      </c>
      <c r="F134" s="2">
        <v>10448396.964158669</v>
      </c>
      <c r="G134" s="2">
        <v>10492869.780086331</v>
      </c>
      <c r="H134" s="2">
        <v>10544406.125596788</v>
      </c>
      <c r="I134" s="2">
        <v>10505899.982983707</v>
      </c>
      <c r="J134" s="2">
        <v>10505899.982983707</v>
      </c>
      <c r="K134" s="2">
        <v>0</v>
      </c>
      <c r="L134" s="2">
        <v>0</v>
      </c>
      <c r="M134" s="5">
        <v>0</v>
      </c>
      <c r="N134" s="2">
        <v>0</v>
      </c>
      <c r="O134" s="2">
        <v>0</v>
      </c>
      <c r="P134" s="2">
        <v>0</v>
      </c>
      <c r="Q134" s="2">
        <v>29910000</v>
      </c>
      <c r="R134" s="2">
        <v>26684207</v>
      </c>
      <c r="S134" s="2">
        <v>26684207</v>
      </c>
      <c r="T134" s="2">
        <v>26684207</v>
      </c>
      <c r="U134" s="2">
        <v>26684207</v>
      </c>
      <c r="V134" s="2">
        <v>26684207</v>
      </c>
      <c r="W134" s="3">
        <f t="shared" si="210"/>
        <v>29910000</v>
      </c>
      <c r="X134" s="3">
        <f t="shared" si="211"/>
        <v>29910000</v>
      </c>
      <c r="Y134" s="3">
        <f t="shared" si="212"/>
        <v>26684207</v>
      </c>
      <c r="Z134" s="3">
        <f t="shared" si="213"/>
        <v>26684207</v>
      </c>
      <c r="AA134" s="3">
        <f t="shared" si="214"/>
        <v>26684207</v>
      </c>
      <c r="AB134" s="3">
        <f t="shared" si="215"/>
        <v>26684207</v>
      </c>
    </row>
    <row r="135" spans="1:28" x14ac:dyDescent="0.35">
      <c r="A135" s="4" t="s">
        <v>166</v>
      </c>
      <c r="B135" s="4" t="s">
        <v>288</v>
      </c>
      <c r="C135" s="2">
        <v>2299463</v>
      </c>
      <c r="D135" s="2">
        <v>283121.91780821927</v>
      </c>
      <c r="E135" s="2">
        <v>753922.88174876291</v>
      </c>
      <c r="F135" s="2">
        <v>715759.31440750544</v>
      </c>
      <c r="G135" s="2">
        <v>707132.22981024184</v>
      </c>
      <c r="H135" s="2">
        <v>706580.60971939459</v>
      </c>
      <c r="I135" s="2">
        <v>699848.89632543875</v>
      </c>
      <c r="J135" s="2">
        <v>699848.89632543875</v>
      </c>
      <c r="K135" s="2">
        <v>0</v>
      </c>
      <c r="L135" s="2">
        <v>0</v>
      </c>
      <c r="M135" s="5">
        <v>0</v>
      </c>
      <c r="N135" s="2">
        <v>0</v>
      </c>
      <c r="O135" s="2">
        <v>0</v>
      </c>
      <c r="P135" s="2">
        <v>0</v>
      </c>
      <c r="Q135" s="2">
        <v>2299463</v>
      </c>
      <c r="R135" s="2">
        <v>2299463</v>
      </c>
      <c r="S135" s="2">
        <v>2299463</v>
      </c>
      <c r="T135" s="2">
        <v>2299463</v>
      </c>
      <c r="U135" s="2">
        <v>2299463</v>
      </c>
      <c r="V135" s="2">
        <v>2299463</v>
      </c>
      <c r="W135" s="3">
        <f t="shared" si="210"/>
        <v>2299463</v>
      </c>
      <c r="X135" s="3">
        <f t="shared" si="211"/>
        <v>2299463</v>
      </c>
      <c r="Y135" s="3">
        <f t="shared" si="212"/>
        <v>2299463</v>
      </c>
      <c r="Z135" s="3">
        <f t="shared" si="213"/>
        <v>2299463</v>
      </c>
      <c r="AA135" s="3">
        <f t="shared" si="214"/>
        <v>2299463</v>
      </c>
      <c r="AB135" s="3">
        <f t="shared" si="215"/>
        <v>2299463</v>
      </c>
    </row>
    <row r="136" spans="1:28" x14ac:dyDescent="0.35">
      <c r="A136" s="4" t="s">
        <v>167</v>
      </c>
      <c r="B136" s="4" t="s">
        <v>287</v>
      </c>
      <c r="C136" s="2">
        <v>19820908.82191781</v>
      </c>
      <c r="D136" s="2">
        <v>11128522.191780822</v>
      </c>
      <c r="E136" s="2">
        <v>6416765.8203710373</v>
      </c>
      <c r="F136" s="2">
        <v>6374249.509413477</v>
      </c>
      <c r="G136" s="2">
        <v>6364411.6028256891</v>
      </c>
      <c r="H136" s="2">
        <v>6363774.6061523901</v>
      </c>
      <c r="I136" s="2">
        <v>6324966.9690272687</v>
      </c>
      <c r="J136" s="2">
        <v>6324966.9690272687</v>
      </c>
      <c r="K136" s="2">
        <v>0</v>
      </c>
      <c r="L136" s="2">
        <v>0</v>
      </c>
      <c r="M136" s="5">
        <v>0</v>
      </c>
      <c r="N136" s="2">
        <v>0</v>
      </c>
      <c r="O136" s="2">
        <v>0</v>
      </c>
      <c r="P136" s="2">
        <v>0</v>
      </c>
      <c r="Q136" s="2">
        <v>19815980</v>
      </c>
      <c r="R136" s="2">
        <v>15464650</v>
      </c>
      <c r="S136" s="2">
        <v>15464650</v>
      </c>
      <c r="T136" s="2">
        <v>15464650</v>
      </c>
      <c r="U136" s="2">
        <v>15464650</v>
      </c>
      <c r="V136" s="2">
        <v>15464650</v>
      </c>
      <c r="W136" s="3">
        <f t="shared" si="210"/>
        <v>19815980</v>
      </c>
      <c r="X136" s="3">
        <f t="shared" si="211"/>
        <v>19815980</v>
      </c>
      <c r="Y136" s="3">
        <f t="shared" si="212"/>
        <v>15464650</v>
      </c>
      <c r="Z136" s="3">
        <f t="shared" si="213"/>
        <v>15464650</v>
      </c>
      <c r="AA136" s="3">
        <f t="shared" si="214"/>
        <v>15464650</v>
      </c>
      <c r="AB136" s="3">
        <f t="shared" si="215"/>
        <v>15464650</v>
      </c>
    </row>
    <row r="137" spans="1:28" x14ac:dyDescent="0.35">
      <c r="A137" s="4" t="s">
        <v>168</v>
      </c>
      <c r="B137" s="4" t="s">
        <v>295</v>
      </c>
      <c r="C137" s="2">
        <v>76166072.068493158</v>
      </c>
      <c r="D137" s="2">
        <v>15280109.041095888</v>
      </c>
      <c r="E137" s="2">
        <v>28235388.455603257</v>
      </c>
      <c r="F137" s="2">
        <v>28232029.230565265</v>
      </c>
      <c r="G137" s="2">
        <v>28366524.229797814</v>
      </c>
      <c r="H137" s="2">
        <v>28517360.719212487</v>
      </c>
      <c r="I137" s="2">
        <v>28430309.576254491</v>
      </c>
      <c r="J137" s="2">
        <v>28430309.576254491</v>
      </c>
      <c r="K137" s="2">
        <v>0</v>
      </c>
      <c r="L137" s="2">
        <v>0</v>
      </c>
      <c r="M137" s="5">
        <v>0</v>
      </c>
      <c r="N137" s="2">
        <v>0</v>
      </c>
      <c r="O137" s="2">
        <v>0</v>
      </c>
      <c r="P137" s="2">
        <v>0</v>
      </c>
      <c r="Q137" s="2">
        <v>76147689</v>
      </c>
      <c r="R137" s="2">
        <v>76147689</v>
      </c>
      <c r="S137" s="2">
        <v>76147689</v>
      </c>
      <c r="T137" s="2">
        <v>76147689</v>
      </c>
      <c r="U137" s="2">
        <v>76147689</v>
      </c>
      <c r="V137" s="2">
        <v>76147689</v>
      </c>
      <c r="W137" s="3">
        <f t="shared" si="210"/>
        <v>76147689</v>
      </c>
      <c r="X137" s="3">
        <f t="shared" si="211"/>
        <v>76147689</v>
      </c>
      <c r="Y137" s="3">
        <f t="shared" si="212"/>
        <v>76147689</v>
      </c>
      <c r="Z137" s="3">
        <f t="shared" si="213"/>
        <v>76147689</v>
      </c>
      <c r="AA137" s="3">
        <f t="shared" si="214"/>
        <v>76147689</v>
      </c>
      <c r="AB137" s="3">
        <f t="shared" si="215"/>
        <v>76147689</v>
      </c>
    </row>
    <row r="138" spans="1:28" x14ac:dyDescent="0.35">
      <c r="A138" s="4" t="s">
        <v>169</v>
      </c>
      <c r="B138" s="4" t="s">
        <v>297</v>
      </c>
      <c r="C138" s="2">
        <v>49258990</v>
      </c>
      <c r="D138" s="2">
        <v>18732944.547945201</v>
      </c>
      <c r="E138" s="2">
        <v>17123434.942739729</v>
      </c>
      <c r="F138" s="2">
        <v>17136847.858743172</v>
      </c>
      <c r="G138" s="2">
        <v>17230521.904383563</v>
      </c>
      <c r="H138" s="2">
        <v>17312197.356164381</v>
      </c>
      <c r="I138" s="2">
        <v>17242199.733972605</v>
      </c>
      <c r="J138" s="2">
        <v>17242199.733972605</v>
      </c>
      <c r="K138" s="2">
        <v>0</v>
      </c>
      <c r="L138" s="2">
        <v>0</v>
      </c>
      <c r="M138" s="5">
        <v>0</v>
      </c>
      <c r="N138" s="2">
        <v>0</v>
      </c>
      <c r="O138" s="2">
        <v>0</v>
      </c>
      <c r="P138" s="2">
        <v>0</v>
      </c>
      <c r="Q138" s="2">
        <v>49258990</v>
      </c>
      <c r="R138" s="2">
        <v>49258990</v>
      </c>
      <c r="S138" s="2">
        <v>49258990</v>
      </c>
      <c r="T138" s="2">
        <v>49258990</v>
      </c>
      <c r="U138" s="2">
        <v>49258990</v>
      </c>
      <c r="V138" s="2">
        <v>49258990</v>
      </c>
      <c r="W138" s="3">
        <f t="shared" si="210"/>
        <v>49258990</v>
      </c>
      <c r="X138" s="3">
        <f t="shared" si="211"/>
        <v>49258990</v>
      </c>
      <c r="Y138" s="3">
        <f t="shared" si="212"/>
        <v>49258990</v>
      </c>
      <c r="Z138" s="3">
        <f t="shared" si="213"/>
        <v>49258990</v>
      </c>
      <c r="AA138" s="3">
        <f t="shared" si="214"/>
        <v>49258990</v>
      </c>
      <c r="AB138" s="3">
        <f t="shared" si="215"/>
        <v>49258990</v>
      </c>
    </row>
    <row r="139" spans="1:28" x14ac:dyDescent="0.35">
      <c r="A139" s="4" t="s">
        <v>170</v>
      </c>
      <c r="B139" s="4" t="s">
        <v>287</v>
      </c>
      <c r="C139" s="2">
        <v>686328.81917808217</v>
      </c>
      <c r="D139" s="2">
        <v>245975.97260273973</v>
      </c>
      <c r="E139" s="2">
        <v>284319.98842303461</v>
      </c>
      <c r="F139" s="2">
        <v>282436.13643628021</v>
      </c>
      <c r="G139" s="2">
        <v>282000.22938194039</v>
      </c>
      <c r="H139" s="2">
        <v>281972.00474481814</v>
      </c>
      <c r="I139" s="2">
        <v>280252.48010467761</v>
      </c>
      <c r="J139" s="2">
        <v>280252.48010467761</v>
      </c>
      <c r="K139" s="2">
        <v>0</v>
      </c>
      <c r="L139" s="2">
        <v>0</v>
      </c>
      <c r="M139" s="5">
        <v>0</v>
      </c>
      <c r="N139" s="2">
        <v>0</v>
      </c>
      <c r="O139" s="2">
        <v>0</v>
      </c>
      <c r="P139" s="2">
        <v>0</v>
      </c>
      <c r="Q139" s="2">
        <v>685222</v>
      </c>
      <c r="R139" s="2">
        <v>685222</v>
      </c>
      <c r="S139" s="2">
        <v>685222</v>
      </c>
      <c r="T139" s="2">
        <v>685222</v>
      </c>
      <c r="U139" s="2">
        <v>685222</v>
      </c>
      <c r="V139" s="2">
        <v>685222</v>
      </c>
      <c r="W139" s="3">
        <f t="shared" si="210"/>
        <v>685222</v>
      </c>
      <c r="X139" s="3">
        <f t="shared" si="211"/>
        <v>685222</v>
      </c>
      <c r="Y139" s="3">
        <f t="shared" si="212"/>
        <v>685222</v>
      </c>
      <c r="Z139" s="3">
        <f t="shared" si="213"/>
        <v>685222</v>
      </c>
      <c r="AA139" s="3">
        <f t="shared" si="214"/>
        <v>685222</v>
      </c>
      <c r="AB139" s="3">
        <f t="shared" si="215"/>
        <v>685222</v>
      </c>
    </row>
    <row r="140" spans="1:28" x14ac:dyDescent="0.35">
      <c r="A140" s="4" t="s">
        <v>171</v>
      </c>
      <c r="B140" s="4" t="s">
        <v>292</v>
      </c>
      <c r="C140" s="2">
        <v>36407083</v>
      </c>
      <c r="D140" s="2">
        <v>11444803.835616443</v>
      </c>
      <c r="E140" s="2">
        <v>11402393.781235816</v>
      </c>
      <c r="F140" s="2">
        <v>732503.90126097307</v>
      </c>
      <c r="G140" s="2">
        <v>734523.4888691227</v>
      </c>
      <c r="H140" s="2">
        <v>701977.78322647838</v>
      </c>
      <c r="I140" s="2">
        <v>705741.27089504199</v>
      </c>
      <c r="J140" s="2">
        <v>705741.27089504199</v>
      </c>
      <c r="K140" s="2">
        <v>21823794.043835618</v>
      </c>
      <c r="L140" s="2">
        <v>32916053</v>
      </c>
      <c r="M140" s="5">
        <v>32916053</v>
      </c>
      <c r="N140" s="2">
        <v>32916053</v>
      </c>
      <c r="O140" s="2">
        <v>32916053</v>
      </c>
      <c r="P140" s="2">
        <v>32916053</v>
      </c>
      <c r="Q140" s="2">
        <v>23569309.043835618</v>
      </c>
      <c r="R140" s="2">
        <v>34661568</v>
      </c>
      <c r="S140" s="2">
        <v>34661568</v>
      </c>
      <c r="T140" s="2">
        <v>34661568</v>
      </c>
      <c r="U140" s="2">
        <v>34661568</v>
      </c>
      <c r="V140" s="2">
        <v>34661568</v>
      </c>
      <c r="W140" s="3">
        <f t="shared" si="210"/>
        <v>23569309.043835618</v>
      </c>
      <c r="X140" s="3">
        <f t="shared" si="211"/>
        <v>23569309.043835618</v>
      </c>
      <c r="Y140" s="3">
        <f t="shared" si="212"/>
        <v>34661568</v>
      </c>
      <c r="Z140" s="3">
        <f t="shared" si="213"/>
        <v>34661568</v>
      </c>
      <c r="AA140" s="3">
        <f t="shared" si="214"/>
        <v>34661568</v>
      </c>
      <c r="AB140" s="3">
        <f t="shared" si="215"/>
        <v>34661568</v>
      </c>
    </row>
    <row r="141" spans="1:28" x14ac:dyDescent="0.35">
      <c r="A141" s="4" t="s">
        <v>172</v>
      </c>
      <c r="B141" s="4" t="s">
        <v>282</v>
      </c>
      <c r="C141" s="2">
        <v>32771084</v>
      </c>
      <c r="D141" s="2">
        <v>9524835.5068493169</v>
      </c>
      <c r="E141" s="2">
        <v>5147086.3723287676</v>
      </c>
      <c r="F141" s="2">
        <v>3593941.1688524592</v>
      </c>
      <c r="G141" s="2">
        <v>1644405.2090958904</v>
      </c>
      <c r="H141" s="2">
        <v>1239651.0404383563</v>
      </c>
      <c r="I141" s="2">
        <v>1220924.0007123288</v>
      </c>
      <c r="J141" s="2">
        <v>1220924.0007123288</v>
      </c>
      <c r="K141" s="2">
        <v>0</v>
      </c>
      <c r="L141" s="2">
        <v>0</v>
      </c>
      <c r="M141" s="5">
        <v>0</v>
      </c>
      <c r="N141" s="2">
        <v>0</v>
      </c>
      <c r="O141" s="2">
        <v>0</v>
      </c>
      <c r="P141" s="2">
        <v>0</v>
      </c>
      <c r="Q141" s="2"/>
      <c r="R141" s="2"/>
      <c r="S141" s="2"/>
      <c r="T141" s="2"/>
      <c r="U141" s="2"/>
      <c r="V141" s="2"/>
      <c r="W141" s="3">
        <f>MAX(C141,D141,E141,K141)</f>
        <v>32771084</v>
      </c>
      <c r="X141" s="3">
        <f>MAX(C141,D141,F141,L141)</f>
        <v>32771084</v>
      </c>
      <c r="Y141" s="3">
        <f>MAX(C141,D141,G141,M141)</f>
        <v>32771084</v>
      </c>
      <c r="Z141" s="3">
        <f>MAX(C141,D141,H141,N141)</f>
        <v>32771084</v>
      </c>
      <c r="AA141" s="3">
        <f>MAX(C141,D141,I141,O141)</f>
        <v>32771084</v>
      </c>
      <c r="AB141" s="3">
        <f>MAX(C141,D141,J141,P141)</f>
        <v>32771084</v>
      </c>
    </row>
    <row r="142" spans="1:28" x14ac:dyDescent="0.35">
      <c r="A142" s="4" t="s">
        <v>173</v>
      </c>
      <c r="B142" s="4" t="s">
        <v>291</v>
      </c>
      <c r="C142" s="2">
        <v>2432914</v>
      </c>
      <c r="D142" s="2">
        <v>713790.90410958917</v>
      </c>
      <c r="E142" s="2">
        <v>916174.03968888591</v>
      </c>
      <c r="F142" s="2">
        <v>967161.33433428267</v>
      </c>
      <c r="G142" s="2">
        <v>971233.79182552535</v>
      </c>
      <c r="H142" s="2">
        <v>975546.01276826684</v>
      </c>
      <c r="I142" s="2">
        <v>973392.14777856891</v>
      </c>
      <c r="J142" s="2">
        <v>973392.14777856891</v>
      </c>
      <c r="K142" s="2">
        <v>0</v>
      </c>
      <c r="L142" s="2">
        <v>0</v>
      </c>
      <c r="M142" s="5">
        <v>0</v>
      </c>
      <c r="N142" s="2">
        <v>0</v>
      </c>
      <c r="O142" s="2">
        <v>0</v>
      </c>
      <c r="P142" s="2">
        <v>0</v>
      </c>
      <c r="Q142" s="2">
        <v>2432914</v>
      </c>
      <c r="R142" s="2">
        <v>2432914</v>
      </c>
      <c r="S142" s="2">
        <v>2432914</v>
      </c>
      <c r="T142" s="2">
        <v>2432914</v>
      </c>
      <c r="U142" s="2">
        <v>2432914</v>
      </c>
      <c r="V142" s="2">
        <v>2432914</v>
      </c>
      <c r="W142" s="3">
        <f>Q142</f>
        <v>2432914</v>
      </c>
      <c r="X142" s="3">
        <f>Q142</f>
        <v>2432914</v>
      </c>
      <c r="Y142" s="3">
        <f>S142</f>
        <v>2432914</v>
      </c>
      <c r="Z142" s="3">
        <f>T142</f>
        <v>2432914</v>
      </c>
      <c r="AA142" s="3">
        <f>U142</f>
        <v>2432914</v>
      </c>
      <c r="AB142" s="3">
        <f>V142</f>
        <v>2432914</v>
      </c>
    </row>
    <row r="143" spans="1:28" x14ac:dyDescent="0.35">
      <c r="A143" s="4" t="s">
        <v>174</v>
      </c>
      <c r="B143" s="4" t="s">
        <v>290</v>
      </c>
      <c r="C143" s="2">
        <v>212920231.01917809</v>
      </c>
      <c r="D143" s="2">
        <v>101739097.94520549</v>
      </c>
      <c r="E143" s="2">
        <v>104080464.01369864</v>
      </c>
      <c r="F143" s="2">
        <v>118377608.57923497</v>
      </c>
      <c r="G143" s="2">
        <v>133451978.61095892</v>
      </c>
      <c r="H143" s="2">
        <v>145490394.0630137</v>
      </c>
      <c r="I143" s="2">
        <v>156088370.81643835</v>
      </c>
      <c r="J143" s="2">
        <v>156088370.81643835</v>
      </c>
      <c r="K143" s="2">
        <v>0</v>
      </c>
      <c r="L143" s="2">
        <v>0</v>
      </c>
      <c r="M143" s="5">
        <v>0</v>
      </c>
      <c r="N143" s="2">
        <v>0</v>
      </c>
      <c r="O143" s="2">
        <v>0</v>
      </c>
      <c r="P143" s="2">
        <v>0</v>
      </c>
      <c r="Q143" s="2"/>
      <c r="R143" s="2"/>
      <c r="S143" s="2"/>
      <c r="T143" s="2"/>
      <c r="U143" s="2"/>
      <c r="V143" s="2"/>
      <c r="W143" s="3">
        <f>MAX(C143,D143,E143,K143)</f>
        <v>212920231.01917809</v>
      </c>
      <c r="X143" s="3">
        <f>MAX(C143,D143,F143,L143)</f>
        <v>212920231.01917809</v>
      </c>
      <c r="Y143" s="3">
        <f>MAX(C143,D143,G143,M143)</f>
        <v>212920231.01917809</v>
      </c>
      <c r="Z143" s="3">
        <f>MAX(C143,D143,H143,N143)</f>
        <v>212920231.01917809</v>
      </c>
      <c r="AA143" s="3">
        <f>MAX(C143,D143,I143,O143)</f>
        <v>212920231.01917809</v>
      </c>
      <c r="AB143" s="3">
        <f>MAX(C143,D143,J143,P143)</f>
        <v>212920231.01917809</v>
      </c>
    </row>
    <row r="144" spans="1:28" x14ac:dyDescent="0.35">
      <c r="A144" s="4" t="s">
        <v>175</v>
      </c>
      <c r="B144" s="4" t="s">
        <v>287</v>
      </c>
      <c r="C144" s="2">
        <v>29214924.02739726</v>
      </c>
      <c r="D144" s="2">
        <v>12898645.205479458</v>
      </c>
      <c r="E144" s="2">
        <v>12119896.029846763</v>
      </c>
      <c r="F144" s="2">
        <v>12039591.826326922</v>
      </c>
      <c r="G144" s="2">
        <v>12021010.128267003</v>
      </c>
      <c r="H144" s="2">
        <v>12019806.97800909</v>
      </c>
      <c r="I144" s="2">
        <v>11946507.664883574</v>
      </c>
      <c r="J144" s="2">
        <v>11946507.664883574</v>
      </c>
      <c r="K144" s="2">
        <v>0</v>
      </c>
      <c r="L144" s="2">
        <v>0</v>
      </c>
      <c r="M144" s="5">
        <v>0</v>
      </c>
      <c r="N144" s="2">
        <v>0</v>
      </c>
      <c r="O144" s="2">
        <v>0</v>
      </c>
      <c r="P144" s="2">
        <v>0</v>
      </c>
      <c r="Q144" s="2">
        <v>29209411</v>
      </c>
      <c r="R144" s="2">
        <v>29209411</v>
      </c>
      <c r="S144" s="2">
        <v>29209411</v>
      </c>
      <c r="T144" s="2">
        <v>29209411</v>
      </c>
      <c r="U144" s="2">
        <v>29209411</v>
      </c>
      <c r="V144" s="2">
        <v>29209411</v>
      </c>
      <c r="W144" s="3">
        <f t="shared" ref="W144:W146" si="216">Q144</f>
        <v>29209411</v>
      </c>
      <c r="X144" s="3">
        <f t="shared" ref="X144:X146" si="217">Q144</f>
        <v>29209411</v>
      </c>
      <c r="Y144" s="3">
        <f t="shared" ref="Y144:Y146" si="218">S144</f>
        <v>29209411</v>
      </c>
      <c r="Z144" s="3">
        <f t="shared" ref="Z144:Z146" si="219">T144</f>
        <v>29209411</v>
      </c>
      <c r="AA144" s="3">
        <f t="shared" ref="AA144:AA146" si="220">U144</f>
        <v>29209411</v>
      </c>
      <c r="AB144" s="3">
        <f t="shared" ref="AB144:AB146" si="221">V144</f>
        <v>29209411</v>
      </c>
    </row>
    <row r="145" spans="1:28" x14ac:dyDescent="0.35">
      <c r="A145" s="4" t="s">
        <v>176</v>
      </c>
      <c r="B145" s="4" t="s">
        <v>285</v>
      </c>
      <c r="C145" s="2">
        <v>18949988</v>
      </c>
      <c r="D145" s="2">
        <v>6166847.1232876703</v>
      </c>
      <c r="E145" s="2">
        <v>7386810.0043466603</v>
      </c>
      <c r="F145" s="2">
        <v>7420006.7886612937</v>
      </c>
      <c r="G145" s="2">
        <v>7451589.489550828</v>
      </c>
      <c r="H145" s="2">
        <v>7488188.4084914215</v>
      </c>
      <c r="I145" s="2">
        <v>7460842.9850188708</v>
      </c>
      <c r="J145" s="2">
        <v>7460842.9850188708</v>
      </c>
      <c r="K145" s="2">
        <v>0</v>
      </c>
      <c r="L145" s="2">
        <v>0</v>
      </c>
      <c r="M145" s="5">
        <v>0</v>
      </c>
      <c r="N145" s="2">
        <v>0</v>
      </c>
      <c r="O145" s="2">
        <v>0</v>
      </c>
      <c r="P145" s="2">
        <v>0</v>
      </c>
      <c r="Q145" s="2">
        <v>18949988</v>
      </c>
      <c r="R145" s="2">
        <v>18949988</v>
      </c>
      <c r="S145" s="2">
        <v>18949988</v>
      </c>
      <c r="T145" s="2">
        <v>18949988</v>
      </c>
      <c r="U145" s="2">
        <v>18949988</v>
      </c>
      <c r="V145" s="2">
        <v>18949988</v>
      </c>
      <c r="W145" s="3">
        <f t="shared" si="216"/>
        <v>18949988</v>
      </c>
      <c r="X145" s="3">
        <f t="shared" si="217"/>
        <v>18949988</v>
      </c>
      <c r="Y145" s="3">
        <f t="shared" si="218"/>
        <v>18949988</v>
      </c>
      <c r="Z145" s="3">
        <f t="shared" si="219"/>
        <v>18949988</v>
      </c>
      <c r="AA145" s="3">
        <f t="shared" si="220"/>
        <v>18949988</v>
      </c>
      <c r="AB145" s="3">
        <f t="shared" si="221"/>
        <v>18949988</v>
      </c>
    </row>
    <row r="146" spans="1:28" x14ac:dyDescent="0.35">
      <c r="A146" s="4" t="s">
        <v>177</v>
      </c>
      <c r="B146" s="4" t="s">
        <v>284</v>
      </c>
      <c r="C146" s="2">
        <v>6966687.0739726024</v>
      </c>
      <c r="D146" s="2">
        <v>1738816.7123287679</v>
      </c>
      <c r="E146" s="2">
        <v>3003798.9384608404</v>
      </c>
      <c r="F146" s="2">
        <v>2861325.2409745306</v>
      </c>
      <c r="G146" s="2">
        <v>2904611.2350020339</v>
      </c>
      <c r="H146" s="2">
        <v>2920361.2684684405</v>
      </c>
      <c r="I146" s="2">
        <v>2913241.8018074417</v>
      </c>
      <c r="J146" s="2">
        <v>2913241.8018074417</v>
      </c>
      <c r="K146" s="2">
        <v>0</v>
      </c>
      <c r="L146" s="2">
        <v>0</v>
      </c>
      <c r="M146" s="5">
        <v>0</v>
      </c>
      <c r="N146" s="2">
        <v>0</v>
      </c>
      <c r="O146" s="2">
        <v>0</v>
      </c>
      <c r="P146" s="2">
        <v>0</v>
      </c>
      <c r="Q146" s="2">
        <v>6965982</v>
      </c>
      <c r="R146" s="2">
        <v>6965982</v>
      </c>
      <c r="S146" s="2">
        <v>6965982</v>
      </c>
      <c r="T146" s="2">
        <v>6965982</v>
      </c>
      <c r="U146" s="2">
        <v>6965982</v>
      </c>
      <c r="V146" s="2">
        <v>6965982</v>
      </c>
      <c r="W146" s="3">
        <f t="shared" si="216"/>
        <v>6965982</v>
      </c>
      <c r="X146" s="3">
        <f t="shared" si="217"/>
        <v>6965982</v>
      </c>
      <c r="Y146" s="3">
        <f t="shared" si="218"/>
        <v>6965982</v>
      </c>
      <c r="Z146" s="3">
        <f t="shared" si="219"/>
        <v>6965982</v>
      </c>
      <c r="AA146" s="3">
        <f t="shared" si="220"/>
        <v>6965982</v>
      </c>
      <c r="AB146" s="3">
        <f t="shared" si="221"/>
        <v>6965982</v>
      </c>
    </row>
    <row r="147" spans="1:28" x14ac:dyDescent="0.35">
      <c r="A147" s="4" t="s">
        <v>178</v>
      </c>
      <c r="B147" s="4" t="s">
        <v>282</v>
      </c>
      <c r="C147" s="2">
        <v>39840000</v>
      </c>
      <c r="D147" s="2">
        <v>28254724.767123297</v>
      </c>
      <c r="E147" s="2">
        <v>25691360.766027395</v>
      </c>
      <c r="F147" s="2">
        <v>21015710.58360656</v>
      </c>
      <c r="G147" s="2">
        <v>12371446.980821917</v>
      </c>
      <c r="H147" s="2">
        <v>6219355.396986302</v>
      </c>
      <c r="I147" s="2">
        <v>4803876.1753424658</v>
      </c>
      <c r="J147" s="2">
        <v>4803876.1753424658</v>
      </c>
      <c r="K147" s="2">
        <v>0</v>
      </c>
      <c r="L147" s="2">
        <v>0</v>
      </c>
      <c r="M147" s="5">
        <v>0</v>
      </c>
      <c r="N147" s="2">
        <v>0</v>
      </c>
      <c r="O147" s="2">
        <v>0</v>
      </c>
      <c r="P147" s="2">
        <v>0</v>
      </c>
      <c r="Q147" s="2"/>
      <c r="R147" s="2"/>
      <c r="S147" s="2"/>
      <c r="T147" s="2"/>
      <c r="U147" s="2"/>
      <c r="V147" s="2"/>
      <c r="W147" s="3">
        <f>MAX(C147,D147,E147,K147)</f>
        <v>39840000</v>
      </c>
      <c r="X147" s="3">
        <f>MAX(C147,D147,F147,L147)</f>
        <v>39840000</v>
      </c>
      <c r="Y147" s="3">
        <f>MAX(C147,D147,G147,M147)</f>
        <v>39840000</v>
      </c>
      <c r="Z147" s="3">
        <f>MAX(C147,D147,H147,N147)</f>
        <v>39840000</v>
      </c>
      <c r="AA147" s="3">
        <f>MAX(C147,D147,I147,O147)</f>
        <v>39840000</v>
      </c>
      <c r="AB147" s="3">
        <f>MAX(C147,D147,J147,P147)</f>
        <v>39840000</v>
      </c>
    </row>
    <row r="148" spans="1:28" x14ac:dyDescent="0.35">
      <c r="A148" s="4" t="s">
        <v>179</v>
      </c>
      <c r="B148" s="4" t="s">
        <v>289</v>
      </c>
      <c r="C148" s="2">
        <v>50496307.682191782</v>
      </c>
      <c r="D148" s="2">
        <v>21528446.575342484</v>
      </c>
      <c r="E148" s="2">
        <v>19993829.331726536</v>
      </c>
      <c r="F148" s="2">
        <v>20005112.556686349</v>
      </c>
      <c r="G148" s="2">
        <v>20099816.643354569</v>
      </c>
      <c r="H148" s="2">
        <v>20210938.901713643</v>
      </c>
      <c r="I148" s="2">
        <v>20175984.298980061</v>
      </c>
      <c r="J148" s="2">
        <v>20175984.298980061</v>
      </c>
      <c r="K148" s="2">
        <v>0</v>
      </c>
      <c r="L148" s="2">
        <v>0</v>
      </c>
      <c r="M148" s="5">
        <v>0</v>
      </c>
      <c r="N148" s="2">
        <v>0</v>
      </c>
      <c r="O148" s="2">
        <v>0</v>
      </c>
      <c r="P148" s="2">
        <v>0</v>
      </c>
      <c r="Q148" s="2">
        <v>50470504</v>
      </c>
      <c r="R148" s="2">
        <v>50470504</v>
      </c>
      <c r="S148" s="2">
        <v>50470504</v>
      </c>
      <c r="T148" s="2">
        <v>50470504</v>
      </c>
      <c r="U148" s="2">
        <v>50470504</v>
      </c>
      <c r="V148" s="2">
        <v>50470504</v>
      </c>
      <c r="W148" s="3">
        <f>Q148</f>
        <v>50470504</v>
      </c>
      <c r="X148" s="3">
        <f>Q148</f>
        <v>50470504</v>
      </c>
      <c r="Y148" s="3">
        <f>S148</f>
        <v>50470504</v>
      </c>
      <c r="Z148" s="3">
        <f>T148</f>
        <v>50470504</v>
      </c>
      <c r="AA148" s="3">
        <f>U148</f>
        <v>50470504</v>
      </c>
      <c r="AB148" s="3">
        <f>V148</f>
        <v>50470504</v>
      </c>
    </row>
    <row r="149" spans="1:28" x14ac:dyDescent="0.35">
      <c r="A149" s="4" t="s">
        <v>180</v>
      </c>
      <c r="B149" s="4" t="s">
        <v>282</v>
      </c>
      <c r="C149" s="2">
        <v>0</v>
      </c>
      <c r="D149" s="2">
        <v>0</v>
      </c>
      <c r="E149" s="2">
        <v>0</v>
      </c>
      <c r="F149" s="2">
        <v>0</v>
      </c>
      <c r="G149" s="2">
        <v>0</v>
      </c>
      <c r="H149" s="2">
        <v>0</v>
      </c>
      <c r="I149" s="2">
        <v>0</v>
      </c>
      <c r="J149" s="2">
        <v>0</v>
      </c>
      <c r="K149" s="2">
        <v>0</v>
      </c>
      <c r="L149" s="2">
        <v>0</v>
      </c>
      <c r="M149" s="5">
        <v>0</v>
      </c>
      <c r="N149" s="2">
        <v>0</v>
      </c>
      <c r="O149" s="2">
        <v>0</v>
      </c>
      <c r="P149" s="2">
        <v>0</v>
      </c>
      <c r="Q149" s="2"/>
      <c r="R149" s="2"/>
      <c r="S149" s="2"/>
      <c r="T149" s="2"/>
      <c r="U149" s="2"/>
      <c r="V149" s="2"/>
      <c r="W149" s="3">
        <f>MAX(C149,D149,E149,K149)</f>
        <v>0</v>
      </c>
      <c r="X149" s="3">
        <f>MAX(C149,D149,F149,L149)</f>
        <v>0</v>
      </c>
      <c r="Y149" s="3">
        <f>MAX(C149,D149,G149,M149)</f>
        <v>0</v>
      </c>
      <c r="Z149" s="3">
        <f>MAX(C149,D149,H149,N149)</f>
        <v>0</v>
      </c>
      <c r="AA149" s="3">
        <f>MAX(C149,D149,I149,O149)</f>
        <v>0</v>
      </c>
      <c r="AB149" s="3">
        <f>MAX(C149,D149,J149,P149)</f>
        <v>0</v>
      </c>
    </row>
    <row r="150" spans="1:28" x14ac:dyDescent="0.35">
      <c r="A150" s="4" t="s">
        <v>181</v>
      </c>
      <c r="B150" s="4" t="s">
        <v>292</v>
      </c>
      <c r="C150" s="2">
        <v>0</v>
      </c>
      <c r="D150" s="2">
        <v>0</v>
      </c>
      <c r="E150" s="2">
        <v>0</v>
      </c>
      <c r="F150" s="2">
        <v>0</v>
      </c>
      <c r="G150" s="2">
        <v>0</v>
      </c>
      <c r="H150" s="2">
        <v>0</v>
      </c>
      <c r="I150" s="2">
        <v>0</v>
      </c>
      <c r="J150" s="2">
        <v>0</v>
      </c>
      <c r="K150" s="2">
        <v>0</v>
      </c>
      <c r="L150" s="2">
        <v>0</v>
      </c>
      <c r="M150" s="5">
        <v>0</v>
      </c>
      <c r="N150" s="2">
        <v>0</v>
      </c>
      <c r="O150" s="2">
        <v>0</v>
      </c>
      <c r="P150" s="2">
        <v>0</v>
      </c>
      <c r="Q150" s="2">
        <v>0</v>
      </c>
      <c r="R150" s="2">
        <v>0</v>
      </c>
      <c r="S150" s="2">
        <v>0</v>
      </c>
      <c r="T150" s="2">
        <v>0</v>
      </c>
      <c r="U150" s="2">
        <v>0</v>
      </c>
      <c r="V150" s="2">
        <v>0</v>
      </c>
      <c r="W150" s="3">
        <f>Q150</f>
        <v>0</v>
      </c>
      <c r="X150" s="3">
        <f>Q150</f>
        <v>0</v>
      </c>
      <c r="Y150" s="3">
        <f>S150</f>
        <v>0</v>
      </c>
      <c r="Z150" s="3">
        <f>T150</f>
        <v>0</v>
      </c>
      <c r="AA150" s="3">
        <f>U150</f>
        <v>0</v>
      </c>
      <c r="AB150" s="3">
        <f>V150</f>
        <v>0</v>
      </c>
    </row>
    <row r="151" spans="1:28" x14ac:dyDescent="0.35">
      <c r="A151" s="4" t="s">
        <v>182</v>
      </c>
      <c r="B151" s="4" t="s">
        <v>283</v>
      </c>
      <c r="C151" s="2">
        <v>23931</v>
      </c>
      <c r="D151" s="2">
        <v>0</v>
      </c>
      <c r="E151" s="2">
        <v>0</v>
      </c>
      <c r="F151" s="2">
        <v>0</v>
      </c>
      <c r="G151" s="2">
        <v>0</v>
      </c>
      <c r="H151" s="2">
        <v>0</v>
      </c>
      <c r="I151" s="2">
        <v>0</v>
      </c>
      <c r="J151" s="2">
        <v>0</v>
      </c>
      <c r="K151" s="2">
        <v>0</v>
      </c>
      <c r="L151" s="2">
        <v>0</v>
      </c>
      <c r="M151" s="5">
        <v>0</v>
      </c>
      <c r="N151" s="2">
        <v>0</v>
      </c>
      <c r="O151" s="2">
        <v>0</v>
      </c>
      <c r="P151" s="2">
        <v>0</v>
      </c>
      <c r="Q151" s="2"/>
      <c r="R151" s="2"/>
      <c r="S151" s="2"/>
      <c r="T151" s="2"/>
      <c r="U151" s="2"/>
      <c r="V151" s="2"/>
      <c r="W151" s="3">
        <f t="shared" ref="W151:W152" si="222">MAX(C151,D151,E151,K151)</f>
        <v>23931</v>
      </c>
      <c r="X151" s="3">
        <f t="shared" ref="X151:X152" si="223">MAX(C151,D151,F151,L151)</f>
        <v>23931</v>
      </c>
      <c r="Y151" s="3">
        <f t="shared" ref="Y151:Y152" si="224">MAX(C151,D151,G151,M151)</f>
        <v>23931</v>
      </c>
      <c r="Z151" s="3">
        <f t="shared" ref="Z151:Z152" si="225">MAX(C151,D151,H151,N151)</f>
        <v>23931</v>
      </c>
      <c r="AA151" s="3">
        <f t="shared" ref="AA151:AA152" si="226">MAX(C151,D151,I151,O151)</f>
        <v>23931</v>
      </c>
      <c r="AB151" s="3">
        <f t="shared" ref="AB151:AB152" si="227">MAX(C151,D151,J151,P151)</f>
        <v>23931</v>
      </c>
    </row>
    <row r="152" spans="1:28" x14ac:dyDescent="0.35">
      <c r="A152" s="4" t="s">
        <v>183</v>
      </c>
      <c r="B152" s="4" t="s">
        <v>283</v>
      </c>
      <c r="C152" s="2">
        <v>0</v>
      </c>
      <c r="D152" s="2">
        <v>0</v>
      </c>
      <c r="E152" s="2">
        <v>0</v>
      </c>
      <c r="F152" s="2">
        <v>0</v>
      </c>
      <c r="G152" s="2">
        <v>0</v>
      </c>
      <c r="H152" s="2">
        <v>0</v>
      </c>
      <c r="I152" s="2">
        <v>0</v>
      </c>
      <c r="J152" s="2">
        <v>0</v>
      </c>
      <c r="K152" s="2">
        <v>0</v>
      </c>
      <c r="L152" s="2">
        <v>0</v>
      </c>
      <c r="M152" s="5">
        <v>0</v>
      </c>
      <c r="N152" s="2">
        <v>0</v>
      </c>
      <c r="O152" s="2">
        <v>0</v>
      </c>
      <c r="P152" s="2">
        <v>0</v>
      </c>
      <c r="Q152" s="2"/>
      <c r="R152" s="2"/>
      <c r="S152" s="2"/>
      <c r="T152" s="2"/>
      <c r="U152" s="2"/>
      <c r="V152" s="2"/>
      <c r="W152" s="3">
        <f t="shared" si="222"/>
        <v>0</v>
      </c>
      <c r="X152" s="3">
        <f t="shared" si="223"/>
        <v>0</v>
      </c>
      <c r="Y152" s="3">
        <f t="shared" si="224"/>
        <v>0</v>
      </c>
      <c r="Z152" s="3">
        <f t="shared" si="225"/>
        <v>0</v>
      </c>
      <c r="AA152" s="3">
        <f t="shared" si="226"/>
        <v>0</v>
      </c>
      <c r="AB152" s="3">
        <f t="shared" si="227"/>
        <v>0</v>
      </c>
    </row>
    <row r="153" spans="1:28" x14ac:dyDescent="0.35">
      <c r="A153" s="4" t="s">
        <v>184</v>
      </c>
      <c r="B153" s="4" t="s">
        <v>281</v>
      </c>
      <c r="C153" s="2">
        <v>322112</v>
      </c>
      <c r="D153" s="2">
        <v>85373.561643835579</v>
      </c>
      <c r="E153" s="2">
        <v>118774.40774351009</v>
      </c>
      <c r="F153" s="2">
        <v>118816.51566925638</v>
      </c>
      <c r="G153" s="2">
        <v>119544.79505742616</v>
      </c>
      <c r="H153" s="2">
        <v>120263.21783960664</v>
      </c>
      <c r="I153" s="2">
        <v>119989.24679271645</v>
      </c>
      <c r="J153" s="2">
        <v>119989.24679271645</v>
      </c>
      <c r="K153" s="2">
        <v>0</v>
      </c>
      <c r="L153" s="2">
        <v>0</v>
      </c>
      <c r="M153" s="5">
        <v>0</v>
      </c>
      <c r="N153" s="2">
        <v>0</v>
      </c>
      <c r="O153" s="2">
        <v>0</v>
      </c>
      <c r="P153" s="2">
        <v>0</v>
      </c>
      <c r="Q153" s="2">
        <v>322112</v>
      </c>
      <c r="R153" s="2">
        <v>322112</v>
      </c>
      <c r="S153" s="2">
        <v>322112</v>
      </c>
      <c r="T153" s="2">
        <v>322112</v>
      </c>
      <c r="U153" s="2">
        <v>322112</v>
      </c>
      <c r="V153" s="2">
        <v>322112</v>
      </c>
      <c r="W153" s="3">
        <f t="shared" ref="W153:W156" si="228">Q153</f>
        <v>322112</v>
      </c>
      <c r="X153" s="3">
        <f t="shared" ref="X153:X156" si="229">Q153</f>
        <v>322112</v>
      </c>
      <c r="Y153" s="3">
        <f t="shared" ref="Y153:Y156" si="230">S153</f>
        <v>322112</v>
      </c>
      <c r="Z153" s="3">
        <f t="shared" ref="Z153:Z156" si="231">T153</f>
        <v>322112</v>
      </c>
      <c r="AA153" s="3">
        <f t="shared" ref="AA153:AA156" si="232">U153</f>
        <v>322112</v>
      </c>
      <c r="AB153" s="3">
        <f t="shared" ref="AB153:AB156" si="233">V153</f>
        <v>322112</v>
      </c>
    </row>
    <row r="154" spans="1:28" x14ac:dyDescent="0.35">
      <c r="A154" s="4" t="s">
        <v>185</v>
      </c>
      <c r="B154" s="4" t="s">
        <v>286</v>
      </c>
      <c r="C154" s="2">
        <v>120179959</v>
      </c>
      <c r="D154" s="2">
        <v>53172556.136986271</v>
      </c>
      <c r="E154" s="2">
        <v>46122262.612504415</v>
      </c>
      <c r="F154" s="2">
        <v>46401694.116235837</v>
      </c>
      <c r="G154" s="2">
        <v>46659489.705266528</v>
      </c>
      <c r="H154" s="2">
        <v>46920317.200726032</v>
      </c>
      <c r="I154" s="2">
        <v>46829092.884626113</v>
      </c>
      <c r="J154" s="2">
        <v>46829092.884626113</v>
      </c>
      <c r="K154" s="2">
        <v>0</v>
      </c>
      <c r="L154" s="2">
        <v>0</v>
      </c>
      <c r="M154" s="5">
        <v>0</v>
      </c>
      <c r="N154" s="2">
        <v>0</v>
      </c>
      <c r="O154" s="2">
        <v>0</v>
      </c>
      <c r="P154" s="2">
        <v>0</v>
      </c>
      <c r="Q154" s="2">
        <v>120179959</v>
      </c>
      <c r="R154" s="2">
        <v>120179959</v>
      </c>
      <c r="S154" s="2">
        <v>120179959</v>
      </c>
      <c r="T154" s="2">
        <v>120179959</v>
      </c>
      <c r="U154" s="2">
        <v>120179959</v>
      </c>
      <c r="V154" s="2">
        <v>120179959</v>
      </c>
      <c r="W154" s="3">
        <f t="shared" si="228"/>
        <v>120179959</v>
      </c>
      <c r="X154" s="3">
        <f t="shared" si="229"/>
        <v>120179959</v>
      </c>
      <c r="Y154" s="3">
        <f t="shared" si="230"/>
        <v>120179959</v>
      </c>
      <c r="Z154" s="3">
        <f t="shared" si="231"/>
        <v>120179959</v>
      </c>
      <c r="AA154" s="3">
        <f t="shared" si="232"/>
        <v>120179959</v>
      </c>
      <c r="AB154" s="3">
        <f t="shared" si="233"/>
        <v>120179959</v>
      </c>
    </row>
    <row r="155" spans="1:28" x14ac:dyDescent="0.35">
      <c r="A155" s="4" t="s">
        <v>186</v>
      </c>
      <c r="B155" s="4" t="s">
        <v>287</v>
      </c>
      <c r="C155" s="2">
        <v>43741156.208219178</v>
      </c>
      <c r="D155" s="2">
        <v>11479178.082191784</v>
      </c>
      <c r="E155" s="2">
        <v>18122181.677958857</v>
      </c>
      <c r="F155" s="2">
        <v>18002107.432923537</v>
      </c>
      <c r="G155" s="2">
        <v>17974323.291269388</v>
      </c>
      <c r="H155" s="2">
        <v>17972524.290064584</v>
      </c>
      <c r="I155" s="2">
        <v>17862924.053721059</v>
      </c>
      <c r="J155" s="2">
        <v>17862924.053721059</v>
      </c>
      <c r="K155" s="2">
        <v>0</v>
      </c>
      <c r="L155" s="2">
        <v>0</v>
      </c>
      <c r="M155" s="5">
        <v>0</v>
      </c>
      <c r="N155" s="2">
        <v>0</v>
      </c>
      <c r="O155" s="2">
        <v>0</v>
      </c>
      <c r="P155" s="2">
        <v>0</v>
      </c>
      <c r="Q155" s="2">
        <v>43675148</v>
      </c>
      <c r="R155" s="2">
        <v>43675148</v>
      </c>
      <c r="S155" s="2">
        <v>43675148</v>
      </c>
      <c r="T155" s="2">
        <v>43675148</v>
      </c>
      <c r="U155" s="2">
        <v>43675148</v>
      </c>
      <c r="V155" s="2">
        <v>43675148</v>
      </c>
      <c r="W155" s="3">
        <f t="shared" si="228"/>
        <v>43675148</v>
      </c>
      <c r="X155" s="3">
        <f t="shared" si="229"/>
        <v>43675148</v>
      </c>
      <c r="Y155" s="3">
        <f t="shared" si="230"/>
        <v>43675148</v>
      </c>
      <c r="Z155" s="3">
        <f t="shared" si="231"/>
        <v>43675148</v>
      </c>
      <c r="AA155" s="3">
        <f t="shared" si="232"/>
        <v>43675148</v>
      </c>
      <c r="AB155" s="3">
        <f t="shared" si="233"/>
        <v>43675148</v>
      </c>
    </row>
    <row r="156" spans="1:28" x14ac:dyDescent="0.35">
      <c r="A156" s="4" t="s">
        <v>187</v>
      </c>
      <c r="B156" s="4" t="s">
        <v>286</v>
      </c>
      <c r="C156" s="2">
        <v>46858561</v>
      </c>
      <c r="D156" s="2">
        <v>13337394.520547943</v>
      </c>
      <c r="E156" s="2">
        <v>17983221.778982781</v>
      </c>
      <c r="F156" s="2">
        <v>18092173.040672928</v>
      </c>
      <c r="G156" s="2">
        <v>18192688.388112232</v>
      </c>
      <c r="H156" s="2">
        <v>18294385.885832846</v>
      </c>
      <c r="I156" s="2">
        <v>18258817.225165792</v>
      </c>
      <c r="J156" s="2">
        <v>18258817.225165792</v>
      </c>
      <c r="K156" s="2">
        <v>0</v>
      </c>
      <c r="L156" s="2">
        <v>0</v>
      </c>
      <c r="M156" s="5">
        <v>0</v>
      </c>
      <c r="N156" s="2">
        <v>0</v>
      </c>
      <c r="O156" s="2">
        <v>0</v>
      </c>
      <c r="P156" s="2">
        <v>0</v>
      </c>
      <c r="Q156" s="2">
        <v>46858561</v>
      </c>
      <c r="R156" s="2">
        <v>46858561</v>
      </c>
      <c r="S156" s="2">
        <v>46858561</v>
      </c>
      <c r="T156" s="2">
        <v>46858561</v>
      </c>
      <c r="U156" s="2">
        <v>46858561</v>
      </c>
      <c r="V156" s="2">
        <v>46858561</v>
      </c>
      <c r="W156" s="3">
        <f t="shared" si="228"/>
        <v>46858561</v>
      </c>
      <c r="X156" s="3">
        <f t="shared" si="229"/>
        <v>46858561</v>
      </c>
      <c r="Y156" s="3">
        <f t="shared" si="230"/>
        <v>46858561</v>
      </c>
      <c r="Z156" s="3">
        <f t="shared" si="231"/>
        <v>46858561</v>
      </c>
      <c r="AA156" s="3">
        <f t="shared" si="232"/>
        <v>46858561</v>
      </c>
      <c r="AB156" s="3">
        <f t="shared" si="233"/>
        <v>46858561</v>
      </c>
    </row>
    <row r="157" spans="1:28" x14ac:dyDescent="0.35">
      <c r="A157" s="4" t="s">
        <v>188</v>
      </c>
      <c r="B157" s="4" t="s">
        <v>282</v>
      </c>
      <c r="C157" s="2">
        <v>121200000</v>
      </c>
      <c r="D157" s="2">
        <v>76534345.589041084</v>
      </c>
      <c r="E157" s="2">
        <v>69401817.334246576</v>
      </c>
      <c r="F157" s="2">
        <v>58756249.576502733</v>
      </c>
      <c r="G157" s="2">
        <v>46481998.8109589</v>
      </c>
      <c r="H157" s="2">
        <v>24438596.301643837</v>
      </c>
      <c r="I157" s="2">
        <v>18514499.387123287</v>
      </c>
      <c r="J157" s="2">
        <v>18514499.387123287</v>
      </c>
      <c r="K157" s="2">
        <v>0</v>
      </c>
      <c r="L157" s="2">
        <v>0</v>
      </c>
      <c r="M157" s="5">
        <v>0</v>
      </c>
      <c r="N157" s="2">
        <v>0</v>
      </c>
      <c r="O157" s="2">
        <v>0</v>
      </c>
      <c r="P157" s="2">
        <v>0</v>
      </c>
      <c r="Q157" s="2"/>
      <c r="R157" s="2"/>
      <c r="S157" s="2"/>
      <c r="T157" s="2"/>
      <c r="U157" s="2"/>
      <c r="V157" s="2"/>
      <c r="W157" s="3">
        <f>MAX(C157,D157,E157,K157)</f>
        <v>121200000</v>
      </c>
      <c r="X157" s="3">
        <f>MAX(C157,D157,F157,L157)</f>
        <v>121200000</v>
      </c>
      <c r="Y157" s="3">
        <f>MAX(C157,D157,G157,M157)</f>
        <v>121200000</v>
      </c>
      <c r="Z157" s="3">
        <f>MAX(C157,D157,H157,N157)</f>
        <v>121200000</v>
      </c>
      <c r="AA157" s="3">
        <f>MAX(C157,D157,I157,O157)</f>
        <v>121200000</v>
      </c>
      <c r="AB157" s="3">
        <f>MAX(C157,D157,J157,P157)</f>
        <v>121200000</v>
      </c>
    </row>
    <row r="158" spans="1:28" x14ac:dyDescent="0.35">
      <c r="A158" s="4" t="s">
        <v>189</v>
      </c>
      <c r="B158" s="4" t="s">
        <v>289</v>
      </c>
      <c r="C158" s="2">
        <v>20350223.789041094</v>
      </c>
      <c r="D158" s="2">
        <v>6510728.2191780824</v>
      </c>
      <c r="E158" s="2">
        <v>8051931.4397986289</v>
      </c>
      <c r="F158" s="2">
        <v>8056475.4294610824</v>
      </c>
      <c r="G158" s="2">
        <v>8094614.7373580057</v>
      </c>
      <c r="H158" s="2">
        <v>8139365.9849003172</v>
      </c>
      <c r="I158" s="2">
        <v>8125289.038456168</v>
      </c>
      <c r="J158" s="2">
        <v>8125289.038456168</v>
      </c>
      <c r="K158" s="2">
        <v>0</v>
      </c>
      <c r="L158" s="2">
        <v>0</v>
      </c>
      <c r="M158" s="5">
        <v>708651.91232876712</v>
      </c>
      <c r="N158" s="2">
        <v>1208682</v>
      </c>
      <c r="O158" s="2">
        <v>1208682</v>
      </c>
      <c r="P158" s="2">
        <v>1208682</v>
      </c>
      <c r="Q158" s="2">
        <v>20325523</v>
      </c>
      <c r="R158" s="2">
        <v>20325523</v>
      </c>
      <c r="S158" s="2">
        <v>20325523</v>
      </c>
      <c r="T158" s="2">
        <v>20325523</v>
      </c>
      <c r="U158" s="2">
        <v>20325523</v>
      </c>
      <c r="V158" s="2">
        <v>20325523</v>
      </c>
      <c r="W158" s="3">
        <f t="shared" ref="W158:W160" si="234">Q158</f>
        <v>20325523</v>
      </c>
      <c r="X158" s="3">
        <f t="shared" ref="X158:X160" si="235">Q158</f>
        <v>20325523</v>
      </c>
      <c r="Y158" s="3">
        <f t="shared" ref="Y158:Y160" si="236">S158</f>
        <v>20325523</v>
      </c>
      <c r="Z158" s="3">
        <f t="shared" ref="Z158:Z160" si="237">T158</f>
        <v>20325523</v>
      </c>
      <c r="AA158" s="3">
        <f t="shared" ref="AA158:AA160" si="238">U158</f>
        <v>20325523</v>
      </c>
      <c r="AB158" s="3">
        <f t="shared" ref="AB158:AB160" si="239">V158</f>
        <v>20325523</v>
      </c>
    </row>
    <row r="159" spans="1:28" x14ac:dyDescent="0.35">
      <c r="A159" s="4" t="s">
        <v>190</v>
      </c>
      <c r="B159" s="4" t="s">
        <v>295</v>
      </c>
      <c r="C159" s="2">
        <v>111963144</v>
      </c>
      <c r="D159" s="2">
        <v>45128624.109589078</v>
      </c>
      <c r="E159" s="2">
        <v>41515677.035853907</v>
      </c>
      <c r="F159" s="2">
        <v>41510737.826252192</v>
      </c>
      <c r="G159" s="2">
        <v>41708491.47004766</v>
      </c>
      <c r="H159" s="2">
        <v>41930272.692913003</v>
      </c>
      <c r="I159" s="2">
        <v>41802277.74280531</v>
      </c>
      <c r="J159" s="2">
        <v>41802277.74280531</v>
      </c>
      <c r="K159" s="2">
        <v>0</v>
      </c>
      <c r="L159" s="2">
        <v>0</v>
      </c>
      <c r="M159" s="5">
        <v>0</v>
      </c>
      <c r="N159" s="2">
        <v>0</v>
      </c>
      <c r="O159" s="2">
        <v>0</v>
      </c>
      <c r="P159" s="2">
        <v>0</v>
      </c>
      <c r="Q159" s="2">
        <v>111963144</v>
      </c>
      <c r="R159" s="2">
        <v>111963144</v>
      </c>
      <c r="S159" s="2">
        <v>111963144</v>
      </c>
      <c r="T159" s="2">
        <v>111963144</v>
      </c>
      <c r="U159" s="2">
        <v>111963144</v>
      </c>
      <c r="V159" s="2">
        <v>111963144</v>
      </c>
      <c r="W159" s="3">
        <f t="shared" si="234"/>
        <v>111963144</v>
      </c>
      <c r="X159" s="3">
        <f t="shared" si="235"/>
        <v>111963144</v>
      </c>
      <c r="Y159" s="3">
        <f t="shared" si="236"/>
        <v>111963144</v>
      </c>
      <c r="Z159" s="3">
        <f t="shared" si="237"/>
        <v>111963144</v>
      </c>
      <c r="AA159" s="3">
        <f t="shared" si="238"/>
        <v>111963144</v>
      </c>
      <c r="AB159" s="3">
        <f t="shared" si="239"/>
        <v>111963144</v>
      </c>
    </row>
    <row r="160" spans="1:28" x14ac:dyDescent="0.35">
      <c r="A160" s="4" t="s">
        <v>191</v>
      </c>
      <c r="B160" s="4" t="s">
        <v>295</v>
      </c>
      <c r="C160" s="2">
        <v>164912559.00547945</v>
      </c>
      <c r="D160" s="2">
        <v>69876367.452054828</v>
      </c>
      <c r="E160" s="2">
        <v>61135659.384206966</v>
      </c>
      <c r="F160" s="2">
        <v>61128385.943006016</v>
      </c>
      <c r="G160" s="2">
        <v>61419596.403060049</v>
      </c>
      <c r="H160" s="2">
        <v>61746189.687018752</v>
      </c>
      <c r="I160" s="2">
        <v>61557705.330472559</v>
      </c>
      <c r="J160" s="2">
        <v>61557705.330472559</v>
      </c>
      <c r="K160" s="2">
        <v>0</v>
      </c>
      <c r="L160" s="2">
        <v>0</v>
      </c>
      <c r="M160" s="5">
        <v>0</v>
      </c>
      <c r="N160" s="2">
        <v>0</v>
      </c>
      <c r="O160" s="2">
        <v>0</v>
      </c>
      <c r="P160" s="2">
        <v>0</v>
      </c>
      <c r="Q160" s="2">
        <v>164876045</v>
      </c>
      <c r="R160" s="2">
        <v>164876045</v>
      </c>
      <c r="S160" s="2">
        <v>164876045</v>
      </c>
      <c r="T160" s="2">
        <v>164876045</v>
      </c>
      <c r="U160" s="2">
        <v>164876045</v>
      </c>
      <c r="V160" s="2">
        <v>164876045</v>
      </c>
      <c r="W160" s="3">
        <f t="shared" si="234"/>
        <v>164876045</v>
      </c>
      <c r="X160" s="3">
        <f t="shared" si="235"/>
        <v>164876045</v>
      </c>
      <c r="Y160" s="3">
        <f t="shared" si="236"/>
        <v>164876045</v>
      </c>
      <c r="Z160" s="3">
        <f t="shared" si="237"/>
        <v>164876045</v>
      </c>
      <c r="AA160" s="3">
        <f t="shared" si="238"/>
        <v>164876045</v>
      </c>
      <c r="AB160" s="3">
        <f t="shared" si="239"/>
        <v>164876045</v>
      </c>
    </row>
    <row r="161" spans="1:28" x14ac:dyDescent="0.35">
      <c r="A161" s="4" t="s">
        <v>192</v>
      </c>
      <c r="B161" s="4" t="s">
        <v>282</v>
      </c>
      <c r="C161" s="2">
        <v>3690000</v>
      </c>
      <c r="D161" s="2">
        <v>133237.72602739721</v>
      </c>
      <c r="E161" s="2">
        <v>117441.90960273973</v>
      </c>
      <c r="F161" s="2">
        <v>100134.45010928962</v>
      </c>
      <c r="G161" s="2">
        <v>85847.59108767123</v>
      </c>
      <c r="H161" s="2">
        <v>76085.733441095901</v>
      </c>
      <c r="I161" s="2">
        <v>67704.854646575346</v>
      </c>
      <c r="J161" s="2">
        <v>67704.854646575346</v>
      </c>
      <c r="K161" s="2">
        <v>0</v>
      </c>
      <c r="L161" s="2">
        <v>0</v>
      </c>
      <c r="M161" s="5">
        <v>0</v>
      </c>
      <c r="N161" s="2">
        <v>0</v>
      </c>
      <c r="O161" s="2">
        <v>0</v>
      </c>
      <c r="P161" s="2">
        <v>0</v>
      </c>
      <c r="Q161" s="2"/>
      <c r="R161" s="2"/>
      <c r="S161" s="2"/>
      <c r="T161" s="2"/>
      <c r="U161" s="2"/>
      <c r="V161" s="2"/>
      <c r="W161" s="3">
        <f>MAX(C161,D161,E161,K161)</f>
        <v>3690000</v>
      </c>
      <c r="X161" s="3">
        <f>MAX(C161,D161,F161,L161)</f>
        <v>3690000</v>
      </c>
      <c r="Y161" s="3">
        <f>MAX(C161,D161,G161,M161)</f>
        <v>3690000</v>
      </c>
      <c r="Z161" s="3">
        <f>MAX(C161,D161,H161,N161)</f>
        <v>3690000</v>
      </c>
      <c r="AA161" s="3">
        <f>MAX(C161,D161,I161,O161)</f>
        <v>3690000</v>
      </c>
      <c r="AB161" s="3">
        <f>MAX(C161,D161,J161,P161)</f>
        <v>3690000</v>
      </c>
    </row>
    <row r="162" spans="1:28" x14ac:dyDescent="0.35">
      <c r="A162" s="4" t="s">
        <v>193</v>
      </c>
      <c r="B162" s="4" t="s">
        <v>286</v>
      </c>
      <c r="C162" s="2">
        <v>8332710</v>
      </c>
      <c r="D162" s="2">
        <v>3474506.7123287669</v>
      </c>
      <c r="E162" s="2">
        <v>3197899.5673799631</v>
      </c>
      <c r="F162" s="2">
        <v>3217274.0263565867</v>
      </c>
      <c r="G162" s="2">
        <v>3235148.3533287905</v>
      </c>
      <c r="H162" s="2">
        <v>3253232.8983542239</v>
      </c>
      <c r="I162" s="2">
        <v>3246907.8356954083</v>
      </c>
      <c r="J162" s="2">
        <v>3246907.8356954083</v>
      </c>
      <c r="K162" s="2">
        <v>0</v>
      </c>
      <c r="L162" s="2">
        <v>0</v>
      </c>
      <c r="M162" s="5">
        <v>0</v>
      </c>
      <c r="N162" s="2">
        <v>0</v>
      </c>
      <c r="O162" s="2">
        <v>0</v>
      </c>
      <c r="P162" s="2">
        <v>0</v>
      </c>
      <c r="Q162" s="2">
        <v>8332710</v>
      </c>
      <c r="R162" s="2">
        <v>8332710</v>
      </c>
      <c r="S162" s="2">
        <v>8332710</v>
      </c>
      <c r="T162" s="2">
        <v>8332710</v>
      </c>
      <c r="U162" s="2">
        <v>8332710</v>
      </c>
      <c r="V162" s="2">
        <v>8332710</v>
      </c>
      <c r="W162" s="3">
        <f t="shared" ref="W162:W163" si="240">Q162</f>
        <v>8332710</v>
      </c>
      <c r="X162" s="3">
        <f t="shared" ref="X162:X163" si="241">Q162</f>
        <v>8332710</v>
      </c>
      <c r="Y162" s="3">
        <f t="shared" ref="Y162:Y163" si="242">S162</f>
        <v>8332710</v>
      </c>
      <c r="Z162" s="3">
        <f t="shared" ref="Z162:Z163" si="243">T162</f>
        <v>8332710</v>
      </c>
      <c r="AA162" s="3">
        <f t="shared" ref="AA162:AA163" si="244">U162</f>
        <v>8332710</v>
      </c>
      <c r="AB162" s="3">
        <f t="shared" ref="AB162:AB163" si="245">V162</f>
        <v>8332710</v>
      </c>
    </row>
    <row r="163" spans="1:28" x14ac:dyDescent="0.35">
      <c r="A163" s="4" t="s">
        <v>194</v>
      </c>
      <c r="B163" s="4" t="s">
        <v>281</v>
      </c>
      <c r="C163" s="2">
        <v>1915791</v>
      </c>
      <c r="D163" s="2">
        <v>586529.04109589022</v>
      </c>
      <c r="E163" s="2">
        <v>706421.80789708835</v>
      </c>
      <c r="F163" s="2">
        <v>706672.24869151204</v>
      </c>
      <c r="G163" s="2">
        <v>711003.75790986198</v>
      </c>
      <c r="H163" s="2">
        <v>715276.64404976473</v>
      </c>
      <c r="I163" s="2">
        <v>713647.17583407334</v>
      </c>
      <c r="J163" s="2">
        <v>713647.17583407334</v>
      </c>
      <c r="K163" s="2">
        <v>0</v>
      </c>
      <c r="L163" s="2">
        <v>0</v>
      </c>
      <c r="M163" s="5">
        <v>0</v>
      </c>
      <c r="N163" s="2">
        <v>0</v>
      </c>
      <c r="O163" s="2">
        <v>0</v>
      </c>
      <c r="P163" s="2">
        <v>0</v>
      </c>
      <c r="Q163" s="2">
        <v>1915791</v>
      </c>
      <c r="R163" s="2">
        <v>1915791</v>
      </c>
      <c r="S163" s="2">
        <v>1915791</v>
      </c>
      <c r="T163" s="2">
        <v>1915791</v>
      </c>
      <c r="U163" s="2">
        <v>1915791</v>
      </c>
      <c r="V163" s="2">
        <v>1915791</v>
      </c>
      <c r="W163" s="3">
        <f t="shared" si="240"/>
        <v>1915791</v>
      </c>
      <c r="X163" s="3">
        <f t="shared" si="241"/>
        <v>1915791</v>
      </c>
      <c r="Y163" s="3">
        <f t="shared" si="242"/>
        <v>1915791</v>
      </c>
      <c r="Z163" s="3">
        <f t="shared" si="243"/>
        <v>1915791</v>
      </c>
      <c r="AA163" s="3">
        <f t="shared" si="244"/>
        <v>1915791</v>
      </c>
      <c r="AB163" s="3">
        <f t="shared" si="245"/>
        <v>1915791</v>
      </c>
    </row>
    <row r="164" spans="1:28" x14ac:dyDescent="0.35">
      <c r="A164" s="4" t="s">
        <v>195</v>
      </c>
      <c r="B164" s="4" t="s">
        <v>282</v>
      </c>
      <c r="C164" s="2">
        <v>73267750</v>
      </c>
      <c r="D164" s="2">
        <v>28262036.904109605</v>
      </c>
      <c r="E164" s="2">
        <v>6013376.7873972608</v>
      </c>
      <c r="F164" s="2">
        <v>9592213.2625683062</v>
      </c>
      <c r="G164" s="2">
        <v>13104680.106575342</v>
      </c>
      <c r="H164" s="2">
        <v>3826714.28</v>
      </c>
      <c r="I164" s="2">
        <v>0</v>
      </c>
      <c r="J164" s="2">
        <v>0</v>
      </c>
      <c r="K164" s="2">
        <v>0</v>
      </c>
      <c r="L164" s="2">
        <v>0</v>
      </c>
      <c r="M164" s="5">
        <v>0</v>
      </c>
      <c r="N164" s="2">
        <v>0</v>
      </c>
      <c r="O164" s="2">
        <v>0</v>
      </c>
      <c r="P164" s="2">
        <v>0</v>
      </c>
      <c r="Q164" s="2"/>
      <c r="R164" s="2"/>
      <c r="S164" s="2"/>
      <c r="T164" s="2"/>
      <c r="U164" s="2"/>
      <c r="V164" s="2"/>
      <c r="W164" s="3">
        <f t="shared" ref="W164:W165" si="246">MAX(C164,D164,E164,K164)</f>
        <v>73267750</v>
      </c>
      <c r="X164" s="3">
        <f t="shared" ref="X164:X165" si="247">MAX(C164,D164,F164,L164)</f>
        <v>73267750</v>
      </c>
      <c r="Y164" s="3">
        <f t="shared" ref="Y164:Y165" si="248">MAX(C164,D164,G164,M164)</f>
        <v>73267750</v>
      </c>
      <c r="Z164" s="3">
        <f t="shared" ref="Z164:Z165" si="249">MAX(C164,D164,H164,N164)</f>
        <v>73267750</v>
      </c>
      <c r="AA164" s="3">
        <f t="shared" ref="AA164:AA165" si="250">MAX(C164,D164,I164,O164)</f>
        <v>73267750</v>
      </c>
      <c r="AB164" s="3">
        <f t="shared" ref="AB164:AB165" si="251">MAX(C164,D164,J164,P164)</f>
        <v>73267750</v>
      </c>
    </row>
    <row r="165" spans="1:28" x14ac:dyDescent="0.35">
      <c r="A165" s="4" t="s">
        <v>196</v>
      </c>
      <c r="B165" s="4" t="s">
        <v>282</v>
      </c>
      <c r="C165" s="2">
        <v>2800000</v>
      </c>
      <c r="D165" s="2">
        <v>143869.75342465757</v>
      </c>
      <c r="E165" s="2">
        <v>9534.2393526027408</v>
      </c>
      <c r="F165" s="2">
        <v>5460.4261844262292</v>
      </c>
      <c r="G165" s="2">
        <v>24522.579923561643</v>
      </c>
      <c r="H165" s="2">
        <v>0</v>
      </c>
      <c r="I165" s="2">
        <v>0</v>
      </c>
      <c r="J165" s="2">
        <v>0</v>
      </c>
      <c r="K165" s="2">
        <v>0</v>
      </c>
      <c r="L165" s="2">
        <v>0</v>
      </c>
      <c r="M165" s="5">
        <v>0</v>
      </c>
      <c r="N165" s="2">
        <v>0</v>
      </c>
      <c r="O165" s="2">
        <v>0</v>
      </c>
      <c r="P165" s="2">
        <v>0</v>
      </c>
      <c r="Q165" s="2"/>
      <c r="R165" s="2"/>
      <c r="S165" s="2"/>
      <c r="T165" s="2"/>
      <c r="U165" s="2"/>
      <c r="V165" s="2"/>
      <c r="W165" s="3">
        <f t="shared" si="246"/>
        <v>2800000</v>
      </c>
      <c r="X165" s="3">
        <f t="shared" si="247"/>
        <v>2800000</v>
      </c>
      <c r="Y165" s="3">
        <f t="shared" si="248"/>
        <v>2800000</v>
      </c>
      <c r="Z165" s="3">
        <f t="shared" si="249"/>
        <v>2800000</v>
      </c>
      <c r="AA165" s="3">
        <f t="shared" si="250"/>
        <v>2800000</v>
      </c>
      <c r="AB165" s="3">
        <f t="shared" si="251"/>
        <v>2800000</v>
      </c>
    </row>
    <row r="166" spans="1:28" x14ac:dyDescent="0.35">
      <c r="A166" s="4" t="s">
        <v>197</v>
      </c>
      <c r="B166" s="4" t="s">
        <v>288</v>
      </c>
      <c r="C166" s="2">
        <v>22688355</v>
      </c>
      <c r="D166" s="2">
        <v>6337154.2465753425</v>
      </c>
      <c r="E166" s="2">
        <v>7438810.7065601638</v>
      </c>
      <c r="F166" s="2">
        <v>7740558.3707174668</v>
      </c>
      <c r="G166" s="2">
        <v>7695318.4877138883</v>
      </c>
      <c r="H166" s="2">
        <v>7740352.69350967</v>
      </c>
      <c r="I166" s="2">
        <v>7721123.5654043173</v>
      </c>
      <c r="J166" s="2">
        <v>7721123.5654043173</v>
      </c>
      <c r="K166" s="2">
        <v>0</v>
      </c>
      <c r="L166" s="2">
        <v>0</v>
      </c>
      <c r="M166" s="5">
        <v>0</v>
      </c>
      <c r="N166" s="2">
        <v>0</v>
      </c>
      <c r="O166" s="2">
        <v>0</v>
      </c>
      <c r="P166" s="2">
        <v>0</v>
      </c>
      <c r="Q166" s="2">
        <v>23885892</v>
      </c>
      <c r="R166" s="2">
        <v>25023750</v>
      </c>
      <c r="S166" s="2">
        <v>25189843</v>
      </c>
      <c r="T166" s="2">
        <v>25368959</v>
      </c>
      <c r="U166" s="2">
        <v>25368959</v>
      </c>
      <c r="V166" s="2">
        <v>25368959</v>
      </c>
      <c r="W166" s="3">
        <f t="shared" ref="W166:W167" si="252">Q166</f>
        <v>23885892</v>
      </c>
      <c r="X166" s="3">
        <f t="shared" ref="X166:X167" si="253">Q166</f>
        <v>23885892</v>
      </c>
      <c r="Y166" s="3">
        <f t="shared" ref="Y166:Y167" si="254">S166</f>
        <v>25189843</v>
      </c>
      <c r="Z166" s="3">
        <f t="shared" ref="Z166:Z167" si="255">T166</f>
        <v>25368959</v>
      </c>
      <c r="AA166" s="3">
        <f t="shared" ref="AA166:AA167" si="256">U166</f>
        <v>25368959</v>
      </c>
      <c r="AB166" s="3">
        <f t="shared" ref="AB166:AB167" si="257">V166</f>
        <v>25368959</v>
      </c>
    </row>
    <row r="167" spans="1:28" x14ac:dyDescent="0.35">
      <c r="A167" s="4" t="s">
        <v>198</v>
      </c>
      <c r="B167" s="4" t="s">
        <v>286</v>
      </c>
      <c r="C167" s="2">
        <v>5046154</v>
      </c>
      <c r="D167" s="2">
        <v>1371530.6301369877</v>
      </c>
      <c r="E167" s="2">
        <v>1936596.100612246</v>
      </c>
      <c r="F167" s="2">
        <v>1246800.5871389671</v>
      </c>
      <c r="G167" s="2">
        <v>1253727.4827596347</v>
      </c>
      <c r="H167" s="2">
        <v>1260735.8448609465</v>
      </c>
      <c r="I167" s="2">
        <v>1258284.6729147278</v>
      </c>
      <c r="J167" s="2">
        <v>1258284.6729147278</v>
      </c>
      <c r="K167" s="2">
        <v>0</v>
      </c>
      <c r="L167" s="2">
        <v>0</v>
      </c>
      <c r="M167" s="5">
        <v>0</v>
      </c>
      <c r="N167" s="2">
        <v>0</v>
      </c>
      <c r="O167" s="2">
        <v>0</v>
      </c>
      <c r="P167" s="2">
        <v>0</v>
      </c>
      <c r="Q167" s="2">
        <v>3229202</v>
      </c>
      <c r="R167" s="2">
        <v>3229202</v>
      </c>
      <c r="S167" s="2">
        <v>3229202</v>
      </c>
      <c r="T167" s="2">
        <v>3229202</v>
      </c>
      <c r="U167" s="2">
        <v>3229202</v>
      </c>
      <c r="V167" s="2">
        <v>3229202</v>
      </c>
      <c r="W167" s="3">
        <f t="shared" si="252"/>
        <v>3229202</v>
      </c>
      <c r="X167" s="3">
        <f t="shared" si="253"/>
        <v>3229202</v>
      </c>
      <c r="Y167" s="3">
        <f t="shared" si="254"/>
        <v>3229202</v>
      </c>
      <c r="Z167" s="3">
        <f t="shared" si="255"/>
        <v>3229202</v>
      </c>
      <c r="AA167" s="3">
        <f t="shared" si="256"/>
        <v>3229202</v>
      </c>
      <c r="AB167" s="3">
        <f t="shared" si="257"/>
        <v>3229202</v>
      </c>
    </row>
    <row r="168" spans="1:28" x14ac:dyDescent="0.35">
      <c r="A168" s="4" t="s">
        <v>199</v>
      </c>
      <c r="B168" s="4" t="s">
        <v>282</v>
      </c>
      <c r="C168" s="2">
        <v>35616.438356164384</v>
      </c>
      <c r="D168" s="2">
        <v>9431741.7534246519</v>
      </c>
      <c r="E168" s="2">
        <v>21372126.771780819</v>
      </c>
      <c r="F168" s="2">
        <v>18770159.379781418</v>
      </c>
      <c r="G168" s="2">
        <v>14266179.100547945</v>
      </c>
      <c r="H168" s="2">
        <v>10609317.653424658</v>
      </c>
      <c r="I168" s="2">
        <v>8203308.1797260279</v>
      </c>
      <c r="J168" s="2">
        <v>8203308.1797260279</v>
      </c>
      <c r="K168" s="2">
        <v>0</v>
      </c>
      <c r="L168" s="2">
        <v>0</v>
      </c>
      <c r="M168" s="5">
        <v>0</v>
      </c>
      <c r="N168" s="2">
        <v>0</v>
      </c>
      <c r="O168" s="2">
        <v>0</v>
      </c>
      <c r="P168" s="2">
        <v>0</v>
      </c>
      <c r="Q168" s="2"/>
      <c r="R168" s="2"/>
      <c r="S168" s="2"/>
      <c r="T168" s="2"/>
      <c r="U168" s="2"/>
      <c r="V168" s="2"/>
      <c r="W168" s="3">
        <f t="shared" ref="W168:W170" si="258">MAX(C168,D168,E168,K168)</f>
        <v>21372126.771780819</v>
      </c>
      <c r="X168" s="3">
        <f t="shared" ref="X168:X170" si="259">MAX(C168,D168,F168,L168)</f>
        <v>18770159.379781418</v>
      </c>
      <c r="Y168" s="3">
        <f t="shared" ref="Y168:Y170" si="260">MAX(C168,D168,G168,M168)</f>
        <v>14266179.100547945</v>
      </c>
      <c r="Z168" s="3">
        <f t="shared" ref="Z168:Z170" si="261">MAX(C168,D168,H168,N168)</f>
        <v>10609317.653424658</v>
      </c>
      <c r="AA168" s="3">
        <f t="shared" ref="AA168:AA170" si="262">MAX(C168,D168,I168,O168)</f>
        <v>9431741.7534246519</v>
      </c>
      <c r="AB168" s="3">
        <f t="shared" ref="AB168:AB170" si="263">MAX(C168,D168,J168,P168)</f>
        <v>9431741.7534246519</v>
      </c>
    </row>
    <row r="169" spans="1:28" x14ac:dyDescent="0.35">
      <c r="A169" s="4" t="s">
        <v>200</v>
      </c>
      <c r="C169" s="2">
        <v>0</v>
      </c>
      <c r="D169" s="2">
        <v>0</v>
      </c>
      <c r="E169" s="2">
        <v>0</v>
      </c>
      <c r="F169" s="2">
        <v>0</v>
      </c>
      <c r="G169" s="2">
        <v>0</v>
      </c>
      <c r="H169" s="2">
        <v>0</v>
      </c>
      <c r="I169" s="2">
        <v>0</v>
      </c>
      <c r="J169" s="2">
        <v>0</v>
      </c>
      <c r="K169" s="2">
        <v>0</v>
      </c>
      <c r="L169" s="2">
        <v>0</v>
      </c>
      <c r="M169" s="5">
        <v>0</v>
      </c>
      <c r="N169" s="2">
        <v>0</v>
      </c>
      <c r="O169" s="2">
        <v>0</v>
      </c>
      <c r="P169" s="2">
        <v>0</v>
      </c>
      <c r="Q169" s="2"/>
      <c r="R169" s="2"/>
      <c r="S169" s="2"/>
      <c r="T169" s="2"/>
      <c r="U169" s="2"/>
      <c r="V169" s="2"/>
      <c r="W169" s="3">
        <f t="shared" si="258"/>
        <v>0</v>
      </c>
      <c r="X169" s="3">
        <f t="shared" si="259"/>
        <v>0</v>
      </c>
      <c r="Y169" s="3">
        <f t="shared" si="260"/>
        <v>0</v>
      </c>
      <c r="Z169" s="3">
        <f t="shared" si="261"/>
        <v>0</v>
      </c>
      <c r="AA169" s="3">
        <f t="shared" si="262"/>
        <v>0</v>
      </c>
      <c r="AB169" s="3">
        <f t="shared" si="263"/>
        <v>0</v>
      </c>
    </row>
    <row r="170" spans="1:28" x14ac:dyDescent="0.35">
      <c r="A170" s="4" t="s">
        <v>200</v>
      </c>
      <c r="C170" s="2">
        <v>0</v>
      </c>
      <c r="D170" s="2">
        <v>0</v>
      </c>
      <c r="E170" s="2">
        <v>0</v>
      </c>
      <c r="F170" s="2">
        <v>0</v>
      </c>
      <c r="G170" s="2">
        <v>0</v>
      </c>
      <c r="H170" s="2">
        <v>0</v>
      </c>
      <c r="I170" s="2">
        <v>0</v>
      </c>
      <c r="J170" s="2">
        <v>0</v>
      </c>
      <c r="K170" s="2">
        <v>0</v>
      </c>
      <c r="L170" s="2">
        <v>0</v>
      </c>
      <c r="M170" s="5">
        <v>0</v>
      </c>
      <c r="N170" s="2">
        <v>0</v>
      </c>
      <c r="O170" s="2">
        <v>0</v>
      </c>
      <c r="P170" s="2">
        <v>0</v>
      </c>
      <c r="Q170" s="2"/>
      <c r="R170" s="2"/>
      <c r="S170" s="2"/>
      <c r="T170" s="2"/>
      <c r="U170" s="2"/>
      <c r="V170" s="2"/>
      <c r="W170" s="3">
        <f t="shared" si="258"/>
        <v>0</v>
      </c>
      <c r="X170" s="3">
        <f t="shared" si="259"/>
        <v>0</v>
      </c>
      <c r="Y170" s="3">
        <f t="shared" si="260"/>
        <v>0</v>
      </c>
      <c r="Z170" s="3">
        <f t="shared" si="261"/>
        <v>0</v>
      </c>
      <c r="AA170" s="3">
        <f t="shared" si="262"/>
        <v>0</v>
      </c>
      <c r="AB170" s="3">
        <f t="shared" si="263"/>
        <v>0</v>
      </c>
    </row>
    <row r="171" spans="1:28" x14ac:dyDescent="0.35">
      <c r="A171" s="4" t="s">
        <v>201</v>
      </c>
      <c r="B171" s="4" t="s">
        <v>285</v>
      </c>
      <c r="C171" s="2">
        <v>9937704</v>
      </c>
      <c r="D171" s="2">
        <v>5077555.6986301392</v>
      </c>
      <c r="E171" s="2">
        <v>3873771.9162374041</v>
      </c>
      <c r="F171" s="2">
        <v>3891180.8885423299</v>
      </c>
      <c r="G171" s="2">
        <v>3907743.4073661268</v>
      </c>
      <c r="H171" s="2">
        <v>3926936.5183671266</v>
      </c>
      <c r="I171" s="2">
        <v>3912596.1016753139</v>
      </c>
      <c r="J171" s="2">
        <v>3912596.1016753139</v>
      </c>
      <c r="K171" s="2">
        <v>0</v>
      </c>
      <c r="L171" s="2">
        <v>0</v>
      </c>
      <c r="M171" s="5">
        <v>0</v>
      </c>
      <c r="N171" s="2">
        <v>0</v>
      </c>
      <c r="O171" s="2">
        <v>0</v>
      </c>
      <c r="P171" s="2">
        <v>0</v>
      </c>
      <c r="Q171" s="2">
        <v>9937704</v>
      </c>
      <c r="R171" s="2">
        <v>9937704</v>
      </c>
      <c r="S171" s="2">
        <v>9937704</v>
      </c>
      <c r="T171" s="2">
        <v>9937704</v>
      </c>
      <c r="U171" s="2">
        <v>9937704</v>
      </c>
      <c r="V171" s="2">
        <v>9937704</v>
      </c>
      <c r="W171" s="3">
        <f t="shared" ref="W171:W174" si="264">Q171</f>
        <v>9937704</v>
      </c>
      <c r="X171" s="3">
        <f t="shared" ref="X171:X174" si="265">Q171</f>
        <v>9937704</v>
      </c>
      <c r="Y171" s="3">
        <f t="shared" ref="Y171:Y174" si="266">S171</f>
        <v>9937704</v>
      </c>
      <c r="Z171" s="3">
        <f t="shared" ref="Z171:Z174" si="267">T171</f>
        <v>9937704</v>
      </c>
      <c r="AA171" s="3">
        <f t="shared" ref="AA171:AA174" si="268">U171</f>
        <v>9937704</v>
      </c>
      <c r="AB171" s="3">
        <f t="shared" ref="AB171:AB174" si="269">V171</f>
        <v>9937704</v>
      </c>
    </row>
    <row r="172" spans="1:28" x14ac:dyDescent="0.35">
      <c r="A172" s="4" t="s">
        <v>202</v>
      </c>
      <c r="B172" s="4" t="s">
        <v>288</v>
      </c>
      <c r="C172" s="2">
        <v>4023357</v>
      </c>
      <c r="D172" s="2">
        <v>1689335.397260274</v>
      </c>
      <c r="E172" s="2">
        <v>1319134.4691104216</v>
      </c>
      <c r="F172" s="2">
        <v>1252359.8979138336</v>
      </c>
      <c r="G172" s="2">
        <v>1237265.1383095295</v>
      </c>
      <c r="H172" s="2">
        <v>1236299.971853774</v>
      </c>
      <c r="I172" s="2">
        <v>1224521.5321895713</v>
      </c>
      <c r="J172" s="2">
        <v>1224521.5321895713</v>
      </c>
      <c r="K172" s="2">
        <v>0</v>
      </c>
      <c r="L172" s="2">
        <v>0</v>
      </c>
      <c r="M172" s="5">
        <v>0</v>
      </c>
      <c r="N172" s="2">
        <v>0</v>
      </c>
      <c r="O172" s="2">
        <v>0</v>
      </c>
      <c r="P172" s="2">
        <v>0</v>
      </c>
      <c r="Q172" s="2">
        <v>4023357</v>
      </c>
      <c r="R172" s="2">
        <v>4023357</v>
      </c>
      <c r="S172" s="2">
        <v>4023357</v>
      </c>
      <c r="T172" s="2">
        <v>4023357</v>
      </c>
      <c r="U172" s="2">
        <v>4023357</v>
      </c>
      <c r="V172" s="2">
        <v>4023357</v>
      </c>
      <c r="W172" s="3">
        <f t="shared" si="264"/>
        <v>4023357</v>
      </c>
      <c r="X172" s="3">
        <f t="shared" si="265"/>
        <v>4023357</v>
      </c>
      <c r="Y172" s="3">
        <f t="shared" si="266"/>
        <v>4023357</v>
      </c>
      <c r="Z172" s="3">
        <f t="shared" si="267"/>
        <v>4023357</v>
      </c>
      <c r="AA172" s="3">
        <f t="shared" si="268"/>
        <v>4023357</v>
      </c>
      <c r="AB172" s="3">
        <f t="shared" si="269"/>
        <v>4023357</v>
      </c>
    </row>
    <row r="173" spans="1:28" x14ac:dyDescent="0.35">
      <c r="A173" s="4" t="s">
        <v>203</v>
      </c>
      <c r="B173" s="4" t="s">
        <v>289</v>
      </c>
      <c r="C173" s="2">
        <v>21594965.205479451</v>
      </c>
      <c r="D173" s="2">
        <v>12497425.479452044</v>
      </c>
      <c r="E173" s="2">
        <v>6449700.5086175967</v>
      </c>
      <c r="F173" s="2">
        <v>6453340.3027037978</v>
      </c>
      <c r="G173" s="2">
        <v>6483890.3782204948</v>
      </c>
      <c r="H173" s="2">
        <v>6519736.7023220994</v>
      </c>
      <c r="I173" s="2">
        <v>6508460.8874049662</v>
      </c>
      <c r="J173" s="2">
        <v>6508460.8874049662</v>
      </c>
      <c r="K173" s="2">
        <v>0</v>
      </c>
      <c r="L173" s="2">
        <v>0</v>
      </c>
      <c r="M173" s="5">
        <v>0</v>
      </c>
      <c r="N173" s="2">
        <v>0</v>
      </c>
      <c r="O173" s="2">
        <v>0</v>
      </c>
      <c r="P173" s="2">
        <v>0</v>
      </c>
      <c r="Q173" s="2">
        <v>20129094</v>
      </c>
      <c r="R173" s="2">
        <v>16281005</v>
      </c>
      <c r="S173" s="2">
        <v>16281005</v>
      </c>
      <c r="T173" s="2">
        <v>16281005</v>
      </c>
      <c r="U173" s="2">
        <v>16281005</v>
      </c>
      <c r="V173" s="2">
        <v>16281005</v>
      </c>
      <c r="W173" s="3">
        <f t="shared" si="264"/>
        <v>20129094</v>
      </c>
      <c r="X173" s="3">
        <f t="shared" si="265"/>
        <v>20129094</v>
      </c>
      <c r="Y173" s="3">
        <f t="shared" si="266"/>
        <v>16281005</v>
      </c>
      <c r="Z173" s="3">
        <f t="shared" si="267"/>
        <v>16281005</v>
      </c>
      <c r="AA173" s="3">
        <f t="shared" si="268"/>
        <v>16281005</v>
      </c>
      <c r="AB173" s="3">
        <f t="shared" si="269"/>
        <v>16281005</v>
      </c>
    </row>
    <row r="174" spans="1:28" x14ac:dyDescent="0.35">
      <c r="A174" s="4" t="s">
        <v>204</v>
      </c>
      <c r="B174" s="4" t="s">
        <v>289</v>
      </c>
      <c r="C174" s="2">
        <v>2367780</v>
      </c>
      <c r="D174" s="2">
        <v>956028.98630136938</v>
      </c>
      <c r="E174" s="2">
        <v>937993.19331297884</v>
      </c>
      <c r="F174" s="2">
        <v>938522.53604344442</v>
      </c>
      <c r="G174" s="2">
        <v>942965.49627881846</v>
      </c>
      <c r="H174" s="2">
        <v>948178.70082493196</v>
      </c>
      <c r="I174" s="2">
        <v>946538.83589985583</v>
      </c>
      <c r="J174" s="2">
        <v>946538.83589985583</v>
      </c>
      <c r="K174" s="2">
        <v>0</v>
      </c>
      <c r="L174" s="2">
        <v>0</v>
      </c>
      <c r="M174" s="5">
        <v>0</v>
      </c>
      <c r="N174" s="2">
        <v>0</v>
      </c>
      <c r="O174" s="2">
        <v>0</v>
      </c>
      <c r="P174" s="2">
        <v>0</v>
      </c>
      <c r="Q174" s="2">
        <v>2367780</v>
      </c>
      <c r="R174" s="2">
        <v>2367780</v>
      </c>
      <c r="S174" s="2">
        <v>2367780</v>
      </c>
      <c r="T174" s="2">
        <v>2367780</v>
      </c>
      <c r="U174" s="2">
        <v>2367780</v>
      </c>
      <c r="V174" s="2">
        <v>2367780</v>
      </c>
      <c r="W174" s="3">
        <f t="shared" si="264"/>
        <v>2367780</v>
      </c>
      <c r="X174" s="3">
        <f t="shared" si="265"/>
        <v>2367780</v>
      </c>
      <c r="Y174" s="3">
        <f t="shared" si="266"/>
        <v>2367780</v>
      </c>
      <c r="Z174" s="3">
        <f t="shared" si="267"/>
        <v>2367780</v>
      </c>
      <c r="AA174" s="3">
        <f t="shared" si="268"/>
        <v>2367780</v>
      </c>
      <c r="AB174" s="3">
        <f t="shared" si="269"/>
        <v>2367780</v>
      </c>
    </row>
    <row r="175" spans="1:28" x14ac:dyDescent="0.35">
      <c r="A175" s="4" t="s">
        <v>205</v>
      </c>
      <c r="B175" s="4" t="s">
        <v>282</v>
      </c>
      <c r="C175" s="2">
        <v>0</v>
      </c>
      <c r="D175" s="2">
        <v>0</v>
      </c>
      <c r="E175" s="2">
        <v>0</v>
      </c>
      <c r="F175" s="2">
        <v>0</v>
      </c>
      <c r="G175" s="2">
        <v>0</v>
      </c>
      <c r="H175" s="2">
        <v>0</v>
      </c>
      <c r="I175" s="2">
        <v>0</v>
      </c>
      <c r="J175" s="2">
        <v>0</v>
      </c>
      <c r="K175" s="2">
        <v>0</v>
      </c>
      <c r="L175" s="2">
        <v>0</v>
      </c>
      <c r="M175" s="5">
        <v>0</v>
      </c>
      <c r="N175" s="2">
        <v>0</v>
      </c>
      <c r="O175" s="2">
        <v>0</v>
      </c>
      <c r="P175" s="2">
        <v>0</v>
      </c>
      <c r="Q175" s="2"/>
      <c r="R175" s="2"/>
      <c r="S175" s="2"/>
      <c r="T175" s="2"/>
      <c r="U175" s="2"/>
      <c r="V175" s="2"/>
      <c r="W175" s="3">
        <f>MAX(C175,D175,E175,K175)</f>
        <v>0</v>
      </c>
      <c r="X175" s="3">
        <f>MAX(C175,D175,F175,L175)</f>
        <v>0</v>
      </c>
      <c r="Y175" s="3">
        <f>MAX(C175,D175,G175,M175)</f>
        <v>0</v>
      </c>
      <c r="Z175" s="3">
        <f>MAX(C175,D175,H175,N175)</f>
        <v>0</v>
      </c>
      <c r="AA175" s="3">
        <f>MAX(C175,D175,I175,O175)</f>
        <v>0</v>
      </c>
      <c r="AB175" s="3">
        <f>MAX(C175,D175,J175,P175)</f>
        <v>0</v>
      </c>
    </row>
    <row r="176" spans="1:28" x14ac:dyDescent="0.35">
      <c r="A176" s="4" t="s">
        <v>206</v>
      </c>
      <c r="B176" s="4" t="s">
        <v>285</v>
      </c>
      <c r="C176" s="2">
        <v>59779280.479452051</v>
      </c>
      <c r="D176" s="2">
        <v>35622288.493150651</v>
      </c>
      <c r="E176" s="2">
        <v>23260068.667934746</v>
      </c>
      <c r="F176" s="2">
        <v>23364600.865494803</v>
      </c>
      <c r="G176" s="2">
        <v>23464050.531991862</v>
      </c>
      <c r="H176" s="2">
        <v>23579295.592746023</v>
      </c>
      <c r="I176" s="2">
        <v>23493188.54148154</v>
      </c>
      <c r="J176" s="2">
        <v>23493188.54148154</v>
      </c>
      <c r="K176" s="2">
        <v>0</v>
      </c>
      <c r="L176" s="2">
        <v>0</v>
      </c>
      <c r="M176" s="5">
        <v>0</v>
      </c>
      <c r="N176" s="2">
        <v>0</v>
      </c>
      <c r="O176" s="2">
        <v>0</v>
      </c>
      <c r="P176" s="2">
        <v>0</v>
      </c>
      <c r="Q176" s="2">
        <v>60380901</v>
      </c>
      <c r="R176" s="2">
        <v>59670957</v>
      </c>
      <c r="S176" s="2">
        <v>59670957</v>
      </c>
      <c r="T176" s="2">
        <v>59670957</v>
      </c>
      <c r="U176" s="2">
        <v>59670957</v>
      </c>
      <c r="V176" s="2">
        <v>59670957</v>
      </c>
      <c r="W176" s="3">
        <f>Q176</f>
        <v>60380901</v>
      </c>
      <c r="X176" s="3">
        <f>Q176</f>
        <v>60380901</v>
      </c>
      <c r="Y176" s="3">
        <f>S176</f>
        <v>59670957</v>
      </c>
      <c r="Z176" s="3">
        <f>T176</f>
        <v>59670957</v>
      </c>
      <c r="AA176" s="3">
        <f>U176</f>
        <v>59670957</v>
      </c>
      <c r="AB176" s="3">
        <f>V176</f>
        <v>59670957</v>
      </c>
    </row>
    <row r="177" spans="1:28" x14ac:dyDescent="0.35">
      <c r="A177" s="4" t="s">
        <v>207</v>
      </c>
      <c r="B177" s="4" t="s">
        <v>282</v>
      </c>
      <c r="C177" s="2">
        <v>38660000</v>
      </c>
      <c r="D177" s="2">
        <v>3578292.4657534258</v>
      </c>
      <c r="E177" s="2">
        <v>417481.44717808225</v>
      </c>
      <c r="F177" s="2">
        <v>146915.6292513661</v>
      </c>
      <c r="G177" s="2">
        <v>125964.56230958902</v>
      </c>
      <c r="H177" s="2">
        <v>21320.061789589043</v>
      </c>
      <c r="I177" s="2">
        <v>0</v>
      </c>
      <c r="J177" s="2">
        <v>0</v>
      </c>
      <c r="K177" s="2">
        <v>0</v>
      </c>
      <c r="L177" s="2">
        <v>0</v>
      </c>
      <c r="M177" s="5">
        <v>0</v>
      </c>
      <c r="N177" s="2">
        <v>0</v>
      </c>
      <c r="O177" s="2">
        <v>0</v>
      </c>
      <c r="P177" s="2">
        <v>0</v>
      </c>
      <c r="Q177" s="2"/>
      <c r="R177" s="2"/>
      <c r="S177" s="2"/>
      <c r="T177" s="2"/>
      <c r="U177" s="2"/>
      <c r="V177" s="2"/>
      <c r="W177" s="3">
        <f t="shared" ref="W177:W178" si="270">MAX(C177,D177,E177,K177)</f>
        <v>38660000</v>
      </c>
      <c r="X177" s="3">
        <f t="shared" ref="X177:X178" si="271">MAX(C177,D177,F177,L177)</f>
        <v>38660000</v>
      </c>
      <c r="Y177" s="3">
        <f t="shared" ref="Y177:Y178" si="272">MAX(C177,D177,G177,M177)</f>
        <v>38660000</v>
      </c>
      <c r="Z177" s="3">
        <f t="shared" ref="Z177:Z178" si="273">MAX(C177,D177,H177,N177)</f>
        <v>38660000</v>
      </c>
      <c r="AA177" s="3">
        <f t="shared" ref="AA177:AA178" si="274">MAX(C177,D177,I177,O177)</f>
        <v>38660000</v>
      </c>
      <c r="AB177" s="3">
        <f t="shared" ref="AB177:AB178" si="275">MAX(C177,D177,J177,P177)</f>
        <v>38660000</v>
      </c>
    </row>
    <row r="178" spans="1:28" x14ac:dyDescent="0.35">
      <c r="A178" s="4" t="s">
        <v>208</v>
      </c>
      <c r="B178" s="4" t="s">
        <v>282</v>
      </c>
      <c r="C178" s="2">
        <v>57830000</v>
      </c>
      <c r="D178" s="2">
        <v>40017242.657534271</v>
      </c>
      <c r="E178" s="2">
        <v>8815517.1301369872</v>
      </c>
      <c r="F178" s="2">
        <v>7326148.1344262287</v>
      </c>
      <c r="G178" s="2">
        <v>4349435.9769863011</v>
      </c>
      <c r="H178" s="2">
        <v>3122426.4750684933</v>
      </c>
      <c r="I178" s="2">
        <v>2747237.3263013698</v>
      </c>
      <c r="J178" s="2">
        <v>2747237.3263013698</v>
      </c>
      <c r="K178" s="2">
        <v>0</v>
      </c>
      <c r="L178" s="2">
        <v>0</v>
      </c>
      <c r="M178" s="5">
        <v>0</v>
      </c>
      <c r="N178" s="2">
        <v>0</v>
      </c>
      <c r="O178" s="2">
        <v>0</v>
      </c>
      <c r="P178" s="2">
        <v>0</v>
      </c>
      <c r="Q178" s="2"/>
      <c r="R178" s="2"/>
      <c r="S178" s="2"/>
      <c r="T178" s="2"/>
      <c r="U178" s="2"/>
      <c r="V178" s="2"/>
      <c r="W178" s="3">
        <f t="shared" si="270"/>
        <v>57830000</v>
      </c>
      <c r="X178" s="3">
        <f t="shared" si="271"/>
        <v>57830000</v>
      </c>
      <c r="Y178" s="3">
        <f t="shared" si="272"/>
        <v>57830000</v>
      </c>
      <c r="Z178" s="3">
        <f t="shared" si="273"/>
        <v>57830000</v>
      </c>
      <c r="AA178" s="3">
        <f t="shared" si="274"/>
        <v>57830000</v>
      </c>
      <c r="AB178" s="3">
        <f t="shared" si="275"/>
        <v>57830000</v>
      </c>
    </row>
    <row r="179" spans="1:28" x14ac:dyDescent="0.35">
      <c r="A179" s="4" t="s">
        <v>209</v>
      </c>
      <c r="B179" s="4" t="s">
        <v>291</v>
      </c>
      <c r="C179" s="2">
        <v>37639112</v>
      </c>
      <c r="D179" s="2">
        <v>2203981.0958904098</v>
      </c>
      <c r="E179" s="2">
        <v>14173940.094611822</v>
      </c>
      <c r="F179" s="2">
        <v>14962754.041070711</v>
      </c>
      <c r="G179" s="2">
        <v>15025758.193140255</v>
      </c>
      <c r="H179" s="2">
        <v>15092471.676244298</v>
      </c>
      <c r="I179" s="2">
        <v>15059149.6740773</v>
      </c>
      <c r="J179" s="2">
        <v>15059149.6740773</v>
      </c>
      <c r="K179" s="2">
        <v>0</v>
      </c>
      <c r="L179" s="2">
        <v>0</v>
      </c>
      <c r="M179" s="5">
        <v>0</v>
      </c>
      <c r="N179" s="2">
        <v>0</v>
      </c>
      <c r="O179" s="2">
        <v>0</v>
      </c>
      <c r="P179" s="2">
        <v>0</v>
      </c>
      <c r="Q179" s="2">
        <v>40011158</v>
      </c>
      <c r="R179" s="2">
        <v>37639112</v>
      </c>
      <c r="S179" s="2">
        <v>37639112</v>
      </c>
      <c r="T179" s="2">
        <v>37639112</v>
      </c>
      <c r="U179" s="2">
        <v>37639112</v>
      </c>
      <c r="V179" s="2">
        <v>37639112</v>
      </c>
      <c r="W179" s="3">
        <f t="shared" ref="W179:W180" si="276">Q179</f>
        <v>40011158</v>
      </c>
      <c r="X179" s="3">
        <f t="shared" ref="X179:X180" si="277">Q179</f>
        <v>40011158</v>
      </c>
      <c r="Y179" s="3">
        <f t="shared" ref="Y179:Y180" si="278">S179</f>
        <v>37639112</v>
      </c>
      <c r="Z179" s="3">
        <f t="shared" ref="Z179:Z180" si="279">T179</f>
        <v>37639112</v>
      </c>
      <c r="AA179" s="3">
        <f t="shared" ref="AA179:AA180" si="280">U179</f>
        <v>37639112</v>
      </c>
      <c r="AB179" s="3">
        <f t="shared" ref="AB179:AB180" si="281">V179</f>
        <v>37639112</v>
      </c>
    </row>
    <row r="180" spans="1:28" x14ac:dyDescent="0.35">
      <c r="A180" s="4" t="s">
        <v>210</v>
      </c>
      <c r="B180" s="4" t="s">
        <v>287</v>
      </c>
      <c r="C180" s="2">
        <v>99891919.657534242</v>
      </c>
      <c r="D180" s="2">
        <v>30468854.191780832</v>
      </c>
      <c r="E180" s="2">
        <v>41434470.551996067</v>
      </c>
      <c r="F180" s="2">
        <v>41159933.365558952</v>
      </c>
      <c r="G180" s="2">
        <v>41096407.835375048</v>
      </c>
      <c r="H180" s="2">
        <v>41092294.607521579</v>
      </c>
      <c r="I180" s="2">
        <v>40841705.14506238</v>
      </c>
      <c r="J180" s="2">
        <v>40841705.14506238</v>
      </c>
      <c r="K180" s="2">
        <v>0</v>
      </c>
      <c r="L180" s="2">
        <v>0</v>
      </c>
      <c r="M180" s="5">
        <v>0</v>
      </c>
      <c r="N180" s="2">
        <v>0</v>
      </c>
      <c r="O180" s="2">
        <v>0</v>
      </c>
      <c r="P180" s="2">
        <v>0</v>
      </c>
      <c r="Q180" s="2">
        <v>99858652</v>
      </c>
      <c r="R180" s="2">
        <v>99858652</v>
      </c>
      <c r="S180" s="2">
        <v>99858652</v>
      </c>
      <c r="T180" s="2">
        <v>99858652</v>
      </c>
      <c r="U180" s="2">
        <v>99858652</v>
      </c>
      <c r="V180" s="2">
        <v>99858652</v>
      </c>
      <c r="W180" s="3">
        <f t="shared" si="276"/>
        <v>99858652</v>
      </c>
      <c r="X180" s="3">
        <f t="shared" si="277"/>
        <v>99858652</v>
      </c>
      <c r="Y180" s="3">
        <f t="shared" si="278"/>
        <v>99858652</v>
      </c>
      <c r="Z180" s="3">
        <f t="shared" si="279"/>
        <v>99858652</v>
      </c>
      <c r="AA180" s="3">
        <f t="shared" si="280"/>
        <v>99858652</v>
      </c>
      <c r="AB180" s="3">
        <f t="shared" si="281"/>
        <v>99858652</v>
      </c>
    </row>
    <row r="181" spans="1:28" x14ac:dyDescent="0.35">
      <c r="A181" s="4" t="s">
        <v>211</v>
      </c>
      <c r="B181" s="4" t="s">
        <v>282</v>
      </c>
      <c r="C181" s="2">
        <v>27843799.794520549</v>
      </c>
      <c r="D181" s="2">
        <v>16339174.273972597</v>
      </c>
      <c r="E181" s="2">
        <v>7998452.9578082189</v>
      </c>
      <c r="F181" s="2">
        <v>4277785.2336065574</v>
      </c>
      <c r="G181" s="2">
        <v>2620906.6910136985</v>
      </c>
      <c r="H181" s="2">
        <v>1967663.7111232877</v>
      </c>
      <c r="I181" s="2">
        <v>1584339.3590410959</v>
      </c>
      <c r="J181" s="2">
        <v>1584339.3590410959</v>
      </c>
      <c r="K181" s="2">
        <v>0</v>
      </c>
      <c r="L181" s="2">
        <v>0</v>
      </c>
      <c r="M181" s="5">
        <v>0</v>
      </c>
      <c r="N181" s="2">
        <v>0</v>
      </c>
      <c r="O181" s="2">
        <v>0</v>
      </c>
      <c r="P181" s="2">
        <v>0</v>
      </c>
      <c r="Q181" s="2"/>
      <c r="R181" s="2"/>
      <c r="S181" s="2"/>
      <c r="T181" s="2"/>
      <c r="U181" s="2"/>
      <c r="V181" s="2"/>
      <c r="W181" s="3">
        <f>MAX(C181,D181,E181,K181)</f>
        <v>27843799.794520549</v>
      </c>
      <c r="X181" s="3">
        <f>MAX(C181,D181,F181,L181)</f>
        <v>27843799.794520549</v>
      </c>
      <c r="Y181" s="3">
        <f>MAX(C181,D181,G181,M181)</f>
        <v>27843799.794520549</v>
      </c>
      <c r="Z181" s="3">
        <f>MAX(C181,D181,H181,N181)</f>
        <v>27843799.794520549</v>
      </c>
      <c r="AA181" s="3">
        <f>MAX(C181,D181,I181,O181)</f>
        <v>27843799.794520549</v>
      </c>
      <c r="AB181" s="3">
        <f>MAX(C181,D181,J181,P181)</f>
        <v>27843799.794520549</v>
      </c>
    </row>
    <row r="182" spans="1:28" x14ac:dyDescent="0.35">
      <c r="A182" s="4" t="s">
        <v>212</v>
      </c>
      <c r="B182" s="4" t="s">
        <v>288</v>
      </c>
      <c r="C182" s="2">
        <v>48850575</v>
      </c>
      <c r="D182" s="2">
        <v>15468260.273972604</v>
      </c>
      <c r="E182" s="2">
        <v>16016594.430562297</v>
      </c>
      <c r="F182" s="2">
        <v>15770159.601863254</v>
      </c>
      <c r="G182" s="2">
        <v>16396045.731097382</v>
      </c>
      <c r="H182" s="2">
        <v>16492208.014165929</v>
      </c>
      <c r="I182" s="2">
        <v>16451460.086723007</v>
      </c>
      <c r="J182" s="2">
        <v>16451460.086723007</v>
      </c>
      <c r="K182" s="2">
        <v>0</v>
      </c>
      <c r="L182" s="2">
        <v>0</v>
      </c>
      <c r="M182" s="5">
        <v>0</v>
      </c>
      <c r="N182" s="2">
        <v>0</v>
      </c>
      <c r="O182" s="2">
        <v>0</v>
      </c>
      <c r="P182" s="2">
        <v>0</v>
      </c>
      <c r="Q182" s="2">
        <v>50365514</v>
      </c>
      <c r="R182" s="2">
        <v>53316903</v>
      </c>
      <c r="S182" s="2">
        <v>53671473</v>
      </c>
      <c r="T182" s="2">
        <v>54053845</v>
      </c>
      <c r="U182" s="2">
        <v>54053845</v>
      </c>
      <c r="V182" s="2">
        <v>54053845</v>
      </c>
      <c r="W182" s="3">
        <f>Q182</f>
        <v>50365514</v>
      </c>
      <c r="X182" s="3">
        <f>Q182</f>
        <v>50365514</v>
      </c>
      <c r="Y182" s="3">
        <f>S182</f>
        <v>53671473</v>
      </c>
      <c r="Z182" s="3">
        <f>T182</f>
        <v>54053845</v>
      </c>
      <c r="AA182" s="3">
        <f>U182</f>
        <v>54053845</v>
      </c>
      <c r="AB182" s="3">
        <f>V182</f>
        <v>54053845</v>
      </c>
    </row>
    <row r="183" spans="1:28" x14ac:dyDescent="0.35">
      <c r="A183" s="4" t="s">
        <v>213</v>
      </c>
      <c r="B183" s="4" t="s">
        <v>282</v>
      </c>
      <c r="C183" s="2">
        <v>18316938</v>
      </c>
      <c r="D183" s="2">
        <v>5170570.1917808233</v>
      </c>
      <c r="E183" s="2">
        <v>7706963.8758904105</v>
      </c>
      <c r="F183" s="2">
        <v>5400435.2213114761</v>
      </c>
      <c r="G183" s="2">
        <v>2392356.9592876709</v>
      </c>
      <c r="H183" s="2">
        <v>1492842.4906575342</v>
      </c>
      <c r="I183" s="2">
        <v>1426428.0200821918</v>
      </c>
      <c r="J183" s="2">
        <v>1426428.0200821918</v>
      </c>
      <c r="K183" s="2">
        <v>0</v>
      </c>
      <c r="L183" s="2">
        <v>0</v>
      </c>
      <c r="M183" s="5">
        <v>0</v>
      </c>
      <c r="N183" s="2">
        <v>0</v>
      </c>
      <c r="O183" s="2">
        <v>0</v>
      </c>
      <c r="P183" s="2">
        <v>0</v>
      </c>
      <c r="Q183" s="2"/>
      <c r="R183" s="2"/>
      <c r="S183" s="2"/>
      <c r="T183" s="2"/>
      <c r="U183" s="2"/>
      <c r="V183" s="2"/>
      <c r="W183" s="3">
        <f t="shared" ref="W183:W184" si="282">MAX(C183,D183,E183,K183)</f>
        <v>18316938</v>
      </c>
      <c r="X183" s="3">
        <f t="shared" ref="X183:X184" si="283">MAX(C183,D183,F183,L183)</f>
        <v>18316938</v>
      </c>
      <c r="Y183" s="3">
        <f t="shared" ref="Y183:Y184" si="284">MAX(C183,D183,G183,M183)</f>
        <v>18316938</v>
      </c>
      <c r="Z183" s="3">
        <f t="shared" ref="Z183:Z184" si="285">MAX(C183,D183,H183,N183)</f>
        <v>18316938</v>
      </c>
      <c r="AA183" s="3">
        <f t="shared" ref="AA183:AA184" si="286">MAX(C183,D183,I183,O183)</f>
        <v>18316938</v>
      </c>
      <c r="AB183" s="3">
        <f t="shared" ref="AB183:AB184" si="287">MAX(C183,D183,J183,P183)</f>
        <v>18316938</v>
      </c>
    </row>
    <row r="184" spans="1:28" x14ac:dyDescent="0.35">
      <c r="A184" s="4" t="s">
        <v>214</v>
      </c>
      <c r="B184" s="4" t="s">
        <v>282</v>
      </c>
      <c r="C184" s="2">
        <v>11732444</v>
      </c>
      <c r="D184" s="2">
        <v>9797655.3972602617</v>
      </c>
      <c r="E184" s="2">
        <v>9065490.1668493152</v>
      </c>
      <c r="F184" s="2">
        <v>8962956.1079234984</v>
      </c>
      <c r="G184" s="2">
        <v>8952000.8673972618</v>
      </c>
      <c r="H184" s="2">
        <v>8958904.1095890403</v>
      </c>
      <c r="I184" s="2">
        <v>8957815.7926027402</v>
      </c>
      <c r="J184" s="2">
        <v>8957815.7926027402</v>
      </c>
      <c r="K184" s="2">
        <v>0</v>
      </c>
      <c r="L184" s="2">
        <v>0</v>
      </c>
      <c r="M184" s="5">
        <v>0</v>
      </c>
      <c r="N184" s="2">
        <v>0</v>
      </c>
      <c r="O184" s="2">
        <v>0</v>
      </c>
      <c r="P184" s="2">
        <v>0</v>
      </c>
      <c r="Q184" s="2"/>
      <c r="R184" s="2"/>
      <c r="S184" s="2"/>
      <c r="T184" s="2"/>
      <c r="U184" s="2"/>
      <c r="V184" s="2"/>
      <c r="W184" s="3">
        <f t="shared" si="282"/>
        <v>11732444</v>
      </c>
      <c r="X184" s="3">
        <f t="shared" si="283"/>
        <v>11732444</v>
      </c>
      <c r="Y184" s="3">
        <f t="shared" si="284"/>
        <v>11732444</v>
      </c>
      <c r="Z184" s="3">
        <f t="shared" si="285"/>
        <v>11732444</v>
      </c>
      <c r="AA184" s="3">
        <f t="shared" si="286"/>
        <v>11732444</v>
      </c>
      <c r="AB184" s="3">
        <f t="shared" si="287"/>
        <v>11732444</v>
      </c>
    </row>
    <row r="185" spans="1:28" x14ac:dyDescent="0.35">
      <c r="A185" s="4" t="s">
        <v>215</v>
      </c>
      <c r="B185" s="4" t="s">
        <v>294</v>
      </c>
      <c r="C185" s="2">
        <v>48279307</v>
      </c>
      <c r="D185" s="2">
        <v>339580.54794520541</v>
      </c>
      <c r="E185" s="2">
        <v>15021915.807906043</v>
      </c>
      <c r="F185" s="2">
        <v>7216894.6786185084</v>
      </c>
      <c r="G185" s="2">
        <v>7173486.1760859359</v>
      </c>
      <c r="H185" s="2">
        <v>6791955.2706244448</v>
      </c>
      <c r="I185" s="2">
        <v>6765971.6507327575</v>
      </c>
      <c r="J185" s="2">
        <v>6765971.6507327575</v>
      </c>
      <c r="K185" s="2">
        <v>0</v>
      </c>
      <c r="L185" s="2">
        <v>0</v>
      </c>
      <c r="M185" s="5">
        <v>0</v>
      </c>
      <c r="N185" s="2">
        <v>0</v>
      </c>
      <c r="O185" s="2">
        <v>0</v>
      </c>
      <c r="P185" s="2">
        <v>0</v>
      </c>
      <c r="Q185" s="2">
        <v>19826107</v>
      </c>
      <c r="R185" s="2">
        <v>19826107</v>
      </c>
      <c r="S185" s="2">
        <v>19826107</v>
      </c>
      <c r="T185" s="2">
        <v>19826107</v>
      </c>
      <c r="U185" s="2">
        <v>19826107</v>
      </c>
      <c r="V185" s="2">
        <v>19826107</v>
      </c>
      <c r="W185" s="3">
        <f>Q185</f>
        <v>19826107</v>
      </c>
      <c r="X185" s="3">
        <f>Q185</f>
        <v>19826107</v>
      </c>
      <c r="Y185" s="3">
        <f>S185</f>
        <v>19826107</v>
      </c>
      <c r="Z185" s="3">
        <f>T185</f>
        <v>19826107</v>
      </c>
      <c r="AA185" s="3">
        <f>U185</f>
        <v>19826107</v>
      </c>
      <c r="AB185" s="3">
        <f>V185</f>
        <v>19826107</v>
      </c>
    </row>
    <row r="186" spans="1:28" x14ac:dyDescent="0.35">
      <c r="A186" s="4" t="s">
        <v>216</v>
      </c>
      <c r="B186" s="4" t="s">
        <v>282</v>
      </c>
      <c r="C186" s="2">
        <v>0</v>
      </c>
      <c r="D186" s="2">
        <v>0</v>
      </c>
      <c r="E186" s="2">
        <v>0</v>
      </c>
      <c r="F186" s="2">
        <v>0</v>
      </c>
      <c r="G186" s="2">
        <v>0</v>
      </c>
      <c r="H186" s="2">
        <v>0</v>
      </c>
      <c r="I186" s="2">
        <v>0</v>
      </c>
      <c r="J186" s="2">
        <v>0</v>
      </c>
      <c r="K186" s="2">
        <v>0</v>
      </c>
      <c r="L186" s="2">
        <v>0</v>
      </c>
      <c r="M186" s="5">
        <v>0</v>
      </c>
      <c r="N186" s="2">
        <v>0</v>
      </c>
      <c r="O186" s="2">
        <v>0</v>
      </c>
      <c r="P186" s="2">
        <v>0</v>
      </c>
      <c r="Q186" s="2"/>
      <c r="R186" s="2"/>
      <c r="S186" s="2"/>
      <c r="T186" s="2"/>
      <c r="U186" s="2"/>
      <c r="V186" s="2"/>
      <c r="W186" s="3">
        <f>MAX(C186,D186,E186,K186)</f>
        <v>0</v>
      </c>
      <c r="X186" s="3">
        <f>MAX(C186,D186,F186,L186)</f>
        <v>0</v>
      </c>
      <c r="Y186" s="3">
        <f>MAX(C186,D186,G186,M186)</f>
        <v>0</v>
      </c>
      <c r="Z186" s="3">
        <f>MAX(C186,D186,H186,N186)</f>
        <v>0</v>
      </c>
      <c r="AA186" s="3">
        <f>MAX(C186,D186,I186,O186)</f>
        <v>0</v>
      </c>
      <c r="AB186" s="3">
        <f>MAX(C186,D186,J186,P186)</f>
        <v>0</v>
      </c>
    </row>
    <row r="187" spans="1:28" x14ac:dyDescent="0.35">
      <c r="A187" s="4" t="s">
        <v>217</v>
      </c>
      <c r="B187" s="4" t="s">
        <v>285</v>
      </c>
      <c r="C187" s="2">
        <v>100000</v>
      </c>
      <c r="D187" s="2">
        <v>26879.178082191775</v>
      </c>
      <c r="E187" s="2">
        <v>38980.55241167784</v>
      </c>
      <c r="F187" s="2">
        <v>39155.73344247655</v>
      </c>
      <c r="G187" s="2">
        <v>39322.396877247767</v>
      </c>
      <c r="H187" s="2">
        <v>39515.531136438825</v>
      </c>
      <c r="I187" s="2">
        <v>39371.22801881918</v>
      </c>
      <c r="J187" s="2">
        <v>39371.22801881918</v>
      </c>
      <c r="K187" s="2">
        <v>0</v>
      </c>
      <c r="L187" s="2">
        <v>0</v>
      </c>
      <c r="M187" s="5">
        <v>0</v>
      </c>
      <c r="N187" s="2">
        <v>0</v>
      </c>
      <c r="O187" s="2">
        <v>0</v>
      </c>
      <c r="P187" s="2">
        <v>0</v>
      </c>
      <c r="Q187" s="2">
        <v>100000</v>
      </c>
      <c r="R187" s="2">
        <v>100000</v>
      </c>
      <c r="S187" s="2">
        <v>100000</v>
      </c>
      <c r="T187" s="2">
        <v>100000</v>
      </c>
      <c r="U187" s="2">
        <v>100000</v>
      </c>
      <c r="V187" s="2">
        <v>100000</v>
      </c>
      <c r="W187" s="3">
        <f t="shared" ref="W187:W188" si="288">Q187</f>
        <v>100000</v>
      </c>
      <c r="X187" s="3">
        <f t="shared" ref="X187:X188" si="289">Q187</f>
        <v>100000</v>
      </c>
      <c r="Y187" s="3">
        <f t="shared" ref="Y187:Y188" si="290">S187</f>
        <v>100000</v>
      </c>
      <c r="Z187" s="3">
        <f t="shared" ref="Z187:Z188" si="291">T187</f>
        <v>100000</v>
      </c>
      <c r="AA187" s="3">
        <f t="shared" ref="AA187:AA188" si="292">U187</f>
        <v>100000</v>
      </c>
      <c r="AB187" s="3">
        <f t="shared" ref="AB187:AB188" si="293">V187</f>
        <v>100000</v>
      </c>
    </row>
    <row r="188" spans="1:28" x14ac:dyDescent="0.35">
      <c r="A188" s="4" t="s">
        <v>218</v>
      </c>
      <c r="B188" s="4" t="s">
        <v>284</v>
      </c>
      <c r="C188" s="2">
        <v>2203851.208219178</v>
      </c>
      <c r="D188" s="2">
        <v>879145.3150684936</v>
      </c>
      <c r="E188" s="2">
        <v>949993.75584572181</v>
      </c>
      <c r="F188" s="2">
        <v>904934.440706074</v>
      </c>
      <c r="G188" s="2">
        <v>918624.24647675361</v>
      </c>
      <c r="H188" s="2">
        <v>923605.41657301667</v>
      </c>
      <c r="I188" s="2">
        <v>921353.78488545574</v>
      </c>
      <c r="J188" s="2">
        <v>921353.78488545574</v>
      </c>
      <c r="K188" s="2">
        <v>0</v>
      </c>
      <c r="L188" s="2">
        <v>0</v>
      </c>
      <c r="M188" s="5">
        <v>150539.91232876712</v>
      </c>
      <c r="N188" s="2">
        <v>256762</v>
      </c>
      <c r="O188" s="2">
        <v>256762</v>
      </c>
      <c r="P188" s="2">
        <v>256762</v>
      </c>
      <c r="Q188" s="2">
        <v>2203090</v>
      </c>
      <c r="R188" s="2">
        <v>2203090</v>
      </c>
      <c r="S188" s="2">
        <v>2203090</v>
      </c>
      <c r="T188" s="2">
        <v>2203090</v>
      </c>
      <c r="U188" s="2">
        <v>2203090</v>
      </c>
      <c r="V188" s="2">
        <v>2203090</v>
      </c>
      <c r="W188" s="3">
        <f t="shared" si="288"/>
        <v>2203090</v>
      </c>
      <c r="X188" s="3">
        <f t="shared" si="289"/>
        <v>2203090</v>
      </c>
      <c r="Y188" s="3">
        <f t="shared" si="290"/>
        <v>2203090</v>
      </c>
      <c r="Z188" s="3">
        <f t="shared" si="291"/>
        <v>2203090</v>
      </c>
      <c r="AA188" s="3">
        <f t="shared" si="292"/>
        <v>2203090</v>
      </c>
      <c r="AB188" s="3">
        <f t="shared" si="293"/>
        <v>2203090</v>
      </c>
    </row>
    <row r="189" spans="1:28" x14ac:dyDescent="0.35">
      <c r="A189" s="4" t="s">
        <v>219</v>
      </c>
      <c r="B189" s="4" t="s">
        <v>282</v>
      </c>
      <c r="C189" s="2">
        <v>12349999</v>
      </c>
      <c r="D189" s="2">
        <v>4873556.6301369863</v>
      </c>
      <c r="E189" s="2">
        <v>4687871.8473972604</v>
      </c>
      <c r="F189" s="2">
        <v>4678204.2256830595</v>
      </c>
      <c r="G189" s="2">
        <v>4684608.6298630144</v>
      </c>
      <c r="H189" s="2">
        <v>1159831.2353424658</v>
      </c>
      <c r="I189" s="2">
        <v>0</v>
      </c>
      <c r="J189" s="2">
        <v>0</v>
      </c>
      <c r="K189" s="2">
        <v>0</v>
      </c>
      <c r="L189" s="2">
        <v>0</v>
      </c>
      <c r="M189" s="5">
        <v>0</v>
      </c>
      <c r="N189" s="2">
        <v>0</v>
      </c>
      <c r="O189" s="2">
        <v>0</v>
      </c>
      <c r="P189" s="2">
        <v>0</v>
      </c>
      <c r="Q189" s="2"/>
      <c r="R189" s="2"/>
      <c r="S189" s="2"/>
      <c r="T189" s="2"/>
      <c r="U189" s="2"/>
      <c r="V189" s="2"/>
      <c r="W189" s="3">
        <f t="shared" ref="W189:W191" si="294">MAX(C189,D189,E189,K189)</f>
        <v>12349999</v>
      </c>
      <c r="X189" s="3">
        <f t="shared" ref="X189:X191" si="295">MAX(C189,D189,F189,L189)</f>
        <v>12349999</v>
      </c>
      <c r="Y189" s="3">
        <f t="shared" ref="Y189:Y191" si="296">MAX(C189,D189,G189,M189)</f>
        <v>12349999</v>
      </c>
      <c r="Z189" s="3">
        <f t="shared" ref="Z189:Z191" si="297">MAX(C189,D189,H189,N189)</f>
        <v>12349999</v>
      </c>
      <c r="AA189" s="3">
        <f t="shared" ref="AA189:AA191" si="298">MAX(C189,D189,I189,O189)</f>
        <v>12349999</v>
      </c>
      <c r="AB189" s="3">
        <f t="shared" ref="AB189:AB191" si="299">MAX(C189,D189,J189,P189)</f>
        <v>12349999</v>
      </c>
    </row>
    <row r="190" spans="1:28" x14ac:dyDescent="0.35">
      <c r="A190" s="4" t="s">
        <v>220</v>
      </c>
      <c r="B190" s="4" t="s">
        <v>282</v>
      </c>
      <c r="C190" s="2">
        <v>0</v>
      </c>
      <c r="D190" s="2">
        <v>0</v>
      </c>
      <c r="E190" s="2">
        <v>46571.430967123291</v>
      </c>
      <c r="F190" s="2">
        <v>46487.952442622955</v>
      </c>
      <c r="G190" s="2">
        <v>46539.454049315063</v>
      </c>
      <c r="H190" s="2">
        <v>46575.342465753427</v>
      </c>
      <c r="I190" s="2">
        <v>46571.430967123291</v>
      </c>
      <c r="J190" s="2">
        <v>46571.430967123291</v>
      </c>
      <c r="K190" s="2">
        <v>0</v>
      </c>
      <c r="L190" s="2">
        <v>0</v>
      </c>
      <c r="M190" s="5">
        <v>0</v>
      </c>
      <c r="N190" s="2">
        <v>0</v>
      </c>
      <c r="O190" s="2">
        <v>0</v>
      </c>
      <c r="P190" s="2">
        <v>0</v>
      </c>
      <c r="Q190" s="2"/>
      <c r="R190" s="2"/>
      <c r="S190" s="2"/>
      <c r="T190" s="2"/>
      <c r="U190" s="2"/>
      <c r="V190" s="2"/>
      <c r="W190" s="3">
        <f t="shared" si="294"/>
        <v>46571.430967123291</v>
      </c>
      <c r="X190" s="3">
        <f t="shared" si="295"/>
        <v>46487.952442622955</v>
      </c>
      <c r="Y190" s="3">
        <f t="shared" si="296"/>
        <v>46539.454049315063</v>
      </c>
      <c r="Z190" s="3">
        <f t="shared" si="297"/>
        <v>46575.342465753427</v>
      </c>
      <c r="AA190" s="3">
        <f t="shared" si="298"/>
        <v>46571.430967123291</v>
      </c>
      <c r="AB190" s="3">
        <f t="shared" si="299"/>
        <v>46571.430967123291</v>
      </c>
    </row>
    <row r="191" spans="1:28" x14ac:dyDescent="0.35">
      <c r="A191" s="4" t="s">
        <v>221</v>
      </c>
      <c r="B191" s="4" t="s">
        <v>283</v>
      </c>
      <c r="C191" s="2">
        <v>0</v>
      </c>
      <c r="D191" s="2">
        <v>0</v>
      </c>
      <c r="E191" s="2">
        <v>0</v>
      </c>
      <c r="F191" s="2">
        <v>0</v>
      </c>
      <c r="G191" s="2">
        <v>0</v>
      </c>
      <c r="H191" s="2">
        <v>0</v>
      </c>
      <c r="I191" s="2">
        <v>0</v>
      </c>
      <c r="J191" s="2">
        <v>0</v>
      </c>
      <c r="K191" s="2">
        <v>0</v>
      </c>
      <c r="L191" s="2">
        <v>0</v>
      </c>
      <c r="M191" s="5">
        <v>0</v>
      </c>
      <c r="N191" s="2">
        <v>0</v>
      </c>
      <c r="O191" s="2">
        <v>0</v>
      </c>
      <c r="P191" s="2">
        <v>0</v>
      </c>
      <c r="Q191" s="2"/>
      <c r="R191" s="2"/>
      <c r="S191" s="2"/>
      <c r="T191" s="2"/>
      <c r="U191" s="2"/>
      <c r="V191" s="2"/>
      <c r="W191" s="3">
        <f t="shared" si="294"/>
        <v>0</v>
      </c>
      <c r="X191" s="3">
        <f t="shared" si="295"/>
        <v>0</v>
      </c>
      <c r="Y191" s="3">
        <f t="shared" si="296"/>
        <v>0</v>
      </c>
      <c r="Z191" s="3">
        <f t="shared" si="297"/>
        <v>0</v>
      </c>
      <c r="AA191" s="3">
        <f t="shared" si="298"/>
        <v>0</v>
      </c>
      <c r="AB191" s="3">
        <f t="shared" si="299"/>
        <v>0</v>
      </c>
    </row>
    <row r="192" spans="1:28" x14ac:dyDescent="0.35">
      <c r="A192" s="4" t="s">
        <v>222</v>
      </c>
      <c r="B192" s="4" t="s">
        <v>291</v>
      </c>
      <c r="C192" s="2">
        <v>5987037</v>
      </c>
      <c r="D192" s="2">
        <v>12592739.726027396</v>
      </c>
      <c r="E192" s="2">
        <v>2136365.9322150652</v>
      </c>
      <c r="F192" s="2">
        <v>0</v>
      </c>
      <c r="G192" s="2">
        <v>0</v>
      </c>
      <c r="H192" s="2">
        <v>0</v>
      </c>
      <c r="I192" s="2">
        <v>0</v>
      </c>
      <c r="J192" s="2">
        <v>0</v>
      </c>
      <c r="K192" s="2">
        <v>0</v>
      </c>
      <c r="L192" s="2">
        <v>0</v>
      </c>
      <c r="M192" s="5">
        <v>0</v>
      </c>
      <c r="N192" s="2">
        <v>0</v>
      </c>
      <c r="O192" s="2">
        <v>0</v>
      </c>
      <c r="P192" s="2">
        <v>0</v>
      </c>
      <c r="Q192" s="2">
        <v>0</v>
      </c>
      <c r="R192" s="2">
        <v>0</v>
      </c>
      <c r="S192" s="2">
        <v>0</v>
      </c>
      <c r="T192" s="2">
        <v>0</v>
      </c>
      <c r="U192" s="2">
        <v>0</v>
      </c>
      <c r="V192" s="2">
        <v>0</v>
      </c>
      <c r="W192" s="3">
        <f t="shared" ref="W192:W193" si="300">Q192</f>
        <v>0</v>
      </c>
      <c r="X192" s="3">
        <f t="shared" ref="X192:X193" si="301">Q192</f>
        <v>0</v>
      </c>
      <c r="Y192" s="3">
        <f t="shared" ref="Y192:Y193" si="302">S192</f>
        <v>0</v>
      </c>
      <c r="Z192" s="3">
        <f t="shared" ref="Z192:Z193" si="303">T192</f>
        <v>0</v>
      </c>
      <c r="AA192" s="3">
        <f t="shared" ref="AA192:AA193" si="304">U192</f>
        <v>0</v>
      </c>
      <c r="AB192" s="3">
        <f t="shared" ref="AB192:AB193" si="305">V192</f>
        <v>0</v>
      </c>
    </row>
    <row r="193" spans="1:28" x14ac:dyDescent="0.35">
      <c r="A193" s="4" t="s">
        <v>223</v>
      </c>
      <c r="B193" s="4" t="s">
        <v>281</v>
      </c>
      <c r="C193" s="2">
        <v>10726995</v>
      </c>
      <c r="D193" s="2">
        <v>2015258.4657534249</v>
      </c>
      <c r="E193" s="2">
        <v>3955433.135035621</v>
      </c>
      <c r="F193" s="2">
        <v>3956835.4159470457</v>
      </c>
      <c r="G193" s="2">
        <v>3981088.6240097699</v>
      </c>
      <c r="H193" s="2">
        <v>4005013.5867318548</v>
      </c>
      <c r="I193" s="2">
        <v>3995889.7849171576</v>
      </c>
      <c r="J193" s="2">
        <v>3995889.7849171576</v>
      </c>
      <c r="K193" s="2">
        <v>0</v>
      </c>
      <c r="L193" s="2">
        <v>0</v>
      </c>
      <c r="M193" s="5">
        <v>0</v>
      </c>
      <c r="N193" s="2">
        <v>0</v>
      </c>
      <c r="O193" s="2">
        <v>0</v>
      </c>
      <c r="P193" s="2">
        <v>0</v>
      </c>
      <c r="Q193" s="2">
        <v>10726995</v>
      </c>
      <c r="R193" s="2">
        <v>10726995</v>
      </c>
      <c r="S193" s="2">
        <v>10726995</v>
      </c>
      <c r="T193" s="2">
        <v>10726995</v>
      </c>
      <c r="U193" s="2">
        <v>10726995</v>
      </c>
      <c r="V193" s="2">
        <v>10726995</v>
      </c>
      <c r="W193" s="3">
        <f t="shared" si="300"/>
        <v>10726995</v>
      </c>
      <c r="X193" s="3">
        <f t="shared" si="301"/>
        <v>10726995</v>
      </c>
      <c r="Y193" s="3">
        <f t="shared" si="302"/>
        <v>10726995</v>
      </c>
      <c r="Z193" s="3">
        <f t="shared" si="303"/>
        <v>10726995</v>
      </c>
      <c r="AA193" s="3">
        <f t="shared" si="304"/>
        <v>10726995</v>
      </c>
      <c r="AB193" s="3">
        <f t="shared" si="305"/>
        <v>10726995</v>
      </c>
    </row>
    <row r="194" spans="1:28" x14ac:dyDescent="0.35">
      <c r="A194" s="4" t="s">
        <v>224</v>
      </c>
      <c r="B194" s="4" t="s">
        <v>282</v>
      </c>
      <c r="C194" s="2">
        <v>95890.410958904104</v>
      </c>
      <c r="D194" s="2">
        <v>23353607.561643843</v>
      </c>
      <c r="E194" s="2">
        <v>14449815.503835618</v>
      </c>
      <c r="F194" s="2">
        <v>10252815.600546448</v>
      </c>
      <c r="G194" s="2">
        <v>7754782.0449315067</v>
      </c>
      <c r="H194" s="2">
        <v>6144458.8413698636</v>
      </c>
      <c r="I194" s="2">
        <v>5870843.6684931507</v>
      </c>
      <c r="J194" s="2">
        <v>5870843.6684931507</v>
      </c>
      <c r="K194" s="2">
        <v>0</v>
      </c>
      <c r="L194" s="2">
        <v>0</v>
      </c>
      <c r="M194" s="5">
        <v>0</v>
      </c>
      <c r="N194" s="2">
        <v>0</v>
      </c>
      <c r="O194" s="2">
        <v>0</v>
      </c>
      <c r="P194" s="2">
        <v>0</v>
      </c>
      <c r="Q194" s="2"/>
      <c r="R194" s="2"/>
      <c r="S194" s="2"/>
      <c r="T194" s="2"/>
      <c r="U194" s="2"/>
      <c r="V194" s="2"/>
      <c r="W194" s="3">
        <f t="shared" ref="W194:W198" si="306">MAX(C194,D194,E194,K194)</f>
        <v>23353607.561643843</v>
      </c>
      <c r="X194" s="3">
        <f t="shared" ref="X194:X198" si="307">MAX(C194,D194,F194,L194)</f>
        <v>23353607.561643843</v>
      </c>
      <c r="Y194" s="3">
        <f t="shared" ref="Y194:Y198" si="308">MAX(C194,D194,G194,M194)</f>
        <v>23353607.561643843</v>
      </c>
      <c r="Z194" s="3">
        <f t="shared" ref="Z194:Z198" si="309">MAX(C194,D194,H194,N194)</f>
        <v>23353607.561643843</v>
      </c>
      <c r="AA194" s="3">
        <f t="shared" ref="AA194:AA198" si="310">MAX(C194,D194,I194,O194)</f>
        <v>23353607.561643843</v>
      </c>
      <c r="AB194" s="3">
        <f t="shared" ref="AB194:AB198" si="311">MAX(C194,D194,J194,P194)</f>
        <v>23353607.561643843</v>
      </c>
    </row>
    <row r="195" spans="1:28" x14ac:dyDescent="0.35">
      <c r="A195" s="4" t="s">
        <v>225</v>
      </c>
      <c r="B195" s="4" t="s">
        <v>282</v>
      </c>
      <c r="C195" s="2">
        <v>0</v>
      </c>
      <c r="D195" s="2">
        <v>0</v>
      </c>
      <c r="E195" s="2">
        <v>0</v>
      </c>
      <c r="F195" s="2">
        <v>0</v>
      </c>
      <c r="G195" s="2">
        <v>0</v>
      </c>
      <c r="H195" s="2">
        <v>0</v>
      </c>
      <c r="I195" s="2">
        <v>0</v>
      </c>
      <c r="J195" s="2">
        <v>0</v>
      </c>
      <c r="K195" s="2">
        <v>0</v>
      </c>
      <c r="L195" s="2">
        <v>0</v>
      </c>
      <c r="M195" s="5">
        <v>0</v>
      </c>
      <c r="N195" s="2">
        <v>0</v>
      </c>
      <c r="O195" s="2">
        <v>0</v>
      </c>
      <c r="P195" s="2">
        <v>0</v>
      </c>
      <c r="Q195" s="2"/>
      <c r="R195" s="2"/>
      <c r="S195" s="2"/>
      <c r="T195" s="2"/>
      <c r="U195" s="2"/>
      <c r="V195" s="2"/>
      <c r="W195" s="3">
        <f t="shared" si="306"/>
        <v>0</v>
      </c>
      <c r="X195" s="3">
        <f t="shared" si="307"/>
        <v>0</v>
      </c>
      <c r="Y195" s="3">
        <f t="shared" si="308"/>
        <v>0</v>
      </c>
      <c r="Z195" s="3">
        <f t="shared" si="309"/>
        <v>0</v>
      </c>
      <c r="AA195" s="3">
        <f t="shared" si="310"/>
        <v>0</v>
      </c>
      <c r="AB195" s="3">
        <f t="shared" si="311"/>
        <v>0</v>
      </c>
    </row>
    <row r="196" spans="1:28" x14ac:dyDescent="0.35">
      <c r="A196" s="4" t="s">
        <v>226</v>
      </c>
      <c r="B196" s="4" t="s">
        <v>282</v>
      </c>
      <c r="C196" s="2">
        <v>52700000</v>
      </c>
      <c r="D196" s="2">
        <v>21731338.10958904</v>
      </c>
      <c r="E196" s="2">
        <v>9144058.2501369864</v>
      </c>
      <c r="F196" s="2">
        <v>6560255.1759562837</v>
      </c>
      <c r="G196" s="2">
        <v>4701713.9967123289</v>
      </c>
      <c r="H196" s="2">
        <v>3899198.1271232879</v>
      </c>
      <c r="I196" s="2">
        <v>3047291.3791780821</v>
      </c>
      <c r="J196" s="2">
        <v>3047291.3791780821</v>
      </c>
      <c r="K196" s="2">
        <v>0</v>
      </c>
      <c r="L196" s="2">
        <v>0</v>
      </c>
      <c r="M196" s="5">
        <v>0</v>
      </c>
      <c r="N196" s="2">
        <v>0</v>
      </c>
      <c r="O196" s="2">
        <v>0</v>
      </c>
      <c r="P196" s="2">
        <v>0</v>
      </c>
      <c r="Q196" s="2"/>
      <c r="R196" s="2"/>
      <c r="S196" s="2"/>
      <c r="T196" s="2"/>
      <c r="U196" s="2"/>
      <c r="V196" s="2"/>
      <c r="W196" s="3">
        <f t="shared" si="306"/>
        <v>52700000</v>
      </c>
      <c r="X196" s="3">
        <f t="shared" si="307"/>
        <v>52700000</v>
      </c>
      <c r="Y196" s="3">
        <f t="shared" si="308"/>
        <v>52700000</v>
      </c>
      <c r="Z196" s="3">
        <f t="shared" si="309"/>
        <v>52700000</v>
      </c>
      <c r="AA196" s="3">
        <f t="shared" si="310"/>
        <v>52700000</v>
      </c>
      <c r="AB196" s="3">
        <f t="shared" si="311"/>
        <v>52700000</v>
      </c>
    </row>
    <row r="197" spans="1:28" x14ac:dyDescent="0.35">
      <c r="A197" s="4" t="s">
        <v>227</v>
      </c>
      <c r="B197" s="4" t="s">
        <v>282</v>
      </c>
      <c r="C197" s="2">
        <v>2026739.7260273972</v>
      </c>
      <c r="D197" s="2">
        <v>41505935.342465766</v>
      </c>
      <c r="E197" s="2">
        <v>42949104.605479456</v>
      </c>
      <c r="F197" s="2">
        <v>33115980.855191253</v>
      </c>
      <c r="G197" s="2">
        <v>15045490.494794521</v>
      </c>
      <c r="H197" s="2">
        <v>8454218.3517808225</v>
      </c>
      <c r="I197" s="2">
        <v>7410927.1860273974</v>
      </c>
      <c r="J197" s="2">
        <v>7410927.1860273974</v>
      </c>
      <c r="K197" s="2">
        <v>0</v>
      </c>
      <c r="L197" s="2">
        <v>0</v>
      </c>
      <c r="M197" s="5">
        <v>61331506.84931507</v>
      </c>
      <c r="N197" s="2">
        <v>82000000</v>
      </c>
      <c r="O197" s="2">
        <v>82000000</v>
      </c>
      <c r="P197" s="2">
        <v>82000000</v>
      </c>
      <c r="Q197" s="2"/>
      <c r="R197" s="2"/>
      <c r="S197" s="2"/>
      <c r="T197" s="2"/>
      <c r="U197" s="2"/>
      <c r="V197" s="2"/>
      <c r="W197" s="3">
        <f t="shared" si="306"/>
        <v>42949104.605479456</v>
      </c>
      <c r="X197" s="3">
        <f t="shared" si="307"/>
        <v>41505935.342465766</v>
      </c>
      <c r="Y197" s="3">
        <f t="shared" si="308"/>
        <v>61331506.84931507</v>
      </c>
      <c r="Z197" s="3">
        <f t="shared" si="309"/>
        <v>82000000</v>
      </c>
      <c r="AA197" s="3">
        <f t="shared" si="310"/>
        <v>82000000</v>
      </c>
      <c r="AB197" s="3">
        <f t="shared" si="311"/>
        <v>82000000</v>
      </c>
    </row>
    <row r="198" spans="1:28" x14ac:dyDescent="0.35">
      <c r="A198" s="4" t="s">
        <v>228</v>
      </c>
      <c r="B198" s="4" t="s">
        <v>282</v>
      </c>
      <c r="C198" s="2">
        <v>42637000</v>
      </c>
      <c r="D198" s="2">
        <v>14778243.835616436</v>
      </c>
      <c r="E198" s="2">
        <v>15752784.968767121</v>
      </c>
      <c r="F198" s="2">
        <v>11742646.662568305</v>
      </c>
      <c r="G198" s="2">
        <v>4825030.891232877</v>
      </c>
      <c r="H198" s="2">
        <v>3119597.643561644</v>
      </c>
      <c r="I198" s="2">
        <v>2733856.8653150685</v>
      </c>
      <c r="J198" s="2">
        <v>2733856.8653150685</v>
      </c>
      <c r="K198" s="2">
        <v>0</v>
      </c>
      <c r="L198" s="2">
        <v>0</v>
      </c>
      <c r="M198" s="5">
        <v>0</v>
      </c>
      <c r="N198" s="2">
        <v>0</v>
      </c>
      <c r="O198" s="2">
        <v>0</v>
      </c>
      <c r="P198" s="2">
        <v>0</v>
      </c>
      <c r="Q198" s="2"/>
      <c r="R198" s="2"/>
      <c r="S198" s="2"/>
      <c r="T198" s="2"/>
      <c r="U198" s="2"/>
      <c r="V198" s="2"/>
      <c r="W198" s="3">
        <f t="shared" si="306"/>
        <v>42637000</v>
      </c>
      <c r="X198" s="3">
        <f t="shared" si="307"/>
        <v>42637000</v>
      </c>
      <c r="Y198" s="3">
        <f t="shared" si="308"/>
        <v>42637000</v>
      </c>
      <c r="Z198" s="3">
        <f t="shared" si="309"/>
        <v>42637000</v>
      </c>
      <c r="AA198" s="3">
        <f t="shared" si="310"/>
        <v>42637000</v>
      </c>
      <c r="AB198" s="3">
        <f t="shared" si="311"/>
        <v>42637000</v>
      </c>
    </row>
    <row r="199" spans="1:28" x14ac:dyDescent="0.35">
      <c r="A199" s="4" t="s">
        <v>229</v>
      </c>
      <c r="B199" s="4" t="s">
        <v>285</v>
      </c>
      <c r="C199" s="2">
        <v>3737544.0301369862</v>
      </c>
      <c r="D199" s="2">
        <v>1445168.8493150685</v>
      </c>
      <c r="E199" s="2">
        <v>1455939.2247971317</v>
      </c>
      <c r="F199" s="2">
        <v>1462482.3063698765</v>
      </c>
      <c r="G199" s="2">
        <v>1468707.2523239553</v>
      </c>
      <c r="H199" s="2">
        <v>1475920.8941584448</v>
      </c>
      <c r="I199" s="2">
        <v>1470531.1149941036</v>
      </c>
      <c r="J199" s="2">
        <v>1470531.1149941036</v>
      </c>
      <c r="K199" s="2">
        <v>0</v>
      </c>
      <c r="L199" s="2">
        <v>0</v>
      </c>
      <c r="M199" s="5">
        <v>0</v>
      </c>
      <c r="N199" s="2">
        <v>0</v>
      </c>
      <c r="O199" s="2">
        <v>0</v>
      </c>
      <c r="P199" s="2">
        <v>0</v>
      </c>
      <c r="Q199" s="2">
        <v>3735040</v>
      </c>
      <c r="R199" s="2">
        <v>3735040</v>
      </c>
      <c r="S199" s="2">
        <v>3735040</v>
      </c>
      <c r="T199" s="2">
        <v>3735040</v>
      </c>
      <c r="U199" s="2">
        <v>3735040</v>
      </c>
      <c r="V199" s="2">
        <v>3735040</v>
      </c>
      <c r="W199" s="3">
        <f t="shared" ref="W199:W200" si="312">Q199</f>
        <v>3735040</v>
      </c>
      <c r="X199" s="3">
        <f t="shared" ref="X199:X200" si="313">Q199</f>
        <v>3735040</v>
      </c>
      <c r="Y199" s="3">
        <f t="shared" ref="Y199:Y200" si="314">S199</f>
        <v>3735040</v>
      </c>
      <c r="Z199" s="3">
        <f t="shared" ref="Z199:Z200" si="315">T199</f>
        <v>3735040</v>
      </c>
      <c r="AA199" s="3">
        <f t="shared" ref="AA199:AA200" si="316">U199</f>
        <v>3735040</v>
      </c>
      <c r="AB199" s="3">
        <f t="shared" ref="AB199:AB200" si="317">V199</f>
        <v>3735040</v>
      </c>
    </row>
    <row r="200" spans="1:28" x14ac:dyDescent="0.35">
      <c r="A200" s="4" t="s">
        <v>230</v>
      </c>
      <c r="B200" s="4" t="s">
        <v>281</v>
      </c>
      <c r="C200" s="2">
        <v>742435</v>
      </c>
      <c r="D200" s="2">
        <v>439260.51939452061</v>
      </c>
      <c r="E200" s="2">
        <v>273762.78255095403</v>
      </c>
      <c r="F200" s="2">
        <v>273859.83698497526</v>
      </c>
      <c r="G200" s="2">
        <v>275538.44600157766</v>
      </c>
      <c r="H200" s="2">
        <v>277194.33655606856</v>
      </c>
      <c r="I200" s="2">
        <v>276562.86149708938</v>
      </c>
      <c r="J200" s="2">
        <v>276562.86149708938</v>
      </c>
      <c r="K200" s="2">
        <v>0</v>
      </c>
      <c r="L200" s="2">
        <v>0</v>
      </c>
      <c r="M200" s="5">
        <v>0</v>
      </c>
      <c r="N200" s="2">
        <v>0</v>
      </c>
      <c r="O200" s="2">
        <v>0</v>
      </c>
      <c r="P200" s="2">
        <v>0</v>
      </c>
      <c r="Q200" s="2">
        <v>886809</v>
      </c>
      <c r="R200" s="2">
        <v>742435</v>
      </c>
      <c r="S200" s="2">
        <v>742435</v>
      </c>
      <c r="T200" s="2">
        <v>742435</v>
      </c>
      <c r="U200" s="2">
        <v>742435</v>
      </c>
      <c r="V200" s="2">
        <v>742435</v>
      </c>
      <c r="W200" s="3">
        <f t="shared" si="312"/>
        <v>886809</v>
      </c>
      <c r="X200" s="3">
        <f t="shared" si="313"/>
        <v>886809</v>
      </c>
      <c r="Y200" s="3">
        <f t="shared" si="314"/>
        <v>742435</v>
      </c>
      <c r="Z200" s="3">
        <f t="shared" si="315"/>
        <v>742435</v>
      </c>
      <c r="AA200" s="3">
        <f t="shared" si="316"/>
        <v>742435</v>
      </c>
      <c r="AB200" s="3">
        <f t="shared" si="317"/>
        <v>742435</v>
      </c>
    </row>
    <row r="201" spans="1:28" x14ac:dyDescent="0.35">
      <c r="A201" s="4" t="s">
        <v>231</v>
      </c>
      <c r="B201" s="4" t="s">
        <v>283</v>
      </c>
      <c r="C201" s="2">
        <v>465753.42465753423</v>
      </c>
      <c r="D201" s="2">
        <v>30343940</v>
      </c>
      <c r="E201" s="2">
        <v>0</v>
      </c>
      <c r="F201" s="2">
        <v>0</v>
      </c>
      <c r="G201" s="2">
        <v>0</v>
      </c>
      <c r="H201" s="2">
        <v>0</v>
      </c>
      <c r="I201" s="2">
        <v>0</v>
      </c>
      <c r="J201" s="2">
        <v>0</v>
      </c>
      <c r="K201" s="2">
        <v>0</v>
      </c>
      <c r="L201" s="2">
        <v>0</v>
      </c>
      <c r="M201" s="5">
        <v>0</v>
      </c>
      <c r="N201" s="2">
        <v>0</v>
      </c>
      <c r="O201" s="2">
        <v>0</v>
      </c>
      <c r="P201" s="2">
        <v>0</v>
      </c>
      <c r="Q201" s="2"/>
      <c r="R201" s="2"/>
      <c r="S201" s="2"/>
      <c r="T201" s="2"/>
      <c r="U201" s="2"/>
      <c r="V201" s="2"/>
      <c r="W201" s="3">
        <f>MAX(C201,D201,E201,K201)</f>
        <v>30343940</v>
      </c>
      <c r="X201" s="3">
        <f>MAX(C201,D201,F201,L201)</f>
        <v>30343940</v>
      </c>
      <c r="Y201" s="3">
        <f>MAX(C201,D201,G201,M201)</f>
        <v>30343940</v>
      </c>
      <c r="Z201" s="3">
        <f>MAX(C201,D201,H201,N201)</f>
        <v>30343940</v>
      </c>
      <c r="AA201" s="3">
        <f>MAX(C201,D201,I201,O201)</f>
        <v>30343940</v>
      </c>
      <c r="AB201" s="3">
        <f>MAX(C201,D201,J201,P201)</f>
        <v>30343940</v>
      </c>
    </row>
    <row r="202" spans="1:28" x14ac:dyDescent="0.35">
      <c r="A202" s="4" t="s">
        <v>232</v>
      </c>
      <c r="B202" s="4" t="s">
        <v>284</v>
      </c>
      <c r="C202" s="2">
        <v>1079269</v>
      </c>
      <c r="D202" s="2">
        <v>429216.68493150693</v>
      </c>
      <c r="E202" s="2">
        <v>465391.25086939539</v>
      </c>
      <c r="F202" s="2">
        <v>443317.19942735147</v>
      </c>
      <c r="G202" s="2">
        <v>450023.6812253333</v>
      </c>
      <c r="H202" s="2">
        <v>452463.90040322603</v>
      </c>
      <c r="I202" s="2">
        <v>451360.85137672134</v>
      </c>
      <c r="J202" s="2">
        <v>451360.85137672134</v>
      </c>
      <c r="K202" s="2">
        <v>0</v>
      </c>
      <c r="L202" s="2">
        <v>0</v>
      </c>
      <c r="M202" s="5">
        <v>0</v>
      </c>
      <c r="N202" s="2">
        <v>0</v>
      </c>
      <c r="O202" s="2">
        <v>0</v>
      </c>
      <c r="P202" s="2">
        <v>0</v>
      </c>
      <c r="Q202" s="2">
        <v>1079269</v>
      </c>
      <c r="R202" s="2">
        <v>1079269</v>
      </c>
      <c r="S202" s="2">
        <v>1079269</v>
      </c>
      <c r="T202" s="2">
        <v>1079269</v>
      </c>
      <c r="U202" s="2">
        <v>1079269</v>
      </c>
      <c r="V202" s="2">
        <v>1079269</v>
      </c>
      <c r="W202" s="3">
        <f t="shared" ref="W202:W203" si="318">Q202</f>
        <v>1079269</v>
      </c>
      <c r="X202" s="3">
        <f t="shared" ref="X202:X203" si="319">Q202</f>
        <v>1079269</v>
      </c>
      <c r="Y202" s="3">
        <f t="shared" ref="Y202:Y203" si="320">S202</f>
        <v>1079269</v>
      </c>
      <c r="Z202" s="3">
        <f t="shared" ref="Z202:Z203" si="321">T202</f>
        <v>1079269</v>
      </c>
      <c r="AA202" s="3">
        <f t="shared" ref="AA202:AA203" si="322">U202</f>
        <v>1079269</v>
      </c>
      <c r="AB202" s="3">
        <f t="shared" ref="AB202:AB203" si="323">V202</f>
        <v>1079269</v>
      </c>
    </row>
    <row r="203" spans="1:28" x14ac:dyDescent="0.35">
      <c r="A203" s="4" t="s">
        <v>233</v>
      </c>
      <c r="B203" s="4" t="s">
        <v>294</v>
      </c>
      <c r="C203" s="2">
        <v>192774633</v>
      </c>
      <c r="D203" s="2">
        <v>28822222.904109575</v>
      </c>
      <c r="E203" s="2">
        <v>59981066.149644315</v>
      </c>
      <c r="F203" s="2">
        <v>70171830.660973221</v>
      </c>
      <c r="G203" s="2">
        <v>69749757.97949338</v>
      </c>
      <c r="H203" s="2">
        <v>66040029.171992399</v>
      </c>
      <c r="I203" s="2">
        <v>65787383.365701161</v>
      </c>
      <c r="J203" s="2">
        <v>65787383.365701161</v>
      </c>
      <c r="K203" s="2">
        <v>0</v>
      </c>
      <c r="L203" s="2">
        <v>0</v>
      </c>
      <c r="M203" s="5">
        <v>0</v>
      </c>
      <c r="N203" s="2">
        <v>0</v>
      </c>
      <c r="O203" s="2">
        <v>0</v>
      </c>
      <c r="P203" s="2">
        <v>0</v>
      </c>
      <c r="Q203" s="2">
        <v>213058400</v>
      </c>
      <c r="R203" s="2">
        <v>192774633</v>
      </c>
      <c r="S203" s="2">
        <v>192774633</v>
      </c>
      <c r="T203" s="2">
        <v>192774633</v>
      </c>
      <c r="U203" s="2">
        <v>192774633</v>
      </c>
      <c r="V203" s="2">
        <v>192774633</v>
      </c>
      <c r="W203" s="3">
        <f t="shared" si="318"/>
        <v>213058400</v>
      </c>
      <c r="X203" s="3">
        <f t="shared" si="319"/>
        <v>213058400</v>
      </c>
      <c r="Y203" s="3">
        <f t="shared" si="320"/>
        <v>192774633</v>
      </c>
      <c r="Z203" s="3">
        <f t="shared" si="321"/>
        <v>192774633</v>
      </c>
      <c r="AA203" s="3">
        <f t="shared" si="322"/>
        <v>192774633</v>
      </c>
      <c r="AB203" s="3">
        <f t="shared" si="323"/>
        <v>192774633</v>
      </c>
    </row>
    <row r="204" spans="1:28" x14ac:dyDescent="0.35">
      <c r="A204" s="4" t="s">
        <v>234</v>
      </c>
      <c r="B204" s="4" t="s">
        <v>282</v>
      </c>
      <c r="C204" s="2">
        <v>13276800</v>
      </c>
      <c r="D204" s="2">
        <v>3481591.4054794521</v>
      </c>
      <c r="E204" s="2">
        <v>2842503.8369863019</v>
      </c>
      <c r="F204" s="2">
        <v>2414047.1222677594</v>
      </c>
      <c r="G204" s="2">
        <v>2105546.2139452053</v>
      </c>
      <c r="H204" s="2">
        <v>1862860.6187945204</v>
      </c>
      <c r="I204" s="2">
        <v>1664988.1939178084</v>
      </c>
      <c r="J204" s="2">
        <v>1664988.1939178084</v>
      </c>
      <c r="K204" s="2">
        <v>0</v>
      </c>
      <c r="L204" s="2">
        <v>0</v>
      </c>
      <c r="M204" s="5">
        <v>0</v>
      </c>
      <c r="N204" s="2">
        <v>0</v>
      </c>
      <c r="O204" s="2">
        <v>0</v>
      </c>
      <c r="P204" s="2">
        <v>0</v>
      </c>
      <c r="Q204" s="2"/>
      <c r="R204" s="2"/>
      <c r="S204" s="2"/>
      <c r="T204" s="2"/>
      <c r="U204" s="2"/>
      <c r="V204" s="2"/>
      <c r="W204" s="3">
        <f t="shared" ref="W204:W205" si="324">MAX(C204,D204,E204,K204)</f>
        <v>13276800</v>
      </c>
      <c r="X204" s="3">
        <f t="shared" ref="X204:X205" si="325">MAX(C204,D204,F204,L204)</f>
        <v>13276800</v>
      </c>
      <c r="Y204" s="3">
        <f t="shared" ref="Y204:Y205" si="326">MAX(C204,D204,G204,M204)</f>
        <v>13276800</v>
      </c>
      <c r="Z204" s="3">
        <f t="shared" ref="Z204:Z205" si="327">MAX(C204,D204,H204,N204)</f>
        <v>13276800</v>
      </c>
      <c r="AA204" s="3">
        <f t="shared" ref="AA204:AA205" si="328">MAX(C204,D204,I204,O204)</f>
        <v>13276800</v>
      </c>
      <c r="AB204" s="3">
        <f t="shared" ref="AB204:AB205" si="329">MAX(C204,D204,J204,P204)</f>
        <v>13276800</v>
      </c>
    </row>
    <row r="205" spans="1:28" x14ac:dyDescent="0.35">
      <c r="A205" s="4" t="s">
        <v>235</v>
      </c>
      <c r="B205" s="4" t="s">
        <v>282</v>
      </c>
      <c r="C205" s="2">
        <v>0</v>
      </c>
      <c r="D205" s="2">
        <v>0</v>
      </c>
      <c r="E205" s="2">
        <v>0</v>
      </c>
      <c r="F205" s="2">
        <v>0</v>
      </c>
      <c r="G205" s="2">
        <v>0</v>
      </c>
      <c r="H205" s="2">
        <v>0</v>
      </c>
      <c r="I205" s="2">
        <v>0</v>
      </c>
      <c r="J205" s="2">
        <v>0</v>
      </c>
      <c r="K205" s="2">
        <v>0</v>
      </c>
      <c r="L205" s="2">
        <v>0</v>
      </c>
      <c r="M205" s="5">
        <v>0</v>
      </c>
      <c r="N205" s="2">
        <v>0</v>
      </c>
      <c r="O205" s="2">
        <v>0</v>
      </c>
      <c r="P205" s="2">
        <v>0</v>
      </c>
      <c r="Q205" s="2"/>
      <c r="R205" s="2"/>
      <c r="S205" s="2"/>
      <c r="T205" s="2"/>
      <c r="U205" s="2"/>
      <c r="V205" s="2"/>
      <c r="W205" s="3">
        <f t="shared" si="324"/>
        <v>0</v>
      </c>
      <c r="X205" s="3">
        <f t="shared" si="325"/>
        <v>0</v>
      </c>
      <c r="Y205" s="3">
        <f t="shared" si="326"/>
        <v>0</v>
      </c>
      <c r="Z205" s="3">
        <f t="shared" si="327"/>
        <v>0</v>
      </c>
      <c r="AA205" s="3">
        <f t="shared" si="328"/>
        <v>0</v>
      </c>
      <c r="AB205" s="3">
        <f t="shared" si="329"/>
        <v>0</v>
      </c>
    </row>
    <row r="206" spans="1:28" x14ac:dyDescent="0.35">
      <c r="A206" s="4" t="s">
        <v>236</v>
      </c>
      <c r="B206" s="4" t="s">
        <v>291</v>
      </c>
      <c r="C206" s="2">
        <v>6921484</v>
      </c>
      <c r="D206" s="2">
        <v>1876269.3972602747</v>
      </c>
      <c r="E206" s="2">
        <v>2606456.2729804628</v>
      </c>
      <c r="F206" s="2">
        <v>2751511.8499928024</v>
      </c>
      <c r="G206" s="2">
        <v>2763097.7298744242</v>
      </c>
      <c r="H206" s="2">
        <v>2775365.721369253</v>
      </c>
      <c r="I206" s="2">
        <v>2769238.1138729113</v>
      </c>
      <c r="J206" s="2">
        <v>2769238.1138729113</v>
      </c>
      <c r="K206" s="2">
        <v>0</v>
      </c>
      <c r="L206" s="2">
        <v>0</v>
      </c>
      <c r="M206" s="5">
        <v>0</v>
      </c>
      <c r="N206" s="2">
        <v>0</v>
      </c>
      <c r="O206" s="2">
        <v>0</v>
      </c>
      <c r="P206" s="2">
        <v>0</v>
      </c>
      <c r="Q206" s="2">
        <v>6921484</v>
      </c>
      <c r="R206" s="2">
        <v>6921484</v>
      </c>
      <c r="S206" s="2">
        <v>6921484</v>
      </c>
      <c r="T206" s="2">
        <v>6921484</v>
      </c>
      <c r="U206" s="2">
        <v>6921484</v>
      </c>
      <c r="V206" s="2">
        <v>6921484</v>
      </c>
      <c r="W206" s="3">
        <f>Q206</f>
        <v>6921484</v>
      </c>
      <c r="X206" s="3">
        <f>Q206</f>
        <v>6921484</v>
      </c>
      <c r="Y206" s="3">
        <f>S206</f>
        <v>6921484</v>
      </c>
      <c r="Z206" s="3">
        <f>T206</f>
        <v>6921484</v>
      </c>
      <c r="AA206" s="3">
        <f>U206</f>
        <v>6921484</v>
      </c>
      <c r="AB206" s="3">
        <f>V206</f>
        <v>6921484</v>
      </c>
    </row>
    <row r="207" spans="1:28" x14ac:dyDescent="0.35">
      <c r="A207" s="4" t="s">
        <v>237</v>
      </c>
      <c r="B207" s="4" t="s">
        <v>282</v>
      </c>
      <c r="C207" s="2">
        <v>0</v>
      </c>
      <c r="D207" s="2">
        <v>0</v>
      </c>
      <c r="E207" s="2">
        <v>0</v>
      </c>
      <c r="F207" s="2">
        <v>0</v>
      </c>
      <c r="G207" s="2">
        <v>0</v>
      </c>
      <c r="H207" s="2">
        <v>0</v>
      </c>
      <c r="I207" s="2">
        <v>0</v>
      </c>
      <c r="J207" s="2">
        <v>0</v>
      </c>
      <c r="K207" s="2">
        <v>0</v>
      </c>
      <c r="L207" s="2">
        <v>0</v>
      </c>
      <c r="M207" s="5">
        <v>17612695.583561644</v>
      </c>
      <c r="N207" s="2">
        <v>21146822</v>
      </c>
      <c r="O207" s="2">
        <v>21146822</v>
      </c>
      <c r="P207" s="2">
        <v>21146822</v>
      </c>
      <c r="Q207" s="2"/>
      <c r="R207" s="2"/>
      <c r="S207" s="2"/>
      <c r="T207" s="2"/>
      <c r="U207" s="2"/>
      <c r="V207" s="2"/>
      <c r="W207" s="3">
        <f>MAX(C207,D207,E207,K207)</f>
        <v>0</v>
      </c>
      <c r="X207" s="3">
        <f>MAX(C207,D207,F207,L207)</f>
        <v>0</v>
      </c>
      <c r="Y207" s="3">
        <f>MAX(C207,D207,G207,M207)</f>
        <v>17612695.583561644</v>
      </c>
      <c r="Z207" s="3">
        <f>MAX(C207,D207,H207,N207)</f>
        <v>21146822</v>
      </c>
      <c r="AA207" s="3">
        <f>MAX(C207,D207,I207,O207)</f>
        <v>21146822</v>
      </c>
      <c r="AB207" s="3">
        <f>MAX(C207,D207,J207,P207)</f>
        <v>21146822</v>
      </c>
    </row>
    <row r="208" spans="1:28" x14ac:dyDescent="0.35">
      <c r="A208" s="4" t="s">
        <v>238</v>
      </c>
      <c r="B208" s="4" t="s">
        <v>291</v>
      </c>
      <c r="C208" s="2">
        <v>572053</v>
      </c>
      <c r="D208" s="2">
        <v>170141.97260273976</v>
      </c>
      <c r="E208" s="2">
        <v>215420.7291857198</v>
      </c>
      <c r="F208" s="2">
        <v>227409.41224799948</v>
      </c>
      <c r="G208" s="2">
        <v>228366.97241051975</v>
      </c>
      <c r="H208" s="2">
        <v>229380.90834370855</v>
      </c>
      <c r="I208" s="2">
        <v>228874.46835900226</v>
      </c>
      <c r="J208" s="2">
        <v>228874.46835900226</v>
      </c>
      <c r="K208" s="2">
        <v>0</v>
      </c>
      <c r="L208" s="2">
        <v>0</v>
      </c>
      <c r="M208" s="5">
        <v>0</v>
      </c>
      <c r="N208" s="2">
        <v>0</v>
      </c>
      <c r="O208" s="2">
        <v>0</v>
      </c>
      <c r="P208" s="2">
        <v>0</v>
      </c>
      <c r="Q208" s="2">
        <v>572053</v>
      </c>
      <c r="R208" s="2">
        <v>572053</v>
      </c>
      <c r="S208" s="2">
        <v>572053</v>
      </c>
      <c r="T208" s="2">
        <v>572053</v>
      </c>
      <c r="U208" s="2">
        <v>572053</v>
      </c>
      <c r="V208" s="2">
        <v>572053</v>
      </c>
      <c r="W208" s="3">
        <f t="shared" ref="W208:W210" si="330">Q208</f>
        <v>572053</v>
      </c>
      <c r="X208" s="3">
        <f t="shared" ref="X208:X210" si="331">Q208</f>
        <v>572053</v>
      </c>
      <c r="Y208" s="3">
        <f t="shared" ref="Y208:Y210" si="332">S208</f>
        <v>572053</v>
      </c>
      <c r="Z208" s="3">
        <f t="shared" ref="Z208:Z210" si="333">T208</f>
        <v>572053</v>
      </c>
      <c r="AA208" s="3">
        <f t="shared" ref="AA208:AA210" si="334">U208</f>
        <v>572053</v>
      </c>
      <c r="AB208" s="3">
        <f t="shared" ref="AB208:AB210" si="335">V208</f>
        <v>572053</v>
      </c>
    </row>
    <row r="209" spans="1:28" x14ac:dyDescent="0.35">
      <c r="A209" s="4" t="s">
        <v>239</v>
      </c>
      <c r="B209" s="4" t="s">
        <v>286</v>
      </c>
      <c r="C209" s="2">
        <v>59564671</v>
      </c>
      <c r="D209" s="2">
        <v>17158312.027397249</v>
      </c>
      <c r="E209" s="2">
        <v>22859530.167500108</v>
      </c>
      <c r="F209" s="2">
        <v>22998024.519847136</v>
      </c>
      <c r="G209" s="2">
        <v>23125795.485768873</v>
      </c>
      <c r="H209" s="2">
        <v>23255069.152394094</v>
      </c>
      <c r="I209" s="2">
        <v>23209855.737271432</v>
      </c>
      <c r="J209" s="2">
        <v>23209855.737271432</v>
      </c>
      <c r="K209" s="2">
        <v>0</v>
      </c>
      <c r="L209" s="2">
        <v>0</v>
      </c>
      <c r="M209" s="5">
        <v>0</v>
      </c>
      <c r="N209" s="2">
        <v>0</v>
      </c>
      <c r="O209" s="2">
        <v>0</v>
      </c>
      <c r="P209" s="2">
        <v>0</v>
      </c>
      <c r="Q209" s="2">
        <v>59564671</v>
      </c>
      <c r="R209" s="2">
        <v>59564671</v>
      </c>
      <c r="S209" s="2">
        <v>59564671</v>
      </c>
      <c r="T209" s="2">
        <v>59564671</v>
      </c>
      <c r="U209" s="2">
        <v>59564671</v>
      </c>
      <c r="V209" s="2">
        <v>59564671</v>
      </c>
      <c r="W209" s="3">
        <f t="shared" si="330"/>
        <v>59564671</v>
      </c>
      <c r="X209" s="3">
        <f t="shared" si="331"/>
        <v>59564671</v>
      </c>
      <c r="Y209" s="3">
        <f t="shared" si="332"/>
        <v>59564671</v>
      </c>
      <c r="Z209" s="3">
        <f t="shared" si="333"/>
        <v>59564671</v>
      </c>
      <c r="AA209" s="3">
        <f t="shared" si="334"/>
        <v>59564671</v>
      </c>
      <c r="AB209" s="3">
        <f t="shared" si="335"/>
        <v>59564671</v>
      </c>
    </row>
    <row r="210" spans="1:28" x14ac:dyDescent="0.35">
      <c r="A210" s="4" t="s">
        <v>240</v>
      </c>
      <c r="B210" s="4" t="s">
        <v>284</v>
      </c>
      <c r="C210" s="2">
        <v>73259112</v>
      </c>
      <c r="D210" s="2">
        <v>25142413.698630136</v>
      </c>
      <c r="E210" s="2">
        <v>24304947.460588459</v>
      </c>
      <c r="F210" s="2">
        <v>23152135.37067711</v>
      </c>
      <c r="G210" s="2">
        <v>23502379.788553126</v>
      </c>
      <c r="H210" s="2">
        <v>23629819.655117456</v>
      </c>
      <c r="I210" s="2">
        <v>23572213.181885377</v>
      </c>
      <c r="J210" s="2">
        <v>23572213.181885377</v>
      </c>
      <c r="K210" s="2">
        <v>0</v>
      </c>
      <c r="L210" s="2">
        <v>0</v>
      </c>
      <c r="M210" s="5">
        <v>0</v>
      </c>
      <c r="N210" s="2">
        <v>0</v>
      </c>
      <c r="O210" s="2">
        <v>0</v>
      </c>
      <c r="P210" s="2">
        <v>0</v>
      </c>
      <c r="Q210" s="2">
        <v>69970779</v>
      </c>
      <c r="R210" s="2">
        <v>56364567</v>
      </c>
      <c r="S210" s="2">
        <v>56364567</v>
      </c>
      <c r="T210" s="2">
        <v>56364567</v>
      </c>
      <c r="U210" s="2">
        <v>56364567</v>
      </c>
      <c r="V210" s="2">
        <v>56364567</v>
      </c>
      <c r="W210" s="3">
        <f t="shared" si="330"/>
        <v>69970779</v>
      </c>
      <c r="X210" s="3">
        <f t="shared" si="331"/>
        <v>69970779</v>
      </c>
      <c r="Y210" s="3">
        <f t="shared" si="332"/>
        <v>56364567</v>
      </c>
      <c r="Z210" s="3">
        <f t="shared" si="333"/>
        <v>56364567</v>
      </c>
      <c r="AA210" s="3">
        <f t="shared" si="334"/>
        <v>56364567</v>
      </c>
      <c r="AB210" s="3">
        <f t="shared" si="335"/>
        <v>56364567</v>
      </c>
    </row>
    <row r="211" spans="1:28" x14ac:dyDescent="0.35">
      <c r="A211" s="4" t="s">
        <v>241</v>
      </c>
      <c r="B211" s="4" t="s">
        <v>282</v>
      </c>
      <c r="C211" s="2">
        <v>8300000</v>
      </c>
      <c r="D211" s="2">
        <v>0</v>
      </c>
      <c r="E211" s="2">
        <v>0</v>
      </c>
      <c r="F211" s="2">
        <v>0</v>
      </c>
      <c r="G211" s="2">
        <v>0</v>
      </c>
      <c r="H211" s="2">
        <v>0</v>
      </c>
      <c r="I211" s="2">
        <v>0</v>
      </c>
      <c r="J211" s="2">
        <v>0</v>
      </c>
      <c r="K211" s="2">
        <v>0</v>
      </c>
      <c r="L211" s="2">
        <v>0</v>
      </c>
      <c r="M211" s="5">
        <v>0</v>
      </c>
      <c r="N211" s="2">
        <v>0</v>
      </c>
      <c r="O211" s="2">
        <v>0</v>
      </c>
      <c r="P211" s="2">
        <v>0</v>
      </c>
      <c r="Q211" s="2"/>
      <c r="R211" s="2"/>
      <c r="S211" s="2"/>
      <c r="T211" s="2"/>
      <c r="U211" s="2"/>
      <c r="V211" s="2"/>
      <c r="W211" s="3">
        <f>MAX(C211,D211,E211,K211)</f>
        <v>8300000</v>
      </c>
      <c r="X211" s="3">
        <f>MAX(C211,D211,F211,L211)</f>
        <v>8300000</v>
      </c>
      <c r="Y211" s="3">
        <f>MAX(C211,D211,G211,M211)</f>
        <v>8300000</v>
      </c>
      <c r="Z211" s="3">
        <f>MAX(C211,D211,H211,N211)</f>
        <v>8300000</v>
      </c>
      <c r="AA211" s="3">
        <f>MAX(C211,D211,I211,O211)</f>
        <v>8300000</v>
      </c>
      <c r="AB211" s="3">
        <f>MAX(C211,D211,J211,P211)</f>
        <v>8300000</v>
      </c>
    </row>
    <row r="212" spans="1:28" x14ac:dyDescent="0.35">
      <c r="A212" s="4" t="s">
        <v>242</v>
      </c>
      <c r="B212" s="4" t="s">
        <v>284</v>
      </c>
      <c r="C212" s="2">
        <v>652913.9726027397</v>
      </c>
      <c r="D212" s="2">
        <v>155281.1232876711</v>
      </c>
      <c r="E212" s="2">
        <v>228383.74413998012</v>
      </c>
      <c r="F212" s="2">
        <v>217551.23599279262</v>
      </c>
      <c r="G212" s="2">
        <v>220842.34088608064</v>
      </c>
      <c r="H212" s="2">
        <v>222039.84167993572</v>
      </c>
      <c r="I212" s="2">
        <v>221498.53699023111</v>
      </c>
      <c r="J212" s="2">
        <v>221498.53699023111</v>
      </c>
      <c r="K212" s="2">
        <v>0</v>
      </c>
      <c r="L212" s="2">
        <v>0</v>
      </c>
      <c r="M212" s="5">
        <v>0</v>
      </c>
      <c r="N212" s="2">
        <v>0</v>
      </c>
      <c r="O212" s="2">
        <v>0</v>
      </c>
      <c r="P212" s="2">
        <v>0</v>
      </c>
      <c r="Q212" s="2">
        <v>652640</v>
      </c>
      <c r="R212" s="2">
        <v>529635</v>
      </c>
      <c r="S212" s="2">
        <v>529635</v>
      </c>
      <c r="T212" s="2">
        <v>529635</v>
      </c>
      <c r="U212" s="2">
        <v>529635</v>
      </c>
      <c r="V212" s="2">
        <v>529635</v>
      </c>
      <c r="W212" s="3">
        <f t="shared" ref="W212:W213" si="336">Q212</f>
        <v>652640</v>
      </c>
      <c r="X212" s="3">
        <f t="shared" ref="X212:X213" si="337">Q212</f>
        <v>652640</v>
      </c>
      <c r="Y212" s="3">
        <f t="shared" ref="Y212:Y213" si="338">S212</f>
        <v>529635</v>
      </c>
      <c r="Z212" s="3">
        <f t="shared" ref="Z212:Z213" si="339">T212</f>
        <v>529635</v>
      </c>
      <c r="AA212" s="3">
        <f t="shared" ref="AA212:AA213" si="340">U212</f>
        <v>529635</v>
      </c>
      <c r="AB212" s="3">
        <f t="shared" ref="AB212:AB213" si="341">V212</f>
        <v>529635</v>
      </c>
    </row>
    <row r="213" spans="1:28" x14ac:dyDescent="0.35">
      <c r="A213" s="4" t="s">
        <v>243</v>
      </c>
      <c r="B213" s="4" t="s">
        <v>287</v>
      </c>
      <c r="C213" s="2">
        <v>96187532.301369861</v>
      </c>
      <c r="D213" s="2">
        <v>50790797.260273941</v>
      </c>
      <c r="E213" s="2">
        <v>39890694.532243021</v>
      </c>
      <c r="F213" s="2">
        <v>39626386.121974774</v>
      </c>
      <c r="G213" s="2">
        <v>39565227.442117028</v>
      </c>
      <c r="H213" s="2">
        <v>39561267.465950839</v>
      </c>
      <c r="I213" s="2">
        <v>39320014.529282697</v>
      </c>
      <c r="J213" s="2">
        <v>39320014.529282697</v>
      </c>
      <c r="K213" s="2">
        <v>0</v>
      </c>
      <c r="L213" s="2">
        <v>0</v>
      </c>
      <c r="M213" s="5">
        <v>0</v>
      </c>
      <c r="N213" s="2">
        <v>0</v>
      </c>
      <c r="O213" s="2">
        <v>0</v>
      </c>
      <c r="P213" s="2">
        <v>0</v>
      </c>
      <c r="Q213" s="2">
        <v>96138093</v>
      </c>
      <c r="R213" s="2">
        <v>96138093</v>
      </c>
      <c r="S213" s="2">
        <v>96138093</v>
      </c>
      <c r="T213" s="2">
        <v>96138093</v>
      </c>
      <c r="U213" s="2">
        <v>96138093</v>
      </c>
      <c r="V213" s="2">
        <v>96138093</v>
      </c>
      <c r="W213" s="3">
        <f t="shared" si="336"/>
        <v>96138093</v>
      </c>
      <c r="X213" s="3">
        <f t="shared" si="337"/>
        <v>96138093</v>
      </c>
      <c r="Y213" s="3">
        <f t="shared" si="338"/>
        <v>96138093</v>
      </c>
      <c r="Z213" s="3">
        <f t="shared" si="339"/>
        <v>96138093</v>
      </c>
      <c r="AA213" s="3">
        <f t="shared" si="340"/>
        <v>96138093</v>
      </c>
      <c r="AB213" s="3">
        <f t="shared" si="341"/>
        <v>96138093</v>
      </c>
    </row>
    <row r="214" spans="1:28" x14ac:dyDescent="0.35">
      <c r="A214" s="4" t="s">
        <v>244</v>
      </c>
      <c r="B214" s="4" t="s">
        <v>282</v>
      </c>
      <c r="C214" s="2">
        <v>1488826.3013698631</v>
      </c>
      <c r="D214" s="2">
        <v>37864775.917808212</v>
      </c>
      <c r="E214" s="2">
        <v>33599864.424657531</v>
      </c>
      <c r="F214" s="2">
        <v>29794068.325136609</v>
      </c>
      <c r="G214" s="2">
        <v>25564422.541643836</v>
      </c>
      <c r="H214" s="2">
        <v>21137887.255342465</v>
      </c>
      <c r="I214" s="2">
        <v>19319922.997534249</v>
      </c>
      <c r="J214" s="2">
        <v>19319922.997534249</v>
      </c>
      <c r="K214" s="2">
        <v>0</v>
      </c>
      <c r="L214" s="2">
        <v>0</v>
      </c>
      <c r="M214" s="5">
        <v>0</v>
      </c>
      <c r="N214" s="2">
        <v>0</v>
      </c>
      <c r="O214" s="2">
        <v>0</v>
      </c>
      <c r="P214" s="2">
        <v>0</v>
      </c>
      <c r="Q214" s="2"/>
      <c r="R214" s="2"/>
      <c r="S214" s="2"/>
      <c r="T214" s="2"/>
      <c r="U214" s="2"/>
      <c r="V214" s="2"/>
      <c r="W214" s="3">
        <f>MAX(C214,D214,E214,K214)</f>
        <v>37864775.917808212</v>
      </c>
      <c r="X214" s="3">
        <f>MAX(C214,D214,F214,L214)</f>
        <v>37864775.917808212</v>
      </c>
      <c r="Y214" s="3">
        <f>MAX(C214,D214,G214,M214)</f>
        <v>37864775.917808212</v>
      </c>
      <c r="Z214" s="3">
        <f>MAX(C214,D214,H214,N214)</f>
        <v>37864775.917808212</v>
      </c>
      <c r="AA214" s="3">
        <f>MAX(C214,D214,I214,O214)</f>
        <v>37864775.917808212</v>
      </c>
      <c r="AB214" s="3">
        <f>MAX(C214,D214,J214,P214)</f>
        <v>37864775.917808212</v>
      </c>
    </row>
    <row r="215" spans="1:28" x14ac:dyDescent="0.35">
      <c r="A215" s="4" t="s">
        <v>245</v>
      </c>
      <c r="B215" s="4" t="s">
        <v>287</v>
      </c>
      <c r="C215" s="2">
        <v>9448171</v>
      </c>
      <c r="D215" s="2">
        <v>944080.27397260279</v>
      </c>
      <c r="E215" s="2">
        <v>3352398.4767345088</v>
      </c>
      <c r="F215" s="2">
        <v>2537599.7905999883</v>
      </c>
      <c r="G215" s="2">
        <v>2533683.3029161841</v>
      </c>
      <c r="H215" s="2">
        <v>2533429.7134351963</v>
      </c>
      <c r="I215" s="2">
        <v>2517980.325754819</v>
      </c>
      <c r="J215" s="2">
        <v>2517980.325754819</v>
      </c>
      <c r="K215" s="2">
        <v>0</v>
      </c>
      <c r="L215" s="2">
        <v>0</v>
      </c>
      <c r="M215" s="5">
        <v>0</v>
      </c>
      <c r="N215" s="2">
        <v>0</v>
      </c>
      <c r="O215" s="2">
        <v>0</v>
      </c>
      <c r="P215" s="2">
        <v>0</v>
      </c>
      <c r="Q215" s="2">
        <v>6156504</v>
      </c>
      <c r="R215" s="2">
        <v>6156504</v>
      </c>
      <c r="S215" s="2">
        <v>6156504</v>
      </c>
      <c r="T215" s="2">
        <v>6156504</v>
      </c>
      <c r="U215" s="2">
        <v>6156504</v>
      </c>
      <c r="V215" s="2">
        <v>6156504</v>
      </c>
      <c r="W215" s="3">
        <f t="shared" ref="W215:W220" si="342">Q215</f>
        <v>6156504</v>
      </c>
      <c r="X215" s="3">
        <f t="shared" ref="X215:X220" si="343">Q215</f>
        <v>6156504</v>
      </c>
      <c r="Y215" s="3">
        <f t="shared" ref="Y215:Y220" si="344">S215</f>
        <v>6156504</v>
      </c>
      <c r="Z215" s="3">
        <f t="shared" ref="Z215:Z220" si="345">T215</f>
        <v>6156504</v>
      </c>
      <c r="AA215" s="3">
        <f t="shared" ref="AA215:AA220" si="346">U215</f>
        <v>6156504</v>
      </c>
      <c r="AB215" s="3">
        <f t="shared" ref="AB215:AB220" si="347">V215</f>
        <v>6156504</v>
      </c>
    </row>
    <row r="216" spans="1:28" x14ac:dyDescent="0.35">
      <c r="A216" s="4" t="s">
        <v>246</v>
      </c>
      <c r="B216" s="4" t="s">
        <v>291</v>
      </c>
      <c r="C216" s="2">
        <v>15724001</v>
      </c>
      <c r="D216" s="2">
        <v>6167212.3835616466</v>
      </c>
      <c r="E216" s="2">
        <v>5921262.1228050319</v>
      </c>
      <c r="F216" s="2">
        <v>6250794.6389529584</v>
      </c>
      <c r="G216" s="2">
        <v>6277115.0619784975</v>
      </c>
      <c r="H216" s="2">
        <v>6304985.0838600304</v>
      </c>
      <c r="I216" s="2">
        <v>6291064.5855391379</v>
      </c>
      <c r="J216" s="2">
        <v>6291064.5855391379</v>
      </c>
      <c r="K216" s="2">
        <v>0</v>
      </c>
      <c r="L216" s="2">
        <v>0</v>
      </c>
      <c r="M216" s="5">
        <v>0</v>
      </c>
      <c r="N216" s="2">
        <v>0</v>
      </c>
      <c r="O216" s="2">
        <v>0</v>
      </c>
      <c r="P216" s="2">
        <v>0</v>
      </c>
      <c r="Q216" s="2">
        <v>15724001</v>
      </c>
      <c r="R216" s="2">
        <v>15724001</v>
      </c>
      <c r="S216" s="2">
        <v>15724001</v>
      </c>
      <c r="T216" s="2">
        <v>15724001</v>
      </c>
      <c r="U216" s="2">
        <v>15724001</v>
      </c>
      <c r="V216" s="2">
        <v>15724001</v>
      </c>
      <c r="W216" s="3">
        <f t="shared" si="342"/>
        <v>15724001</v>
      </c>
      <c r="X216" s="3">
        <f t="shared" si="343"/>
        <v>15724001</v>
      </c>
      <c r="Y216" s="3">
        <f t="shared" si="344"/>
        <v>15724001</v>
      </c>
      <c r="Z216" s="3">
        <f t="shared" si="345"/>
        <v>15724001</v>
      </c>
      <c r="AA216" s="3">
        <f t="shared" si="346"/>
        <v>15724001</v>
      </c>
      <c r="AB216" s="3">
        <f t="shared" si="347"/>
        <v>15724001</v>
      </c>
    </row>
    <row r="217" spans="1:28" x14ac:dyDescent="0.35">
      <c r="A217" s="4" t="s">
        <v>247</v>
      </c>
      <c r="B217" s="4" t="s">
        <v>289</v>
      </c>
      <c r="C217" s="2">
        <v>104535112.46575342</v>
      </c>
      <c r="D217" s="2">
        <v>49814021.369862996</v>
      </c>
      <c r="E217" s="2">
        <v>41382586.514918976</v>
      </c>
      <c r="F217" s="2">
        <v>41405940.171955831</v>
      </c>
      <c r="G217" s="2">
        <v>41601955.652274311</v>
      </c>
      <c r="H217" s="2">
        <v>41831952.937635772</v>
      </c>
      <c r="I217" s="2">
        <v>41759605.022300623</v>
      </c>
      <c r="J217" s="2">
        <v>41759605.022300623</v>
      </c>
      <c r="K217" s="2">
        <v>0</v>
      </c>
      <c r="L217" s="2">
        <v>0</v>
      </c>
      <c r="M217" s="5">
        <v>0</v>
      </c>
      <c r="N217" s="2">
        <v>0</v>
      </c>
      <c r="O217" s="2">
        <v>0</v>
      </c>
      <c r="P217" s="2">
        <v>0</v>
      </c>
      <c r="Q217" s="2">
        <v>106647786</v>
      </c>
      <c r="R217" s="2">
        <v>104462230</v>
      </c>
      <c r="S217" s="2">
        <v>104462230</v>
      </c>
      <c r="T217" s="2">
        <v>104462230</v>
      </c>
      <c r="U217" s="2">
        <v>104462230</v>
      </c>
      <c r="V217" s="2">
        <v>104462230</v>
      </c>
      <c r="W217" s="3">
        <f t="shared" si="342"/>
        <v>106647786</v>
      </c>
      <c r="X217" s="3">
        <f t="shared" si="343"/>
        <v>106647786</v>
      </c>
      <c r="Y217" s="3">
        <f t="shared" si="344"/>
        <v>104462230</v>
      </c>
      <c r="Z217" s="3">
        <f t="shared" si="345"/>
        <v>104462230</v>
      </c>
      <c r="AA217" s="3">
        <f t="shared" si="346"/>
        <v>104462230</v>
      </c>
      <c r="AB217" s="3">
        <f t="shared" si="347"/>
        <v>104462230</v>
      </c>
    </row>
    <row r="218" spans="1:28" x14ac:dyDescent="0.35">
      <c r="A218" s="4" t="s">
        <v>248</v>
      </c>
      <c r="B218" s="4" t="s">
        <v>289</v>
      </c>
      <c r="C218" s="2">
        <v>10087366.008219179</v>
      </c>
      <c r="D218" s="2">
        <v>4690155.890410956</v>
      </c>
      <c r="E218" s="2">
        <v>3995929.1240556207</v>
      </c>
      <c r="F218" s="2">
        <v>3998184.1681735888</v>
      </c>
      <c r="G218" s="2">
        <v>4017111.54880718</v>
      </c>
      <c r="H218" s="2">
        <v>4039320.234354137</v>
      </c>
      <c r="I218" s="2">
        <v>4032334.273197548</v>
      </c>
      <c r="J218" s="2">
        <v>4032334.273197548</v>
      </c>
      <c r="K218" s="2">
        <v>0</v>
      </c>
      <c r="L218" s="2">
        <v>0</v>
      </c>
      <c r="M218" s="5">
        <v>0</v>
      </c>
      <c r="N218" s="2">
        <v>0</v>
      </c>
      <c r="O218" s="2">
        <v>0</v>
      </c>
      <c r="P218" s="2">
        <v>0</v>
      </c>
      <c r="Q218" s="2">
        <v>10086940</v>
      </c>
      <c r="R218" s="2">
        <v>10086940</v>
      </c>
      <c r="S218" s="2">
        <v>10086940</v>
      </c>
      <c r="T218" s="2">
        <v>10086940</v>
      </c>
      <c r="U218" s="2">
        <v>10086940</v>
      </c>
      <c r="V218" s="2">
        <v>10086940</v>
      </c>
      <c r="W218" s="3">
        <f t="shared" si="342"/>
        <v>10086940</v>
      </c>
      <c r="X218" s="3">
        <f t="shared" si="343"/>
        <v>10086940</v>
      </c>
      <c r="Y218" s="3">
        <f t="shared" si="344"/>
        <v>10086940</v>
      </c>
      <c r="Z218" s="3">
        <f t="shared" si="345"/>
        <v>10086940</v>
      </c>
      <c r="AA218" s="3">
        <f t="shared" si="346"/>
        <v>10086940</v>
      </c>
      <c r="AB218" s="3">
        <f t="shared" si="347"/>
        <v>10086940</v>
      </c>
    </row>
    <row r="219" spans="1:28" x14ac:dyDescent="0.35">
      <c r="A219" s="4" t="s">
        <v>249</v>
      </c>
      <c r="B219" s="4" t="s">
        <v>294</v>
      </c>
      <c r="C219" s="2">
        <v>90444640</v>
      </c>
      <c r="D219" s="2">
        <v>22821594.520547949</v>
      </c>
      <c r="E219" s="2">
        <v>28141492.73841837</v>
      </c>
      <c r="F219" s="2">
        <v>16328250.751229484</v>
      </c>
      <c r="G219" s="2">
        <v>16230038.85461041</v>
      </c>
      <c r="H219" s="2">
        <v>15366823.777885556</v>
      </c>
      <c r="I219" s="2">
        <v>15308035.742323244</v>
      </c>
      <c r="J219" s="2">
        <v>15308035.742323244</v>
      </c>
      <c r="K219" s="2">
        <v>0</v>
      </c>
      <c r="L219" s="2">
        <v>0</v>
      </c>
      <c r="M219" s="5">
        <v>0</v>
      </c>
      <c r="N219" s="2">
        <v>0</v>
      </c>
      <c r="O219" s="2">
        <v>0</v>
      </c>
      <c r="P219" s="2">
        <v>0</v>
      </c>
      <c r="Q219" s="2">
        <v>44856640</v>
      </c>
      <c r="R219" s="2">
        <v>44856640</v>
      </c>
      <c r="S219" s="2">
        <v>44856640</v>
      </c>
      <c r="T219" s="2">
        <v>44856640</v>
      </c>
      <c r="U219" s="2">
        <v>44856640</v>
      </c>
      <c r="V219" s="2">
        <v>44856640</v>
      </c>
      <c r="W219" s="3">
        <f t="shared" si="342"/>
        <v>44856640</v>
      </c>
      <c r="X219" s="3">
        <f t="shared" si="343"/>
        <v>44856640</v>
      </c>
      <c r="Y219" s="3">
        <f t="shared" si="344"/>
        <v>44856640</v>
      </c>
      <c r="Z219" s="3">
        <f t="shared" si="345"/>
        <v>44856640</v>
      </c>
      <c r="AA219" s="3">
        <f t="shared" si="346"/>
        <v>44856640</v>
      </c>
      <c r="AB219" s="3">
        <f t="shared" si="347"/>
        <v>44856640</v>
      </c>
    </row>
    <row r="220" spans="1:28" x14ac:dyDescent="0.35">
      <c r="A220" s="4" t="s">
        <v>250</v>
      </c>
      <c r="B220" s="4" t="s">
        <v>295</v>
      </c>
      <c r="C220" s="2">
        <v>100000</v>
      </c>
      <c r="D220" s="2">
        <v>34030.684931506839</v>
      </c>
      <c r="E220" s="2">
        <v>37079.770675119573</v>
      </c>
      <c r="F220" s="2">
        <v>37075.359214861091</v>
      </c>
      <c r="G220" s="2">
        <v>37251.983090120848</v>
      </c>
      <c r="H220" s="2">
        <v>37450.067222936326</v>
      </c>
      <c r="I220" s="2">
        <v>37335.748398424133</v>
      </c>
      <c r="J220" s="2">
        <v>37335.748398424133</v>
      </c>
      <c r="K220" s="2">
        <v>0</v>
      </c>
      <c r="L220" s="2">
        <v>0</v>
      </c>
      <c r="M220" s="5">
        <v>0</v>
      </c>
      <c r="N220" s="2">
        <v>0</v>
      </c>
      <c r="O220" s="2">
        <v>0</v>
      </c>
      <c r="P220" s="2">
        <v>0</v>
      </c>
      <c r="Q220" s="2">
        <v>100000</v>
      </c>
      <c r="R220" s="2">
        <v>100000</v>
      </c>
      <c r="S220" s="2">
        <v>100000</v>
      </c>
      <c r="T220" s="2">
        <v>100000</v>
      </c>
      <c r="U220" s="2">
        <v>100000</v>
      </c>
      <c r="V220" s="2">
        <v>100000</v>
      </c>
      <c r="W220" s="3">
        <f t="shared" si="342"/>
        <v>100000</v>
      </c>
      <c r="X220" s="3">
        <f t="shared" si="343"/>
        <v>100000</v>
      </c>
      <c r="Y220" s="3">
        <f t="shared" si="344"/>
        <v>100000</v>
      </c>
      <c r="Z220" s="3">
        <f t="shared" si="345"/>
        <v>100000</v>
      </c>
      <c r="AA220" s="3">
        <f t="shared" si="346"/>
        <v>100000</v>
      </c>
      <c r="AB220" s="3">
        <f t="shared" si="347"/>
        <v>100000</v>
      </c>
    </row>
    <row r="221" spans="1:28" x14ac:dyDescent="0.35">
      <c r="A221" s="4" t="s">
        <v>251</v>
      </c>
      <c r="B221" s="4" t="s">
        <v>282</v>
      </c>
      <c r="C221" s="2">
        <v>0</v>
      </c>
      <c r="D221" s="2">
        <v>0</v>
      </c>
      <c r="E221" s="2">
        <v>0</v>
      </c>
      <c r="F221" s="2">
        <v>0</v>
      </c>
      <c r="G221" s="2">
        <v>0</v>
      </c>
      <c r="H221" s="2">
        <v>0</v>
      </c>
      <c r="I221" s="2">
        <v>0</v>
      </c>
      <c r="J221" s="2">
        <v>0</v>
      </c>
      <c r="K221" s="2">
        <v>0</v>
      </c>
      <c r="L221" s="2">
        <v>0</v>
      </c>
      <c r="M221" s="5">
        <v>0</v>
      </c>
      <c r="N221" s="2">
        <v>0</v>
      </c>
      <c r="O221" s="2">
        <v>0</v>
      </c>
      <c r="P221" s="2">
        <v>0</v>
      </c>
      <c r="Q221" s="2"/>
      <c r="R221" s="2"/>
      <c r="S221" s="2"/>
      <c r="T221" s="2"/>
      <c r="U221" s="2"/>
      <c r="V221" s="2"/>
      <c r="W221" s="3">
        <f t="shared" ref="W221:W222" si="348">MAX(C221,D221,E221,K221)</f>
        <v>0</v>
      </c>
      <c r="X221" s="3">
        <f t="shared" ref="X221:X222" si="349">MAX(C221,D221,F221,L221)</f>
        <v>0</v>
      </c>
      <c r="Y221" s="3">
        <f t="shared" ref="Y221:Y222" si="350">MAX(C221,D221,G221,M221)</f>
        <v>0</v>
      </c>
      <c r="Z221" s="3">
        <f t="shared" ref="Z221:Z222" si="351">MAX(C221,D221,H221,N221)</f>
        <v>0</v>
      </c>
      <c r="AA221" s="3">
        <f t="shared" ref="AA221:AA222" si="352">MAX(C221,D221,I221,O221)</f>
        <v>0</v>
      </c>
      <c r="AB221" s="3">
        <f t="shared" ref="AB221:AB222" si="353">MAX(C221,D221,J221,P221)</f>
        <v>0</v>
      </c>
    </row>
    <row r="222" spans="1:28" x14ac:dyDescent="0.35">
      <c r="A222" s="4" t="s">
        <v>252</v>
      </c>
      <c r="B222" s="4" t="s">
        <v>282</v>
      </c>
      <c r="C222" s="2">
        <v>8000000</v>
      </c>
      <c r="D222" s="2">
        <v>5228746.6301369909</v>
      </c>
      <c r="E222" s="2">
        <v>5998729.3520547943</v>
      </c>
      <c r="F222" s="2">
        <v>5930242.7871584697</v>
      </c>
      <c r="G222" s="2">
        <v>5920959.8750684941</v>
      </c>
      <c r="H222" s="2">
        <v>5924206.2369863018</v>
      </c>
      <c r="I222" s="2">
        <v>5925385.3035616437</v>
      </c>
      <c r="J222" s="2">
        <v>5925385.3035616437</v>
      </c>
      <c r="K222" s="2">
        <v>0</v>
      </c>
      <c r="L222" s="2">
        <v>0</v>
      </c>
      <c r="M222" s="5">
        <v>0</v>
      </c>
      <c r="N222" s="2">
        <v>0</v>
      </c>
      <c r="O222" s="2">
        <v>0</v>
      </c>
      <c r="P222" s="2">
        <v>0</v>
      </c>
      <c r="Q222" s="2"/>
      <c r="R222" s="2"/>
      <c r="S222" s="2"/>
      <c r="T222" s="2"/>
      <c r="U222" s="2"/>
      <c r="V222" s="2"/>
      <c r="W222" s="3">
        <f t="shared" si="348"/>
        <v>8000000</v>
      </c>
      <c r="X222" s="3">
        <f t="shared" si="349"/>
        <v>8000000</v>
      </c>
      <c r="Y222" s="3">
        <f t="shared" si="350"/>
        <v>8000000</v>
      </c>
      <c r="Z222" s="3">
        <f t="shared" si="351"/>
        <v>8000000</v>
      </c>
      <c r="AA222" s="3">
        <f t="shared" si="352"/>
        <v>8000000</v>
      </c>
      <c r="AB222" s="3">
        <f t="shared" si="353"/>
        <v>8000000</v>
      </c>
    </row>
    <row r="223" spans="1:28" x14ac:dyDescent="0.35">
      <c r="A223" s="4" t="s">
        <v>253</v>
      </c>
      <c r="B223" s="4" t="s">
        <v>292</v>
      </c>
      <c r="C223" s="2">
        <v>69318957</v>
      </c>
      <c r="D223" s="2">
        <v>9035568.7671232857</v>
      </c>
      <c r="E223" s="2">
        <v>21710117.34773019</v>
      </c>
      <c r="F223" s="2">
        <v>15316955.512445154</v>
      </c>
      <c r="G223" s="2">
        <v>15359185.913531428</v>
      </c>
      <c r="H223" s="2">
        <v>14678641.926541915</v>
      </c>
      <c r="I223" s="2">
        <v>14757337.989582388</v>
      </c>
      <c r="J223" s="2">
        <v>14757337.989582388</v>
      </c>
      <c r="K223" s="2">
        <v>0</v>
      </c>
      <c r="L223" s="2">
        <v>0</v>
      </c>
      <c r="M223" s="5">
        <v>0</v>
      </c>
      <c r="N223" s="2">
        <v>0</v>
      </c>
      <c r="O223" s="2">
        <v>0</v>
      </c>
      <c r="P223" s="2">
        <v>0</v>
      </c>
      <c r="Q223" s="2">
        <v>36499431</v>
      </c>
      <c r="R223" s="2">
        <v>36499431</v>
      </c>
      <c r="S223" s="2">
        <v>36499431</v>
      </c>
      <c r="T223" s="2">
        <v>36499431</v>
      </c>
      <c r="U223" s="2">
        <v>36499431</v>
      </c>
      <c r="V223" s="2">
        <v>36499431</v>
      </c>
      <c r="W223" s="3">
        <f>Q223</f>
        <v>36499431</v>
      </c>
      <c r="X223" s="3">
        <f>Q223</f>
        <v>36499431</v>
      </c>
      <c r="Y223" s="3">
        <f>S223</f>
        <v>36499431</v>
      </c>
      <c r="Z223" s="3">
        <f>T223</f>
        <v>36499431</v>
      </c>
      <c r="AA223" s="3">
        <f>U223</f>
        <v>36499431</v>
      </c>
      <c r="AB223" s="3">
        <f>V223</f>
        <v>36499431</v>
      </c>
    </row>
    <row r="224" spans="1:28" x14ac:dyDescent="0.35">
      <c r="A224" s="4" t="s">
        <v>254</v>
      </c>
      <c r="B224" s="4" t="s">
        <v>282</v>
      </c>
      <c r="C224" s="2">
        <v>0</v>
      </c>
      <c r="D224" s="2">
        <v>0</v>
      </c>
      <c r="E224" s="2">
        <v>0</v>
      </c>
      <c r="F224" s="2">
        <v>0</v>
      </c>
      <c r="G224" s="2">
        <v>0</v>
      </c>
      <c r="H224" s="2">
        <v>0</v>
      </c>
      <c r="I224" s="2">
        <v>0</v>
      </c>
      <c r="J224" s="2">
        <v>0</v>
      </c>
      <c r="K224" s="2">
        <v>0</v>
      </c>
      <c r="L224" s="2">
        <v>0</v>
      </c>
      <c r="M224" s="5">
        <v>0</v>
      </c>
      <c r="N224" s="2">
        <v>0</v>
      </c>
      <c r="O224" s="2">
        <v>0</v>
      </c>
      <c r="P224" s="2">
        <v>0</v>
      </c>
      <c r="Q224" s="2"/>
      <c r="R224" s="2"/>
      <c r="S224" s="2"/>
      <c r="T224" s="2"/>
      <c r="U224" s="2"/>
      <c r="V224" s="2"/>
      <c r="W224" s="3">
        <f>MAX(C224,D224,E224,K224)</f>
        <v>0</v>
      </c>
      <c r="X224" s="3">
        <f>MAX(C224,D224,F224,L224)</f>
        <v>0</v>
      </c>
      <c r="Y224" s="3">
        <f>MAX(C224,D224,G224,M224)</f>
        <v>0</v>
      </c>
      <c r="Z224" s="3">
        <f>MAX(C224,D224,H224,N224)</f>
        <v>0</v>
      </c>
      <c r="AA224" s="3">
        <f>MAX(C224,D224,I224,O224)</f>
        <v>0</v>
      </c>
      <c r="AB224" s="3">
        <f>MAX(C224,D224,J224,P224)</f>
        <v>0</v>
      </c>
    </row>
    <row r="225" spans="1:28" x14ac:dyDescent="0.35">
      <c r="A225" s="4" t="s">
        <v>255</v>
      </c>
      <c r="B225" s="4" t="s">
        <v>289</v>
      </c>
      <c r="C225" s="2">
        <v>72938900</v>
      </c>
      <c r="D225" s="2">
        <v>14140011.479452042</v>
      </c>
      <c r="E225" s="2">
        <v>28894657.327849727</v>
      </c>
      <c r="F225" s="2">
        <v>28910963.604819361</v>
      </c>
      <c r="G225" s="2">
        <v>29047827.938630745</v>
      </c>
      <c r="H225" s="2">
        <v>29208419.465321794</v>
      </c>
      <c r="I225" s="2">
        <v>29157903.81615521</v>
      </c>
      <c r="J225" s="2">
        <v>29157903.81615521</v>
      </c>
      <c r="K225" s="2">
        <v>0</v>
      </c>
      <c r="L225" s="2">
        <v>0</v>
      </c>
      <c r="M225" s="5">
        <v>0</v>
      </c>
      <c r="N225" s="2">
        <v>0</v>
      </c>
      <c r="O225" s="2">
        <v>0</v>
      </c>
      <c r="P225" s="2">
        <v>0</v>
      </c>
      <c r="Q225" s="2">
        <v>72938900</v>
      </c>
      <c r="R225" s="2">
        <v>72938900</v>
      </c>
      <c r="S225" s="2">
        <v>72938900</v>
      </c>
      <c r="T225" s="2">
        <v>72938900</v>
      </c>
      <c r="U225" s="2">
        <v>72938900</v>
      </c>
      <c r="V225" s="2">
        <v>72938900</v>
      </c>
      <c r="W225" s="3">
        <f>Q225</f>
        <v>72938900</v>
      </c>
      <c r="X225" s="3">
        <f>Q225</f>
        <v>72938900</v>
      </c>
      <c r="Y225" s="3">
        <f>S225</f>
        <v>72938900</v>
      </c>
      <c r="Z225" s="3">
        <f>T225</f>
        <v>72938900</v>
      </c>
      <c r="AA225" s="3">
        <f>U225</f>
        <v>72938900</v>
      </c>
      <c r="AB225" s="3">
        <f>V225</f>
        <v>72938900</v>
      </c>
    </row>
    <row r="226" spans="1:28" x14ac:dyDescent="0.35">
      <c r="A226" s="4" t="s">
        <v>256</v>
      </c>
      <c r="B226" s="4" t="s">
        <v>282</v>
      </c>
      <c r="C226" s="2">
        <v>92273.972602739726</v>
      </c>
      <c r="D226" s="2">
        <v>140.73972602739727</v>
      </c>
      <c r="E226" s="2">
        <v>189812.09206575342</v>
      </c>
      <c r="F226" s="2">
        <v>188701.45095081968</v>
      </c>
      <c r="G226" s="2">
        <v>188877.72675068493</v>
      </c>
      <c r="H226" s="2">
        <v>189053.07620000001</v>
      </c>
      <c r="I226" s="2">
        <v>189031.19910958901</v>
      </c>
      <c r="J226" s="2">
        <v>189031.19910958901</v>
      </c>
      <c r="K226" s="2">
        <v>0</v>
      </c>
      <c r="L226" s="2">
        <v>0</v>
      </c>
      <c r="M226" s="5">
        <v>0</v>
      </c>
      <c r="N226" s="2">
        <v>0</v>
      </c>
      <c r="O226" s="2">
        <v>0</v>
      </c>
      <c r="P226" s="2">
        <v>0</v>
      </c>
      <c r="Q226" s="2"/>
      <c r="R226" s="2"/>
      <c r="S226" s="2"/>
      <c r="T226" s="2"/>
      <c r="U226" s="2"/>
      <c r="V226" s="2"/>
      <c r="W226" s="3">
        <f t="shared" ref="W226:W239" si="354">MAX(C226,D226,E226,K226)</f>
        <v>189812.09206575342</v>
      </c>
      <c r="X226" s="3">
        <f t="shared" ref="X226:X239" si="355">MAX(C226,D226,F226,L226)</f>
        <v>188701.45095081968</v>
      </c>
      <c r="Y226" s="3">
        <f t="shared" ref="Y226:Y239" si="356">MAX(C226,D226,G226,M226)</f>
        <v>188877.72675068493</v>
      </c>
      <c r="Z226" s="3">
        <f t="shared" ref="Z226:Z239" si="357">MAX(C226,D226,H226,N226)</f>
        <v>189053.07620000001</v>
      </c>
      <c r="AA226" s="3">
        <f t="shared" ref="AA226:AA239" si="358">MAX(C226,D226,I226,O226)</f>
        <v>189031.19910958901</v>
      </c>
      <c r="AB226" s="3">
        <f t="shared" ref="AB226:AB239" si="359">MAX(C226,D226,J226,P226)</f>
        <v>189031.19910958901</v>
      </c>
    </row>
    <row r="227" spans="1:28" x14ac:dyDescent="0.35">
      <c r="A227" s="4" t="s">
        <v>267</v>
      </c>
      <c r="B227" s="4" t="s">
        <v>282</v>
      </c>
      <c r="C227" s="2">
        <v>0</v>
      </c>
      <c r="D227" s="2">
        <v>0</v>
      </c>
      <c r="E227" s="2">
        <v>0</v>
      </c>
      <c r="F227" s="2">
        <v>0</v>
      </c>
      <c r="G227" s="2">
        <v>0</v>
      </c>
      <c r="H227" s="2">
        <v>0</v>
      </c>
      <c r="I227" s="2">
        <v>0</v>
      </c>
      <c r="J227" s="2">
        <v>0</v>
      </c>
      <c r="K227" s="2">
        <v>0</v>
      </c>
      <c r="L227" s="2">
        <v>0</v>
      </c>
      <c r="M227" s="5">
        <v>0</v>
      </c>
      <c r="N227" s="2">
        <v>0</v>
      </c>
      <c r="O227" s="2">
        <v>0</v>
      </c>
      <c r="P227" s="2">
        <v>0</v>
      </c>
      <c r="Q227" s="2"/>
      <c r="R227" s="2"/>
      <c r="S227" s="2"/>
      <c r="T227" s="2"/>
      <c r="U227" s="2"/>
      <c r="V227" s="2"/>
      <c r="W227" s="3">
        <f t="shared" si="354"/>
        <v>0</v>
      </c>
      <c r="X227" s="3">
        <f t="shared" si="355"/>
        <v>0</v>
      </c>
      <c r="Y227" s="3">
        <f t="shared" si="356"/>
        <v>0</v>
      </c>
      <c r="Z227" s="3">
        <f t="shared" si="357"/>
        <v>0</v>
      </c>
      <c r="AA227" s="3">
        <f t="shared" si="358"/>
        <v>0</v>
      </c>
      <c r="AB227" s="3">
        <f t="shared" si="359"/>
        <v>0</v>
      </c>
    </row>
    <row r="228" spans="1:28" x14ac:dyDescent="0.35">
      <c r="A228" s="4" t="s">
        <v>268</v>
      </c>
      <c r="B228" s="4" t="s">
        <v>282</v>
      </c>
      <c r="C228" s="2">
        <v>400000</v>
      </c>
      <c r="D228" s="2">
        <v>0</v>
      </c>
      <c r="E228" s="2">
        <v>0</v>
      </c>
      <c r="F228" s="2">
        <v>0</v>
      </c>
      <c r="G228" s="2">
        <v>0</v>
      </c>
      <c r="H228" s="2">
        <v>0</v>
      </c>
      <c r="I228" s="2">
        <v>0</v>
      </c>
      <c r="J228" s="2">
        <v>0</v>
      </c>
      <c r="K228" s="2">
        <v>0</v>
      </c>
      <c r="L228" s="2">
        <v>0</v>
      </c>
      <c r="M228" s="5">
        <v>0</v>
      </c>
      <c r="N228" s="2">
        <v>0</v>
      </c>
      <c r="O228" s="2">
        <v>0</v>
      </c>
      <c r="P228" s="2">
        <v>0</v>
      </c>
      <c r="Q228" s="2"/>
      <c r="R228" s="2"/>
      <c r="S228" s="2"/>
      <c r="T228" s="2"/>
      <c r="U228" s="2"/>
      <c r="V228" s="2"/>
      <c r="W228" s="3">
        <f t="shared" si="354"/>
        <v>400000</v>
      </c>
      <c r="X228" s="3">
        <f t="shared" si="355"/>
        <v>400000</v>
      </c>
      <c r="Y228" s="3">
        <f t="shared" si="356"/>
        <v>400000</v>
      </c>
      <c r="Z228" s="3">
        <f t="shared" si="357"/>
        <v>400000</v>
      </c>
      <c r="AA228" s="3">
        <f t="shared" si="358"/>
        <v>400000</v>
      </c>
      <c r="AB228" s="3">
        <f t="shared" si="359"/>
        <v>400000</v>
      </c>
    </row>
    <row r="229" spans="1:28" x14ac:dyDescent="0.35">
      <c r="A229" s="4" t="s">
        <v>269</v>
      </c>
      <c r="B229" s="4" t="s">
        <v>282</v>
      </c>
      <c r="C229" s="2">
        <v>3141643.8356164382</v>
      </c>
      <c r="D229" s="2">
        <v>820574.98630136973</v>
      </c>
      <c r="E229" s="2">
        <v>3225401.578356164</v>
      </c>
      <c r="F229" s="2">
        <v>3835258.1024590163</v>
      </c>
      <c r="G229" s="2">
        <v>3753820.590958904</v>
      </c>
      <c r="H229" s="2">
        <v>3701195.9131506849</v>
      </c>
      <c r="I229" s="2">
        <v>3654560.2252054797</v>
      </c>
      <c r="J229" s="2">
        <v>3654560.2252054797</v>
      </c>
      <c r="K229" s="2">
        <v>0</v>
      </c>
      <c r="L229" s="2">
        <v>0</v>
      </c>
      <c r="M229" s="5">
        <v>0</v>
      </c>
      <c r="N229" s="2">
        <v>0</v>
      </c>
      <c r="O229" s="2">
        <v>0</v>
      </c>
      <c r="P229" s="2">
        <v>0</v>
      </c>
      <c r="Q229" s="2"/>
      <c r="R229" s="2"/>
      <c r="S229" s="2"/>
      <c r="T229" s="2"/>
      <c r="U229" s="2"/>
      <c r="V229" s="2"/>
      <c r="W229" s="3">
        <f t="shared" si="354"/>
        <v>3225401.578356164</v>
      </c>
      <c r="X229" s="3">
        <f t="shared" si="355"/>
        <v>3835258.1024590163</v>
      </c>
      <c r="Y229" s="3">
        <f t="shared" si="356"/>
        <v>3753820.590958904</v>
      </c>
      <c r="Z229" s="3">
        <f t="shared" si="357"/>
        <v>3701195.9131506849</v>
      </c>
      <c r="AA229" s="3">
        <f t="shared" si="358"/>
        <v>3654560.2252054797</v>
      </c>
      <c r="AB229" s="3">
        <f t="shared" si="359"/>
        <v>3654560.2252054797</v>
      </c>
    </row>
    <row r="230" spans="1:28" x14ac:dyDescent="0.35">
      <c r="A230" s="4" t="s">
        <v>270</v>
      </c>
      <c r="B230" s="4" t="s">
        <v>282</v>
      </c>
      <c r="C230" s="2">
        <v>0</v>
      </c>
      <c r="D230" s="2">
        <v>0</v>
      </c>
      <c r="E230" s="2">
        <v>0</v>
      </c>
      <c r="F230" s="2">
        <v>0</v>
      </c>
      <c r="G230" s="2">
        <v>0</v>
      </c>
      <c r="H230" s="2">
        <v>0</v>
      </c>
      <c r="I230" s="2">
        <v>0</v>
      </c>
      <c r="J230" s="2">
        <v>0</v>
      </c>
      <c r="K230" s="2">
        <v>0</v>
      </c>
      <c r="L230" s="2">
        <v>0</v>
      </c>
      <c r="M230" s="5">
        <v>0</v>
      </c>
      <c r="N230" s="2">
        <v>0</v>
      </c>
      <c r="O230" s="2">
        <v>0</v>
      </c>
      <c r="P230" s="2">
        <v>0</v>
      </c>
      <c r="Q230" s="2"/>
      <c r="R230" s="2"/>
      <c r="S230" s="2"/>
      <c r="T230" s="2"/>
      <c r="U230" s="2"/>
      <c r="V230" s="2"/>
      <c r="W230" s="3">
        <f t="shared" si="354"/>
        <v>0</v>
      </c>
      <c r="X230" s="3">
        <f t="shared" si="355"/>
        <v>0</v>
      </c>
      <c r="Y230" s="3">
        <f t="shared" si="356"/>
        <v>0</v>
      </c>
      <c r="Z230" s="3">
        <f t="shared" si="357"/>
        <v>0</v>
      </c>
      <c r="AA230" s="3">
        <f t="shared" si="358"/>
        <v>0</v>
      </c>
      <c r="AB230" s="3">
        <f t="shared" si="359"/>
        <v>0</v>
      </c>
    </row>
    <row r="231" spans="1:28" x14ac:dyDescent="0.35">
      <c r="A231" s="4" t="s">
        <v>271</v>
      </c>
      <c r="B231" s="4" t="s">
        <v>282</v>
      </c>
      <c r="C231" s="2">
        <v>0</v>
      </c>
      <c r="D231" s="2">
        <v>0</v>
      </c>
      <c r="E231" s="2">
        <v>0</v>
      </c>
      <c r="F231" s="2">
        <v>0</v>
      </c>
      <c r="G231" s="2">
        <v>0</v>
      </c>
      <c r="H231" s="2">
        <v>0</v>
      </c>
      <c r="I231" s="2">
        <v>0</v>
      </c>
      <c r="J231" s="2">
        <v>0</v>
      </c>
      <c r="K231" s="2">
        <v>0</v>
      </c>
      <c r="L231" s="2">
        <v>0</v>
      </c>
      <c r="M231" s="5">
        <v>0</v>
      </c>
      <c r="N231" s="2">
        <v>0</v>
      </c>
      <c r="O231" s="2">
        <v>0</v>
      </c>
      <c r="P231" s="2">
        <v>0</v>
      </c>
      <c r="Q231" s="2"/>
      <c r="R231" s="2"/>
      <c r="S231" s="2"/>
      <c r="T231" s="2"/>
      <c r="U231" s="2"/>
      <c r="V231" s="2"/>
      <c r="W231" s="3">
        <f t="shared" si="354"/>
        <v>0</v>
      </c>
      <c r="X231" s="3">
        <f t="shared" si="355"/>
        <v>0</v>
      </c>
      <c r="Y231" s="3">
        <f t="shared" si="356"/>
        <v>0</v>
      </c>
      <c r="Z231" s="3">
        <f t="shared" si="357"/>
        <v>0</v>
      </c>
      <c r="AA231" s="3">
        <f t="shared" si="358"/>
        <v>0</v>
      </c>
      <c r="AB231" s="3">
        <f t="shared" si="359"/>
        <v>0</v>
      </c>
    </row>
    <row r="232" spans="1:28" x14ac:dyDescent="0.35">
      <c r="A232" s="4" t="s">
        <v>272</v>
      </c>
      <c r="B232" s="4" t="s">
        <v>282</v>
      </c>
      <c r="C232" s="2">
        <v>0</v>
      </c>
      <c r="D232" s="2">
        <v>0</v>
      </c>
      <c r="E232" s="2">
        <v>0</v>
      </c>
      <c r="F232" s="2">
        <v>0</v>
      </c>
      <c r="G232" s="2">
        <v>0</v>
      </c>
      <c r="H232" s="2">
        <v>0</v>
      </c>
      <c r="I232" s="2">
        <v>13528190.929589041</v>
      </c>
      <c r="J232" s="2">
        <v>13528190.929589041</v>
      </c>
      <c r="K232" s="2">
        <v>0</v>
      </c>
      <c r="L232" s="2">
        <v>0</v>
      </c>
      <c r="M232" s="5">
        <v>0</v>
      </c>
      <c r="N232" s="2">
        <v>0</v>
      </c>
      <c r="O232" s="2">
        <v>0</v>
      </c>
      <c r="P232" s="2">
        <v>0</v>
      </c>
      <c r="Q232" s="2"/>
      <c r="R232" s="2"/>
      <c r="S232" s="2"/>
      <c r="T232" s="2"/>
      <c r="U232" s="2"/>
      <c r="V232" s="2"/>
      <c r="W232" s="3">
        <f t="shared" si="354"/>
        <v>0</v>
      </c>
      <c r="X232" s="3">
        <f t="shared" si="355"/>
        <v>0</v>
      </c>
      <c r="Y232" s="3">
        <f t="shared" si="356"/>
        <v>0</v>
      </c>
      <c r="Z232" s="3">
        <f t="shared" si="357"/>
        <v>0</v>
      </c>
      <c r="AA232" s="3">
        <f t="shared" si="358"/>
        <v>13528190.929589041</v>
      </c>
      <c r="AB232" s="3">
        <f t="shared" si="359"/>
        <v>13528190.929589041</v>
      </c>
    </row>
    <row r="233" spans="1:28" x14ac:dyDescent="0.35">
      <c r="A233" s="4" t="s">
        <v>273</v>
      </c>
      <c r="B233" s="4" t="s">
        <v>282</v>
      </c>
      <c r="C233" s="2">
        <v>0</v>
      </c>
      <c r="D233" s="2">
        <v>0</v>
      </c>
      <c r="E233" s="2">
        <v>0</v>
      </c>
      <c r="F233" s="2">
        <v>0</v>
      </c>
      <c r="G233" s="2">
        <v>0</v>
      </c>
      <c r="H233" s="2">
        <v>0</v>
      </c>
      <c r="I233" s="2">
        <v>0</v>
      </c>
      <c r="J233" s="2">
        <v>0</v>
      </c>
      <c r="K233" s="2">
        <v>0</v>
      </c>
      <c r="L233" s="2">
        <v>0</v>
      </c>
      <c r="M233" s="5">
        <v>58730958.90410959</v>
      </c>
      <c r="N233" s="2">
        <v>83624876.712328762</v>
      </c>
      <c r="O233" s="2">
        <v>106494300</v>
      </c>
      <c r="P233" s="2">
        <v>106494300</v>
      </c>
      <c r="Q233" s="2"/>
      <c r="R233" s="2"/>
      <c r="S233" s="2"/>
      <c r="T233" s="2"/>
      <c r="U233" s="2"/>
      <c r="V233" s="2"/>
      <c r="W233" s="3">
        <f t="shared" si="354"/>
        <v>0</v>
      </c>
      <c r="X233" s="3">
        <f t="shared" si="355"/>
        <v>0</v>
      </c>
      <c r="Y233" s="3">
        <f t="shared" si="356"/>
        <v>58730958.90410959</v>
      </c>
      <c r="Z233" s="3">
        <f t="shared" si="357"/>
        <v>83624876.712328762</v>
      </c>
      <c r="AA233" s="3">
        <f t="shared" si="358"/>
        <v>106494300</v>
      </c>
      <c r="AB233" s="3">
        <f t="shared" si="359"/>
        <v>106494300</v>
      </c>
    </row>
    <row r="234" spans="1:28" x14ac:dyDescent="0.35">
      <c r="A234" s="4" t="s">
        <v>274</v>
      </c>
      <c r="B234" s="4" t="s">
        <v>282</v>
      </c>
      <c r="C234" s="2">
        <v>0</v>
      </c>
      <c r="D234" s="2">
        <v>0</v>
      </c>
      <c r="E234" s="2">
        <v>0</v>
      </c>
      <c r="F234" s="2">
        <v>0</v>
      </c>
      <c r="G234" s="2">
        <v>0</v>
      </c>
      <c r="H234" s="2">
        <v>0</v>
      </c>
      <c r="I234" s="2">
        <v>0</v>
      </c>
      <c r="J234" s="2">
        <v>0</v>
      </c>
      <c r="K234" s="2">
        <v>0</v>
      </c>
      <c r="L234" s="2">
        <v>19888074.5</v>
      </c>
      <c r="M234" s="5">
        <v>39776149</v>
      </c>
      <c r="N234" s="2">
        <v>39776149</v>
      </c>
      <c r="O234" s="2">
        <v>39776149</v>
      </c>
      <c r="P234" s="2">
        <v>39776149</v>
      </c>
      <c r="Q234" s="2"/>
      <c r="R234" s="2"/>
      <c r="S234" s="2"/>
      <c r="T234" s="2"/>
      <c r="U234" s="2"/>
      <c r="V234" s="2"/>
      <c r="W234" s="3">
        <f t="shared" si="354"/>
        <v>0</v>
      </c>
      <c r="X234" s="3">
        <f t="shared" si="355"/>
        <v>19888074.5</v>
      </c>
      <c r="Y234" s="3">
        <f t="shared" si="356"/>
        <v>39776149</v>
      </c>
      <c r="Z234" s="3">
        <f t="shared" si="357"/>
        <v>39776149</v>
      </c>
      <c r="AA234" s="3">
        <f t="shared" si="358"/>
        <v>39776149</v>
      </c>
      <c r="AB234" s="3">
        <f t="shared" si="359"/>
        <v>39776149</v>
      </c>
    </row>
    <row r="235" spans="1:28" x14ac:dyDescent="0.35">
      <c r="A235" s="4" t="s">
        <v>275</v>
      </c>
      <c r="B235" s="4" t="s">
        <v>282</v>
      </c>
      <c r="C235" s="2">
        <v>0</v>
      </c>
      <c r="D235" s="2">
        <v>0</v>
      </c>
      <c r="E235" s="2">
        <v>0</v>
      </c>
      <c r="F235" s="2">
        <v>0</v>
      </c>
      <c r="G235" s="2">
        <v>0</v>
      </c>
      <c r="H235" s="2">
        <v>0</v>
      </c>
      <c r="I235" s="2">
        <v>0</v>
      </c>
      <c r="J235" s="2">
        <v>0</v>
      </c>
      <c r="K235" s="2">
        <v>0</v>
      </c>
      <c r="L235" s="2">
        <v>0</v>
      </c>
      <c r="M235" s="5">
        <v>28380000</v>
      </c>
      <c r="N235" s="2">
        <v>28380000</v>
      </c>
      <c r="O235" s="2">
        <v>28380000</v>
      </c>
      <c r="P235" s="2">
        <v>28380000</v>
      </c>
      <c r="Q235" s="2"/>
      <c r="R235" s="2"/>
      <c r="S235" s="2"/>
      <c r="T235" s="2"/>
      <c r="U235" s="2"/>
      <c r="V235" s="2"/>
      <c r="W235" s="3">
        <f t="shared" si="354"/>
        <v>0</v>
      </c>
      <c r="X235" s="3">
        <f t="shared" si="355"/>
        <v>0</v>
      </c>
      <c r="Y235" s="3">
        <f t="shared" si="356"/>
        <v>28380000</v>
      </c>
      <c r="Z235" s="3">
        <f t="shared" si="357"/>
        <v>28380000</v>
      </c>
      <c r="AA235" s="3">
        <f t="shared" si="358"/>
        <v>28380000</v>
      </c>
      <c r="AB235" s="3">
        <f t="shared" si="359"/>
        <v>28380000</v>
      </c>
    </row>
    <row r="236" spans="1:28" x14ac:dyDescent="0.35">
      <c r="A236" s="4" t="s">
        <v>276</v>
      </c>
      <c r="B236" s="4" t="s">
        <v>282</v>
      </c>
      <c r="C236" s="2">
        <v>0</v>
      </c>
      <c r="D236" s="2">
        <v>0</v>
      </c>
      <c r="E236" s="2">
        <v>0</v>
      </c>
      <c r="F236" s="2">
        <v>0</v>
      </c>
      <c r="G236" s="2">
        <v>0</v>
      </c>
      <c r="H236" s="2">
        <v>0</v>
      </c>
      <c r="I236" s="2">
        <v>0</v>
      </c>
      <c r="J236" s="2">
        <v>0</v>
      </c>
      <c r="K236" s="2">
        <v>0</v>
      </c>
      <c r="L236" s="2">
        <v>0</v>
      </c>
      <c r="M236" s="5">
        <v>0</v>
      </c>
      <c r="N236" s="2">
        <v>0</v>
      </c>
      <c r="O236" s="2">
        <v>39885124.750684932</v>
      </c>
      <c r="P236" s="2">
        <v>79552298</v>
      </c>
      <c r="Q236" s="2"/>
      <c r="R236" s="2"/>
      <c r="S236" s="2"/>
      <c r="T236" s="2"/>
      <c r="U236" s="2"/>
      <c r="V236" s="2"/>
      <c r="W236" s="3">
        <f t="shared" si="354"/>
        <v>0</v>
      </c>
      <c r="X236" s="3">
        <f t="shared" si="355"/>
        <v>0</v>
      </c>
      <c r="Y236" s="3">
        <f t="shared" si="356"/>
        <v>0</v>
      </c>
      <c r="Z236" s="3">
        <f t="shared" si="357"/>
        <v>0</v>
      </c>
      <c r="AA236" s="3">
        <f t="shared" si="358"/>
        <v>39885124.750684932</v>
      </c>
      <c r="AB236" s="3">
        <f t="shared" si="359"/>
        <v>79552298</v>
      </c>
    </row>
    <row r="237" spans="1:28" x14ac:dyDescent="0.35">
      <c r="A237" s="4" t="s">
        <v>277</v>
      </c>
      <c r="B237" s="4" t="s">
        <v>282</v>
      </c>
      <c r="C237" s="2">
        <v>0</v>
      </c>
      <c r="D237" s="2">
        <v>0</v>
      </c>
      <c r="E237" s="2">
        <v>0</v>
      </c>
      <c r="F237" s="2">
        <v>0</v>
      </c>
      <c r="G237" s="2">
        <v>0</v>
      </c>
      <c r="H237" s="2">
        <v>0</v>
      </c>
      <c r="I237" s="2">
        <v>0</v>
      </c>
      <c r="J237" s="2">
        <v>0</v>
      </c>
      <c r="K237" s="2">
        <v>0</v>
      </c>
      <c r="L237" s="2">
        <v>0</v>
      </c>
      <c r="M237" s="5">
        <v>24981369.8630137</v>
      </c>
      <c r="N237" s="2">
        <v>41818630.1369863</v>
      </c>
      <c r="O237" s="2">
        <v>66800000</v>
      </c>
      <c r="P237" s="2">
        <v>66800000</v>
      </c>
      <c r="Q237" s="2"/>
      <c r="R237" s="2"/>
      <c r="S237" s="2"/>
      <c r="T237" s="2"/>
      <c r="U237" s="2"/>
      <c r="V237" s="2"/>
      <c r="W237" s="3">
        <f t="shared" si="354"/>
        <v>0</v>
      </c>
      <c r="X237" s="3">
        <f t="shared" si="355"/>
        <v>0</v>
      </c>
      <c r="Y237" s="3">
        <f t="shared" si="356"/>
        <v>24981369.8630137</v>
      </c>
      <c r="Z237" s="3">
        <f t="shared" si="357"/>
        <v>41818630.1369863</v>
      </c>
      <c r="AA237" s="3">
        <f t="shared" si="358"/>
        <v>66800000</v>
      </c>
      <c r="AB237" s="3">
        <f t="shared" si="359"/>
        <v>66800000</v>
      </c>
    </row>
    <row r="238" spans="1:28" x14ac:dyDescent="0.35">
      <c r="A238" s="4" t="s">
        <v>278</v>
      </c>
      <c r="B238" s="4" t="s">
        <v>283</v>
      </c>
      <c r="C238" s="2">
        <v>6566818.7123287674</v>
      </c>
      <c r="D238" s="2">
        <v>28437.260273972599</v>
      </c>
      <c r="E238" s="2">
        <v>0</v>
      </c>
      <c r="F238" s="2">
        <v>0</v>
      </c>
      <c r="G238" s="2">
        <v>0</v>
      </c>
      <c r="H238" s="2">
        <v>0</v>
      </c>
      <c r="I238" s="2">
        <v>0</v>
      </c>
      <c r="J238" s="2">
        <v>0</v>
      </c>
      <c r="K238" s="2">
        <v>0</v>
      </c>
      <c r="L238" s="2">
        <v>0</v>
      </c>
      <c r="M238" s="5">
        <v>0</v>
      </c>
      <c r="N238" s="2">
        <v>0</v>
      </c>
      <c r="O238" s="2">
        <v>0</v>
      </c>
      <c r="P238" s="2">
        <v>0</v>
      </c>
      <c r="Q238" s="2"/>
      <c r="R238" s="2"/>
      <c r="S238" s="2"/>
      <c r="T238" s="2"/>
      <c r="U238" s="2"/>
      <c r="V238" s="2"/>
      <c r="W238" s="3">
        <f t="shared" si="354"/>
        <v>6566818.7123287674</v>
      </c>
      <c r="X238" s="3">
        <f t="shared" si="355"/>
        <v>6566818.7123287674</v>
      </c>
      <c r="Y238" s="3">
        <f t="shared" si="356"/>
        <v>6566818.7123287674</v>
      </c>
      <c r="Z238" s="3">
        <f t="shared" si="357"/>
        <v>6566818.7123287674</v>
      </c>
      <c r="AA238" s="3">
        <f t="shared" si="358"/>
        <v>6566818.7123287674</v>
      </c>
      <c r="AB238" s="3">
        <f t="shared" si="359"/>
        <v>6566818.7123287674</v>
      </c>
    </row>
    <row r="239" spans="1:28" x14ac:dyDescent="0.35">
      <c r="A239" s="4" t="s">
        <v>279</v>
      </c>
      <c r="B239" s="4" t="s">
        <v>282</v>
      </c>
      <c r="C239" s="2">
        <v>9073.673972602739</v>
      </c>
      <c r="D239" s="2">
        <v>0</v>
      </c>
      <c r="E239" s="2">
        <v>0</v>
      </c>
      <c r="F239" s="2">
        <v>0</v>
      </c>
      <c r="G239" s="2">
        <v>0</v>
      </c>
      <c r="H239" s="2">
        <v>0</v>
      </c>
      <c r="I239" s="2">
        <v>0</v>
      </c>
      <c r="J239" s="2">
        <v>0</v>
      </c>
      <c r="K239" s="2">
        <v>0</v>
      </c>
      <c r="L239" s="2">
        <v>0</v>
      </c>
      <c r="M239" s="5">
        <v>0</v>
      </c>
      <c r="N239" s="2">
        <v>0</v>
      </c>
      <c r="O239" s="2">
        <v>0</v>
      </c>
      <c r="P239" s="2">
        <v>0</v>
      </c>
      <c r="Q239" s="2"/>
      <c r="R239" s="2"/>
      <c r="S239" s="2"/>
      <c r="T239" s="2"/>
      <c r="U239" s="2"/>
      <c r="V239" s="2"/>
      <c r="W239" s="3">
        <f t="shared" si="354"/>
        <v>9073.673972602739</v>
      </c>
      <c r="X239" s="3">
        <f t="shared" si="355"/>
        <v>9073.673972602739</v>
      </c>
      <c r="Y239" s="3">
        <f t="shared" si="356"/>
        <v>9073.673972602739</v>
      </c>
      <c r="Z239" s="3">
        <f t="shared" si="357"/>
        <v>9073.673972602739</v>
      </c>
      <c r="AA239" s="3">
        <f t="shared" si="358"/>
        <v>9073.673972602739</v>
      </c>
      <c r="AB239" s="3">
        <f t="shared" si="359"/>
        <v>9073.673972602739</v>
      </c>
    </row>
    <row r="243" spans="1:28" x14ac:dyDescent="0.35">
      <c r="A243" s="4" t="s">
        <v>27</v>
      </c>
      <c r="B243" s="4" t="s">
        <v>27</v>
      </c>
      <c r="C243" s="2">
        <f t="shared" ref="C243:AB243" si="360">SUM(C4:C239)</f>
        <v>5928436542.805479</v>
      </c>
      <c r="D243" s="2">
        <f t="shared" si="360"/>
        <v>2617760047.136466</v>
      </c>
      <c r="E243" s="2">
        <f t="shared" si="360"/>
        <v>2166956485.5516324</v>
      </c>
      <c r="F243" s="2">
        <f t="shared" si="360"/>
        <v>2095992636.5309737</v>
      </c>
      <c r="G243" s="2">
        <f t="shared" si="360"/>
        <v>2024322208.5166698</v>
      </c>
      <c r="H243" s="2">
        <f t="shared" si="360"/>
        <v>1949047472.9936521</v>
      </c>
      <c r="I243" s="2">
        <f t="shared" si="360"/>
        <v>1947348232.0428274</v>
      </c>
      <c r="J243" s="2">
        <f t="shared" si="360"/>
        <v>1947348232.0428274</v>
      </c>
      <c r="K243" s="2">
        <f t="shared" si="360"/>
        <v>56379898.424657531</v>
      </c>
      <c r="L243" s="2">
        <f t="shared" si="360"/>
        <v>93308015.5</v>
      </c>
      <c r="M243" s="2">
        <f>SUM(M4:M239)</f>
        <v>341303803.44657534</v>
      </c>
      <c r="N243" s="2">
        <f t="shared" si="360"/>
        <v>407951098.84931511</v>
      </c>
      <c r="O243" s="2">
        <f t="shared" si="360"/>
        <v>495687016.75068492</v>
      </c>
      <c r="P243" s="2">
        <f t="shared" si="360"/>
        <v>535354190</v>
      </c>
      <c r="Q243" s="2">
        <f t="shared" si="360"/>
        <v>4069556018.4246578</v>
      </c>
      <c r="R243" s="2">
        <f t="shared" si="360"/>
        <v>3943940316</v>
      </c>
      <c r="S243" s="2">
        <f t="shared" si="360"/>
        <v>3980313327</v>
      </c>
      <c r="T243" s="2">
        <f t="shared" si="360"/>
        <v>3982027806</v>
      </c>
      <c r="U243" s="2">
        <f t="shared" si="360"/>
        <v>3982027806</v>
      </c>
      <c r="V243" s="2">
        <f t="shared" si="360"/>
        <v>3982027806</v>
      </c>
      <c r="W243" s="2">
        <f t="shared" si="360"/>
        <v>6307317380.7578535</v>
      </c>
      <c r="X243" s="2">
        <f t="shared" si="360"/>
        <v>6316733692.4703541</v>
      </c>
      <c r="Y243" s="2">
        <f t="shared" si="360"/>
        <v>6407798354.3778658</v>
      </c>
      <c r="Z243" s="2">
        <f t="shared" si="360"/>
        <v>6462306011.4539795</v>
      </c>
      <c r="AA243" s="2">
        <f t="shared" si="360"/>
        <v>6568123405.6414461</v>
      </c>
      <c r="AB243" s="2">
        <f t="shared" si="360"/>
        <v>6607790578.8907614</v>
      </c>
    </row>
  </sheetData>
  <autoFilter ref="A3:AB239"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 Sheet</vt:lpstr>
      <vt:lpstr>Entry</vt:lpstr>
      <vt:lpstr>Exit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Helen Cuin</cp:lastModifiedBy>
  <dcterms:created xsi:type="dcterms:W3CDTF">2019-02-26T09:20:49Z</dcterms:created>
  <dcterms:modified xsi:type="dcterms:W3CDTF">2019-03-21T08:57:40Z</dcterms:modified>
</cp:coreProperties>
</file>