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Finance Private\Transportation Income\Mod186\DCMF Presentation\2019-20\September 2019\"/>
    </mc:Choice>
  </mc:AlternateContent>
  <bookViews>
    <workbookView xWindow="0" yWindow="0" windowWidth="23040" windowHeight="9084" activeTab="1"/>
  </bookViews>
  <sheets>
    <sheet name="Disclaimer" sheetId="5" r:id="rId1"/>
    <sheet name="MOD186" sheetId="4" r:id="rId2"/>
    <sheet name="Quarterly Change" sheetId="2" r:id="rId3"/>
  </sheets>
  <externalReferences>
    <externalReference r:id="rId4"/>
    <externalReference r:id="rId5"/>
  </externalReferences>
  <definedNames>
    <definedName name="CompName" localSheetId="0">[1]Input!$E$8</definedName>
    <definedName name="CompName" localSheetId="1">[1]Input!$E$8</definedName>
    <definedName name="CompName">[2]Input!$E$8</definedName>
    <definedName name="RegYr" localSheetId="0">[1]Input!$F$9</definedName>
    <definedName name="RegYr" localSheetId="1">[1]Input!$F$9</definedName>
    <definedName name="RegYr">[2]Input!$F$9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1" i="2" l="1"/>
  <c r="W121" i="2"/>
  <c r="V121" i="2"/>
  <c r="U121" i="2"/>
  <c r="S121" i="2"/>
  <c r="W120" i="2"/>
  <c r="V120" i="2"/>
  <c r="U120" i="2"/>
  <c r="T120" i="2"/>
  <c r="S120" i="2"/>
  <c r="V118" i="2"/>
  <c r="T118" i="2"/>
  <c r="W118" i="2"/>
  <c r="U118" i="2"/>
  <c r="S118" i="2"/>
  <c r="V117" i="2"/>
  <c r="W117" i="2"/>
  <c r="U117" i="2"/>
  <c r="T117" i="2"/>
  <c r="S117" i="2"/>
  <c r="T116" i="2"/>
  <c r="W116" i="2"/>
  <c r="V116" i="2"/>
  <c r="U116" i="2"/>
  <c r="S116" i="2"/>
  <c r="V115" i="2"/>
  <c r="T115" i="2"/>
  <c r="S115" i="2"/>
  <c r="W115" i="2"/>
  <c r="U115" i="2"/>
  <c r="T114" i="2"/>
  <c r="W114" i="2"/>
  <c r="V114" i="2"/>
  <c r="U114" i="2"/>
  <c r="S114" i="2"/>
  <c r="V113" i="2"/>
  <c r="T113" i="2"/>
  <c r="W113" i="2"/>
  <c r="U113" i="2"/>
  <c r="S113" i="2"/>
  <c r="T112" i="2"/>
  <c r="W112" i="2"/>
  <c r="V112" i="2"/>
  <c r="U112" i="2"/>
  <c r="S112" i="2"/>
  <c r="V111" i="2"/>
  <c r="W111" i="2"/>
  <c r="U111" i="2"/>
  <c r="T111" i="2"/>
  <c r="S111" i="2"/>
  <c r="V110" i="2"/>
  <c r="T110" i="2"/>
  <c r="W110" i="2"/>
  <c r="U110" i="2"/>
  <c r="S110" i="2"/>
  <c r="W109" i="2"/>
  <c r="V109" i="2"/>
  <c r="U109" i="2"/>
  <c r="T109" i="2"/>
  <c r="S109" i="2"/>
  <c r="T108" i="2"/>
  <c r="W108" i="2"/>
  <c r="V108" i="2"/>
  <c r="U108" i="2"/>
  <c r="S108" i="2"/>
  <c r="V107" i="2"/>
  <c r="S107" i="2"/>
  <c r="W107" i="2"/>
  <c r="U107" i="2"/>
  <c r="T107" i="2"/>
  <c r="T106" i="2"/>
  <c r="W106" i="2"/>
  <c r="V106" i="2"/>
  <c r="U106" i="2"/>
  <c r="S106" i="2"/>
  <c r="V105" i="2"/>
  <c r="T105" i="2"/>
  <c r="W105" i="2"/>
  <c r="U105" i="2"/>
  <c r="S105" i="2"/>
  <c r="T104" i="2"/>
  <c r="W104" i="2"/>
  <c r="V104" i="2"/>
  <c r="U104" i="2"/>
  <c r="S104" i="2"/>
  <c r="W103" i="2"/>
  <c r="V103" i="2"/>
  <c r="U103" i="2"/>
  <c r="T103" i="2"/>
  <c r="S103" i="2"/>
  <c r="V102" i="2"/>
  <c r="T102" i="2"/>
  <c r="W102" i="2"/>
  <c r="U102" i="2"/>
  <c r="S102" i="2"/>
  <c r="V101" i="2"/>
  <c r="W101" i="2"/>
  <c r="U101" i="2"/>
  <c r="T101" i="2"/>
  <c r="S101" i="2"/>
  <c r="T100" i="2"/>
  <c r="W100" i="2"/>
  <c r="V100" i="2"/>
  <c r="U100" i="2"/>
  <c r="S100" i="2"/>
  <c r="V99" i="2"/>
  <c r="T99" i="2"/>
  <c r="S99" i="2"/>
  <c r="W99" i="2"/>
  <c r="U99" i="2"/>
  <c r="T98" i="2"/>
  <c r="W98" i="2"/>
  <c r="V98" i="2"/>
  <c r="U98" i="2"/>
  <c r="S98" i="2"/>
  <c r="V97" i="2"/>
  <c r="T97" i="2"/>
  <c r="W97" i="2"/>
  <c r="U97" i="2"/>
  <c r="S97" i="2"/>
  <c r="T96" i="2"/>
  <c r="W96" i="2"/>
  <c r="V96" i="2"/>
  <c r="U96" i="2"/>
  <c r="S96" i="2"/>
  <c r="V95" i="2"/>
  <c r="W95" i="2"/>
  <c r="U95" i="2"/>
  <c r="T95" i="2"/>
  <c r="S95" i="2"/>
  <c r="V93" i="2"/>
  <c r="T93" i="2"/>
  <c r="W93" i="2"/>
  <c r="U93" i="2"/>
  <c r="S93" i="2"/>
  <c r="W92" i="2"/>
  <c r="V92" i="2"/>
  <c r="U92" i="2"/>
  <c r="T92" i="2"/>
  <c r="S92" i="2"/>
  <c r="T86" i="2"/>
  <c r="W86" i="2"/>
  <c r="V86" i="2"/>
  <c r="U86" i="2"/>
  <c r="S86" i="2"/>
  <c r="V85" i="2"/>
  <c r="S85" i="2"/>
  <c r="W85" i="2"/>
  <c r="U85" i="2"/>
  <c r="T85" i="2"/>
  <c r="T84" i="2"/>
  <c r="W84" i="2"/>
  <c r="V84" i="2"/>
  <c r="U84" i="2"/>
  <c r="S84" i="2"/>
  <c r="V83" i="2"/>
  <c r="T83" i="2"/>
  <c r="W83" i="2"/>
  <c r="U83" i="2"/>
  <c r="S83" i="2"/>
  <c r="T82" i="2"/>
  <c r="W82" i="2"/>
  <c r="V82" i="2"/>
  <c r="U82" i="2"/>
  <c r="S82" i="2"/>
  <c r="W80" i="2"/>
  <c r="V80" i="2"/>
  <c r="U80" i="2"/>
  <c r="T80" i="2"/>
  <c r="S80" i="2"/>
  <c r="V79" i="2"/>
  <c r="T79" i="2"/>
  <c r="W79" i="2"/>
  <c r="U79" i="2"/>
  <c r="S79" i="2"/>
  <c r="V78" i="2"/>
  <c r="W78" i="2"/>
  <c r="U78" i="2"/>
  <c r="T78" i="2"/>
  <c r="S78" i="2"/>
  <c r="T74" i="2"/>
  <c r="W74" i="2"/>
  <c r="V74" i="2"/>
  <c r="U74" i="2"/>
  <c r="S74" i="2"/>
  <c r="W72" i="2"/>
  <c r="T72" i="2"/>
  <c r="S72" i="2"/>
  <c r="V72" i="2"/>
  <c r="U72" i="2"/>
  <c r="U71" i="2"/>
  <c r="S71" i="2"/>
  <c r="W71" i="2"/>
  <c r="V71" i="2"/>
  <c r="T71" i="2"/>
  <c r="W70" i="2"/>
  <c r="S70" i="2"/>
  <c r="V70" i="2"/>
  <c r="U70" i="2"/>
  <c r="T70" i="2"/>
  <c r="W68" i="2"/>
  <c r="V68" i="2"/>
  <c r="T68" i="2"/>
  <c r="U68" i="2"/>
  <c r="S68" i="2"/>
  <c r="T67" i="2"/>
  <c r="W67" i="2"/>
  <c r="V67" i="2"/>
  <c r="U67" i="2"/>
  <c r="S67" i="2"/>
  <c r="W65" i="2"/>
  <c r="V65" i="2"/>
  <c r="U65" i="2"/>
  <c r="T65" i="2"/>
  <c r="S65" i="2"/>
  <c r="V64" i="2"/>
  <c r="T64" i="2"/>
  <c r="W64" i="2"/>
  <c r="U64" i="2"/>
  <c r="S64" i="2"/>
  <c r="V63" i="2"/>
  <c r="T63" i="2"/>
  <c r="W63" i="2"/>
  <c r="U63" i="2"/>
  <c r="S63" i="2"/>
  <c r="T62" i="2"/>
  <c r="W62" i="2"/>
  <c r="V62" i="2"/>
  <c r="U62" i="2"/>
  <c r="S62" i="2"/>
  <c r="V61" i="2"/>
  <c r="S61" i="2"/>
  <c r="W61" i="2"/>
  <c r="U61" i="2"/>
  <c r="T61" i="2"/>
  <c r="W57" i="2"/>
  <c r="V57" i="2"/>
  <c r="U57" i="2"/>
  <c r="T57" i="2"/>
  <c r="S57" i="2"/>
  <c r="W56" i="2"/>
  <c r="V56" i="2"/>
  <c r="U56" i="2"/>
  <c r="T56" i="2"/>
  <c r="S56" i="2"/>
  <c r="W55" i="2"/>
  <c r="V55" i="2"/>
  <c r="T55" i="2"/>
  <c r="U55" i="2"/>
  <c r="S55" i="2"/>
  <c r="W54" i="2"/>
  <c r="V54" i="2"/>
  <c r="T54" i="2"/>
  <c r="U54" i="2"/>
  <c r="S54" i="2"/>
  <c r="T50" i="2"/>
  <c r="W50" i="2"/>
  <c r="V50" i="2"/>
  <c r="U50" i="2"/>
  <c r="S50" i="2"/>
  <c r="W49" i="2"/>
  <c r="V49" i="2"/>
  <c r="T49" i="2"/>
  <c r="U49" i="2"/>
  <c r="S49" i="2"/>
  <c r="W48" i="2"/>
  <c r="V48" i="2"/>
  <c r="U48" i="2"/>
  <c r="T48" i="2"/>
  <c r="S48" i="2"/>
  <c r="W47" i="2"/>
  <c r="V47" i="2"/>
  <c r="U47" i="2"/>
  <c r="T47" i="2"/>
  <c r="S47" i="2"/>
  <c r="W46" i="2"/>
  <c r="V46" i="2"/>
  <c r="U46" i="2"/>
  <c r="T46" i="2"/>
  <c r="S46" i="2"/>
  <c r="V44" i="2"/>
  <c r="T44" i="2"/>
  <c r="W44" i="2"/>
  <c r="U44" i="2"/>
  <c r="S44" i="2"/>
  <c r="V43" i="2"/>
  <c r="T43" i="2"/>
  <c r="W43" i="2"/>
  <c r="U43" i="2"/>
  <c r="S43" i="2"/>
  <c r="T41" i="2"/>
  <c r="W41" i="2"/>
  <c r="V41" i="2"/>
  <c r="U41" i="2"/>
  <c r="S41" i="2"/>
  <c r="S39" i="2"/>
  <c r="W39" i="2"/>
  <c r="V39" i="2"/>
  <c r="U39" i="2"/>
  <c r="T39" i="2"/>
  <c r="U38" i="2"/>
  <c r="W38" i="2"/>
  <c r="V38" i="2"/>
  <c r="T38" i="2"/>
  <c r="S38" i="2"/>
  <c r="W37" i="2"/>
  <c r="U37" i="2"/>
  <c r="S37" i="2"/>
  <c r="V37" i="2"/>
  <c r="T37" i="2"/>
  <c r="U36" i="2"/>
  <c r="W36" i="2"/>
  <c r="V36" i="2"/>
  <c r="T36" i="2"/>
  <c r="S36" i="2"/>
  <c r="W35" i="2"/>
  <c r="S35" i="2"/>
  <c r="V35" i="2"/>
  <c r="U35" i="2"/>
  <c r="T35" i="2"/>
  <c r="U33" i="2"/>
  <c r="W33" i="2"/>
  <c r="V33" i="2"/>
  <c r="T33" i="2"/>
  <c r="S33" i="2"/>
  <c r="W32" i="2"/>
  <c r="U32" i="2"/>
  <c r="S32" i="2"/>
  <c r="V32" i="2"/>
  <c r="T32" i="2"/>
  <c r="U31" i="2"/>
  <c r="W31" i="2"/>
  <c r="V31" i="2"/>
  <c r="T31" i="2"/>
  <c r="S31" i="2"/>
  <c r="W29" i="2"/>
  <c r="S29" i="2"/>
  <c r="V29" i="2"/>
  <c r="U29" i="2"/>
  <c r="T29" i="2"/>
  <c r="U28" i="2"/>
  <c r="W28" i="2"/>
  <c r="V28" i="2"/>
  <c r="T28" i="2"/>
  <c r="S28" i="2"/>
  <c r="W27" i="2"/>
  <c r="U27" i="2"/>
  <c r="S27" i="2"/>
  <c r="V27" i="2"/>
  <c r="T27" i="2"/>
  <c r="U25" i="2"/>
  <c r="W25" i="2"/>
  <c r="V25" i="2"/>
  <c r="T25" i="2"/>
  <c r="S25" i="2"/>
  <c r="W24" i="2"/>
  <c r="S24" i="2"/>
  <c r="V24" i="2"/>
  <c r="U24" i="2"/>
  <c r="T24" i="2"/>
  <c r="U23" i="2"/>
  <c r="W23" i="2"/>
  <c r="V23" i="2"/>
  <c r="T23" i="2"/>
  <c r="S23" i="2"/>
  <c r="W22" i="2"/>
  <c r="U22" i="2"/>
  <c r="S22" i="2"/>
  <c r="V22" i="2"/>
  <c r="T22" i="2"/>
  <c r="U21" i="2"/>
  <c r="W21" i="2"/>
  <c r="V21" i="2"/>
  <c r="T21" i="2"/>
  <c r="S21" i="2"/>
  <c r="W19" i="2"/>
  <c r="S19" i="2"/>
  <c r="V19" i="2"/>
  <c r="U19" i="2"/>
  <c r="T19" i="2"/>
  <c r="U18" i="2"/>
  <c r="W18" i="2"/>
  <c r="V18" i="2"/>
  <c r="T18" i="2"/>
  <c r="S18" i="2"/>
  <c r="W17" i="2"/>
  <c r="U17" i="2"/>
  <c r="S17" i="2"/>
  <c r="V17" i="2"/>
  <c r="T17" i="2"/>
  <c r="U16" i="2"/>
  <c r="W16" i="2"/>
  <c r="V16" i="2"/>
  <c r="T16" i="2"/>
  <c r="S16" i="2"/>
  <c r="W15" i="2"/>
  <c r="S15" i="2"/>
  <c r="V15" i="2"/>
  <c r="U15" i="2"/>
  <c r="T15" i="2"/>
  <c r="U13" i="2"/>
  <c r="W13" i="2"/>
  <c r="V13" i="2"/>
  <c r="T13" i="2"/>
  <c r="S13" i="2"/>
  <c r="W12" i="2"/>
  <c r="U12" i="2"/>
  <c r="S12" i="2"/>
  <c r="V12" i="2"/>
  <c r="T12" i="2"/>
  <c r="W11" i="2"/>
  <c r="V11" i="2"/>
  <c r="U11" i="2"/>
  <c r="S11" i="2"/>
  <c r="T11" i="2"/>
  <c r="T10" i="2"/>
  <c r="W10" i="2"/>
  <c r="V10" i="2"/>
  <c r="U10" i="2"/>
  <c r="S10" i="2"/>
</calcChain>
</file>

<file path=xl/sharedStrings.xml><?xml version="1.0" encoding="utf-8"?>
<sst xmlns="http://schemas.openxmlformats.org/spreadsheetml/2006/main" count="330" uniqueCount="165">
  <si>
    <t>MOD186 Revenue Forecast Report</t>
  </si>
  <si>
    <t>Wales &amp; West Utilities Ltd</t>
  </si>
  <si>
    <t>DESCRIPTION</t>
  </si>
  <si>
    <t>LICENCE 
TERM</t>
  </si>
  <si>
    <t>2018/19</t>
  </si>
  <si>
    <t>2019/20</t>
  </si>
  <si>
    <t>2020/21</t>
  </si>
  <si>
    <t>2021/22</t>
  </si>
  <si>
    <t>2022/23</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</si>
  <si>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</si>
  <si>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</si>
  <si>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</si>
  <si>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</si>
  <si>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</si>
  <si>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</si>
  <si>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</si>
  <si>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</si>
  <si>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</si>
  <si>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</si>
  <si>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</si>
  <si>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</si>
  <si>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</si>
  <si>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</si>
  <si>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</si>
  <si>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</si>
  <si>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</si>
  <si>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</si>
  <si>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</si>
  <si>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</si>
  <si>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</si>
  <si>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</si>
  <si>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</si>
  <si>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</si>
  <si>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</si>
  <si>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</si>
  <si>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</si>
  <si>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</si>
  <si>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</si>
  <si>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</si>
  <si>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</si>
  <si>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</si>
  <si>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</si>
  <si>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</si>
  <si>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</si>
  <si>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</si>
  <si>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</si>
  <si>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</si>
  <si>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</si>
  <si>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</si>
  <si>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</si>
  <si>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</si>
  <si>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</si>
  <si>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</si>
  <si>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</si>
  <si>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</si>
  <si>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</si>
  <si>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</si>
  <si>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</si>
  <si>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</si>
  <si>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</si>
  <si>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</si>
  <si>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</si>
  <si>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</si>
  <si>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</si>
  <si>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</si>
  <si>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</si>
  <si>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</si>
  <si>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</si>
  <si>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</si>
  <si>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</si>
  <si>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</si>
  <si>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</si>
  <si>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</si>
  <si>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</si>
  <si>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</si>
  <si>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</si>
  <si>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</si>
  <si>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</si>
  <si>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DN ALLOWED REVENUE LESS ECN REVENUE</t>
  </si>
  <si>
    <t>DN COLLECTABLE REVENUE LESS ECN REVENUE</t>
  </si>
  <si>
    <t>UNDER / OVER RECOVERY CARRIED FORWARDS (LDZ &amp; CUSTOMER)</t>
  </si>
  <si>
    <t>YEAR ON YEAR MOVEMENT IN ALLOWED REVENUE</t>
  </si>
  <si>
    <t>LDZ &amp; CUSTOMER CHARGES ARITHMETICAL PRICE CHANGE</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</si>
  <si>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</si>
  <si>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</si>
  <si>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</si>
  <si>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</si>
  <si>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</si>
  <si>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</si>
  <si>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</si>
  <si>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</si>
  <si>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</si>
  <si>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</si>
  <si>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</si>
  <si>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</si>
  <si>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</si>
  <si>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</si>
  <si>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</si>
  <si>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</si>
  <si>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</si>
  <si>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</si>
  <si>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</si>
  <si>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</si>
  <si>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</si>
  <si>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</si>
  <si>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</si>
  <si>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</si>
  <si>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</si>
  <si>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</si>
  <si>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</si>
  <si>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</si>
  <si>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</si>
  <si>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</si>
  <si>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</si>
  <si>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</si>
  <si>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</si>
  <si>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</si>
  <si>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</si>
  <si>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</si>
  <si>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</si>
  <si>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</si>
  <si>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</si>
  <si>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</si>
  <si>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</si>
  <si>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</si>
  <si>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</si>
  <si>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</si>
  <si>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</si>
  <si>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</si>
  <si>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</si>
  <si>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</si>
  <si>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</si>
  <si>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</si>
  <si>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</si>
  <si>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OTHER PASS THROUGH: THIRD PARTY DAMAGE &amp; WATER INGRESS, THEFT OF GAS, MISC PASS THROUGH</t>
  </si>
  <si>
    <t>TOTAL ANNUAL CHARGE (EXCL. ECN) (16/17 PRICES)</t>
  </si>
  <si>
    <t>% MOVEMENT IN DOMESTIC CUSTOMER BILL (16/17 PRICES)</t>
  </si>
  <si>
    <t>TABLE 2: ECN CHARGE ELEMENTS (NTS EXIT CAPACITY ONLY)</t>
  </si>
  <si>
    <t>TABLE 3: LDZ &amp; CUSTOMER CHARGE ELEMENTS</t>
  </si>
  <si>
    <t>TABLE 4: PCFM ADJUSTMENTS</t>
  </si>
  <si>
    <t>TABLE 5: RISKS AND SENSITIVITIES</t>
  </si>
  <si>
    <t>Assumptions / Points to note</t>
  </si>
  <si>
    <t>Used latest published view by HMT</t>
  </si>
  <si>
    <t>Large increase in 2017/18 rates valuation passes through in T+2</t>
  </si>
  <si>
    <t>OTHER PASS THROUGH: 
THIRD PARTY DAMAGE &amp; WATER INGRESS, THEFT OF GAS, MISC PASS THROUGH</t>
  </si>
  <si>
    <t>Reflects the benefit of removing more at risk pipes earlier in the control and management of our network</t>
  </si>
  <si>
    <t>Costs are increasing with Rough adding to potential volatility in 2019 onwards</t>
  </si>
  <si>
    <t>2018/19 reflects a price reduction effective 1 December, which sought to pass back a reduction in NTS costs faster than the T+2 mechanism.  In 2019/20 WWU also plans to collect less than allowed ECN revenue.</t>
  </si>
  <si>
    <t>YEAR ON YEAR MOVEMENT IN ALLOWED REVENUE plus impact of mid year price change in 18/19</t>
  </si>
  <si>
    <t>TOTAL ANNUAL CHARGE (EXCL. ECN) (17/18 PRICES)</t>
  </si>
  <si>
    <t>% MOVEMENT IN DOMESTIC CUSTOMER BILL (17/18 PRICES)</t>
  </si>
  <si>
    <t>TABLE 3: ECN CHARGE ELEMENTS (NTS EXIT CAPACITY ONLY)</t>
  </si>
  <si>
    <t>TABLE 4: LDZ &amp; CUSTOMER CHARGE ELEMENTS</t>
  </si>
  <si>
    <t>TABLE 5: PCFM ADJUSTMENTS</t>
  </si>
  <si>
    <t>Continue to expect to utilise the 2018 reopener increasing allowances by c£10m in 2019/20</t>
  </si>
  <si>
    <t>TABLE 6: RISKS AND SENSITIVITIES</t>
  </si>
  <si>
    <t xml:space="preserve"> </t>
  </si>
  <si>
    <t>Movement reflects the mid year price reduction in 2018/19</t>
  </si>
  <si>
    <t>Cost of debt decreases in line in line with the iboxx index</t>
  </si>
  <si>
    <t>As set at Final proposals, amended through the AIP.  GD2 base revenue figures are based on the July business plan submission</t>
  </si>
  <si>
    <t>2019/20 finalised in November 2018.  2020/21 figure is due to be finalised in the next month</t>
  </si>
  <si>
    <t>No forecast for Theft of gas recoveries which have been £200k and £500k in the past two years.  MPT in 2018/19 reflects the 0.72m to be collected on behalf of the Co-Op for SoLR and 2019/20 reflects the £0.68m to be collected on behalf of Octopus Energy for SoLR.  £0.23 in 20/21 reflects the Together Energy claim</t>
  </si>
  <si>
    <t xml:space="preserve"> Highly subjective post 2019 with EU Tar code.  </t>
  </si>
  <si>
    <t>2020/21 reflects change in the special rate pool allowance from 8% to 6%</t>
  </si>
  <si>
    <t xml:space="preserve">Includes an error relating to incorrect tax losses in 13/14.  The adjustment relates to the treatment of derivative costs and income in excess interest for tax clawback and therefore regulatory tax loss purposes.  These items should have been included in arriving at deductible interest for tax clawback purposes in accordance with the July 2009 letter, but in 2013/14 they were not.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</si>
</sst>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0.000"/>
    <numFmt numFmtId="165" formatCode="0.00%;\(0.00%\);\-"/>
    <numFmt numFmtId="166" formatCode="#,##0.00_ ;[Red]\-#,##0.00\ "/>
    <numFmt numFmtId="167" formatCode="_-* #,##0.000_-;\-* #,##0.000_-;_-* &quot;-&quot;??_-;_-@_-"/>
    <numFmt numFmtId="168" formatCode="#,##0.0,,;\(#,##0.0,,\);\-"/>
    <numFmt numFmtId="169" formatCode="0.0%"/>
    <numFmt numFmtId="170" formatCode="\+#,##0.0%;\(#,##0.0%\);\-"/>
    <numFmt numFmtId="171" formatCode="_-* #,##0_-;\-* #,##0_-;_-* &quot;-&quot;??_-;_-@_-"/>
    <numFmt numFmtId="172" formatCode="_-* #,##0.0000_-;\-* #,##0.0000_-;_-* &quot;-&quot;????_-;_-@_-"/>
    <numFmt numFmtId="173" formatCode="_-* #,##0.00_-;\-* #,##0.00_-;_-* &quot;-&quot;????_-;_-@_-"/>
  </numFmts>
  <fonts count="24" x14ac:knownFonts="1">
    <font>
      <sz val="10"/>
      <color theme="1"/>
      <name val="Verdana"/>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Verdana"/>
      <family val="2"/>
    </font>
    <font>
      <sz val="10"/>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name val="Calibri"/>
      <family val="2"/>
      <scheme val="minor"/>
    </font>
    <font>
      <b/>
      <sz val="14"/>
      <color rgb="FF000000"/>
      <name val="Calibri"/>
      <family val="2"/>
      <scheme val="minor"/>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79646"/>
        <bgColor indexed="64"/>
      </patternFill>
    </fill>
    <fill>
      <patternFill patternType="solid">
        <fgColor rgb="FFF79646"/>
        <bgColor rgb="FF000000"/>
      </patternFill>
    </fill>
    <fill>
      <patternFill patternType="solid">
        <fgColor rgb="FFFFFFFF"/>
        <bgColor rgb="FF000000"/>
      </patternFill>
    </fill>
    <fill>
      <patternFill patternType="solid">
        <fgColor rgb="FFBFBFBF"/>
        <bgColor rgb="FF000000"/>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9" fontId="6"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6" fillId="0" borderId="0"/>
    <xf numFmtId="0" fontId="1" fillId="0" borderId="0"/>
    <xf numFmtId="9" fontId="1" fillId="0" borderId="0" applyFont="0" applyFill="0" applyBorder="0" applyAlignment="0" applyProtection="0"/>
    <xf numFmtId="9" fontId="6" fillId="0" borderId="0" applyFont="0" applyFill="0" applyBorder="0" applyAlignment="0" applyProtection="0"/>
  </cellStyleXfs>
  <cellXfs count="273">
    <xf numFmtId="0" fontId="0" fillId="0" borderId="0" xfId="0"/>
    <xf numFmtId="0" fontId="7"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indent="1"/>
    </xf>
    <xf numFmtId="0" fontId="7" fillId="0" borderId="0" xfId="0" applyFont="1"/>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2" fillId="0" borderId="0" xfId="0" applyFont="1" applyBorder="1" applyAlignment="1">
      <alignment horizontal="center" vertical="center"/>
    </xf>
    <xf numFmtId="0" fontId="4" fillId="0" borderId="4" xfId="0" applyFont="1" applyBorder="1" applyAlignment="1">
      <alignment horizontal="center" vertical="center"/>
    </xf>
    <xf numFmtId="0" fontId="13" fillId="0" borderId="4" xfId="0" applyFont="1" applyFill="1" applyBorder="1" applyAlignment="1">
      <alignment horizontal="left" vertical="center" indent="1"/>
    </xf>
    <xf numFmtId="0" fontId="13" fillId="0" borderId="4" xfId="0" applyFont="1" applyFill="1" applyBorder="1" applyAlignment="1">
      <alignment horizontal="center" vertical="center"/>
    </xf>
    <xf numFmtId="0" fontId="13" fillId="0" borderId="0" xfId="0" applyFont="1" applyFill="1" applyAlignment="1">
      <alignment horizontal="center" vertical="center"/>
    </xf>
    <xf numFmtId="164" fontId="13" fillId="0" borderId="4" xfId="0" applyNumberFormat="1" applyFont="1" applyFill="1" applyBorder="1" applyAlignment="1">
      <alignment horizontal="right" vertical="center"/>
    </xf>
    <xf numFmtId="164" fontId="13" fillId="2" borderId="4" xfId="0" applyNumberFormat="1" applyFont="1" applyFill="1" applyBorder="1" applyAlignment="1">
      <alignment horizontal="right" vertical="center"/>
    </xf>
    <xf numFmtId="0" fontId="13" fillId="0" borderId="0" xfId="0" applyFont="1" applyAlignment="1">
      <alignment horizontal="center" vertical="center"/>
    </xf>
    <xf numFmtId="0" fontId="13" fillId="0" borderId="0" xfId="0" applyFont="1" applyAlignment="1">
      <alignment vertical="center"/>
    </xf>
    <xf numFmtId="10" fontId="13" fillId="0" borderId="4" xfId="2" applyNumberFormat="1" applyFont="1" applyFill="1" applyBorder="1" applyAlignment="1">
      <alignment horizontal="right" vertical="center"/>
    </xf>
    <xf numFmtId="10" fontId="13" fillId="3" borderId="4" xfId="2" applyNumberFormat="1" applyFont="1" applyFill="1" applyBorder="1" applyAlignment="1">
      <alignment horizontal="right" vertical="center"/>
    </xf>
    <xf numFmtId="10" fontId="13" fillId="2" borderId="4" xfId="2" applyNumberFormat="1" applyFont="1" applyFill="1" applyBorder="1" applyAlignment="1">
      <alignment horizontal="right" vertical="center"/>
    </xf>
    <xf numFmtId="0" fontId="13" fillId="4" borderId="4" xfId="0" applyFont="1" applyFill="1" applyBorder="1" applyAlignment="1">
      <alignment horizontal="center" vertical="center"/>
    </xf>
    <xf numFmtId="165" fontId="13" fillId="0" borderId="4" xfId="0" applyNumberFormat="1" applyFont="1" applyFill="1" applyBorder="1" applyAlignment="1">
      <alignment horizontal="right" vertical="center"/>
    </xf>
    <xf numFmtId="165" fontId="13" fillId="2" borderId="4" xfId="0" applyNumberFormat="1" applyFont="1" applyFill="1" applyBorder="1" applyAlignment="1">
      <alignment horizontal="right" vertical="center"/>
    </xf>
    <xf numFmtId="0" fontId="7" fillId="0" borderId="0" xfId="0" applyFont="1" applyFill="1" applyAlignment="1">
      <alignment horizontal="left" vertical="center" indent="1"/>
    </xf>
    <xf numFmtId="0" fontId="7"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Alignment="1">
      <alignment horizontal="right"/>
    </xf>
    <xf numFmtId="0" fontId="7" fillId="0" borderId="4" xfId="0" applyFont="1" applyFill="1" applyBorder="1" applyAlignment="1">
      <alignment horizontal="left" vertical="center" indent="1"/>
    </xf>
    <xf numFmtId="0" fontId="7" fillId="0" borderId="4" xfId="0" applyFont="1" applyFill="1" applyBorder="1" applyAlignment="1">
      <alignment horizontal="center" vertical="center"/>
    </xf>
    <xf numFmtId="43" fontId="2" fillId="0" borderId="4" xfId="2" applyNumberFormat="1" applyFont="1" applyFill="1" applyBorder="1" applyAlignment="1">
      <alignment horizontal="right" vertical="center"/>
    </xf>
    <xf numFmtId="166" fontId="14" fillId="2" borderId="4" xfId="0" applyNumberFormat="1" applyFont="1" applyFill="1" applyBorder="1" applyAlignment="1">
      <alignment horizontal="right" vertical="center"/>
    </xf>
    <xf numFmtId="43" fontId="2" fillId="2" borderId="4" xfId="2" applyNumberFormat="1" applyFont="1" applyFill="1" applyBorder="1" applyAlignment="1">
      <alignment horizontal="right" vertical="center"/>
    </xf>
    <xf numFmtId="0" fontId="7" fillId="4" borderId="4"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horizontal="center" vertical="center"/>
    </xf>
    <xf numFmtId="0" fontId="7" fillId="0" borderId="4" xfId="0" applyFont="1" applyFill="1" applyBorder="1" applyAlignment="1">
      <alignment horizontal="left" vertical="center" wrapText="1" indent="1"/>
    </xf>
    <xf numFmtId="0" fontId="7" fillId="0" borderId="4" xfId="0" applyFont="1" applyFill="1" applyBorder="1" applyAlignment="1">
      <alignment horizontal="center" vertical="center" wrapText="1"/>
    </xf>
    <xf numFmtId="0" fontId="7" fillId="0" borderId="0" xfId="0" applyFont="1" applyFill="1" applyAlignment="1">
      <alignmen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171" fontId="2" fillId="0" borderId="4" xfId="2" applyNumberFormat="1" applyFont="1" applyFill="1" applyBorder="1" applyAlignment="1">
      <alignment horizontal="right" vertical="center"/>
    </xf>
    <xf numFmtId="44" fontId="13" fillId="3" borderId="4" xfId="2" applyNumberFormat="1" applyFont="1" applyFill="1" applyBorder="1" applyAlignment="1">
      <alignment horizontal="right" vertical="center"/>
    </xf>
    <xf numFmtId="0" fontId="7" fillId="0" borderId="7" xfId="0" applyFont="1" applyFill="1" applyBorder="1" applyAlignment="1">
      <alignment horizontal="left" vertical="center" indent="1"/>
    </xf>
    <xf numFmtId="0" fontId="7" fillId="4" borderId="7" xfId="0" applyFont="1" applyFill="1" applyBorder="1" applyAlignment="1">
      <alignment horizontal="center" vertical="center"/>
    </xf>
    <xf numFmtId="0" fontId="7" fillId="0" borderId="1" xfId="0" applyFont="1" applyFill="1" applyBorder="1" applyAlignment="1">
      <alignment horizontal="left" vertical="center" indent="1"/>
    </xf>
    <xf numFmtId="170" fontId="2" fillId="3" borderId="4" xfId="2" applyNumberFormat="1" applyFont="1" applyFill="1" applyBorder="1" applyAlignment="1">
      <alignment horizontal="right" vertical="center"/>
    </xf>
    <xf numFmtId="170" fontId="2" fillId="2" borderId="4" xfId="2" applyNumberFormat="1" applyFont="1" applyFill="1" applyBorder="1" applyAlignment="1">
      <alignment horizontal="right" vertical="center"/>
    </xf>
    <xf numFmtId="168" fontId="2" fillId="0" borderId="0" xfId="2" applyNumberFormat="1" applyFont="1" applyFill="1" applyBorder="1" applyAlignment="1">
      <alignment horizontal="right" vertical="center"/>
    </xf>
    <xf numFmtId="170" fontId="2" fillId="0" borderId="4" xfId="2" applyNumberFormat="1" applyFont="1" applyFill="1" applyBorder="1" applyAlignment="1">
      <alignment horizontal="right" vertical="center"/>
    </xf>
    <xf numFmtId="0" fontId="2" fillId="0" borderId="0" xfId="3" applyFont="1"/>
    <xf numFmtId="0" fontId="10" fillId="0" borderId="0" xfId="0" applyFont="1" applyAlignment="1">
      <alignment horizontal="center" vertical="center" wrapText="1"/>
    </xf>
    <xf numFmtId="0" fontId="10" fillId="0" borderId="0" xfId="0" applyFont="1" applyAlignment="1">
      <alignment vertical="center" wrapText="1"/>
    </xf>
    <xf numFmtId="0" fontId="13" fillId="0" borderId="0" xfId="3" applyFont="1" applyAlignment="1">
      <alignment horizontal="center" vertical="center"/>
    </xf>
    <xf numFmtId="168" fontId="2" fillId="2" borderId="4" xfId="2" applyNumberFormat="1" applyFont="1" applyFill="1" applyBorder="1" applyAlignment="1">
      <alignment horizontal="right" vertical="center"/>
    </xf>
    <xf numFmtId="0" fontId="2" fillId="0" borderId="0" xfId="0" applyFont="1" applyFill="1" applyBorder="1" applyAlignment="1">
      <alignment horizontal="right" vertical="center"/>
    </xf>
    <xf numFmtId="0" fontId="7" fillId="5" borderId="1" xfId="0" applyFont="1" applyFill="1" applyBorder="1" applyAlignment="1" applyProtection="1">
      <alignment horizontal="left" vertical="center" indent="1"/>
      <protection locked="0"/>
    </xf>
    <xf numFmtId="168" fontId="2" fillId="5" borderId="4" xfId="2" applyNumberFormat="1" applyFont="1" applyFill="1" applyBorder="1" applyAlignment="1" applyProtection="1">
      <alignment horizontal="right" vertical="center"/>
      <protection locked="0"/>
    </xf>
    <xf numFmtId="168" fontId="2" fillId="2" borderId="4" xfId="2" applyNumberFormat="1" applyFont="1" applyFill="1" applyBorder="1" applyAlignment="1" applyProtection="1">
      <alignment horizontal="right" vertical="center"/>
      <protection locked="0"/>
    </xf>
    <xf numFmtId="0" fontId="7" fillId="5" borderId="1" xfId="0" applyFont="1" applyFill="1" applyBorder="1" applyAlignment="1" applyProtection="1">
      <alignment horizontal="left" vertical="center"/>
      <protection locked="0"/>
    </xf>
    <xf numFmtId="0" fontId="11" fillId="6" borderId="1" xfId="0" applyFont="1" applyFill="1" applyBorder="1" applyAlignment="1">
      <alignment horizontal="left" vertical="center" wrapText="1" indent="1"/>
    </xf>
    <xf numFmtId="0" fontId="11" fillId="6" borderId="3" xfId="0" applyFont="1" applyFill="1" applyBorder="1" applyAlignment="1">
      <alignment horizontal="center" vertical="center" wrapText="1"/>
    </xf>
    <xf numFmtId="0" fontId="11" fillId="6" borderId="4" xfId="0" applyFont="1" applyFill="1" applyBorder="1" applyAlignment="1">
      <alignment horizontal="left" vertical="center" indent="1"/>
    </xf>
    <xf numFmtId="0" fontId="11" fillId="6" borderId="4" xfId="0" applyFont="1" applyFill="1" applyBorder="1" applyAlignment="1">
      <alignment horizontal="center" vertical="center"/>
    </xf>
    <xf numFmtId="43" fontId="3" fillId="6" borderId="4" xfId="2" applyNumberFormat="1" applyFont="1" applyFill="1" applyBorder="1" applyAlignment="1">
      <alignment horizontal="right" vertical="center"/>
    </xf>
    <xf numFmtId="0" fontId="3" fillId="6" borderId="5" xfId="0" applyFont="1" applyFill="1" applyBorder="1" applyAlignment="1">
      <alignment horizontal="left" vertical="center" indent="1"/>
    </xf>
    <xf numFmtId="0" fontId="5" fillId="6" borderId="6" xfId="0" applyFont="1" applyFill="1" applyBorder="1" applyAlignment="1">
      <alignment horizontal="left" vertical="center" indent="1"/>
    </xf>
    <xf numFmtId="0" fontId="3" fillId="6" borderId="1" xfId="0" applyFont="1" applyFill="1" applyBorder="1" applyAlignment="1">
      <alignment horizontal="left" vertical="center" indent="1"/>
    </xf>
    <xf numFmtId="0" fontId="5" fillId="6" borderId="3" xfId="0" applyFont="1" applyFill="1" applyBorder="1" applyAlignment="1">
      <alignment horizontal="left" vertical="center" indent="1"/>
    </xf>
    <xf numFmtId="169" fontId="5" fillId="6" borderId="4" xfId="1" applyNumberFormat="1" applyFont="1" applyFill="1" applyBorder="1" applyAlignment="1">
      <alignment horizontal="right" vertical="center"/>
    </xf>
    <xf numFmtId="0" fontId="3" fillId="6" borderId="4" xfId="0" applyFont="1" applyFill="1" applyBorder="1" applyAlignment="1">
      <alignment horizontal="left" vertical="center" indent="1"/>
    </xf>
    <xf numFmtId="0" fontId="5" fillId="6" borderId="4" xfId="0" applyFont="1" applyFill="1" applyBorder="1" applyAlignment="1">
      <alignment horizontal="left" vertical="center" indent="1"/>
    </xf>
    <xf numFmtId="170" fontId="3" fillId="6" borderId="4" xfId="2" applyNumberFormat="1" applyFont="1" applyFill="1" applyBorder="1" applyAlignment="1">
      <alignment horizontal="right" vertical="center"/>
    </xf>
    <xf numFmtId="0" fontId="11" fillId="6" borderId="1" xfId="0" applyFont="1" applyFill="1" applyBorder="1" applyAlignment="1">
      <alignment horizontal="left" vertical="center" indent="1"/>
    </xf>
    <xf numFmtId="0" fontId="7" fillId="0" borderId="0" xfId="0" applyFont="1" applyAlignment="1">
      <alignment horizontal="right"/>
    </xf>
    <xf numFmtId="0" fontId="15" fillId="0" borderId="0" xfId="0" applyFont="1" applyFill="1" applyBorder="1" applyAlignment="1">
      <alignment horizontal="center" vertical="center"/>
    </xf>
    <xf numFmtId="172" fontId="13" fillId="0" borderId="4" xfId="0" applyNumberFormat="1" applyFont="1" applyFill="1" applyBorder="1" applyAlignment="1">
      <alignment vertical="center"/>
    </xf>
    <xf numFmtId="173" fontId="13" fillId="0" borderId="4" xfId="0" applyNumberFormat="1" applyFont="1" applyFill="1" applyBorder="1" applyAlignment="1">
      <alignment vertical="center"/>
    </xf>
    <xf numFmtId="173" fontId="13" fillId="2" borderId="4" xfId="0" applyNumberFormat="1" applyFont="1" applyFill="1" applyBorder="1" applyAlignment="1">
      <alignment vertical="center"/>
    </xf>
    <xf numFmtId="172" fontId="13" fillId="3" borderId="4" xfId="2" applyNumberFormat="1" applyFont="1" applyFill="1" applyBorder="1" applyAlignment="1">
      <alignment vertical="center"/>
    </xf>
    <xf numFmtId="172" fontId="13" fillId="0" borderId="4" xfId="2" applyNumberFormat="1" applyFont="1" applyFill="1" applyBorder="1" applyAlignment="1">
      <alignment vertical="center"/>
    </xf>
    <xf numFmtId="172" fontId="13" fillId="2" borderId="4" xfId="2" applyNumberFormat="1" applyFont="1" applyFill="1" applyBorder="1" applyAlignment="1">
      <alignment vertical="center"/>
    </xf>
    <xf numFmtId="167" fontId="2" fillId="0" borderId="4" xfId="2" applyNumberFormat="1" applyFont="1" applyFill="1" applyBorder="1" applyAlignment="1">
      <alignment horizontal="right" vertical="center"/>
    </xf>
    <xf numFmtId="167" fontId="2" fillId="2" borderId="4" xfId="2" applyNumberFormat="1" applyFont="1" applyFill="1" applyBorder="1" applyAlignment="1">
      <alignment horizontal="right" vertical="center"/>
    </xf>
    <xf numFmtId="169" fontId="2" fillId="0" borderId="4" xfId="1" applyNumberFormat="1" applyFont="1" applyFill="1" applyBorder="1" applyAlignment="1">
      <alignment horizontal="right" vertical="center"/>
    </xf>
    <xf numFmtId="169" fontId="2" fillId="2" borderId="4" xfId="1" applyNumberFormat="1" applyFont="1" applyFill="1" applyBorder="1" applyAlignment="1">
      <alignment horizontal="right" vertical="center"/>
    </xf>
    <xf numFmtId="0" fontId="16" fillId="0" borderId="4" xfId="0" applyFont="1" applyFill="1" applyBorder="1" applyAlignment="1">
      <alignment horizontal="center" vertical="center"/>
    </xf>
    <xf numFmtId="43" fontId="2" fillId="3" borderId="4" xfId="2" applyNumberFormat="1" applyFont="1" applyFill="1" applyBorder="1" applyAlignment="1">
      <alignment horizontal="right" vertical="center"/>
    </xf>
    <xf numFmtId="0" fontId="16" fillId="0" borderId="0" xfId="0" applyFont="1" applyFill="1" applyBorder="1" applyAlignment="1">
      <alignment horizontal="center" vertical="center"/>
    </xf>
    <xf numFmtId="0" fontId="7" fillId="0" borderId="4" xfId="0" applyFont="1" applyBorder="1" applyAlignment="1">
      <alignment horizontal="left" vertical="center" indent="1"/>
    </xf>
    <xf numFmtId="0" fontId="7" fillId="3" borderId="0" xfId="0" applyFont="1" applyFill="1"/>
    <xf numFmtId="0" fontId="17" fillId="0" borderId="0" xfId="0" applyFont="1" applyFill="1" applyBorder="1" applyAlignment="1">
      <alignment horizontal="center" vertical="center" wrapText="1"/>
    </xf>
    <xf numFmtId="0" fontId="7" fillId="5" borderId="4" xfId="0" applyFont="1" applyFill="1" applyBorder="1" applyAlignment="1" applyProtection="1">
      <alignment horizontal="left" vertical="center" indent="1"/>
      <protection locked="0"/>
    </xf>
    <xf numFmtId="2" fontId="2" fillId="5" borderId="4" xfId="2" applyNumberFormat="1" applyFont="1" applyFill="1" applyBorder="1" applyAlignment="1" applyProtection="1">
      <alignment horizontal="right" vertical="center"/>
      <protection locked="0"/>
    </xf>
    <xf numFmtId="0" fontId="7" fillId="5" borderId="1" xfId="0" applyNumberFormat="1" applyFont="1" applyFill="1" applyBorder="1" applyAlignment="1" applyProtection="1">
      <alignment horizontal="left" vertical="center" indent="1"/>
      <protection locked="0"/>
    </xf>
    <xf numFmtId="0" fontId="7" fillId="5" borderId="4" xfId="0" applyFont="1" applyFill="1" applyBorder="1" applyAlignment="1" applyProtection="1">
      <alignment horizontal="left" vertical="center"/>
      <protection locked="0"/>
    </xf>
    <xf numFmtId="0" fontId="7" fillId="5" borderId="1" xfId="0" applyNumberFormat="1" applyFont="1" applyFill="1" applyBorder="1" applyAlignment="1" applyProtection="1">
      <alignment horizontal="left" vertical="center"/>
      <protection locked="0"/>
    </xf>
    <xf numFmtId="0" fontId="7" fillId="0" borderId="0" xfId="0" applyFont="1" applyFill="1" applyBorder="1"/>
    <xf numFmtId="0" fontId="11" fillId="6" borderId="4" xfId="0" applyFont="1" applyFill="1" applyBorder="1" applyAlignment="1">
      <alignment horizontal="right" vertical="center" wrapText="1"/>
    </xf>
    <xf numFmtId="0" fontId="7" fillId="6" borderId="0" xfId="0" applyFont="1" applyFill="1"/>
    <xf numFmtId="0" fontId="8" fillId="6" borderId="1" xfId="0" applyFont="1" applyFill="1" applyBorder="1" applyAlignment="1">
      <alignment horizontal="left" vertical="center"/>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1" xfId="0" applyFont="1" applyFill="1" applyBorder="1" applyAlignment="1">
      <alignment horizontal="left" vertical="center" wrapText="1"/>
    </xf>
    <xf numFmtId="0" fontId="11" fillId="6" borderId="2" xfId="0" applyFont="1" applyFill="1" applyBorder="1" applyAlignment="1">
      <alignment horizontal="center" vertical="center" wrapText="1"/>
    </xf>
    <xf numFmtId="0" fontId="12" fillId="6" borderId="2" xfId="0" applyFont="1" applyFill="1" applyBorder="1" applyAlignment="1">
      <alignment horizontal="center" vertical="center"/>
    </xf>
    <xf numFmtId="43" fontId="3" fillId="6" borderId="2" xfId="2" applyNumberFormat="1" applyFont="1" applyFill="1" applyBorder="1" applyAlignment="1">
      <alignment horizontal="center" vertical="center"/>
    </xf>
    <xf numFmtId="0" fontId="10" fillId="6" borderId="2" xfId="3" applyFont="1" applyFill="1" applyBorder="1" applyAlignment="1">
      <alignment horizontal="center" vertical="center" wrapText="1"/>
    </xf>
    <xf numFmtId="0" fontId="7" fillId="6" borderId="2" xfId="0" applyFont="1" applyFill="1" applyBorder="1"/>
    <xf numFmtId="43" fontId="3" fillId="6" borderId="3" xfId="2" applyNumberFormat="1" applyFont="1" applyFill="1" applyBorder="1" applyAlignment="1">
      <alignment horizontal="center" vertical="center"/>
    </xf>
    <xf numFmtId="0" fontId="1" fillId="0" borderId="0" xfId="4" applyAlignment="1">
      <alignment horizontal="center" vertical="center"/>
    </xf>
    <xf numFmtId="0" fontId="4" fillId="0" borderId="0" xfId="4" applyFont="1" applyAlignment="1">
      <alignment horizontal="center" vertical="center"/>
    </xf>
    <xf numFmtId="0" fontId="1" fillId="0" borderId="0" xfId="4" applyAlignment="1">
      <alignment vertical="center"/>
    </xf>
    <xf numFmtId="0" fontId="1" fillId="0" borderId="0" xfId="4" applyAlignment="1">
      <alignment horizontal="left" vertical="center" indent="1"/>
    </xf>
    <xf numFmtId="0" fontId="7" fillId="0" borderId="0" xfId="5" applyFont="1" applyAlignment="1">
      <alignment horizontal="right"/>
    </xf>
    <xf numFmtId="0" fontId="1" fillId="0" borderId="0" xfId="4"/>
    <xf numFmtId="0" fontId="4" fillId="0" borderId="0" xfId="4" applyFont="1" applyBorder="1" applyAlignment="1">
      <alignment horizontal="center" vertical="center" wrapText="1"/>
    </xf>
    <xf numFmtId="0" fontId="4" fillId="0" borderId="0" xfId="4" applyFont="1" applyBorder="1" applyAlignment="1">
      <alignment vertical="center" wrapText="1"/>
    </xf>
    <xf numFmtId="0" fontId="10" fillId="0" borderId="0" xfId="4" applyFont="1" applyBorder="1" applyAlignment="1">
      <alignment horizontal="center" vertical="center" wrapText="1"/>
    </xf>
    <xf numFmtId="0" fontId="10" fillId="0" borderId="0" xfId="4" applyFont="1" applyBorder="1" applyAlignment="1">
      <alignment vertical="center" wrapText="1"/>
    </xf>
    <xf numFmtId="0" fontId="12" fillId="0" borderId="0" xfId="4" applyFont="1" applyBorder="1" applyAlignment="1">
      <alignment horizontal="center" vertical="center"/>
    </xf>
    <xf numFmtId="0" fontId="18" fillId="7" borderId="4" xfId="4" applyFont="1" applyFill="1" applyBorder="1" applyAlignment="1">
      <alignment horizontal="center" vertical="center" wrapText="1"/>
    </xf>
    <xf numFmtId="0" fontId="6" fillId="0" borderId="0" xfId="4" applyFont="1" applyFill="1" applyBorder="1"/>
    <xf numFmtId="0" fontId="19" fillId="0" borderId="0" xfId="4" applyFont="1" applyBorder="1" applyAlignment="1">
      <alignment horizontal="center" vertical="center" wrapText="1"/>
    </xf>
    <xf numFmtId="0" fontId="19" fillId="0" borderId="0" xfId="4" applyFont="1" applyBorder="1" applyAlignment="1">
      <alignment vertical="center" wrapText="1"/>
    </xf>
    <xf numFmtId="0" fontId="4" fillId="0" borderId="4" xfId="4" applyFont="1" applyBorder="1" applyAlignment="1">
      <alignment horizontal="center" vertical="center"/>
    </xf>
    <xf numFmtId="0" fontId="13" fillId="0" borderId="4" xfId="4" applyFont="1" applyFill="1" applyBorder="1" applyAlignment="1">
      <alignment horizontal="left" vertical="center" indent="1"/>
    </xf>
    <xf numFmtId="0" fontId="13" fillId="0" borderId="4" xfId="4" applyFont="1" applyFill="1" applyBorder="1" applyAlignment="1">
      <alignment horizontal="center" vertical="center"/>
    </xf>
    <xf numFmtId="0" fontId="13" fillId="0" borderId="0" xfId="4" applyFont="1" applyFill="1" applyAlignment="1">
      <alignment horizontal="center" vertical="center"/>
    </xf>
    <xf numFmtId="164" fontId="13" fillId="0" borderId="4" xfId="5" applyNumberFormat="1" applyFont="1" applyFill="1" applyBorder="1" applyAlignment="1">
      <alignment horizontal="right" vertical="center"/>
    </xf>
    <xf numFmtId="164" fontId="13" fillId="2" borderId="4" xfId="5" applyNumberFormat="1" applyFont="1" applyFill="1" applyBorder="1" applyAlignment="1">
      <alignment horizontal="right" vertical="center"/>
    </xf>
    <xf numFmtId="164" fontId="21" fillId="0" borderId="4" xfId="4" applyNumberFormat="1" applyFont="1" applyFill="1" applyBorder="1" applyAlignment="1">
      <alignment horizontal="center" vertical="center"/>
    </xf>
    <xf numFmtId="0" fontId="13" fillId="0" borderId="0" xfId="4" applyFont="1" applyAlignment="1">
      <alignment horizontal="center" vertical="center"/>
    </xf>
    <xf numFmtId="0" fontId="13" fillId="0" borderId="0" xfId="4" applyFont="1" applyAlignment="1">
      <alignment vertical="center"/>
    </xf>
    <xf numFmtId="10" fontId="13" fillId="3" borderId="4" xfId="7" applyNumberFormat="1" applyFont="1" applyFill="1" applyBorder="1" applyAlignment="1">
      <alignment horizontal="right" vertical="center"/>
    </xf>
    <xf numFmtId="10" fontId="13" fillId="0" borderId="4" xfId="7" applyNumberFormat="1" applyFont="1" applyFill="1" applyBorder="1" applyAlignment="1">
      <alignment horizontal="right" vertical="center"/>
    </xf>
    <xf numFmtId="10" fontId="13" fillId="2" borderId="4" xfId="7" applyNumberFormat="1" applyFont="1" applyFill="1" applyBorder="1" applyAlignment="1">
      <alignment horizontal="right" vertical="center"/>
    </xf>
    <xf numFmtId="10" fontId="22" fillId="0" borderId="4" xfId="7" applyNumberFormat="1" applyFont="1" applyFill="1" applyBorder="1" applyAlignment="1">
      <alignment horizontal="center" vertical="center"/>
    </xf>
    <xf numFmtId="0" fontId="1" fillId="0" borderId="0" xfId="4" applyFill="1"/>
    <xf numFmtId="0" fontId="1" fillId="0" borderId="0" xfId="4" applyAlignment="1">
      <alignment wrapText="1"/>
    </xf>
    <xf numFmtId="165" fontId="13" fillId="0" borderId="4" xfId="5" applyNumberFormat="1" applyFont="1" applyFill="1" applyBorder="1" applyAlignment="1">
      <alignment horizontal="right" vertical="center"/>
    </xf>
    <xf numFmtId="165" fontId="13" fillId="2" borderId="4" xfId="5" applyNumberFormat="1" applyFont="1" applyFill="1" applyBorder="1" applyAlignment="1">
      <alignment horizontal="right" vertical="center"/>
    </xf>
    <xf numFmtId="164" fontId="21" fillId="0" borderId="4" xfId="4" applyNumberFormat="1" applyFont="1" applyFill="1" applyBorder="1" applyAlignment="1">
      <alignment horizontal="center" vertical="center" wrapText="1"/>
    </xf>
    <xf numFmtId="0" fontId="1" fillId="0" borderId="0" xfId="4" applyFill="1" applyAlignment="1">
      <alignment horizontal="left" vertical="center" indent="1"/>
    </xf>
    <xf numFmtId="0" fontId="1" fillId="0" borderId="0" xfId="4" applyFill="1" applyAlignment="1">
      <alignment horizontal="center" vertical="center"/>
    </xf>
    <xf numFmtId="0" fontId="1" fillId="0" borderId="0" xfId="5" applyFont="1" applyFill="1" applyAlignment="1">
      <alignment horizontal="right" vertical="center"/>
    </xf>
    <xf numFmtId="0" fontId="1" fillId="0" borderId="0" xfId="5" applyFont="1" applyAlignment="1">
      <alignment horizontal="right"/>
    </xf>
    <xf numFmtId="0" fontId="21" fillId="0" borderId="0" xfId="4" applyFont="1" applyFill="1" applyBorder="1" applyAlignment="1">
      <alignment horizontal="center" vertical="center"/>
    </xf>
    <xf numFmtId="0" fontId="1" fillId="0" borderId="4" xfId="4" applyFill="1" applyBorder="1" applyAlignment="1">
      <alignment horizontal="left" vertical="center" indent="1"/>
    </xf>
    <xf numFmtId="0" fontId="1" fillId="0" borderId="4" xfId="4" applyFill="1" applyBorder="1" applyAlignment="1">
      <alignment horizontal="center" vertical="center"/>
    </xf>
    <xf numFmtId="43" fontId="1" fillId="0" borderId="4" xfId="7" applyNumberFormat="1" applyFont="1" applyFill="1" applyBorder="1" applyAlignment="1">
      <alignment horizontal="right" vertical="center"/>
    </xf>
    <xf numFmtId="166" fontId="14" fillId="2" borderId="4" xfId="5" applyNumberFormat="1" applyFont="1" applyFill="1" applyBorder="1" applyAlignment="1">
      <alignment horizontal="right" vertical="center"/>
    </xf>
    <xf numFmtId="43" fontId="21" fillId="0" borderId="4" xfId="7" applyNumberFormat="1" applyFont="1" applyFill="1" applyBorder="1" applyAlignment="1">
      <alignment horizontal="center" vertical="center" wrapText="1"/>
    </xf>
    <xf numFmtId="43" fontId="1" fillId="2" borderId="4" xfId="7" applyNumberFormat="1" applyFont="1" applyFill="1" applyBorder="1" applyAlignment="1">
      <alignment horizontal="right" vertical="center"/>
    </xf>
    <xf numFmtId="43" fontId="21" fillId="0" borderId="4" xfId="7" applyNumberFormat="1" applyFont="1" applyFill="1" applyBorder="1" applyAlignment="1">
      <alignment horizontal="center" vertical="center"/>
    </xf>
    <xf numFmtId="0" fontId="10" fillId="0" borderId="0" xfId="4" applyFont="1" applyAlignment="1">
      <alignment horizontal="center" vertical="center"/>
    </xf>
    <xf numFmtId="0" fontId="10" fillId="0" borderId="0" xfId="4" applyFont="1" applyAlignment="1">
      <alignment vertical="center"/>
    </xf>
    <xf numFmtId="0" fontId="10" fillId="0" borderId="0" xfId="4" applyFont="1" applyFill="1" applyAlignment="1">
      <alignment horizontal="center" vertical="center"/>
    </xf>
    <xf numFmtId="43" fontId="21" fillId="7" borderId="4" xfId="7" applyNumberFormat="1" applyFont="1" applyFill="1" applyBorder="1" applyAlignment="1">
      <alignment horizontal="center" vertical="center"/>
    </xf>
    <xf numFmtId="0" fontId="1" fillId="0" borderId="4" xfId="4" applyFill="1" applyBorder="1" applyAlignment="1">
      <alignment horizontal="left" vertical="center" wrapText="1" indent="1"/>
    </xf>
    <xf numFmtId="0" fontId="1" fillId="0" borderId="4" xfId="4" applyFill="1" applyBorder="1" applyAlignment="1">
      <alignment horizontal="center" vertical="center" wrapText="1"/>
    </xf>
    <xf numFmtId="0" fontId="21" fillId="0" borderId="4" xfId="7" applyNumberFormat="1" applyFont="1" applyFill="1" applyBorder="1" applyAlignment="1">
      <alignment horizontal="center" vertical="center" wrapText="1"/>
    </xf>
    <xf numFmtId="0" fontId="1" fillId="0" borderId="4" xfId="4" applyFont="1" applyFill="1" applyBorder="1" applyAlignment="1">
      <alignment horizontal="center" vertical="center"/>
    </xf>
    <xf numFmtId="167" fontId="1" fillId="0" borderId="4" xfId="7" applyNumberFormat="1" applyFont="1" applyFill="1" applyBorder="1" applyAlignment="1">
      <alignment horizontal="right" vertical="center"/>
    </xf>
    <xf numFmtId="167" fontId="1" fillId="2" borderId="4" xfId="7" applyNumberFormat="1" applyFont="1" applyFill="1" applyBorder="1" applyAlignment="1">
      <alignment horizontal="right" vertical="center"/>
    </xf>
    <xf numFmtId="167" fontId="21" fillId="0" borderId="4" xfId="7" applyNumberFormat="1" applyFont="1" applyFill="1" applyBorder="1" applyAlignment="1">
      <alignment horizontal="center" vertical="center"/>
    </xf>
    <xf numFmtId="167" fontId="21" fillId="0" borderId="4" xfId="7" applyNumberFormat="1" applyFont="1" applyFill="1" applyBorder="1" applyAlignment="1">
      <alignment horizontal="center" vertical="center" wrapText="1"/>
    </xf>
    <xf numFmtId="0" fontId="1" fillId="0" borderId="0" xfId="4" applyFill="1" applyAlignment="1">
      <alignment vertical="center"/>
    </xf>
    <xf numFmtId="0" fontId="21" fillId="0" borderId="0" xfId="4" applyFont="1" applyFill="1" applyBorder="1" applyAlignment="1">
      <alignment vertical="center"/>
    </xf>
    <xf numFmtId="0" fontId="4" fillId="0" borderId="0" xfId="4" applyFont="1" applyBorder="1" applyAlignment="1">
      <alignment horizontal="center" vertical="center"/>
    </xf>
    <xf numFmtId="0" fontId="1" fillId="0" borderId="0" xfId="4" applyBorder="1" applyAlignment="1">
      <alignment vertical="center"/>
    </xf>
    <xf numFmtId="0" fontId="1" fillId="0" borderId="0" xfId="4" applyFill="1" applyBorder="1" applyAlignment="1">
      <alignment horizontal="left" vertical="center" indent="1"/>
    </xf>
    <xf numFmtId="0" fontId="1" fillId="0" borderId="0" xfId="4" applyFont="1" applyFill="1" applyBorder="1" applyAlignment="1">
      <alignment horizontal="center" vertical="center"/>
    </xf>
    <xf numFmtId="0" fontId="1" fillId="0" borderId="0" xfId="4" applyFill="1" applyBorder="1" applyAlignment="1">
      <alignment horizontal="center" vertical="center"/>
    </xf>
    <xf numFmtId="168" fontId="1" fillId="0" borderId="0" xfId="7" applyNumberFormat="1" applyFont="1" applyFill="1" applyBorder="1" applyAlignment="1">
      <alignment horizontal="right" vertical="center"/>
    </xf>
    <xf numFmtId="168" fontId="21" fillId="0" borderId="0" xfId="7" applyNumberFormat="1" applyFont="1" applyFill="1" applyBorder="1" applyAlignment="1">
      <alignment horizontal="center" vertical="center"/>
    </xf>
    <xf numFmtId="0" fontId="4" fillId="0" borderId="0" xfId="4" applyFont="1" applyFill="1" applyAlignment="1">
      <alignment horizontal="center" vertical="center"/>
    </xf>
    <xf numFmtId="0" fontId="1" fillId="0" borderId="0" xfId="4" applyFont="1" applyFill="1" applyBorder="1" applyAlignment="1">
      <alignment vertical="center"/>
    </xf>
    <xf numFmtId="0" fontId="7" fillId="0" borderId="4" xfId="4" applyFont="1" applyFill="1" applyBorder="1" applyAlignment="1">
      <alignment horizontal="left" vertical="center" indent="1"/>
    </xf>
    <xf numFmtId="0" fontId="1" fillId="0" borderId="4" xfId="4" applyFont="1" applyFill="1" applyBorder="1" applyAlignment="1">
      <alignment horizontal="left" vertical="center" indent="1"/>
    </xf>
    <xf numFmtId="0" fontId="1" fillId="0" borderId="0" xfId="4" applyFont="1" applyFill="1" applyAlignment="1">
      <alignment horizontal="center" vertical="center"/>
    </xf>
    <xf numFmtId="169" fontId="1" fillId="0" borderId="4" xfId="8" applyNumberFormat="1" applyFont="1" applyFill="1" applyBorder="1" applyAlignment="1">
      <alignment horizontal="right" vertical="center"/>
    </xf>
    <xf numFmtId="169" fontId="1" fillId="2" borderId="4" xfId="8" applyNumberFormat="1" applyFont="1" applyFill="1" applyBorder="1" applyAlignment="1">
      <alignment horizontal="right" vertical="center"/>
    </xf>
    <xf numFmtId="169" fontId="21" fillId="0" borderId="4" xfId="7" applyNumberFormat="1" applyFont="1" applyFill="1" applyBorder="1" applyAlignment="1">
      <alignment horizontal="center" vertical="center"/>
    </xf>
    <xf numFmtId="170" fontId="1" fillId="3" borderId="4" xfId="7" applyNumberFormat="1" applyFont="1" applyFill="1" applyBorder="1" applyAlignment="1">
      <alignment horizontal="right" vertical="center"/>
    </xf>
    <xf numFmtId="170" fontId="1" fillId="2" borderId="4" xfId="7" applyNumberFormat="1" applyFont="1" applyFill="1" applyBorder="1" applyAlignment="1">
      <alignment horizontal="right" vertical="center"/>
    </xf>
    <xf numFmtId="170" fontId="21" fillId="8" borderId="4" xfId="7" applyNumberFormat="1" applyFont="1" applyFill="1" applyBorder="1" applyAlignment="1">
      <alignment horizontal="center" vertical="center"/>
    </xf>
    <xf numFmtId="0" fontId="4" fillId="0" borderId="0" xfId="4" applyFont="1" applyAlignment="1">
      <alignment vertical="center"/>
    </xf>
    <xf numFmtId="169" fontId="21" fillId="7" borderId="4" xfId="7" applyNumberFormat="1" applyFont="1" applyFill="1" applyBorder="1" applyAlignment="1">
      <alignment horizontal="center" vertical="center"/>
    </xf>
    <xf numFmtId="0" fontId="19" fillId="0" borderId="0" xfId="4" applyFont="1" applyAlignment="1">
      <alignment horizontal="center" vertical="center"/>
    </xf>
    <xf numFmtId="0" fontId="19" fillId="0" borderId="0" xfId="4" applyFont="1" applyAlignment="1">
      <alignment vertical="center"/>
    </xf>
    <xf numFmtId="171" fontId="1" fillId="0" borderId="4" xfId="7" applyNumberFormat="1" applyFont="1" applyFill="1" applyBorder="1" applyAlignment="1">
      <alignment horizontal="right" vertical="center"/>
    </xf>
    <xf numFmtId="171" fontId="21" fillId="0" borderId="4" xfId="7" applyNumberFormat="1" applyFont="1" applyFill="1" applyBorder="1" applyAlignment="1">
      <alignment horizontal="center" vertical="center"/>
    </xf>
    <xf numFmtId="44" fontId="1" fillId="3" borderId="4" xfId="7" applyNumberFormat="1" applyFont="1" applyFill="1" applyBorder="1" applyAlignment="1">
      <alignment horizontal="right" vertical="center"/>
    </xf>
    <xf numFmtId="44" fontId="22" fillId="8" borderId="4" xfId="7" applyNumberFormat="1" applyFont="1" applyFill="1" applyBorder="1" applyAlignment="1">
      <alignment horizontal="center" vertical="center"/>
    </xf>
    <xf numFmtId="169" fontId="13" fillId="3" borderId="4" xfId="7" applyNumberFormat="1" applyFont="1" applyFill="1" applyBorder="1" applyAlignment="1">
      <alignment horizontal="right" vertical="center"/>
    </xf>
    <xf numFmtId="10" fontId="22" fillId="8" borderId="4" xfId="7" applyNumberFormat="1" applyFont="1" applyFill="1" applyBorder="1" applyAlignment="1">
      <alignment horizontal="center" vertical="center"/>
    </xf>
    <xf numFmtId="0" fontId="1" fillId="0" borderId="7" xfId="4" applyFill="1" applyBorder="1" applyAlignment="1">
      <alignment horizontal="left" vertical="center" indent="1"/>
    </xf>
    <xf numFmtId="0" fontId="1" fillId="0" borderId="7" xfId="4" applyFont="1" applyFill="1" applyBorder="1" applyAlignment="1">
      <alignment horizontal="center" vertical="center"/>
    </xf>
    <xf numFmtId="43" fontId="1" fillId="3" borderId="4" xfId="7" applyNumberFormat="1" applyFont="1" applyFill="1" applyBorder="1" applyAlignment="1">
      <alignment horizontal="right" vertical="center"/>
    </xf>
    <xf numFmtId="43" fontId="21" fillId="8" borderId="4" xfId="7" applyNumberFormat="1" applyFont="1" applyFill="1" applyBorder="1" applyAlignment="1">
      <alignment horizontal="center" vertical="center"/>
    </xf>
    <xf numFmtId="0" fontId="1" fillId="0" borderId="1" xfId="4" applyFill="1" applyBorder="1" applyAlignment="1">
      <alignment horizontal="left" vertical="center" indent="1"/>
    </xf>
    <xf numFmtId="0" fontId="1" fillId="0" borderId="4" xfId="4" applyBorder="1" applyAlignment="1">
      <alignment horizontal="left" vertical="center" indent="1"/>
    </xf>
    <xf numFmtId="0" fontId="4" fillId="0" borderId="4" xfId="4" applyFont="1" applyFill="1" applyBorder="1" applyAlignment="1">
      <alignment horizontal="center" vertical="center"/>
    </xf>
    <xf numFmtId="170" fontId="1" fillId="0" borderId="4" xfId="7" applyNumberFormat="1" applyFont="1" applyFill="1" applyBorder="1" applyAlignment="1">
      <alignment horizontal="right" vertical="center"/>
    </xf>
    <xf numFmtId="170" fontId="21" fillId="0" borderId="4" xfId="7" applyNumberFormat="1" applyFont="1" applyFill="1" applyBorder="1" applyAlignment="1">
      <alignment horizontal="center" vertical="center"/>
    </xf>
    <xf numFmtId="170" fontId="21" fillId="7" borderId="4" xfId="7" applyNumberFormat="1" applyFont="1" applyFill="1" applyBorder="1" applyAlignment="1">
      <alignment horizontal="center" vertical="center"/>
    </xf>
    <xf numFmtId="0" fontId="4" fillId="0" borderId="0" xfId="4" applyFont="1" applyFill="1" applyBorder="1" applyAlignment="1">
      <alignment horizontal="center" vertical="center"/>
    </xf>
    <xf numFmtId="0" fontId="1" fillId="0" borderId="0" xfId="4" applyFill="1" applyBorder="1" applyAlignment="1">
      <alignment vertical="center"/>
    </xf>
    <xf numFmtId="0" fontId="1" fillId="0" borderId="0" xfId="5" applyFont="1" applyFill="1" applyBorder="1" applyAlignment="1">
      <alignment horizontal="right" vertical="center"/>
    </xf>
    <xf numFmtId="0" fontId="1" fillId="0" borderId="0" xfId="6"/>
    <xf numFmtId="0" fontId="10" fillId="0" borderId="0" xfId="4" applyFont="1" applyAlignment="1">
      <alignment horizontal="center" vertical="center" wrapText="1"/>
    </xf>
    <xf numFmtId="0" fontId="10" fillId="0" borderId="0" xfId="4" applyFont="1" applyAlignment="1">
      <alignment vertical="center" wrapText="1"/>
    </xf>
    <xf numFmtId="0" fontId="10" fillId="0" borderId="0" xfId="6" applyFont="1" applyAlignment="1">
      <alignment horizontal="center" vertical="center" wrapText="1"/>
    </xf>
    <xf numFmtId="0" fontId="13" fillId="0" borderId="0" xfId="6" applyFont="1" applyAlignment="1">
      <alignment horizontal="center" vertical="center"/>
    </xf>
    <xf numFmtId="0" fontId="4" fillId="0" borderId="0" xfId="6" applyFont="1" applyAlignment="1">
      <alignment horizontal="center" vertical="center"/>
    </xf>
    <xf numFmtId="168" fontId="1" fillId="2" borderId="4" xfId="7" applyNumberFormat="1" applyFont="1" applyFill="1" applyBorder="1" applyAlignment="1">
      <alignment horizontal="right" vertical="center"/>
    </xf>
    <xf numFmtId="43" fontId="20" fillId="7" borderId="4" xfId="7" applyNumberFormat="1" applyFont="1" applyFill="1" applyBorder="1" applyAlignment="1">
      <alignment horizontal="center" vertical="center"/>
    </xf>
    <xf numFmtId="0" fontId="20" fillId="0" borderId="0" xfId="4" applyFont="1" applyFill="1" applyBorder="1" applyAlignment="1">
      <alignment horizontal="center" vertical="center"/>
    </xf>
    <xf numFmtId="0" fontId="20" fillId="0" borderId="0" xfId="4" applyFont="1" applyFill="1" applyBorder="1" applyAlignment="1">
      <alignment vertical="center"/>
    </xf>
    <xf numFmtId="0" fontId="1" fillId="0" borderId="1" xfId="4" applyFill="1" applyBorder="1" applyAlignment="1" applyProtection="1">
      <alignment horizontal="left" vertical="center" indent="1"/>
      <protection locked="0"/>
    </xf>
    <xf numFmtId="168" fontId="1" fillId="0" borderId="4" xfId="7" applyNumberFormat="1" applyFont="1" applyFill="1" applyBorder="1" applyAlignment="1" applyProtection="1">
      <alignment horizontal="center" vertical="center"/>
      <protection locked="0"/>
    </xf>
    <xf numFmtId="168" fontId="1" fillId="0" borderId="4" xfId="7" applyNumberFormat="1" applyFont="1" applyFill="1" applyBorder="1" applyAlignment="1" applyProtection="1">
      <alignment horizontal="right" vertical="center"/>
      <protection locked="0"/>
    </xf>
    <xf numFmtId="2" fontId="1" fillId="0" borderId="4" xfId="7" applyNumberFormat="1" applyFont="1" applyFill="1" applyBorder="1" applyAlignment="1" applyProtection="1">
      <alignment horizontal="right" vertical="center"/>
      <protection locked="0"/>
    </xf>
    <xf numFmtId="168" fontId="1" fillId="2" borderId="4" xfId="7" applyNumberFormat="1" applyFont="1" applyFill="1" applyBorder="1" applyAlignment="1" applyProtection="1">
      <alignment horizontal="right" vertical="center"/>
      <protection locked="0"/>
    </xf>
    <xf numFmtId="0" fontId="13" fillId="0" borderId="0" xfId="6" applyFont="1" applyFill="1" applyAlignment="1">
      <alignment horizontal="center" vertical="center"/>
    </xf>
    <xf numFmtId="168" fontId="21" fillId="0" borderId="4" xfId="7" applyNumberFormat="1" applyFont="1" applyFill="1" applyBorder="1" applyAlignment="1" applyProtection="1">
      <alignment horizontal="left" vertical="center" wrapText="1"/>
      <protection locked="0"/>
    </xf>
    <xf numFmtId="0" fontId="1" fillId="5" borderId="1" xfId="4" applyFill="1" applyBorder="1" applyAlignment="1" applyProtection="1">
      <alignment horizontal="left" vertical="center" indent="1"/>
      <protection locked="0"/>
    </xf>
    <xf numFmtId="168" fontId="1" fillId="5" borderId="4" xfId="7" applyNumberFormat="1" applyFont="1" applyFill="1" applyBorder="1" applyAlignment="1" applyProtection="1">
      <alignment horizontal="center" vertical="center"/>
      <protection locked="0"/>
    </xf>
    <xf numFmtId="168" fontId="1" fillId="5" borderId="4" xfId="7" applyNumberFormat="1" applyFont="1" applyFill="1" applyBorder="1" applyAlignment="1" applyProtection="1">
      <alignment horizontal="right" vertical="center"/>
      <protection locked="0"/>
    </xf>
    <xf numFmtId="168" fontId="23" fillId="9" borderId="4" xfId="7" applyNumberFormat="1" applyFont="1" applyFill="1" applyBorder="1" applyAlignment="1" applyProtection="1">
      <alignment horizontal="center" vertical="center"/>
      <protection locked="0"/>
    </xf>
    <xf numFmtId="0" fontId="1" fillId="5" borderId="1" xfId="4" applyFill="1" applyBorder="1" applyAlignment="1" applyProtection="1">
      <alignment horizontal="left" vertical="center"/>
      <protection locked="0"/>
    </xf>
    <xf numFmtId="0" fontId="1" fillId="0" borderId="0" xfId="4" quotePrefix="1" applyAlignment="1">
      <alignment horizontal="center" vertical="center"/>
    </xf>
    <xf numFmtId="0" fontId="8" fillId="6" borderId="1" xfId="4" applyFont="1" applyFill="1" applyBorder="1" applyAlignment="1">
      <alignment horizontal="left" vertical="center" wrapText="1" indent="1"/>
    </xf>
    <xf numFmtId="0" fontId="9" fillId="6" borderId="2" xfId="4" applyFont="1" applyFill="1" applyBorder="1" applyAlignment="1">
      <alignment horizontal="left" vertical="center" wrapText="1" indent="1"/>
    </xf>
    <xf numFmtId="0" fontId="9" fillId="6" borderId="2" xfId="4" applyFont="1" applyFill="1" applyBorder="1" applyAlignment="1">
      <alignment horizontal="left" vertical="center" indent="1"/>
    </xf>
    <xf numFmtId="0" fontId="9" fillId="6" borderId="2" xfId="5" applyFont="1" applyFill="1" applyBorder="1" applyAlignment="1">
      <alignment horizontal="right" vertical="center" indent="1"/>
    </xf>
    <xf numFmtId="0" fontId="1" fillId="6" borderId="2" xfId="4" applyFill="1" applyBorder="1"/>
    <xf numFmtId="0" fontId="1" fillId="6" borderId="3" xfId="4" applyFill="1" applyBorder="1"/>
    <xf numFmtId="0" fontId="11" fillId="6" borderId="1" xfId="4" applyFont="1" applyFill="1" applyBorder="1" applyAlignment="1">
      <alignment horizontal="left" vertical="center" wrapText="1" indent="1"/>
    </xf>
    <xf numFmtId="0" fontId="11" fillId="6" borderId="3" xfId="4" applyFont="1" applyFill="1" applyBorder="1" applyAlignment="1">
      <alignment horizontal="center" vertical="center" wrapText="1"/>
    </xf>
    <xf numFmtId="0" fontId="11" fillId="6" borderId="4" xfId="5" applyFont="1" applyFill="1" applyBorder="1" applyAlignment="1">
      <alignment horizontal="right" vertical="center" wrapText="1"/>
    </xf>
    <xf numFmtId="0" fontId="3" fillId="6" borderId="4" xfId="4" applyFont="1" applyFill="1" applyBorder="1" applyAlignment="1">
      <alignment horizontal="center" vertical="center" wrapText="1"/>
    </xf>
    <xf numFmtId="0" fontId="13" fillId="6" borderId="2" xfId="6" applyFont="1" applyFill="1" applyBorder="1" applyAlignment="1">
      <alignment horizontal="center" vertical="center"/>
    </xf>
    <xf numFmtId="0" fontId="20" fillId="7" borderId="3" xfId="4" applyFont="1" applyFill="1" applyBorder="1" applyAlignment="1">
      <alignment horizontal="left" vertical="center" indent="1"/>
    </xf>
    <xf numFmtId="0" fontId="11" fillId="6" borderId="4" xfId="4" applyFont="1" applyFill="1" applyBorder="1" applyAlignment="1">
      <alignment horizontal="left" vertical="center" indent="1"/>
    </xf>
    <xf numFmtId="0" fontId="11" fillId="6" borderId="4" xfId="4" applyFont="1" applyFill="1" applyBorder="1" applyAlignment="1">
      <alignment horizontal="center" vertical="center"/>
    </xf>
    <xf numFmtId="43" fontId="3" fillId="6" borderId="4" xfId="7" applyNumberFormat="1" applyFont="1" applyFill="1" applyBorder="1" applyAlignment="1">
      <alignment horizontal="right" vertical="center"/>
    </xf>
    <xf numFmtId="0" fontId="3" fillId="6" borderId="5" xfId="4" applyFont="1" applyFill="1" applyBorder="1" applyAlignment="1">
      <alignment horizontal="left" vertical="center" indent="1"/>
    </xf>
    <xf numFmtId="0" fontId="5" fillId="6" borderId="6" xfId="4" applyFont="1" applyFill="1" applyBorder="1" applyAlignment="1">
      <alignment horizontal="left" vertical="center" indent="1"/>
    </xf>
    <xf numFmtId="169" fontId="5" fillId="6" borderId="4" xfId="8" applyNumberFormat="1" applyFont="1" applyFill="1" applyBorder="1" applyAlignment="1">
      <alignment horizontal="right" vertical="center"/>
    </xf>
    <xf numFmtId="0" fontId="11" fillId="6" borderId="1" xfId="4" applyFont="1" applyFill="1" applyBorder="1" applyAlignment="1">
      <alignment horizontal="left" vertical="center" indent="1"/>
    </xf>
    <xf numFmtId="0" fontId="5" fillId="6" borderId="3" xfId="4" applyFont="1" applyFill="1" applyBorder="1" applyAlignment="1">
      <alignment horizontal="left" vertical="center" indent="1"/>
    </xf>
    <xf numFmtId="0" fontId="10" fillId="6" borderId="0" xfId="4" applyFont="1" applyFill="1" applyAlignment="1">
      <alignment horizontal="center" vertical="center"/>
    </xf>
    <xf numFmtId="0" fontId="3" fillId="6" borderId="1" xfId="4" applyFont="1" applyFill="1" applyBorder="1" applyAlignment="1">
      <alignment horizontal="left" vertical="center" indent="1"/>
    </xf>
    <xf numFmtId="0" fontId="3" fillId="6" borderId="4" xfId="4" applyFont="1" applyFill="1" applyBorder="1" applyAlignment="1">
      <alignment horizontal="left" vertical="center" indent="1"/>
    </xf>
    <xf numFmtId="0" fontId="5" fillId="6" borderId="4" xfId="4" applyFont="1" applyFill="1" applyBorder="1" applyAlignment="1">
      <alignment horizontal="left" vertical="center" indent="1"/>
    </xf>
    <xf numFmtId="0" fontId="4" fillId="6" borderId="0" xfId="4" applyFont="1" applyFill="1" applyAlignment="1">
      <alignment horizontal="center" vertical="center"/>
    </xf>
    <xf numFmtId="170" fontId="3" fillId="6" borderId="4" xfId="7" applyNumberFormat="1" applyFont="1" applyFill="1" applyBorder="1" applyAlignment="1">
      <alignment horizontal="right" vertical="center"/>
    </xf>
    <xf numFmtId="0" fontId="1" fillId="6" borderId="1" xfId="5" applyFont="1" applyFill="1" applyBorder="1" applyAlignment="1">
      <alignment horizontal="right" vertical="center"/>
    </xf>
    <xf numFmtId="0" fontId="1" fillId="6" borderId="2" xfId="5" applyFont="1" applyFill="1" applyBorder="1" applyAlignment="1">
      <alignment horizontal="right" vertical="center"/>
    </xf>
    <xf numFmtId="0" fontId="1" fillId="6" borderId="3" xfId="5" applyFont="1" applyFill="1" applyBorder="1" applyAlignment="1">
      <alignment horizontal="right" vertical="center"/>
    </xf>
    <xf numFmtId="0" fontId="8" fillId="6" borderId="1"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1" fillId="0" borderId="4" xfId="4" applyBorder="1" applyAlignment="1">
      <alignment horizontal="center" wrapText="1"/>
    </xf>
  </cellXfs>
  <cellStyles count="9">
    <cellStyle name="Normal" xfId="0" builtinId="0"/>
    <cellStyle name="Normal 125" xfId="3"/>
    <cellStyle name="Normal 125 2" xfId="6"/>
    <cellStyle name="Normal 2" xfId="4"/>
    <cellStyle name="Normal 2 2" xfId="5"/>
    <cellStyle name="Percent" xfId="1" builtinId="5"/>
    <cellStyle name="Percent 14" xfId="2"/>
    <cellStyle name="Percent 14 2" xfId="7"/>
    <cellStyle name="Percent 2" xfId="8"/>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15</xdr:col>
      <xdr:colOff>304800</xdr:colOff>
      <xdr:row>28</xdr:row>
      <xdr:rowOff>94903</xdr:rowOff>
    </xdr:to>
    <xdr:sp macro="" textlink="">
      <xdr:nvSpPr>
        <xdr:cNvPr id="2" name="Content Placeholder 2">
          <a:extLst>
            <a:ext uri="{FF2B5EF4-FFF2-40B4-BE49-F238E27FC236}">
              <a16:creationId xmlns:a16="http://schemas.microsoft.com/office/drawing/2014/main" id="{60337DD1-C593-425E-A1EC-69D70446D456}"/>
            </a:ext>
          </a:extLst>
        </xdr:cNvPr>
        <xdr:cNvSpPr>
          <a:spLocks noGrp="1"/>
        </xdr:cNvSpPr>
      </xdr:nvSpPr>
      <xdr:spPr>
        <a:xfrm>
          <a:off x="1219200" y="548640"/>
          <a:ext cx="8229600" cy="4666903"/>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RPI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19_20/June%202019%20DNCMF/WWU%20Revenue%20Return%20MOD186%20Model%20V2.02.7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RORE"/>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1 (11)"/>
      <sheetName val="Load Factors"/>
    </sheetNames>
    <sheetDataSet>
      <sheetData sheetId="0"/>
      <sheetData sheetId="1"/>
      <sheetData sheetId="2"/>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0" zoomScaleNormal="70" workbookViewId="0">
      <selection activeCell="M30" sqref="M30"/>
    </sheetView>
  </sheetViews>
  <sheetFormatPr defaultRowHeight="14.4" x14ac:dyDescent="0.3"/>
  <cols>
    <col min="1" max="16384" width="8.7265625" style="21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showGridLines="0" tabSelected="1" zoomScale="70" zoomScaleNormal="70" workbookViewId="0">
      <selection activeCell="G47" sqref="G47"/>
    </sheetView>
  </sheetViews>
  <sheetFormatPr defaultRowHeight="14.4" x14ac:dyDescent="0.3"/>
  <cols>
    <col min="1" max="1" width="2.1796875" style="117" customWidth="1"/>
    <col min="2" max="2" width="7.453125" style="118" bestFit="1" customWidth="1"/>
    <col min="3" max="3" width="2.1796875" style="119" customWidth="1"/>
    <col min="4" max="4" width="61.90625" style="120" customWidth="1"/>
    <col min="5" max="5" width="10.36328125" style="117" customWidth="1"/>
    <col min="6" max="6" width="2.1796875" style="117" customWidth="1"/>
    <col min="7" max="11" width="8.90625" style="153" customWidth="1"/>
    <col min="12" max="12" width="3" style="122" customWidth="1"/>
    <col min="13" max="13" width="61.7265625" style="122" customWidth="1"/>
    <col min="14" max="14" width="1.54296875" style="122" customWidth="1"/>
    <col min="15" max="15" width="8.7265625" style="122"/>
    <col min="16" max="16" width="37.36328125" style="122" customWidth="1"/>
    <col min="17" max="16384" width="8.7265625" style="122"/>
  </cols>
  <sheetData>
    <row r="1" spans="1:16" x14ac:dyDescent="0.3">
      <c r="G1" s="121"/>
      <c r="H1" s="121"/>
      <c r="I1" s="121"/>
      <c r="J1" s="121"/>
      <c r="K1" s="121"/>
    </row>
    <row r="2" spans="1:16" ht="18" x14ac:dyDescent="0.3">
      <c r="D2" s="240" t="s">
        <v>0</v>
      </c>
      <c r="E2" s="241"/>
      <c r="F2" s="242"/>
      <c r="G2" s="243"/>
      <c r="H2" s="243"/>
      <c r="I2" s="243"/>
      <c r="J2" s="243"/>
      <c r="K2" s="243"/>
      <c r="L2" s="244"/>
      <c r="M2" s="245"/>
    </row>
    <row r="3" spans="1:16" x14ac:dyDescent="0.3">
      <c r="G3" s="121"/>
      <c r="H3" s="121"/>
      <c r="I3" s="121"/>
      <c r="J3" s="121"/>
      <c r="K3" s="121"/>
    </row>
    <row r="4" spans="1:16" ht="21" customHeight="1" x14ac:dyDescent="0.3">
      <c r="A4" s="123"/>
      <c r="B4" s="123"/>
      <c r="C4" s="124"/>
      <c r="D4" s="240" t="s">
        <v>1</v>
      </c>
      <c r="E4" s="241"/>
      <c r="F4" s="242"/>
      <c r="G4" s="243"/>
      <c r="H4" s="243"/>
      <c r="I4" s="243"/>
      <c r="J4" s="243"/>
      <c r="K4" s="243"/>
      <c r="L4" s="244"/>
      <c r="M4" s="245"/>
    </row>
    <row r="5" spans="1:16" x14ac:dyDescent="0.3">
      <c r="G5" s="121"/>
      <c r="H5" s="121"/>
      <c r="I5" s="121"/>
      <c r="J5" s="121"/>
      <c r="K5" s="121"/>
    </row>
    <row r="6" spans="1:16" ht="31.2" x14ac:dyDescent="0.3">
      <c r="A6" s="125"/>
      <c r="B6" s="125"/>
      <c r="C6" s="126"/>
      <c r="D6" s="246" t="s">
        <v>2</v>
      </c>
      <c r="E6" s="247" t="s">
        <v>3</v>
      </c>
      <c r="F6" s="127"/>
      <c r="G6" s="248" t="s">
        <v>4</v>
      </c>
      <c r="H6" s="248" t="s">
        <v>5</v>
      </c>
      <c r="I6" s="248" t="s">
        <v>6</v>
      </c>
      <c r="J6" s="248" t="s">
        <v>7</v>
      </c>
      <c r="K6" s="248" t="s">
        <v>8</v>
      </c>
      <c r="M6" s="128" t="s">
        <v>141</v>
      </c>
    </row>
    <row r="7" spans="1:16" x14ac:dyDescent="0.3">
      <c r="G7" s="121"/>
      <c r="H7" s="121"/>
      <c r="I7" s="121"/>
      <c r="J7" s="121"/>
      <c r="K7" s="121"/>
      <c r="M7" s="129"/>
    </row>
    <row r="8" spans="1:16" ht="30" customHeight="1" x14ac:dyDescent="0.3">
      <c r="A8" s="130"/>
      <c r="B8" s="249" t="s">
        <v>9</v>
      </c>
      <c r="C8" s="131"/>
      <c r="D8" s="240" t="s">
        <v>10</v>
      </c>
      <c r="E8" s="241"/>
      <c r="F8" s="242"/>
      <c r="G8" s="243"/>
      <c r="H8" s="243"/>
      <c r="I8" s="243"/>
      <c r="J8" s="243"/>
      <c r="K8" s="243"/>
      <c r="L8" s="250"/>
      <c r="M8" s="251"/>
    </row>
    <row r="9" spans="1:16" x14ac:dyDescent="0.3">
      <c r="G9" s="121"/>
      <c r="H9" s="121"/>
      <c r="I9" s="121"/>
      <c r="J9" s="121"/>
      <c r="K9" s="121"/>
      <c r="M9" s="129"/>
    </row>
    <row r="10" spans="1:16" x14ac:dyDescent="0.3">
      <c r="B10" s="132">
        <v>1</v>
      </c>
      <c r="D10" s="133" t="s">
        <v>11</v>
      </c>
      <c r="E10" s="134" t="s">
        <v>12</v>
      </c>
      <c r="F10" s="135"/>
      <c r="G10" s="136">
        <v>1.3140242166788827</v>
      </c>
      <c r="H10" s="136">
        <v>1.3585899303070748</v>
      </c>
      <c r="I10" s="136">
        <v>1.3872518884215563</v>
      </c>
      <c r="J10" s="137">
        <v>1.4318735187786524</v>
      </c>
      <c r="K10" s="137">
        <v>1.472948061938181</v>
      </c>
      <c r="M10" s="138" t="s">
        <v>142</v>
      </c>
    </row>
    <row r="11" spans="1:16" x14ac:dyDescent="0.3">
      <c r="A11" s="139"/>
      <c r="B11" s="132">
        <v>2</v>
      </c>
      <c r="C11" s="140"/>
      <c r="D11" s="133" t="s">
        <v>13</v>
      </c>
      <c r="E11" s="134" t="s">
        <v>14</v>
      </c>
      <c r="F11" s="135"/>
      <c r="G11" s="141">
        <v>3.3250000000000002E-2</v>
      </c>
      <c r="H11" s="142">
        <v>3.175E-2</v>
      </c>
      <c r="I11" s="142">
        <v>2.8500000000000001E-2</v>
      </c>
      <c r="J11" s="143">
        <v>0</v>
      </c>
      <c r="K11" s="143">
        <v>0</v>
      </c>
      <c r="M11" s="144"/>
      <c r="O11" s="145"/>
      <c r="P11" s="146"/>
    </row>
    <row r="12" spans="1:16" x14ac:dyDescent="0.3">
      <c r="A12" s="139"/>
      <c r="B12" s="132">
        <v>3</v>
      </c>
      <c r="C12" s="140"/>
      <c r="D12" s="133" t="s">
        <v>15</v>
      </c>
      <c r="E12" s="134"/>
      <c r="F12" s="135"/>
      <c r="G12" s="142">
        <v>3.055564346365669E-2</v>
      </c>
      <c r="H12" s="142">
        <v>2.7000267906023279E-2</v>
      </c>
      <c r="I12" s="142">
        <v>3.0999695144689587E-2</v>
      </c>
      <c r="J12" s="143">
        <v>0</v>
      </c>
      <c r="K12" s="143">
        <v>0</v>
      </c>
      <c r="M12" s="138" t="s">
        <v>142</v>
      </c>
    </row>
    <row r="13" spans="1:16" x14ac:dyDescent="0.3">
      <c r="A13" s="139"/>
      <c r="B13" s="132">
        <v>4</v>
      </c>
      <c r="C13" s="140"/>
      <c r="D13" s="133" t="s">
        <v>16</v>
      </c>
      <c r="E13" s="134"/>
      <c r="F13" s="135"/>
      <c r="G13" s="147">
        <v>-2.694356536343312E-3</v>
      </c>
      <c r="H13" s="147">
        <v>-4.7497320939767218E-3</v>
      </c>
      <c r="I13" s="147">
        <v>2.4996951446895864E-3</v>
      </c>
      <c r="J13" s="148">
        <v>0</v>
      </c>
      <c r="K13" s="148">
        <v>0</v>
      </c>
      <c r="M13" s="149"/>
    </row>
    <row r="14" spans="1:16" x14ac:dyDescent="0.3">
      <c r="D14" s="150"/>
      <c r="E14" s="151"/>
      <c r="F14" s="151"/>
      <c r="G14" s="152"/>
      <c r="H14" s="152"/>
      <c r="I14" s="152"/>
      <c r="J14" s="152"/>
      <c r="M14" s="154"/>
    </row>
    <row r="15" spans="1:16" ht="28.8" x14ac:dyDescent="0.3">
      <c r="B15" s="132">
        <v>5</v>
      </c>
      <c r="D15" s="155" t="s">
        <v>17</v>
      </c>
      <c r="E15" s="156" t="s">
        <v>18</v>
      </c>
      <c r="F15" s="151"/>
      <c r="G15" s="157">
        <v>343.6</v>
      </c>
      <c r="H15" s="157">
        <v>343</v>
      </c>
      <c r="I15" s="157">
        <v>340.8</v>
      </c>
      <c r="J15" s="158">
        <v>305.27553746814726</v>
      </c>
      <c r="K15" s="158">
        <v>322.06817949674786</v>
      </c>
      <c r="M15" s="159" t="s">
        <v>159</v>
      </c>
    </row>
    <row r="16" spans="1:16" ht="28.8" x14ac:dyDescent="0.3">
      <c r="B16" s="132">
        <v>6</v>
      </c>
      <c r="D16" s="155" t="s">
        <v>19</v>
      </c>
      <c r="E16" s="156" t="s">
        <v>20</v>
      </c>
      <c r="F16" s="151"/>
      <c r="G16" s="157">
        <v>-12.205267307328995</v>
      </c>
      <c r="H16" s="157">
        <v>-14.993329946695042</v>
      </c>
      <c r="I16" s="157">
        <v>-33.246731874533019</v>
      </c>
      <c r="J16" s="160">
        <v>-6.4642149866328351</v>
      </c>
      <c r="K16" s="160">
        <v>-14.43705831728888</v>
      </c>
      <c r="M16" s="159" t="s">
        <v>160</v>
      </c>
    </row>
    <row r="17" spans="1:13" x14ac:dyDescent="0.3">
      <c r="B17" s="132">
        <v>7</v>
      </c>
      <c r="D17" s="155" t="s">
        <v>21</v>
      </c>
      <c r="E17" s="156" t="s">
        <v>22</v>
      </c>
      <c r="F17" s="151"/>
      <c r="G17" s="157">
        <v>-1.2775416245193723</v>
      </c>
      <c r="H17" s="157">
        <v>0.84981126199513646</v>
      </c>
      <c r="I17" s="157">
        <v>-0.26804993662768928</v>
      </c>
      <c r="J17" s="160">
        <v>-2.7641044970377768</v>
      </c>
      <c r="K17" s="160">
        <v>0.70652451771572966</v>
      </c>
      <c r="M17" s="161"/>
    </row>
    <row r="18" spans="1:13" x14ac:dyDescent="0.3">
      <c r="A18" s="139"/>
      <c r="B18" s="132">
        <v>8</v>
      </c>
      <c r="D18" s="155" t="s">
        <v>23</v>
      </c>
      <c r="E18" s="156"/>
      <c r="F18" s="151"/>
      <c r="G18" s="157">
        <v>103.66479233740938</v>
      </c>
      <c r="H18" s="157">
        <v>117.92462271588329</v>
      </c>
      <c r="I18" s="157">
        <v>118.996781027658</v>
      </c>
      <c r="J18" s="160">
        <v>127.85495375558669</v>
      </c>
      <c r="K18" s="160">
        <v>145.82769195506029</v>
      </c>
      <c r="M18" s="161"/>
    </row>
    <row r="19" spans="1:13" ht="15.6" x14ac:dyDescent="0.3">
      <c r="A19" s="162"/>
      <c r="B19" s="132">
        <v>9</v>
      </c>
      <c r="C19" s="163"/>
      <c r="D19" s="252" t="s">
        <v>24</v>
      </c>
      <c r="E19" s="253" t="s">
        <v>25</v>
      </c>
      <c r="F19" s="164"/>
      <c r="G19" s="254">
        <v>433.78198340556105</v>
      </c>
      <c r="H19" s="254">
        <v>446.78110403118336</v>
      </c>
      <c r="I19" s="254">
        <v>426.28199921649735</v>
      </c>
      <c r="J19" s="254">
        <v>423.90217174006335</v>
      </c>
      <c r="K19" s="254">
        <v>454.165337652235</v>
      </c>
      <c r="M19" s="165"/>
    </row>
    <row r="20" spans="1:13" x14ac:dyDescent="0.3">
      <c r="D20" s="150"/>
      <c r="E20" s="151"/>
      <c r="F20" s="151"/>
      <c r="G20" s="152"/>
      <c r="H20" s="152"/>
      <c r="I20" s="152"/>
      <c r="J20" s="152"/>
      <c r="K20" s="152"/>
      <c r="M20" s="154"/>
    </row>
    <row r="21" spans="1:13" x14ac:dyDescent="0.3">
      <c r="B21" s="132">
        <v>10</v>
      </c>
      <c r="D21" s="155" t="s">
        <v>26</v>
      </c>
      <c r="E21" s="156" t="s">
        <v>27</v>
      </c>
      <c r="F21" s="151"/>
      <c r="G21" s="157">
        <v>-0.35136362302572804</v>
      </c>
      <c r="H21" s="157">
        <v>11.291340711855042</v>
      </c>
      <c r="I21" s="157">
        <v>11.986251599794944</v>
      </c>
      <c r="J21" s="160">
        <v>12.12908373346581</v>
      </c>
      <c r="K21" s="160">
        <v>12.906959444214115</v>
      </c>
      <c r="M21" s="161" t="s">
        <v>143</v>
      </c>
    </row>
    <row r="22" spans="1:13" x14ac:dyDescent="0.3">
      <c r="B22" s="132">
        <v>11</v>
      </c>
      <c r="D22" s="155" t="s">
        <v>28</v>
      </c>
      <c r="E22" s="156" t="s">
        <v>29</v>
      </c>
      <c r="F22" s="151"/>
      <c r="G22" s="157">
        <v>0.2130544795007599</v>
      </c>
      <c r="H22" s="157">
        <v>0.60347540147697676</v>
      </c>
      <c r="I22" s="157">
        <v>0.63588527002497386</v>
      </c>
      <c r="J22" s="160">
        <v>0.8037489739518846</v>
      </c>
      <c r="K22" s="160">
        <v>0.74515102458425431</v>
      </c>
      <c r="M22" s="161"/>
    </row>
    <row r="23" spans="1:13" x14ac:dyDescent="0.3">
      <c r="B23" s="132">
        <v>12</v>
      </c>
      <c r="D23" s="155" t="s">
        <v>30</v>
      </c>
      <c r="E23" s="156" t="s">
        <v>31</v>
      </c>
      <c r="F23" s="151"/>
      <c r="G23" s="157">
        <v>2.1372258276623564</v>
      </c>
      <c r="H23" s="157">
        <v>2.1565208864776584</v>
      </c>
      <c r="I23" s="157">
        <v>1.93169723742406</v>
      </c>
      <c r="J23" s="160">
        <v>2.02209678895795</v>
      </c>
      <c r="K23" s="160">
        <v>1.9960923789657554</v>
      </c>
      <c r="M23" s="161"/>
    </row>
    <row r="24" spans="1:13" ht="55.2" customHeight="1" x14ac:dyDescent="0.3">
      <c r="B24" s="132">
        <v>13</v>
      </c>
      <c r="D24" s="166" t="s">
        <v>144</v>
      </c>
      <c r="E24" s="167" t="s">
        <v>32</v>
      </c>
      <c r="F24" s="151"/>
      <c r="G24" s="157">
        <v>0.56419721</v>
      </c>
      <c r="H24" s="157">
        <v>0.67564900000000006</v>
      </c>
      <c r="I24" s="157">
        <v>0.234982</v>
      </c>
      <c r="J24" s="160">
        <v>0</v>
      </c>
      <c r="K24" s="160">
        <v>0</v>
      </c>
      <c r="M24" s="168" t="s">
        <v>161</v>
      </c>
    </row>
    <row r="25" spans="1:13" ht="15.6" x14ac:dyDescent="0.3">
      <c r="A25" s="162"/>
      <c r="B25" s="132">
        <v>14</v>
      </c>
      <c r="C25" s="163"/>
      <c r="D25" s="252" t="s">
        <v>33</v>
      </c>
      <c r="E25" s="253" t="s">
        <v>34</v>
      </c>
      <c r="F25" s="164"/>
      <c r="G25" s="254">
        <v>2.5631138941373881</v>
      </c>
      <c r="H25" s="254">
        <v>14.726985999809678</v>
      </c>
      <c r="I25" s="254">
        <v>14.788816107243978</v>
      </c>
      <c r="J25" s="254">
        <v>14.954929496375645</v>
      </c>
      <c r="K25" s="254">
        <v>15.648202847764125</v>
      </c>
      <c r="M25" s="165"/>
    </row>
    <row r="26" spans="1:13" x14ac:dyDescent="0.3">
      <c r="D26" s="150"/>
      <c r="E26" s="151"/>
      <c r="F26" s="151"/>
      <c r="G26" s="152"/>
      <c r="H26" s="152"/>
      <c r="I26" s="152"/>
      <c r="J26" s="152"/>
      <c r="K26" s="152"/>
      <c r="M26" s="154"/>
    </row>
    <row r="27" spans="1:13" x14ac:dyDescent="0.3">
      <c r="B27" s="132">
        <v>15</v>
      </c>
      <c r="D27" s="155" t="s">
        <v>35</v>
      </c>
      <c r="E27" s="169" t="s">
        <v>36</v>
      </c>
      <c r="F27" s="151"/>
      <c r="G27" s="170">
        <v>0.46850730252530515</v>
      </c>
      <c r="H27" s="170">
        <v>0.93310845392331376</v>
      </c>
      <c r="I27" s="170">
        <v>0.464130011429287</v>
      </c>
      <c r="J27" s="171">
        <v>8.4124210898370202E-2</v>
      </c>
      <c r="K27" s="171">
        <v>-0.1048169612164353</v>
      </c>
      <c r="M27" s="172"/>
    </row>
    <row r="28" spans="1:13" x14ac:dyDescent="0.3">
      <c r="B28" s="132">
        <v>16</v>
      </c>
      <c r="D28" s="155" t="s">
        <v>37</v>
      </c>
      <c r="E28" s="156"/>
      <c r="F28" s="151"/>
      <c r="G28" s="157">
        <v>4.8035972976163297</v>
      </c>
      <c r="H28" s="157">
        <v>13.922179792105199</v>
      </c>
      <c r="I28" s="157">
        <v>-13.918261134979391</v>
      </c>
      <c r="J28" s="160">
        <v>-25.610498709530308</v>
      </c>
      <c r="K28" s="160">
        <v>-6.2301003259238685</v>
      </c>
      <c r="M28" s="173" t="s">
        <v>162</v>
      </c>
    </row>
    <row r="29" spans="1:13" ht="15.6" x14ac:dyDescent="0.3">
      <c r="A29" s="162"/>
      <c r="B29" s="132">
        <v>17</v>
      </c>
      <c r="C29" s="163"/>
      <c r="D29" s="252" t="s">
        <v>38</v>
      </c>
      <c r="E29" s="253" t="s">
        <v>39</v>
      </c>
      <c r="F29" s="164"/>
      <c r="G29" s="254">
        <v>5.2721046001416347</v>
      </c>
      <c r="H29" s="254">
        <v>14.855288246028513</v>
      </c>
      <c r="I29" s="254">
        <v>-13.454131123550104</v>
      </c>
      <c r="J29" s="254">
        <v>-25.526374498631938</v>
      </c>
      <c r="K29" s="254">
        <v>-6.3349172871403034</v>
      </c>
      <c r="M29" s="165"/>
    </row>
    <row r="30" spans="1:13" x14ac:dyDescent="0.3">
      <c r="D30" s="150"/>
      <c r="E30" s="151"/>
      <c r="F30" s="151"/>
      <c r="G30" s="152"/>
      <c r="H30" s="152"/>
      <c r="I30" s="152"/>
      <c r="J30" s="152"/>
      <c r="K30" s="152"/>
      <c r="M30" s="154"/>
    </row>
    <row r="31" spans="1:13" ht="28.8" x14ac:dyDescent="0.3">
      <c r="B31" s="132">
        <v>18</v>
      </c>
      <c r="D31" s="155" t="s">
        <v>40</v>
      </c>
      <c r="E31" s="169" t="s">
        <v>41</v>
      </c>
      <c r="F31" s="151"/>
      <c r="G31" s="170">
        <v>0.37194753639540284</v>
      </c>
      <c r="H31" s="170">
        <v>0.42138197438552816</v>
      </c>
      <c r="I31" s="170">
        <v>0.99067753267725556</v>
      </c>
      <c r="J31" s="171">
        <v>0.54899383030959559</v>
      </c>
      <c r="K31" s="171">
        <v>0.6316325318160908</v>
      </c>
      <c r="M31" s="173" t="s">
        <v>145</v>
      </c>
    </row>
    <row r="32" spans="1:13" x14ac:dyDescent="0.3">
      <c r="B32" s="132">
        <v>19</v>
      </c>
      <c r="D32" s="155" t="s">
        <v>42</v>
      </c>
      <c r="E32" s="156" t="s">
        <v>43</v>
      </c>
      <c r="F32" s="151"/>
      <c r="G32" s="157">
        <v>-6.1266851177735306</v>
      </c>
      <c r="H32" s="157">
        <v>-5.3470189547401183</v>
      </c>
      <c r="I32" s="157">
        <v>-4.3621156185639505</v>
      </c>
      <c r="J32" s="160">
        <v>-7.2117795384391847</v>
      </c>
      <c r="K32" s="160">
        <v>-6.0070348299584282</v>
      </c>
      <c r="M32" s="159" t="s">
        <v>146</v>
      </c>
    </row>
    <row r="33" spans="1:13" ht="15.6" x14ac:dyDescent="0.3">
      <c r="A33" s="162"/>
      <c r="B33" s="132">
        <v>20</v>
      </c>
      <c r="C33" s="163"/>
      <c r="D33" s="252" t="s">
        <v>44</v>
      </c>
      <c r="E33" s="253" t="s">
        <v>45</v>
      </c>
      <c r="F33" s="164"/>
      <c r="G33" s="254">
        <v>-5.7547375813781274</v>
      </c>
      <c r="H33" s="254">
        <v>-4.9256369803545903</v>
      </c>
      <c r="I33" s="254">
        <v>-3.371438085886695</v>
      </c>
      <c r="J33" s="254">
        <v>-6.6627857081295891</v>
      </c>
      <c r="K33" s="254">
        <v>-5.3754022981423377</v>
      </c>
      <c r="M33" s="165"/>
    </row>
    <row r="34" spans="1:13" x14ac:dyDescent="0.3">
      <c r="D34" s="150"/>
      <c r="E34" s="151"/>
      <c r="F34" s="151"/>
      <c r="G34" s="152"/>
      <c r="H34" s="152"/>
      <c r="I34" s="152"/>
      <c r="J34" s="152"/>
      <c r="K34" s="152"/>
      <c r="M34" s="154"/>
    </row>
    <row r="35" spans="1:13" x14ac:dyDescent="0.3">
      <c r="B35" s="132">
        <v>21</v>
      </c>
      <c r="D35" s="155" t="s">
        <v>46</v>
      </c>
      <c r="E35" s="169" t="s">
        <v>47</v>
      </c>
      <c r="F35" s="151"/>
      <c r="G35" s="170">
        <v>2.8553324621821043</v>
      </c>
      <c r="H35" s="170">
        <v>2.5305383796250389</v>
      </c>
      <c r="I35" s="170">
        <v>2.8707617403726746</v>
      </c>
      <c r="J35" s="171">
        <v>2.959139386987613</v>
      </c>
      <c r="K35" s="171">
        <v>2.8233688543759854</v>
      </c>
      <c r="M35" s="173"/>
    </row>
    <row r="36" spans="1:13" x14ac:dyDescent="0.3">
      <c r="B36" s="132">
        <v>22</v>
      </c>
      <c r="D36" s="155" t="s">
        <v>48</v>
      </c>
      <c r="E36" s="169" t="s">
        <v>49</v>
      </c>
      <c r="F36" s="151"/>
      <c r="G36" s="170">
        <v>2.0588784553095172</v>
      </c>
      <c r="H36" s="170">
        <v>2.1055452388916223</v>
      </c>
      <c r="I36" s="170">
        <v>4.0052531458960168</v>
      </c>
      <c r="J36" s="171">
        <v>3.9184634316485676</v>
      </c>
      <c r="K36" s="171">
        <v>2.3358569784515693</v>
      </c>
      <c r="M36" s="172"/>
    </row>
    <row r="37" spans="1:13" x14ac:dyDescent="0.3">
      <c r="B37" s="132">
        <v>23</v>
      </c>
      <c r="D37" s="155" t="s">
        <v>50</v>
      </c>
      <c r="E37" s="169" t="s">
        <v>51</v>
      </c>
      <c r="F37" s="151"/>
      <c r="G37" s="170">
        <v>0</v>
      </c>
      <c r="H37" s="170">
        <v>0.625</v>
      </c>
      <c r="I37" s="170">
        <v>0</v>
      </c>
      <c r="J37" s="171">
        <v>0</v>
      </c>
      <c r="K37" s="171">
        <v>0</v>
      </c>
      <c r="M37" s="173"/>
    </row>
    <row r="38" spans="1:13" x14ac:dyDescent="0.3">
      <c r="B38" s="132">
        <v>24</v>
      </c>
      <c r="D38" s="155" t="s">
        <v>52</v>
      </c>
      <c r="E38" s="169" t="s">
        <v>53</v>
      </c>
      <c r="F38" s="151"/>
      <c r="G38" s="170">
        <v>1.2117525637500002</v>
      </c>
      <c r="H38" s="170">
        <v>2.0105149681403254</v>
      </c>
      <c r="I38" s="170">
        <v>1.9182689964742381</v>
      </c>
      <c r="J38" s="171">
        <v>1.9075597728302853</v>
      </c>
      <c r="K38" s="171">
        <v>2.0437440194350578</v>
      </c>
      <c r="M38" s="172"/>
    </row>
    <row r="39" spans="1:13" x14ac:dyDescent="0.3">
      <c r="B39" s="132">
        <v>25</v>
      </c>
      <c r="D39" s="155" t="s">
        <v>54</v>
      </c>
      <c r="E39" s="169" t="s">
        <v>55</v>
      </c>
      <c r="F39" s="151"/>
      <c r="G39" s="170">
        <v>-13.386637581417729</v>
      </c>
      <c r="H39" s="170">
        <v>-3.8018880536333453</v>
      </c>
      <c r="I39" s="170">
        <v>7.6291309220085948</v>
      </c>
      <c r="J39" s="171">
        <v>10.026876519625237</v>
      </c>
      <c r="K39" s="171">
        <v>0</v>
      </c>
      <c r="M39" s="172"/>
    </row>
    <row r="40" spans="1:13" x14ac:dyDescent="0.3">
      <c r="D40" s="174"/>
      <c r="E40" s="174"/>
      <c r="F40" s="174"/>
      <c r="G40" s="152"/>
      <c r="H40" s="152"/>
      <c r="I40" s="152"/>
      <c r="J40" s="152"/>
      <c r="K40" s="152"/>
      <c r="M40" s="175"/>
    </row>
    <row r="41" spans="1:13" ht="15.6" x14ac:dyDescent="0.3">
      <c r="A41" s="162"/>
      <c r="B41" s="132">
        <v>26</v>
      </c>
      <c r="C41" s="163"/>
      <c r="D41" s="252" t="s">
        <v>56</v>
      </c>
      <c r="E41" s="253" t="s">
        <v>57</v>
      </c>
      <c r="F41" s="164"/>
      <c r="G41" s="254">
        <v>428.60179021828583</v>
      </c>
      <c r="H41" s="254">
        <v>474.90745182969073</v>
      </c>
      <c r="I41" s="254">
        <v>440.66866091905604</v>
      </c>
      <c r="J41" s="254">
        <v>425.47998014076916</v>
      </c>
      <c r="K41" s="254">
        <v>465.30619076697911</v>
      </c>
      <c r="M41" s="165"/>
    </row>
    <row r="42" spans="1:13" x14ac:dyDescent="0.3">
      <c r="D42" s="150"/>
      <c r="E42" s="151"/>
      <c r="F42" s="151"/>
      <c r="G42" s="152"/>
      <c r="H42" s="152"/>
      <c r="I42" s="152"/>
      <c r="J42" s="152"/>
      <c r="K42" s="152"/>
      <c r="M42" s="154"/>
    </row>
    <row r="43" spans="1:13" ht="43.2" x14ac:dyDescent="0.3">
      <c r="B43" s="132">
        <v>27</v>
      </c>
      <c r="D43" s="155" t="s">
        <v>58</v>
      </c>
      <c r="E43" s="169" t="s">
        <v>59</v>
      </c>
      <c r="F43" s="151"/>
      <c r="G43" s="157">
        <v>421.2990078599999</v>
      </c>
      <c r="H43" s="157">
        <v>465.17421490163866</v>
      </c>
      <c r="I43" s="157">
        <v>440.66866091905604</v>
      </c>
      <c r="J43" s="160">
        <v>425.47998014076916</v>
      </c>
      <c r="K43" s="160">
        <v>465.30619076697911</v>
      </c>
      <c r="M43" s="159" t="s">
        <v>147</v>
      </c>
    </row>
    <row r="44" spans="1:13" x14ac:dyDescent="0.3">
      <c r="B44" s="132">
        <v>28</v>
      </c>
      <c r="D44" s="155" t="s">
        <v>60</v>
      </c>
      <c r="E44" s="169" t="s">
        <v>61</v>
      </c>
      <c r="F44" s="151"/>
      <c r="G44" s="157">
        <v>-7.3027823582859241</v>
      </c>
      <c r="H44" s="157">
        <v>-9.7332369280520652</v>
      </c>
      <c r="I44" s="157">
        <v>0</v>
      </c>
      <c r="J44" s="160">
        <v>0</v>
      </c>
      <c r="K44" s="160">
        <v>0</v>
      </c>
      <c r="M44" s="161"/>
    </row>
    <row r="45" spans="1:13" x14ac:dyDescent="0.3">
      <c r="A45" s="118"/>
      <c r="B45" s="176"/>
      <c r="C45" s="177"/>
      <c r="D45" s="178"/>
      <c r="E45" s="179"/>
      <c r="F45" s="180"/>
      <c r="G45" s="181"/>
      <c r="H45" s="181"/>
      <c r="I45" s="181"/>
      <c r="J45" s="181"/>
      <c r="K45" s="181"/>
      <c r="M45" s="182"/>
    </row>
    <row r="46" spans="1:13" x14ac:dyDescent="0.3">
      <c r="A46" s="183"/>
      <c r="B46" s="132">
        <v>29</v>
      </c>
      <c r="C46" s="184"/>
      <c r="D46" s="185" t="s">
        <v>148</v>
      </c>
      <c r="E46" s="186"/>
      <c r="F46" s="187"/>
      <c r="G46" s="188">
        <v>6.3970266075356275E-2</v>
      </c>
      <c r="H46" s="188">
        <v>0.18303888986982902</v>
      </c>
      <c r="I46" s="188">
        <v>-7.2095712077630769E-2</v>
      </c>
      <c r="J46" s="189"/>
      <c r="K46" s="189"/>
      <c r="M46" s="190"/>
    </row>
    <row r="47" spans="1:13" x14ac:dyDescent="0.3">
      <c r="A47" s="183"/>
      <c r="B47" s="132">
        <v>30</v>
      </c>
      <c r="C47" s="184"/>
      <c r="D47" s="186" t="s">
        <v>62</v>
      </c>
      <c r="E47" s="186"/>
      <c r="F47" s="187"/>
      <c r="G47" s="191">
        <v>-9.0696475130665061E-3</v>
      </c>
      <c r="H47" s="191">
        <v>1.7038618421464445E-2</v>
      </c>
      <c r="I47" s="191">
        <v>2.0495018325260048E-2</v>
      </c>
      <c r="J47" s="192"/>
      <c r="K47" s="192"/>
      <c r="M47" s="193"/>
    </row>
    <row r="48" spans="1:13" x14ac:dyDescent="0.3">
      <c r="A48" s="183"/>
      <c r="B48" s="132">
        <v>31</v>
      </c>
      <c r="C48" s="184"/>
      <c r="D48" s="186" t="s">
        <v>63</v>
      </c>
      <c r="E48" s="186"/>
      <c r="F48" s="187"/>
      <c r="G48" s="191">
        <v>1.5011493617468452E-2</v>
      </c>
      <c r="H48" s="191">
        <v>-1.0344524452972292E-2</v>
      </c>
      <c r="I48" s="191">
        <v>0</v>
      </c>
      <c r="J48" s="192"/>
      <c r="K48" s="192"/>
      <c r="M48" s="193"/>
    </row>
    <row r="49" spans="1:13" x14ac:dyDescent="0.3">
      <c r="A49" s="183"/>
      <c r="B49" s="132">
        <v>32</v>
      </c>
      <c r="C49" s="184"/>
      <c r="D49" s="186" t="s">
        <v>64</v>
      </c>
      <c r="E49" s="186"/>
      <c r="F49" s="187"/>
      <c r="G49" s="191">
        <v>-1.391211217975822E-2</v>
      </c>
      <c r="H49" s="191">
        <v>-1.6732983838321197E-2</v>
      </c>
      <c r="I49" s="191">
        <v>5.6006937523707251E-3</v>
      </c>
      <c r="J49" s="192">
        <v>0.02</v>
      </c>
      <c r="K49" s="192">
        <v>0.02</v>
      </c>
      <c r="M49" s="193"/>
    </row>
    <row r="50" spans="1:13" x14ac:dyDescent="0.3">
      <c r="A50" s="183"/>
      <c r="B50" s="132">
        <v>33</v>
      </c>
      <c r="C50" s="194"/>
      <c r="D50" s="255" t="s">
        <v>65</v>
      </c>
      <c r="E50" s="256"/>
      <c r="F50" s="183"/>
      <c r="G50" s="257">
        <v>5.6000000000000001E-2</v>
      </c>
      <c r="H50" s="257">
        <v>0.17299999999999999</v>
      </c>
      <c r="I50" s="257">
        <v>-4.5999999999999999E-2</v>
      </c>
      <c r="J50" s="257">
        <v>0.02</v>
      </c>
      <c r="K50" s="257">
        <v>0.02</v>
      </c>
      <c r="M50" s="195"/>
    </row>
    <row r="51" spans="1:13" x14ac:dyDescent="0.3">
      <c r="D51" s="174"/>
      <c r="E51" s="174"/>
      <c r="F51" s="174"/>
      <c r="G51" s="152"/>
      <c r="H51" s="152"/>
      <c r="I51" s="152"/>
      <c r="J51" s="152"/>
      <c r="K51" s="152"/>
      <c r="M51" s="175"/>
    </row>
    <row r="52" spans="1:13" ht="18.75" customHeight="1" x14ac:dyDescent="0.3">
      <c r="A52" s="196"/>
      <c r="B52" s="196"/>
      <c r="C52" s="197"/>
      <c r="D52" s="240" t="s">
        <v>66</v>
      </c>
      <c r="E52" s="241"/>
      <c r="F52" s="242"/>
      <c r="G52" s="243"/>
      <c r="H52" s="243"/>
      <c r="I52" s="243"/>
      <c r="J52" s="243"/>
      <c r="K52" s="243"/>
      <c r="L52" s="244"/>
      <c r="M52" s="245"/>
    </row>
    <row r="53" spans="1:13" x14ac:dyDescent="0.3">
      <c r="D53" s="174"/>
      <c r="E53" s="174"/>
      <c r="F53" s="174"/>
      <c r="G53" s="152"/>
      <c r="H53" s="152"/>
      <c r="I53" s="152"/>
      <c r="J53" s="152"/>
      <c r="K53" s="152"/>
      <c r="M53" s="175"/>
    </row>
    <row r="54" spans="1:13" x14ac:dyDescent="0.3">
      <c r="B54" s="132">
        <v>34</v>
      </c>
      <c r="C54" s="184"/>
      <c r="D54" s="186" t="s">
        <v>67</v>
      </c>
      <c r="E54" s="186"/>
      <c r="F54" s="187"/>
      <c r="G54" s="198">
        <v>12315.733686367543</v>
      </c>
      <c r="H54" s="198">
        <v>12548.730920079932</v>
      </c>
      <c r="I54" s="198">
        <v>12444.505621556029</v>
      </c>
      <c r="J54" s="143"/>
      <c r="K54" s="143"/>
      <c r="M54" s="199"/>
    </row>
    <row r="55" spans="1:13" x14ac:dyDescent="0.3">
      <c r="B55" s="132">
        <v>35</v>
      </c>
      <c r="C55" s="184"/>
      <c r="D55" s="186" t="s">
        <v>68</v>
      </c>
      <c r="E55" s="186"/>
      <c r="F55" s="187"/>
      <c r="G55" s="200">
        <v>121.17860898473238</v>
      </c>
      <c r="H55" s="200">
        <v>132.3807453862299</v>
      </c>
      <c r="I55" s="200">
        <v>134.10199257788776</v>
      </c>
      <c r="J55" s="143"/>
      <c r="K55" s="143"/>
      <c r="M55" s="201"/>
    </row>
    <row r="56" spans="1:13" x14ac:dyDescent="0.3">
      <c r="B56" s="132">
        <v>36</v>
      </c>
      <c r="C56" s="184"/>
      <c r="D56" s="186" t="s">
        <v>149</v>
      </c>
      <c r="E56" s="186"/>
      <c r="F56" s="187"/>
      <c r="G56" s="200">
        <v>117.20376212727605</v>
      </c>
      <c r="H56" s="200">
        <v>123.83841626337791</v>
      </c>
      <c r="I56" s="200">
        <v>122.85670538543636</v>
      </c>
      <c r="J56" s="143"/>
      <c r="K56" s="143"/>
      <c r="M56" s="201"/>
    </row>
    <row r="57" spans="1:13" x14ac:dyDescent="0.3">
      <c r="B57" s="132">
        <v>37</v>
      </c>
      <c r="C57" s="184"/>
      <c r="D57" s="186" t="s">
        <v>150</v>
      </c>
      <c r="E57" s="186"/>
      <c r="F57" s="187"/>
      <c r="G57" s="202">
        <v>-3.0673403639971952E-2</v>
      </c>
      <c r="H57" s="202">
        <v>5.6607859813382344E-2</v>
      </c>
      <c r="I57" s="202">
        <v>-7.927353300882567E-3</v>
      </c>
      <c r="J57" s="143"/>
      <c r="K57" s="143"/>
      <c r="M57" s="203"/>
    </row>
    <row r="58" spans="1:13" x14ac:dyDescent="0.3">
      <c r="D58" s="119"/>
      <c r="E58" s="119"/>
      <c r="F58" s="119"/>
      <c r="G58" s="152"/>
      <c r="H58" s="152"/>
      <c r="I58" s="152"/>
      <c r="J58" s="152"/>
      <c r="K58" s="152"/>
      <c r="M58" s="175"/>
    </row>
    <row r="59" spans="1:13" ht="18.75" customHeight="1" x14ac:dyDescent="0.3">
      <c r="A59" s="196"/>
      <c r="B59" s="196"/>
      <c r="C59" s="197"/>
      <c r="D59" s="240" t="s">
        <v>151</v>
      </c>
      <c r="E59" s="241"/>
      <c r="F59" s="242"/>
      <c r="G59" s="243"/>
      <c r="H59" s="243"/>
      <c r="I59" s="243"/>
      <c r="J59" s="243"/>
      <c r="K59" s="243"/>
      <c r="L59" s="244"/>
      <c r="M59" s="245"/>
    </row>
    <row r="60" spans="1:13" x14ac:dyDescent="0.3">
      <c r="D60" s="174"/>
      <c r="E60" s="174"/>
      <c r="F60" s="174"/>
      <c r="G60" s="152"/>
      <c r="H60" s="152"/>
      <c r="I60" s="152"/>
      <c r="J60" s="152"/>
      <c r="K60" s="152"/>
      <c r="M60" s="175"/>
    </row>
    <row r="61" spans="1:13" x14ac:dyDescent="0.3">
      <c r="B61" s="132">
        <v>38</v>
      </c>
      <c r="D61" s="155" t="s">
        <v>69</v>
      </c>
      <c r="E61" s="169" t="s">
        <v>70</v>
      </c>
      <c r="F61" s="151"/>
      <c r="G61" s="157">
        <v>31.9</v>
      </c>
      <c r="H61" s="157">
        <v>34.299999999999997</v>
      </c>
      <c r="I61" s="157">
        <v>23.1</v>
      </c>
      <c r="J61" s="160">
        <v>0</v>
      </c>
      <c r="K61" s="160">
        <v>0</v>
      </c>
      <c r="M61" s="161"/>
    </row>
    <row r="62" spans="1:13" x14ac:dyDescent="0.3">
      <c r="B62" s="132">
        <v>39</v>
      </c>
      <c r="D62" s="155" t="s">
        <v>71</v>
      </c>
      <c r="E62" s="169" t="s">
        <v>70</v>
      </c>
      <c r="F62" s="151"/>
      <c r="G62" s="157">
        <v>41.917372512056353</v>
      </c>
      <c r="H62" s="157">
        <v>46.599634609532657</v>
      </c>
      <c r="I62" s="157">
        <v>32.045518622537955</v>
      </c>
      <c r="J62" s="160">
        <v>0</v>
      </c>
      <c r="K62" s="160">
        <v>0</v>
      </c>
      <c r="M62" s="161"/>
    </row>
    <row r="63" spans="1:13" x14ac:dyDescent="0.3">
      <c r="B63" s="132">
        <v>40</v>
      </c>
      <c r="D63" s="155" t="s">
        <v>72</v>
      </c>
      <c r="E63" s="169"/>
      <c r="F63" s="151"/>
      <c r="G63" s="157">
        <v>4.8035972976163297</v>
      </c>
      <c r="H63" s="157">
        <v>13.922179792105199</v>
      </c>
      <c r="I63" s="157">
        <v>-13.918261134979391</v>
      </c>
      <c r="J63" s="160">
        <v>-25.610498709530308</v>
      </c>
      <c r="K63" s="160">
        <v>-6.2301003259238685</v>
      </c>
      <c r="M63" s="161"/>
    </row>
    <row r="64" spans="1:13" x14ac:dyDescent="0.3">
      <c r="B64" s="132">
        <v>41</v>
      </c>
      <c r="D64" s="204" t="s">
        <v>73</v>
      </c>
      <c r="E64" s="205"/>
      <c r="F64" s="151"/>
      <c r="G64" s="206">
        <v>-1.0968425185900179</v>
      </c>
      <c r="H64" s="206">
        <v>-2.5158789715471568</v>
      </c>
      <c r="I64" s="206">
        <v>9.8277224880346097</v>
      </c>
      <c r="J64" s="160">
        <v>8.9340146432306167</v>
      </c>
      <c r="K64" s="160">
        <v>0</v>
      </c>
      <c r="M64" s="207"/>
    </row>
    <row r="65" spans="1:13" ht="15.6" x14ac:dyDescent="0.3">
      <c r="A65" s="162"/>
      <c r="B65" s="132">
        <v>42</v>
      </c>
      <c r="C65" s="163"/>
      <c r="D65" s="258" t="s">
        <v>74</v>
      </c>
      <c r="E65" s="259"/>
      <c r="F65" s="260"/>
      <c r="G65" s="254">
        <v>45.624127291082665</v>
      </c>
      <c r="H65" s="254">
        <v>58.005935430090695</v>
      </c>
      <c r="I65" s="254">
        <v>27.954979975593176</v>
      </c>
      <c r="J65" s="254">
        <v>-16.676484066299693</v>
      </c>
      <c r="K65" s="254">
        <v>-6.2301003259238685</v>
      </c>
      <c r="M65" s="165"/>
    </row>
    <row r="66" spans="1:13" x14ac:dyDescent="0.3">
      <c r="D66" s="174"/>
      <c r="E66" s="174"/>
      <c r="F66" s="174"/>
      <c r="G66" s="152"/>
      <c r="H66" s="152"/>
      <c r="I66" s="152"/>
      <c r="J66" s="152"/>
      <c r="K66" s="152"/>
      <c r="M66" s="175"/>
    </row>
    <row r="67" spans="1:13" ht="43.2" x14ac:dyDescent="0.3">
      <c r="B67" s="132">
        <v>43</v>
      </c>
      <c r="D67" s="208" t="s">
        <v>75</v>
      </c>
      <c r="E67" s="209"/>
      <c r="F67" s="151"/>
      <c r="G67" s="157">
        <v>36.216801719999992</v>
      </c>
      <c r="H67" s="157">
        <v>49.333555644516132</v>
      </c>
      <c r="I67" s="157">
        <v>27.954979975593176</v>
      </c>
      <c r="J67" s="160">
        <v>-16.676484066299693</v>
      </c>
      <c r="K67" s="160">
        <v>-6.2301003259238685</v>
      </c>
      <c r="M67" s="159" t="s">
        <v>147</v>
      </c>
    </row>
    <row r="68" spans="1:13" x14ac:dyDescent="0.3">
      <c r="B68" s="132">
        <v>44</v>
      </c>
      <c r="D68" s="208" t="s">
        <v>76</v>
      </c>
      <c r="E68" s="209"/>
      <c r="F68" s="151"/>
      <c r="G68" s="157">
        <v>-9.4073255710826729</v>
      </c>
      <c r="H68" s="157">
        <v>-8.672379785574563</v>
      </c>
      <c r="I68" s="157">
        <v>0</v>
      </c>
      <c r="J68" s="160">
        <v>0</v>
      </c>
      <c r="K68" s="160">
        <v>0</v>
      </c>
      <c r="M68" s="161"/>
    </row>
    <row r="69" spans="1:13" x14ac:dyDescent="0.3">
      <c r="A69" s="118"/>
      <c r="B69" s="176"/>
      <c r="C69" s="177"/>
      <c r="D69" s="178"/>
      <c r="E69" s="179"/>
      <c r="F69" s="180"/>
      <c r="G69" s="181">
        <v>0</v>
      </c>
      <c r="H69" s="181">
        <v>0</v>
      </c>
      <c r="I69" s="181">
        <v>0</v>
      </c>
      <c r="J69" s="181">
        <v>0</v>
      </c>
      <c r="K69" s="181">
        <v>0</v>
      </c>
      <c r="M69" s="182"/>
    </row>
    <row r="70" spans="1:13" x14ac:dyDescent="0.3">
      <c r="A70" s="183"/>
      <c r="B70" s="132">
        <v>45</v>
      </c>
      <c r="C70" s="184"/>
      <c r="D70" s="185" t="s">
        <v>148</v>
      </c>
      <c r="E70" s="186"/>
      <c r="F70" s="187"/>
      <c r="G70" s="191">
        <v>0.90547435719246994</v>
      </c>
      <c r="H70" s="191">
        <v>4.3763040944272156</v>
      </c>
      <c r="I70" s="191">
        <v>-0.51806690525170851</v>
      </c>
      <c r="J70" s="192">
        <v>0</v>
      </c>
      <c r="K70" s="192">
        <v>0</v>
      </c>
      <c r="M70" s="159" t="s">
        <v>157</v>
      </c>
    </row>
    <row r="71" spans="1:13" x14ac:dyDescent="0.3">
      <c r="A71" s="183"/>
      <c r="B71" s="132">
        <v>46</v>
      </c>
      <c r="C71" s="184"/>
      <c r="D71" s="186" t="s">
        <v>62</v>
      </c>
      <c r="E71" s="186"/>
      <c r="F71" s="187"/>
      <c r="G71" s="191">
        <v>-0.10097499884123001</v>
      </c>
      <c r="H71" s="191">
        <v>0.20619190173356708</v>
      </c>
      <c r="I71" s="191">
        <v>0.14950848945495582</v>
      </c>
      <c r="J71" s="192">
        <v>0</v>
      </c>
      <c r="K71" s="192">
        <v>0</v>
      </c>
      <c r="M71" s="193"/>
    </row>
    <row r="72" spans="1:13" x14ac:dyDescent="0.3">
      <c r="A72" s="183"/>
      <c r="B72" s="132">
        <v>47</v>
      </c>
      <c r="C72" s="184"/>
      <c r="D72" s="186" t="s">
        <v>63</v>
      </c>
      <c r="E72" s="186"/>
      <c r="F72" s="187"/>
      <c r="G72" s="191">
        <v>1.5011493617468452E-2</v>
      </c>
      <c r="H72" s="191">
        <v>-1.0344524452972292E-2</v>
      </c>
      <c r="I72" s="191">
        <v>0</v>
      </c>
      <c r="J72" s="192">
        <v>0</v>
      </c>
      <c r="K72" s="192">
        <v>0</v>
      </c>
      <c r="M72" s="193"/>
    </row>
    <row r="73" spans="1:13" x14ac:dyDescent="0.3">
      <c r="A73" s="183"/>
      <c r="B73" s="132">
        <v>48</v>
      </c>
      <c r="C73" s="184"/>
      <c r="D73" s="186" t="s">
        <v>64</v>
      </c>
      <c r="E73" s="186"/>
      <c r="F73" s="187"/>
      <c r="G73" s="191">
        <v>-1.9510851968708276E-2</v>
      </c>
      <c r="H73" s="191">
        <v>-1.1151471707810501E-2</v>
      </c>
      <c r="I73" s="191">
        <v>-6.4441584203247304E-2</v>
      </c>
      <c r="J73" s="191">
        <v>0.02</v>
      </c>
      <c r="K73" s="191">
        <v>0.02</v>
      </c>
      <c r="M73" s="193"/>
    </row>
    <row r="74" spans="1:13" x14ac:dyDescent="0.3">
      <c r="A74" s="118"/>
      <c r="B74" s="132">
        <v>49</v>
      </c>
      <c r="C74" s="194"/>
      <c r="D74" s="261" t="s">
        <v>77</v>
      </c>
      <c r="E74" s="259"/>
      <c r="F74" s="183"/>
      <c r="G74" s="257">
        <v>0.8</v>
      </c>
      <c r="H74" s="257">
        <v>4.5609999999999999</v>
      </c>
      <c r="I74" s="257">
        <v>-0.433</v>
      </c>
      <c r="J74" s="257">
        <v>0.02</v>
      </c>
      <c r="K74" s="257">
        <v>0.02</v>
      </c>
      <c r="M74" s="195"/>
    </row>
    <row r="75" spans="1:13" x14ac:dyDescent="0.3">
      <c r="D75" s="174"/>
      <c r="E75" s="174"/>
      <c r="F75" s="174"/>
      <c r="G75" s="152"/>
      <c r="H75" s="152"/>
      <c r="I75" s="152"/>
      <c r="J75" s="152"/>
      <c r="K75" s="152"/>
      <c r="M75" s="175"/>
    </row>
    <row r="76" spans="1:13" ht="18.75" customHeight="1" x14ac:dyDescent="0.3">
      <c r="A76" s="196"/>
      <c r="B76" s="196"/>
      <c r="C76" s="197"/>
      <c r="D76" s="240" t="s">
        <v>152</v>
      </c>
      <c r="E76" s="241"/>
      <c r="F76" s="242"/>
      <c r="G76" s="243"/>
      <c r="H76" s="243"/>
      <c r="I76" s="243"/>
      <c r="J76" s="243"/>
      <c r="K76" s="243"/>
      <c r="L76" s="244"/>
      <c r="M76" s="245"/>
    </row>
    <row r="77" spans="1:13" x14ac:dyDescent="0.3">
      <c r="D77" s="174"/>
      <c r="E77" s="174"/>
      <c r="F77" s="174"/>
      <c r="G77" s="152"/>
      <c r="H77" s="152"/>
      <c r="I77" s="152"/>
      <c r="J77" s="152"/>
      <c r="K77" s="152"/>
      <c r="M77" s="175"/>
    </row>
    <row r="78" spans="1:13" x14ac:dyDescent="0.3">
      <c r="B78" s="132">
        <v>50</v>
      </c>
      <c r="D78" s="208" t="s">
        <v>78</v>
      </c>
      <c r="E78" s="209"/>
      <c r="F78" s="151"/>
      <c r="G78" s="157">
        <v>382.97766292720314</v>
      </c>
      <c r="H78" s="157">
        <v>416.90151639960004</v>
      </c>
      <c r="I78" s="157">
        <v>412.71368094346286</v>
      </c>
      <c r="J78" s="160">
        <v>442.15646420706884</v>
      </c>
      <c r="K78" s="160">
        <v>471.53629109290296</v>
      </c>
      <c r="M78" s="159"/>
    </row>
    <row r="79" spans="1:13" x14ac:dyDescent="0.3">
      <c r="B79" s="132">
        <v>51</v>
      </c>
      <c r="D79" s="208" t="s">
        <v>79</v>
      </c>
      <c r="E79" s="209"/>
      <c r="F79" s="151"/>
      <c r="G79" s="157">
        <v>385.08220613999993</v>
      </c>
      <c r="H79" s="157">
        <v>415.84065925712252</v>
      </c>
      <c r="I79" s="157">
        <v>412.71368094346286</v>
      </c>
      <c r="J79" s="160">
        <v>442.15646420706884</v>
      </c>
      <c r="K79" s="160">
        <v>471.53629109290296</v>
      </c>
      <c r="M79" s="161"/>
    </row>
    <row r="80" spans="1:13" x14ac:dyDescent="0.3">
      <c r="B80" s="132">
        <v>52</v>
      </c>
      <c r="D80" s="208" t="s">
        <v>80</v>
      </c>
      <c r="E80" s="209"/>
      <c r="F80" s="151"/>
      <c r="G80" s="157">
        <v>2.1045432127967842</v>
      </c>
      <c r="H80" s="157">
        <v>-1.0608571424775164</v>
      </c>
      <c r="I80" s="157">
        <v>0</v>
      </c>
      <c r="J80" s="160">
        <v>0</v>
      </c>
      <c r="K80" s="160">
        <v>0</v>
      </c>
      <c r="M80" s="161"/>
    </row>
    <row r="81" spans="1:14" x14ac:dyDescent="0.3">
      <c r="A81" s="118"/>
      <c r="B81" s="176"/>
      <c r="C81" s="177"/>
      <c r="D81" s="178"/>
      <c r="E81" s="179"/>
      <c r="F81" s="180"/>
      <c r="G81" s="181"/>
      <c r="H81" s="181"/>
      <c r="I81" s="181"/>
      <c r="J81" s="181"/>
      <c r="K81" s="181"/>
      <c r="M81" s="182"/>
    </row>
    <row r="82" spans="1:14" x14ac:dyDescent="0.3">
      <c r="A82" s="183"/>
      <c r="B82" s="210">
        <v>53</v>
      </c>
      <c r="C82" s="184"/>
      <c r="D82" s="186" t="s">
        <v>81</v>
      </c>
      <c r="E82" s="186"/>
      <c r="F82" s="187"/>
      <c r="G82" s="211">
        <v>1.0791782228257052E-2</v>
      </c>
      <c r="H82" s="211">
        <v>8.8579196011348449E-2</v>
      </c>
      <c r="I82" s="211">
        <v>-1.0045143256622646E-2</v>
      </c>
      <c r="J82" s="143">
        <v>7.1339489392015842E-2</v>
      </c>
      <c r="K82" s="143">
        <v>6.6446675021526014E-2</v>
      </c>
      <c r="M82" s="212"/>
    </row>
    <row r="83" spans="1:14" x14ac:dyDescent="0.3">
      <c r="A83" s="183"/>
      <c r="B83" s="210">
        <v>54</v>
      </c>
      <c r="C83" s="184"/>
      <c r="D83" s="186" t="s">
        <v>62</v>
      </c>
      <c r="E83" s="186"/>
      <c r="F83" s="187"/>
      <c r="G83" s="211">
        <v>-3.2953361100120809E-3</v>
      </c>
      <c r="H83" s="211">
        <v>-5.4952113831161437E-3</v>
      </c>
      <c r="I83" s="211">
        <v>2.5446228923300075E-3</v>
      </c>
      <c r="J83" s="143">
        <v>0</v>
      </c>
      <c r="K83" s="143">
        <v>0</v>
      </c>
      <c r="M83" s="212"/>
    </row>
    <row r="84" spans="1:14" x14ac:dyDescent="0.3">
      <c r="A84" s="183"/>
      <c r="B84" s="210">
        <v>55</v>
      </c>
      <c r="C84" s="184"/>
      <c r="D84" s="186" t="s">
        <v>63</v>
      </c>
      <c r="E84" s="186"/>
      <c r="F84" s="187"/>
      <c r="G84" s="211">
        <v>1.5011493617468452E-2</v>
      </c>
      <c r="H84" s="211">
        <v>-1.0344524452972292E-2</v>
      </c>
      <c r="I84" s="211">
        <v>0</v>
      </c>
      <c r="J84" s="143">
        <v>0</v>
      </c>
      <c r="K84" s="143">
        <v>0</v>
      </c>
      <c r="M84" s="212"/>
    </row>
    <row r="85" spans="1:14" x14ac:dyDescent="0.3">
      <c r="A85" s="183"/>
      <c r="B85" s="210">
        <v>56</v>
      </c>
      <c r="C85" s="184"/>
      <c r="D85" s="186" t="s">
        <v>64</v>
      </c>
      <c r="E85" s="186"/>
      <c r="F85" s="187"/>
      <c r="G85" s="191">
        <v>-1.8507939735713425E-2</v>
      </c>
      <c r="H85" s="191">
        <v>-7.3946017526001218E-4</v>
      </c>
      <c r="I85" s="191">
        <v>7.5005203642926387E-3</v>
      </c>
      <c r="J85" s="143">
        <v>0</v>
      </c>
      <c r="K85" s="143">
        <v>0</v>
      </c>
      <c r="M85" s="212"/>
    </row>
    <row r="86" spans="1:14" x14ac:dyDescent="0.3">
      <c r="A86" s="118"/>
      <c r="B86" s="210">
        <v>57</v>
      </c>
      <c r="C86" s="194"/>
      <c r="D86" s="262" t="s">
        <v>82</v>
      </c>
      <c r="E86" s="263"/>
      <c r="F86" s="264"/>
      <c r="G86" s="265">
        <v>4.0000000000000001E-3</v>
      </c>
      <c r="H86" s="265">
        <v>7.1999999999999995E-2</v>
      </c>
      <c r="I86" s="265">
        <v>0</v>
      </c>
      <c r="J86" s="265">
        <v>0</v>
      </c>
      <c r="K86" s="265">
        <v>0</v>
      </c>
      <c r="M86" s="213"/>
    </row>
    <row r="87" spans="1:14" x14ac:dyDescent="0.3">
      <c r="B87" s="214"/>
      <c r="C87" s="215"/>
      <c r="D87" s="215"/>
      <c r="E87" s="215"/>
      <c r="F87" s="215"/>
      <c r="G87" s="216"/>
      <c r="H87" s="216"/>
      <c r="I87" s="216"/>
      <c r="J87" s="216"/>
      <c r="K87" s="216"/>
      <c r="M87" s="175"/>
    </row>
    <row r="88" spans="1:14" ht="18.75" customHeight="1" x14ac:dyDescent="0.3">
      <c r="A88" s="196"/>
      <c r="B88" s="196"/>
      <c r="C88" s="197"/>
      <c r="D88" s="240" t="s">
        <v>153</v>
      </c>
      <c r="E88" s="241"/>
      <c r="F88" s="242"/>
      <c r="G88" s="243"/>
      <c r="H88" s="243"/>
      <c r="I88" s="243"/>
      <c r="J88" s="243"/>
      <c r="K88" s="243"/>
      <c r="L88" s="244"/>
      <c r="M88" s="245"/>
    </row>
    <row r="89" spans="1:14" x14ac:dyDescent="0.3">
      <c r="D89" s="174"/>
      <c r="E89" s="174"/>
      <c r="F89" s="174"/>
      <c r="G89" s="152"/>
      <c r="H89" s="152"/>
      <c r="I89" s="152"/>
      <c r="J89" s="152"/>
      <c r="K89" s="152"/>
      <c r="L89" s="217"/>
      <c r="M89" s="175"/>
      <c r="N89" s="217"/>
    </row>
    <row r="90" spans="1:14" ht="15.6" x14ac:dyDescent="0.3">
      <c r="A90" s="218"/>
      <c r="B90" s="218"/>
      <c r="C90" s="219"/>
      <c r="D90" s="246" t="s">
        <v>2</v>
      </c>
      <c r="E90" s="247" t="s">
        <v>83</v>
      </c>
      <c r="F90" s="127"/>
      <c r="G90" s="266"/>
      <c r="H90" s="267"/>
      <c r="I90" s="267"/>
      <c r="J90" s="267"/>
      <c r="K90" s="268"/>
      <c r="L90" s="220"/>
      <c r="M90" s="165"/>
      <c r="N90" s="220"/>
    </row>
    <row r="91" spans="1:14" x14ac:dyDescent="0.3">
      <c r="D91" s="174"/>
      <c r="E91" s="174"/>
      <c r="F91" s="174"/>
      <c r="G91" s="152"/>
      <c r="H91" s="152"/>
      <c r="I91" s="152"/>
      <c r="J91" s="152"/>
      <c r="K91" s="152"/>
      <c r="L91" s="217"/>
      <c r="M91" s="175"/>
      <c r="N91" s="217"/>
    </row>
    <row r="92" spans="1:14" x14ac:dyDescent="0.3">
      <c r="A92" s="139"/>
      <c r="B92" s="132">
        <v>58</v>
      </c>
      <c r="C92" s="140"/>
      <c r="D92" s="133" t="s">
        <v>84</v>
      </c>
      <c r="E92" s="134" t="s">
        <v>85</v>
      </c>
      <c r="F92" s="135"/>
      <c r="G92" s="142">
        <v>1.9099999999999999E-2</v>
      </c>
      <c r="H92" s="142">
        <v>1.5800000000000002E-2</v>
      </c>
      <c r="I92" s="142">
        <v>1.1299999999999999E-2</v>
      </c>
      <c r="J92" s="143">
        <v>0</v>
      </c>
      <c r="K92" s="143">
        <v>0</v>
      </c>
      <c r="L92" s="221"/>
      <c r="M92" s="144"/>
      <c r="N92" s="221"/>
    </row>
    <row r="93" spans="1:14" x14ac:dyDescent="0.3">
      <c r="A93" s="139"/>
      <c r="B93" s="132">
        <v>59</v>
      </c>
      <c r="C93" s="140"/>
      <c r="D93" s="133" t="s">
        <v>86</v>
      </c>
      <c r="E93" s="134" t="s">
        <v>87</v>
      </c>
      <c r="F93" s="135"/>
      <c r="G93" s="142">
        <v>0.19</v>
      </c>
      <c r="H93" s="142">
        <v>0.19</v>
      </c>
      <c r="I93" s="142">
        <v>0.17</v>
      </c>
      <c r="J93" s="143">
        <v>0</v>
      </c>
      <c r="K93" s="143">
        <v>0</v>
      </c>
      <c r="L93" s="221"/>
      <c r="M93" s="144"/>
      <c r="N93" s="221"/>
    </row>
    <row r="94" spans="1:14" x14ac:dyDescent="0.3">
      <c r="D94" s="174"/>
      <c r="E94" s="174"/>
      <c r="F94" s="174"/>
      <c r="G94" s="152"/>
      <c r="H94" s="152"/>
      <c r="I94" s="152"/>
      <c r="J94" s="152"/>
      <c r="K94" s="152"/>
      <c r="L94" s="221"/>
      <c r="M94" s="175"/>
      <c r="N94" s="217"/>
    </row>
    <row r="95" spans="1:14" ht="28.8" x14ac:dyDescent="0.3">
      <c r="B95" s="132">
        <v>60</v>
      </c>
      <c r="D95" s="155" t="s">
        <v>88</v>
      </c>
      <c r="E95" s="167" t="s">
        <v>89</v>
      </c>
      <c r="F95" s="151"/>
      <c r="G95" s="157">
        <v>-9.5691745643704849</v>
      </c>
      <c r="H95" s="157">
        <v>-16.71676460356008</v>
      </c>
      <c r="I95" s="157">
        <v>-19.600000000000001</v>
      </c>
      <c r="J95" s="160">
        <v>0</v>
      </c>
      <c r="K95" s="160">
        <v>0</v>
      </c>
      <c r="L95" s="221"/>
      <c r="M95" s="161" t="s">
        <v>158</v>
      </c>
      <c r="N95" s="217"/>
    </row>
    <row r="96" spans="1:14" x14ac:dyDescent="0.3">
      <c r="B96" s="132">
        <v>61</v>
      </c>
      <c r="D96" s="155" t="s">
        <v>90</v>
      </c>
      <c r="E96" s="156" t="s">
        <v>91</v>
      </c>
      <c r="F96" s="151"/>
      <c r="G96" s="157">
        <v>-1.4633005467551925</v>
      </c>
      <c r="H96" s="157">
        <v>-1.3475861472429642</v>
      </c>
      <c r="I96" s="157">
        <v>-1.8671000011354759</v>
      </c>
      <c r="J96" s="160">
        <v>0</v>
      </c>
      <c r="K96" s="160">
        <v>0</v>
      </c>
      <c r="L96" s="221"/>
      <c r="M96" s="159" t="s">
        <v>163</v>
      </c>
      <c r="N96" s="217"/>
    </row>
    <row r="97" spans="1:14" ht="72" x14ac:dyDescent="0.3">
      <c r="B97" s="132">
        <v>62</v>
      </c>
      <c r="D97" s="155" t="s">
        <v>92</v>
      </c>
      <c r="E97" s="156" t="s">
        <v>93</v>
      </c>
      <c r="F97" s="151"/>
      <c r="G97" s="157">
        <v>-5.5320595609807128</v>
      </c>
      <c r="H97" s="157">
        <v>-12.728026830145097</v>
      </c>
      <c r="I97" s="157">
        <v>-7.1671540427246399</v>
      </c>
      <c r="J97" s="160">
        <v>0</v>
      </c>
      <c r="K97" s="160">
        <v>0</v>
      </c>
      <c r="L97" s="221"/>
      <c r="M97" s="272" t="s">
        <v>164</v>
      </c>
      <c r="N97" s="217"/>
    </row>
    <row r="98" spans="1:14" x14ac:dyDescent="0.3">
      <c r="B98" s="132">
        <v>63</v>
      </c>
      <c r="D98" s="155" t="s">
        <v>94</v>
      </c>
      <c r="E98" s="156" t="s">
        <v>95</v>
      </c>
      <c r="F98" s="151"/>
      <c r="G98" s="157">
        <v>0.28486878757615841</v>
      </c>
      <c r="H98" s="157">
        <v>1.1868416468493592</v>
      </c>
      <c r="I98" s="157">
        <v>0.72791037396473257</v>
      </c>
      <c r="J98" s="160">
        <v>0</v>
      </c>
      <c r="K98" s="160">
        <v>0</v>
      </c>
      <c r="L98" s="221"/>
      <c r="M98" s="161"/>
      <c r="N98" s="217"/>
    </row>
    <row r="99" spans="1:14" x14ac:dyDescent="0.3">
      <c r="B99" s="132">
        <v>64</v>
      </c>
      <c r="D99" s="155" t="s">
        <v>96</v>
      </c>
      <c r="E99" s="156" t="s">
        <v>97</v>
      </c>
      <c r="F99" s="151"/>
      <c r="G99" s="157">
        <v>0</v>
      </c>
      <c r="H99" s="157">
        <v>5.3299687927221832E-2</v>
      </c>
      <c r="I99" s="157">
        <v>3.8166155091403198E-2</v>
      </c>
      <c r="J99" s="160">
        <v>0</v>
      </c>
      <c r="K99" s="160">
        <v>0</v>
      </c>
      <c r="L99" s="221"/>
      <c r="M99" s="161"/>
      <c r="N99" s="217"/>
    </row>
    <row r="100" spans="1:14" x14ac:dyDescent="0.3">
      <c r="A100" s="118"/>
      <c r="B100" s="132">
        <v>65</v>
      </c>
      <c r="C100" s="194"/>
      <c r="D100" s="261" t="s">
        <v>98</v>
      </c>
      <c r="E100" s="259"/>
      <c r="F100" s="183"/>
      <c r="G100" s="254">
        <v>-16.279665884530232</v>
      </c>
      <c r="H100" s="254">
        <v>-29.55223624617156</v>
      </c>
      <c r="I100" s="254">
        <v>-27.868177514803982</v>
      </c>
      <c r="J100" s="254">
        <v>0</v>
      </c>
      <c r="K100" s="254">
        <v>0</v>
      </c>
      <c r="L100" s="221"/>
      <c r="M100" s="165"/>
      <c r="N100" s="222"/>
    </row>
    <row r="101" spans="1:14" x14ac:dyDescent="0.3">
      <c r="B101" s="132">
        <v>66</v>
      </c>
      <c r="C101" s="118"/>
      <c r="D101" s="155" t="s">
        <v>99</v>
      </c>
      <c r="E101" s="156" t="s">
        <v>100</v>
      </c>
      <c r="F101" s="151"/>
      <c r="G101" s="157">
        <v>0.1911887763481559</v>
      </c>
      <c r="H101" s="157">
        <v>0.18547096274903652</v>
      </c>
      <c r="I101" s="157">
        <v>0.19</v>
      </c>
      <c r="J101" s="223">
        <v>0</v>
      </c>
      <c r="K101" s="223">
        <v>0</v>
      </c>
      <c r="L101" s="221"/>
      <c r="M101" s="161"/>
      <c r="N101" s="222"/>
    </row>
    <row r="102" spans="1:14" x14ac:dyDescent="0.3">
      <c r="B102" s="132">
        <v>67</v>
      </c>
      <c r="C102" s="117"/>
      <c r="D102" s="155" t="s">
        <v>101</v>
      </c>
      <c r="E102" s="156" t="s">
        <v>102</v>
      </c>
      <c r="F102" s="151"/>
      <c r="G102" s="157">
        <v>1.0389874173249609</v>
      </c>
      <c r="H102" s="157">
        <v>1.0925200129875634</v>
      </c>
      <c r="I102" s="157">
        <v>1.1383915403299034</v>
      </c>
      <c r="J102" s="223">
        <v>0</v>
      </c>
      <c r="K102" s="223">
        <v>0</v>
      </c>
      <c r="L102" s="221"/>
      <c r="M102" s="161"/>
      <c r="N102" s="217"/>
    </row>
    <row r="103" spans="1:14" x14ac:dyDescent="0.3">
      <c r="B103" s="132">
        <v>68</v>
      </c>
      <c r="C103" s="117"/>
      <c r="D103" s="155" t="s">
        <v>103</v>
      </c>
      <c r="E103" s="156" t="s">
        <v>104</v>
      </c>
      <c r="F103" s="151"/>
      <c r="G103" s="157">
        <v>0</v>
      </c>
      <c r="H103" s="157">
        <v>0</v>
      </c>
      <c r="I103" s="157">
        <v>0</v>
      </c>
      <c r="J103" s="223">
        <v>0</v>
      </c>
      <c r="K103" s="223">
        <v>0</v>
      </c>
      <c r="L103" s="221"/>
      <c r="M103" s="161"/>
      <c r="N103" s="217"/>
    </row>
    <row r="104" spans="1:14" x14ac:dyDescent="0.3">
      <c r="B104" s="132">
        <v>69</v>
      </c>
      <c r="C104" s="117"/>
      <c r="D104" s="155" t="s">
        <v>105</v>
      </c>
      <c r="E104" s="156" t="s">
        <v>106</v>
      </c>
      <c r="F104" s="151"/>
      <c r="G104" s="157">
        <v>0</v>
      </c>
      <c r="H104" s="157">
        <v>0</v>
      </c>
      <c r="I104" s="157">
        <v>0</v>
      </c>
      <c r="J104" s="223">
        <v>0</v>
      </c>
      <c r="K104" s="223">
        <v>0</v>
      </c>
      <c r="L104" s="221"/>
      <c r="M104" s="161"/>
    </row>
    <row r="105" spans="1:14" x14ac:dyDescent="0.3">
      <c r="A105" s="118"/>
      <c r="B105" s="132">
        <v>70</v>
      </c>
      <c r="C105" s="194"/>
      <c r="D105" s="261" t="s">
        <v>107</v>
      </c>
      <c r="E105" s="259"/>
      <c r="F105" s="183"/>
      <c r="G105" s="254">
        <v>1.2301761936731168</v>
      </c>
      <c r="H105" s="254">
        <v>1.2779909757365999</v>
      </c>
      <c r="I105" s="254">
        <v>1.3283915403299034</v>
      </c>
      <c r="J105" s="254">
        <v>0</v>
      </c>
      <c r="K105" s="254">
        <v>0</v>
      </c>
      <c r="L105" s="221"/>
      <c r="M105" s="165"/>
    </row>
    <row r="106" spans="1:14" x14ac:dyDescent="0.3">
      <c r="A106" s="118"/>
      <c r="B106" s="132">
        <v>71</v>
      </c>
      <c r="C106" s="194"/>
      <c r="D106" s="261" t="s">
        <v>108</v>
      </c>
      <c r="E106" s="259"/>
      <c r="F106" s="183"/>
      <c r="G106" s="254">
        <v>-4.7180843397027843</v>
      </c>
      <c r="H106" s="254">
        <v>-5.9769320207863634</v>
      </c>
      <c r="I106" s="254">
        <v>-4.7028388688781106</v>
      </c>
      <c r="J106" s="254">
        <v>0</v>
      </c>
      <c r="K106" s="254">
        <v>0</v>
      </c>
      <c r="L106" s="221"/>
      <c r="M106" s="165"/>
    </row>
    <row r="107" spans="1:14" ht="28.8" x14ac:dyDescent="0.3">
      <c r="B107" s="132">
        <v>72</v>
      </c>
      <c r="D107" s="155" t="s">
        <v>109</v>
      </c>
      <c r="E107" s="156" t="s">
        <v>110</v>
      </c>
      <c r="F107" s="151"/>
      <c r="G107" s="157">
        <v>0</v>
      </c>
      <c r="H107" s="157">
        <v>10.063401233166417</v>
      </c>
      <c r="I107" s="157">
        <v>0.30628226642943446</v>
      </c>
      <c r="J107" s="160">
        <v>0</v>
      </c>
      <c r="K107" s="160">
        <v>0</v>
      </c>
      <c r="L107" s="221"/>
      <c r="M107" s="159" t="s">
        <v>154</v>
      </c>
    </row>
    <row r="108" spans="1:14" x14ac:dyDescent="0.3">
      <c r="B108" s="132">
        <v>73</v>
      </c>
      <c r="D108" s="155" t="s">
        <v>111</v>
      </c>
      <c r="E108" s="156" t="s">
        <v>112</v>
      </c>
      <c r="F108" s="151"/>
      <c r="G108" s="157">
        <v>0</v>
      </c>
      <c r="H108" s="157">
        <v>0</v>
      </c>
      <c r="I108" s="157">
        <v>0</v>
      </c>
      <c r="J108" s="160">
        <v>0</v>
      </c>
      <c r="K108" s="160">
        <v>0</v>
      </c>
      <c r="L108" s="221"/>
      <c r="M108" s="161"/>
    </row>
    <row r="109" spans="1:14" x14ac:dyDescent="0.3">
      <c r="B109" s="132">
        <v>74</v>
      </c>
      <c r="D109" s="155" t="s">
        <v>113</v>
      </c>
      <c r="E109" s="156" t="s">
        <v>114</v>
      </c>
      <c r="F109" s="151"/>
      <c r="G109" s="157">
        <v>0</v>
      </c>
      <c r="H109" s="157">
        <v>0</v>
      </c>
      <c r="I109" s="157">
        <v>0</v>
      </c>
      <c r="J109" s="160">
        <v>0</v>
      </c>
      <c r="K109" s="160">
        <v>0</v>
      </c>
      <c r="L109" s="221"/>
      <c r="M109" s="161"/>
    </row>
    <row r="110" spans="1:14" x14ac:dyDescent="0.3">
      <c r="B110" s="132">
        <v>75</v>
      </c>
      <c r="D110" s="155" t="s">
        <v>115</v>
      </c>
      <c r="E110" s="156" t="s">
        <v>116</v>
      </c>
      <c r="F110" s="151"/>
      <c r="G110" s="157">
        <v>0</v>
      </c>
      <c r="H110" s="157">
        <v>0</v>
      </c>
      <c r="I110" s="157">
        <v>0</v>
      </c>
      <c r="J110" s="160">
        <v>0</v>
      </c>
      <c r="K110" s="160">
        <v>0</v>
      </c>
      <c r="L110" s="221"/>
      <c r="M110" s="161"/>
    </row>
    <row r="111" spans="1:14" x14ac:dyDescent="0.3">
      <c r="B111" s="132">
        <v>76</v>
      </c>
      <c r="D111" s="155" t="s">
        <v>117</v>
      </c>
      <c r="E111" s="156" t="s">
        <v>118</v>
      </c>
      <c r="F111" s="151"/>
      <c r="G111" s="157">
        <v>0</v>
      </c>
      <c r="H111" s="157">
        <v>0</v>
      </c>
      <c r="I111" s="157">
        <v>0</v>
      </c>
      <c r="J111" s="160">
        <v>0</v>
      </c>
      <c r="K111" s="160">
        <v>0</v>
      </c>
      <c r="L111" s="221"/>
      <c r="M111" s="161"/>
    </row>
    <row r="112" spans="1:14" x14ac:dyDescent="0.3">
      <c r="B112" s="132">
        <v>77</v>
      </c>
      <c r="D112" s="155" t="s">
        <v>119</v>
      </c>
      <c r="E112" s="156" t="s">
        <v>120</v>
      </c>
      <c r="F112" s="151"/>
      <c r="G112" s="157">
        <v>0.20879000887219945</v>
      </c>
      <c r="H112" s="157">
        <v>0.21929872713178611</v>
      </c>
      <c r="I112" s="157">
        <v>0.31987804253486729</v>
      </c>
      <c r="J112" s="160">
        <v>0</v>
      </c>
      <c r="K112" s="160">
        <v>0</v>
      </c>
      <c r="L112" s="221"/>
      <c r="M112" s="161"/>
    </row>
    <row r="113" spans="1:16" x14ac:dyDescent="0.3">
      <c r="B113" s="132">
        <v>78</v>
      </c>
      <c r="D113" s="155" t="s">
        <v>121</v>
      </c>
      <c r="E113" s="156" t="s">
        <v>122</v>
      </c>
      <c r="F113" s="151"/>
      <c r="G113" s="157">
        <v>-1.5100309971371073</v>
      </c>
      <c r="H113" s="157">
        <v>-1.9132192187035457</v>
      </c>
      <c r="I113" s="157">
        <v>-2.3419144238520175</v>
      </c>
      <c r="J113" s="160">
        <v>0</v>
      </c>
      <c r="K113" s="160">
        <v>0</v>
      </c>
      <c r="L113" s="221"/>
      <c r="M113" s="161"/>
    </row>
    <row r="114" spans="1:16" x14ac:dyDescent="0.3">
      <c r="B114" s="132">
        <v>79</v>
      </c>
      <c r="D114" s="155" t="s">
        <v>123</v>
      </c>
      <c r="E114" s="156" t="s">
        <v>124</v>
      </c>
      <c r="F114" s="151"/>
      <c r="G114" s="157">
        <v>7.373430056208008E-2</v>
      </c>
      <c r="H114" s="157">
        <v>-0.23486418346607252</v>
      </c>
      <c r="I114" s="157">
        <v>-0.22878615710183048</v>
      </c>
      <c r="J114" s="160">
        <v>0</v>
      </c>
      <c r="K114" s="160">
        <v>0</v>
      </c>
      <c r="L114" s="221"/>
      <c r="M114" s="161"/>
    </row>
    <row r="115" spans="1:16" x14ac:dyDescent="0.3">
      <c r="B115" s="132">
        <v>80</v>
      </c>
      <c r="D115" s="155" t="s">
        <v>125</v>
      </c>
      <c r="E115" s="156" t="s">
        <v>126</v>
      </c>
      <c r="F115" s="151"/>
      <c r="G115" s="157">
        <v>0</v>
      </c>
      <c r="H115" s="157">
        <v>0</v>
      </c>
      <c r="I115" s="157">
        <v>0</v>
      </c>
      <c r="J115" s="160">
        <v>0</v>
      </c>
      <c r="K115" s="160">
        <v>0</v>
      </c>
      <c r="L115" s="221"/>
      <c r="M115" s="161"/>
    </row>
    <row r="116" spans="1:16" x14ac:dyDescent="0.3">
      <c r="B116" s="132">
        <v>81</v>
      </c>
      <c r="D116" s="155" t="s">
        <v>127</v>
      </c>
      <c r="E116" s="156" t="s">
        <v>128</v>
      </c>
      <c r="F116" s="151"/>
      <c r="G116" s="157">
        <v>8.8300493295775482</v>
      </c>
      <c r="H116" s="157">
        <v>11.240049329577573</v>
      </c>
      <c r="I116" s="157">
        <v>0</v>
      </c>
      <c r="J116" s="160">
        <v>0</v>
      </c>
      <c r="K116" s="160">
        <v>0</v>
      </c>
      <c r="L116" s="221"/>
      <c r="M116" s="161"/>
    </row>
    <row r="117" spans="1:16" x14ac:dyDescent="0.3">
      <c r="B117" s="132">
        <v>82</v>
      </c>
      <c r="D117" s="155" t="s">
        <v>129</v>
      </c>
      <c r="E117" s="156" t="s">
        <v>130</v>
      </c>
      <c r="F117" s="151"/>
      <c r="G117" s="157">
        <v>-4.0235918643816149E-2</v>
      </c>
      <c r="H117" s="157">
        <v>-0.11681854317987471</v>
      </c>
      <c r="I117" s="157">
        <v>-5.9566759191284291E-2</v>
      </c>
      <c r="J117" s="160">
        <v>0</v>
      </c>
      <c r="K117" s="160">
        <v>0</v>
      </c>
      <c r="L117" s="221"/>
      <c r="M117" s="161"/>
    </row>
    <row r="118" spans="1:16" x14ac:dyDescent="0.3">
      <c r="A118" s="118"/>
      <c r="B118" s="132">
        <v>83</v>
      </c>
      <c r="C118" s="194"/>
      <c r="D118" s="261" t="s">
        <v>131</v>
      </c>
      <c r="E118" s="259"/>
      <c r="F118" s="183"/>
      <c r="G118" s="254">
        <v>7.562306723230904</v>
      </c>
      <c r="H118" s="254">
        <v>19.257847344526283</v>
      </c>
      <c r="I118" s="254">
        <v>-2.0041070311808307</v>
      </c>
      <c r="J118" s="254">
        <v>0</v>
      </c>
      <c r="K118" s="254">
        <v>0</v>
      </c>
      <c r="L118" s="221"/>
      <c r="M118" s="224"/>
    </row>
    <row r="119" spans="1:16" x14ac:dyDescent="0.3">
      <c r="D119" s="150"/>
      <c r="E119" s="151"/>
      <c r="F119" s="151"/>
      <c r="G119" s="152"/>
      <c r="H119" s="152"/>
      <c r="I119" s="152"/>
      <c r="J119" s="152"/>
      <c r="K119" s="152"/>
      <c r="L119" s="221"/>
      <c r="M119" s="225"/>
    </row>
    <row r="120" spans="1:16" ht="15.6" x14ac:dyDescent="0.3">
      <c r="A120" s="162"/>
      <c r="B120" s="132">
        <v>84</v>
      </c>
      <c r="C120" s="163"/>
      <c r="D120" s="261" t="s">
        <v>132</v>
      </c>
      <c r="E120" s="259"/>
      <c r="F120" s="183"/>
      <c r="G120" s="254">
        <v>-12.205267307328995</v>
      </c>
      <c r="H120" s="254">
        <v>-14.993329946695042</v>
      </c>
      <c r="I120" s="254">
        <v>-33.246731874533019</v>
      </c>
      <c r="J120" s="254">
        <v>0</v>
      </c>
      <c r="K120" s="254">
        <v>0</v>
      </c>
      <c r="L120" s="221"/>
      <c r="M120" s="224"/>
    </row>
    <row r="121" spans="1:16" x14ac:dyDescent="0.3">
      <c r="A121" s="139"/>
      <c r="B121" s="132">
        <v>85</v>
      </c>
      <c r="C121" s="140"/>
      <c r="D121" s="261" t="s">
        <v>133</v>
      </c>
      <c r="E121" s="259"/>
      <c r="F121" s="183"/>
      <c r="G121" s="254">
        <v>-12.205267307328995</v>
      </c>
      <c r="H121" s="254">
        <v>-14.993329946695042</v>
      </c>
      <c r="I121" s="254">
        <v>-33.246731874533019</v>
      </c>
      <c r="J121" s="254">
        <v>-6.4642149866328351</v>
      </c>
      <c r="K121" s="254">
        <v>-14.43705831728888</v>
      </c>
      <c r="L121" s="221"/>
      <c r="M121" s="224"/>
    </row>
    <row r="122" spans="1:16" x14ac:dyDescent="0.3">
      <c r="B122" s="214"/>
      <c r="C122" s="215"/>
      <c r="D122" s="215"/>
      <c r="E122" s="215"/>
      <c r="F122" s="215"/>
      <c r="G122" s="216"/>
      <c r="H122" s="216"/>
      <c r="I122" s="216"/>
      <c r="J122" s="216"/>
      <c r="K122" s="216"/>
      <c r="L122" s="221"/>
      <c r="M122" s="226"/>
    </row>
    <row r="123" spans="1:16" ht="18.75" customHeight="1" x14ac:dyDescent="0.3">
      <c r="A123" s="196"/>
      <c r="B123" s="196"/>
      <c r="C123" s="197"/>
      <c r="D123" s="240" t="s">
        <v>155</v>
      </c>
      <c r="E123" s="241"/>
      <c r="F123" s="242"/>
      <c r="G123" s="243"/>
      <c r="H123" s="243"/>
      <c r="I123" s="243"/>
      <c r="J123" s="243"/>
      <c r="K123" s="243"/>
      <c r="L123" s="244"/>
      <c r="M123" s="245"/>
    </row>
    <row r="124" spans="1:16" x14ac:dyDescent="0.3">
      <c r="D124" s="174" t="s">
        <v>156</v>
      </c>
      <c r="E124" s="174"/>
      <c r="F124" s="174"/>
      <c r="G124" s="152"/>
      <c r="H124" s="152"/>
      <c r="I124" s="152"/>
      <c r="J124" s="152"/>
      <c r="K124" s="152"/>
      <c r="L124" s="221"/>
      <c r="M124" s="226"/>
    </row>
    <row r="125" spans="1:16" x14ac:dyDescent="0.3">
      <c r="B125" s="132">
        <v>86</v>
      </c>
      <c r="D125" s="227"/>
      <c r="E125" s="228"/>
      <c r="F125" s="151"/>
      <c r="G125" s="229"/>
      <c r="H125" s="229"/>
      <c r="I125" s="230"/>
      <c r="J125" s="231"/>
      <c r="K125" s="231"/>
      <c r="L125" s="232"/>
      <c r="M125" s="233"/>
      <c r="N125" s="145"/>
      <c r="O125" s="145"/>
      <c r="P125" s="145"/>
    </row>
    <row r="126" spans="1:16" x14ac:dyDescent="0.3">
      <c r="B126" s="132">
        <v>87</v>
      </c>
      <c r="D126" s="234"/>
      <c r="E126" s="235"/>
      <c r="F126" s="151"/>
      <c r="G126" s="236"/>
      <c r="H126" s="236"/>
      <c r="I126" s="236"/>
      <c r="J126" s="231"/>
      <c r="K126" s="231"/>
      <c r="L126" s="221"/>
      <c r="M126" s="237"/>
    </row>
    <row r="127" spans="1:16" x14ac:dyDescent="0.3">
      <c r="B127" s="132">
        <v>88</v>
      </c>
      <c r="D127" s="238"/>
      <c r="E127" s="235"/>
      <c r="F127" s="151"/>
      <c r="G127" s="236"/>
      <c r="H127" s="236"/>
      <c r="I127" s="236"/>
      <c r="J127" s="231"/>
      <c r="K127" s="231"/>
      <c r="L127" s="221"/>
      <c r="M127" s="237"/>
    </row>
    <row r="128" spans="1:16" x14ac:dyDescent="0.3">
      <c r="B128" s="132">
        <v>89</v>
      </c>
      <c r="D128" s="238"/>
      <c r="E128" s="235"/>
      <c r="F128" s="151"/>
      <c r="G128" s="236"/>
      <c r="H128" s="236"/>
      <c r="I128" s="236"/>
      <c r="J128" s="231"/>
      <c r="K128" s="231"/>
      <c r="L128" s="221"/>
      <c r="M128" s="237"/>
    </row>
    <row r="129" spans="1:13" x14ac:dyDescent="0.3">
      <c r="B129" s="132">
        <v>90</v>
      </c>
      <c r="D129" s="238"/>
      <c r="E129" s="235"/>
      <c r="F129" s="151"/>
      <c r="G129" s="236"/>
      <c r="H129" s="236"/>
      <c r="I129" s="236"/>
      <c r="J129" s="231"/>
      <c r="K129" s="231"/>
      <c r="L129" s="221"/>
      <c r="M129" s="237"/>
    </row>
    <row r="130" spans="1:13" x14ac:dyDescent="0.3">
      <c r="B130" s="132">
        <v>91</v>
      </c>
      <c r="D130" s="238"/>
      <c r="E130" s="235"/>
      <c r="F130" s="151"/>
      <c r="G130" s="236"/>
      <c r="H130" s="236"/>
      <c r="I130" s="236"/>
      <c r="J130" s="231"/>
      <c r="K130" s="231"/>
      <c r="L130" s="221"/>
      <c r="M130" s="237"/>
    </row>
    <row r="132" spans="1:13" x14ac:dyDescent="0.3">
      <c r="E132" s="239"/>
    </row>
    <row r="136" spans="1:13" x14ac:dyDescent="0.3">
      <c r="A136" s="122"/>
      <c r="B136" s="122"/>
      <c r="C136" s="122"/>
      <c r="D136" s="122"/>
      <c r="E136" s="122"/>
      <c r="F136" s="122"/>
    </row>
    <row r="137" spans="1:13" x14ac:dyDescent="0.3">
      <c r="A137" s="122"/>
      <c r="B137" s="122"/>
      <c r="C137" s="122"/>
      <c r="D137" s="122"/>
      <c r="E137" s="122"/>
      <c r="F137" s="122"/>
    </row>
    <row r="138" spans="1:13" x14ac:dyDescent="0.3">
      <c r="A138" s="122"/>
      <c r="B138" s="122"/>
      <c r="C138" s="122"/>
      <c r="D138" s="122"/>
      <c r="E138" s="122"/>
      <c r="F138" s="122"/>
    </row>
    <row r="139" spans="1:13" x14ac:dyDescent="0.3">
      <c r="A139" s="122"/>
      <c r="B139" s="122"/>
      <c r="C139" s="122"/>
      <c r="D139" s="122"/>
      <c r="E139" s="122"/>
      <c r="F139" s="122"/>
    </row>
    <row r="140" spans="1:13" x14ac:dyDescent="0.3">
      <c r="A140" s="122"/>
      <c r="B140" s="122"/>
      <c r="C140" s="122"/>
      <c r="D140" s="122"/>
      <c r="E140" s="122"/>
      <c r="F140" s="122"/>
    </row>
    <row r="141" spans="1:13" x14ac:dyDescent="0.3">
      <c r="A141" s="122"/>
      <c r="B141" s="122"/>
      <c r="C141" s="122"/>
      <c r="D141" s="122"/>
      <c r="E141" s="122"/>
      <c r="F141" s="122"/>
    </row>
    <row r="142" spans="1:13" x14ac:dyDescent="0.3">
      <c r="A142" s="122"/>
      <c r="B142" s="122"/>
      <c r="C142" s="122"/>
      <c r="D142" s="122"/>
      <c r="E142" s="122"/>
      <c r="F142" s="122"/>
    </row>
    <row r="143" spans="1:13" x14ac:dyDescent="0.3">
      <c r="A143" s="122"/>
      <c r="B143" s="122"/>
      <c r="C143" s="122"/>
      <c r="D143" s="122"/>
      <c r="E143" s="122"/>
      <c r="F143" s="122"/>
    </row>
    <row r="144" spans="1:13" x14ac:dyDescent="0.3">
      <c r="A144" s="122"/>
      <c r="B144" s="122"/>
      <c r="C144" s="122"/>
      <c r="D144" s="122"/>
      <c r="E144" s="122"/>
      <c r="F144" s="122"/>
    </row>
    <row r="145" spans="7:11" s="122" customFormat="1" x14ac:dyDescent="0.3">
      <c r="G145" s="153"/>
      <c r="H145" s="153"/>
      <c r="I145" s="153"/>
      <c r="J145" s="153"/>
      <c r="K145" s="153"/>
    </row>
    <row r="146" spans="7:11" s="122" customFormat="1" x14ac:dyDescent="0.3">
      <c r="G146" s="153"/>
      <c r="H146" s="153"/>
      <c r="I146" s="153"/>
      <c r="J146" s="153"/>
      <c r="K146" s="153"/>
    </row>
    <row r="147" spans="7:11" s="122" customFormat="1" x14ac:dyDescent="0.3">
      <c r="G147" s="153"/>
      <c r="H147" s="153"/>
      <c r="I147" s="153"/>
      <c r="J147" s="153"/>
      <c r="K147" s="153"/>
    </row>
    <row r="148" spans="7:11" s="122" customFormat="1" x14ac:dyDescent="0.3">
      <c r="G148" s="153"/>
      <c r="H148" s="153"/>
      <c r="I148" s="153"/>
      <c r="J148" s="153"/>
      <c r="K148" s="153"/>
    </row>
    <row r="149" spans="7:11" s="122" customFormat="1" x14ac:dyDescent="0.3">
      <c r="G149" s="153"/>
      <c r="H149" s="153"/>
      <c r="I149" s="153"/>
      <c r="J149" s="153"/>
      <c r="K149" s="153"/>
    </row>
    <row r="150" spans="7:11" s="122" customFormat="1" x14ac:dyDescent="0.3">
      <c r="G150" s="153"/>
      <c r="H150" s="153"/>
      <c r="I150" s="153"/>
      <c r="J150" s="153"/>
      <c r="K150" s="153"/>
    </row>
    <row r="151" spans="7:11" s="122" customFormat="1" x14ac:dyDescent="0.3">
      <c r="G151" s="153"/>
      <c r="H151" s="153"/>
      <c r="I151" s="153"/>
      <c r="J151" s="153"/>
      <c r="K151" s="153"/>
    </row>
    <row r="152" spans="7:11" s="122" customFormat="1" x14ac:dyDescent="0.3">
      <c r="G152" s="153"/>
      <c r="H152" s="153"/>
      <c r="I152" s="153"/>
      <c r="J152" s="153"/>
      <c r="K152" s="153"/>
    </row>
    <row r="153" spans="7:11" s="122" customFormat="1" x14ac:dyDescent="0.3">
      <c r="G153" s="153"/>
      <c r="H153" s="153"/>
      <c r="I153" s="153"/>
      <c r="J153" s="153"/>
      <c r="K153" s="153"/>
    </row>
    <row r="154" spans="7:11" s="122" customFormat="1" x14ac:dyDescent="0.3">
      <c r="G154" s="153"/>
      <c r="H154" s="153"/>
      <c r="I154" s="153"/>
      <c r="J154" s="153"/>
      <c r="K154" s="153"/>
    </row>
    <row r="155" spans="7:11" s="122" customFormat="1" x14ac:dyDescent="0.3">
      <c r="G155" s="153"/>
      <c r="H155" s="153"/>
      <c r="I155" s="153"/>
      <c r="J155" s="153"/>
      <c r="K155" s="153"/>
    </row>
    <row r="156" spans="7:11" s="122" customFormat="1" x14ac:dyDescent="0.3">
      <c r="G156" s="153"/>
      <c r="H156" s="153"/>
      <c r="I156" s="153"/>
      <c r="J156" s="153"/>
      <c r="K156" s="153"/>
    </row>
    <row r="157" spans="7:11" s="122" customFormat="1" x14ac:dyDescent="0.3">
      <c r="G157" s="153"/>
      <c r="H157" s="153"/>
      <c r="I157" s="153"/>
      <c r="J157" s="153"/>
      <c r="K157" s="153"/>
    </row>
    <row r="158" spans="7:11" s="122" customFormat="1" x14ac:dyDescent="0.3">
      <c r="G158" s="153"/>
      <c r="H158" s="153"/>
      <c r="I158" s="153"/>
      <c r="J158" s="153"/>
      <c r="K158" s="153"/>
    </row>
    <row r="159" spans="7:11" s="122" customFormat="1" x14ac:dyDescent="0.3">
      <c r="G159" s="153"/>
      <c r="H159" s="153"/>
      <c r="I159" s="153"/>
      <c r="J159" s="153"/>
      <c r="K159" s="153"/>
    </row>
    <row r="160" spans="7:11" s="122" customFormat="1" x14ac:dyDescent="0.3">
      <c r="G160" s="153"/>
      <c r="H160" s="153"/>
      <c r="I160" s="153"/>
      <c r="J160" s="153"/>
      <c r="K160" s="153"/>
    </row>
    <row r="161" spans="7:11" s="122" customFormat="1" x14ac:dyDescent="0.3">
      <c r="G161" s="153"/>
      <c r="H161" s="153"/>
      <c r="I161" s="153"/>
      <c r="J161" s="153"/>
      <c r="K161" s="153"/>
    </row>
    <row r="162" spans="7:11" s="122" customFormat="1" x14ac:dyDescent="0.3">
      <c r="G162" s="153"/>
      <c r="H162" s="153"/>
      <c r="I162" s="153"/>
      <c r="J162" s="153"/>
      <c r="K162" s="153"/>
    </row>
    <row r="163" spans="7:11" s="122" customFormat="1" x14ac:dyDescent="0.3">
      <c r="G163" s="153"/>
      <c r="H163" s="153"/>
      <c r="I163" s="153"/>
      <c r="J163" s="153"/>
      <c r="K163" s="153"/>
    </row>
    <row r="164" spans="7:11" s="122" customFormat="1" x14ac:dyDescent="0.3">
      <c r="G164" s="153"/>
      <c r="H164" s="153"/>
      <c r="I164" s="153"/>
      <c r="J164" s="153"/>
      <c r="K164" s="153"/>
    </row>
    <row r="165" spans="7:11" s="122" customFormat="1" x14ac:dyDescent="0.3">
      <c r="G165" s="153"/>
      <c r="H165" s="153"/>
      <c r="I165" s="153"/>
      <c r="J165" s="153"/>
      <c r="K165" s="153"/>
    </row>
    <row r="166" spans="7:11" s="122" customFormat="1" x14ac:dyDescent="0.3">
      <c r="G166" s="153"/>
      <c r="H166" s="153"/>
      <c r="I166" s="153"/>
      <c r="J166" s="153"/>
      <c r="K166" s="153"/>
    </row>
    <row r="167" spans="7:11" s="122" customFormat="1" x14ac:dyDescent="0.3">
      <c r="G167" s="153"/>
      <c r="H167" s="153"/>
      <c r="I167" s="153"/>
      <c r="J167" s="153"/>
      <c r="K167" s="153"/>
    </row>
    <row r="168" spans="7:11" s="122" customFormat="1" x14ac:dyDescent="0.3">
      <c r="G168" s="153"/>
      <c r="H168" s="153"/>
      <c r="I168" s="153"/>
      <c r="J168" s="153"/>
      <c r="K168" s="153"/>
    </row>
    <row r="169" spans="7:11" s="122" customFormat="1" x14ac:dyDescent="0.3">
      <c r="G169" s="153"/>
      <c r="H169" s="153"/>
      <c r="I169" s="153"/>
      <c r="J169" s="153"/>
      <c r="K169" s="153"/>
    </row>
    <row r="170" spans="7:11" s="122" customFormat="1" x14ac:dyDescent="0.3">
      <c r="G170" s="153"/>
      <c r="H170" s="153"/>
      <c r="I170" s="153"/>
      <c r="J170" s="153"/>
      <c r="K170" s="153"/>
    </row>
    <row r="171" spans="7:11" s="122" customFormat="1" x14ac:dyDescent="0.3">
      <c r="G171" s="153"/>
      <c r="H171" s="153"/>
      <c r="I171" s="153"/>
      <c r="J171" s="153"/>
      <c r="K171" s="153"/>
    </row>
    <row r="172" spans="7:11" s="122" customFormat="1" x14ac:dyDescent="0.3">
      <c r="G172" s="153"/>
      <c r="H172" s="153"/>
      <c r="I172" s="153"/>
      <c r="J172" s="153"/>
      <c r="K172" s="153"/>
    </row>
    <row r="173" spans="7:11" s="122" customFormat="1" x14ac:dyDescent="0.3">
      <c r="G173" s="153"/>
      <c r="H173" s="153"/>
      <c r="I173" s="153"/>
      <c r="J173" s="153"/>
      <c r="K173" s="153"/>
    </row>
    <row r="174" spans="7:11" s="122" customFormat="1" x14ac:dyDescent="0.3">
      <c r="G174" s="153"/>
      <c r="H174" s="153"/>
      <c r="I174" s="153"/>
      <c r="J174" s="153"/>
      <c r="K174" s="153"/>
    </row>
    <row r="175" spans="7:11" s="122" customFormat="1" x14ac:dyDescent="0.3">
      <c r="G175" s="153"/>
      <c r="H175" s="153"/>
      <c r="I175" s="153"/>
      <c r="J175" s="153"/>
      <c r="K175" s="153"/>
    </row>
    <row r="176" spans="7:11" s="122" customFormat="1" x14ac:dyDescent="0.3">
      <c r="G176" s="153"/>
      <c r="H176" s="153"/>
      <c r="I176" s="153"/>
      <c r="J176" s="153"/>
      <c r="K176" s="153"/>
    </row>
    <row r="177" spans="7:11" s="122" customFormat="1" x14ac:dyDescent="0.3">
      <c r="G177" s="153"/>
      <c r="H177" s="153"/>
      <c r="I177" s="153"/>
      <c r="J177" s="153"/>
      <c r="K177" s="153"/>
    </row>
    <row r="178" spans="7:11" s="122" customFormat="1" x14ac:dyDescent="0.3">
      <c r="G178" s="153"/>
      <c r="H178" s="153"/>
      <c r="I178" s="153"/>
      <c r="J178" s="153"/>
      <c r="K178" s="153"/>
    </row>
    <row r="179" spans="7:11" s="122" customFormat="1" x14ac:dyDescent="0.3">
      <c r="G179" s="153"/>
      <c r="H179" s="153"/>
      <c r="I179" s="153"/>
      <c r="J179" s="153"/>
      <c r="K179" s="153"/>
    </row>
    <row r="180" spans="7:11" s="122" customFormat="1" x14ac:dyDescent="0.3">
      <c r="G180" s="153"/>
      <c r="H180" s="153"/>
      <c r="I180" s="153"/>
      <c r="J180" s="153"/>
      <c r="K180" s="153"/>
    </row>
    <row r="181" spans="7:11" s="122" customFormat="1" x14ac:dyDescent="0.3">
      <c r="G181" s="153"/>
      <c r="H181" s="153"/>
      <c r="I181" s="153"/>
      <c r="J181" s="153"/>
      <c r="K181" s="153"/>
    </row>
    <row r="182" spans="7:11" s="122" customFormat="1" x14ac:dyDescent="0.3">
      <c r="G182" s="153"/>
      <c r="H182" s="153"/>
      <c r="I182" s="153"/>
      <c r="J182" s="153"/>
      <c r="K182" s="153"/>
    </row>
    <row r="183" spans="7:11" s="122" customFormat="1" x14ac:dyDescent="0.3">
      <c r="G183" s="153"/>
      <c r="H183" s="153"/>
      <c r="I183" s="153"/>
      <c r="J183" s="153"/>
      <c r="K183" s="153"/>
    </row>
    <row r="184" spans="7:11" s="122" customFormat="1" x14ac:dyDescent="0.3">
      <c r="G184" s="153"/>
      <c r="H184" s="153"/>
      <c r="I184" s="153"/>
      <c r="J184" s="153"/>
      <c r="K184" s="153"/>
    </row>
    <row r="185" spans="7:11" s="122" customFormat="1" x14ac:dyDescent="0.3">
      <c r="G185" s="153"/>
      <c r="H185" s="153"/>
      <c r="I185" s="153"/>
      <c r="J185" s="153"/>
      <c r="K185" s="153"/>
    </row>
    <row r="186" spans="7:11" s="122" customFormat="1" x14ac:dyDescent="0.3">
      <c r="G186" s="153"/>
      <c r="H186" s="153"/>
      <c r="I186" s="153"/>
      <c r="J186" s="153"/>
      <c r="K186" s="153"/>
    </row>
    <row r="187" spans="7:11" s="122" customFormat="1" x14ac:dyDescent="0.3">
      <c r="G187" s="153"/>
      <c r="H187" s="153"/>
      <c r="I187" s="153"/>
      <c r="J187" s="153"/>
      <c r="K187" s="153"/>
    </row>
    <row r="188" spans="7:11" s="122" customFormat="1" x14ac:dyDescent="0.3">
      <c r="G188" s="153"/>
      <c r="H188" s="153"/>
      <c r="I188" s="153"/>
      <c r="J188" s="153"/>
      <c r="K188" s="153"/>
    </row>
    <row r="189" spans="7:11" s="122" customFormat="1" x14ac:dyDescent="0.3">
      <c r="G189" s="153"/>
      <c r="H189" s="153"/>
      <c r="I189" s="153"/>
      <c r="J189" s="153"/>
      <c r="K189" s="153"/>
    </row>
    <row r="190" spans="7:11" s="122" customFormat="1" x14ac:dyDescent="0.3">
      <c r="G190" s="153"/>
      <c r="H190" s="153"/>
      <c r="I190" s="153"/>
      <c r="J190" s="153"/>
      <c r="K190" s="153"/>
    </row>
    <row r="191" spans="7:11" s="122" customFormat="1" x14ac:dyDescent="0.3">
      <c r="G191" s="153"/>
      <c r="H191" s="153"/>
      <c r="I191" s="153"/>
      <c r="J191" s="153"/>
      <c r="K191" s="153"/>
    </row>
    <row r="192" spans="7:11" s="122" customFormat="1" x14ac:dyDescent="0.3">
      <c r="G192" s="153"/>
      <c r="H192" s="153"/>
      <c r="I192" s="153"/>
      <c r="J192" s="153"/>
      <c r="K192" s="153"/>
    </row>
    <row r="193" spans="7:11" s="122" customFormat="1" x14ac:dyDescent="0.3">
      <c r="G193" s="153"/>
      <c r="H193" s="153"/>
      <c r="I193" s="153"/>
      <c r="J193" s="153"/>
      <c r="K193" s="153"/>
    </row>
    <row r="194" spans="7:11" s="122" customFormat="1" x14ac:dyDescent="0.3">
      <c r="G194" s="153"/>
      <c r="H194" s="153"/>
      <c r="I194" s="153"/>
      <c r="J194" s="153"/>
      <c r="K194" s="153"/>
    </row>
    <row r="195" spans="7:11" s="122" customFormat="1" x14ac:dyDescent="0.3">
      <c r="G195" s="153"/>
      <c r="H195" s="153"/>
      <c r="I195" s="153"/>
      <c r="J195" s="153"/>
      <c r="K195" s="153"/>
    </row>
    <row r="196" spans="7:11" s="122" customFormat="1" x14ac:dyDescent="0.3">
      <c r="G196" s="153"/>
      <c r="H196" s="153"/>
      <c r="I196" s="153"/>
      <c r="J196" s="153"/>
      <c r="K196" s="153"/>
    </row>
    <row r="197" spans="7:11" s="122" customFormat="1" x14ac:dyDescent="0.3">
      <c r="G197" s="153"/>
      <c r="H197" s="153"/>
      <c r="I197" s="153"/>
      <c r="J197" s="153"/>
      <c r="K197" s="153"/>
    </row>
    <row r="198" spans="7:11" s="122" customFormat="1" x14ac:dyDescent="0.3">
      <c r="G198" s="153"/>
      <c r="H198" s="153"/>
      <c r="I198" s="153"/>
      <c r="J198" s="153"/>
      <c r="K198" s="153"/>
    </row>
    <row r="199" spans="7:11" s="122" customFormat="1" x14ac:dyDescent="0.3">
      <c r="G199" s="153"/>
      <c r="H199" s="153"/>
      <c r="I199" s="153"/>
      <c r="J199" s="153"/>
      <c r="K199" s="153"/>
    </row>
    <row r="200" spans="7:11" s="122" customFormat="1" x14ac:dyDescent="0.3">
      <c r="G200" s="153"/>
      <c r="H200" s="153"/>
      <c r="I200" s="153"/>
      <c r="J200" s="153"/>
      <c r="K200" s="153"/>
    </row>
    <row r="201" spans="7:11" s="122" customFormat="1" x14ac:dyDescent="0.3">
      <c r="G201" s="153"/>
      <c r="H201" s="153"/>
      <c r="I201" s="153"/>
      <c r="J201" s="153"/>
      <c r="K201" s="153"/>
    </row>
    <row r="202" spans="7:11" s="122" customFormat="1" x14ac:dyDescent="0.3">
      <c r="G202" s="153"/>
      <c r="H202" s="153"/>
      <c r="I202" s="153"/>
      <c r="J202" s="153"/>
      <c r="K202" s="153"/>
    </row>
    <row r="203" spans="7:11" s="122" customFormat="1" x14ac:dyDescent="0.3">
      <c r="G203" s="153"/>
      <c r="H203" s="153"/>
      <c r="I203" s="153"/>
      <c r="J203" s="153"/>
      <c r="K203" s="153"/>
    </row>
    <row r="204" spans="7:11" s="122" customFormat="1" x14ac:dyDescent="0.3">
      <c r="G204" s="153"/>
      <c r="H204" s="153"/>
      <c r="I204" s="153"/>
      <c r="J204" s="153"/>
      <c r="K204" s="153"/>
    </row>
    <row r="205" spans="7:11" s="122" customFormat="1" x14ac:dyDescent="0.3">
      <c r="G205" s="153"/>
      <c r="H205" s="153"/>
      <c r="I205" s="153"/>
      <c r="J205" s="153"/>
      <c r="K205" s="153"/>
    </row>
    <row r="206" spans="7:11" s="122" customFormat="1" x14ac:dyDescent="0.3">
      <c r="G206" s="153"/>
      <c r="H206" s="153"/>
      <c r="I206" s="153"/>
      <c r="J206" s="153"/>
      <c r="K206" s="153"/>
    </row>
    <row r="207" spans="7:11" s="122" customFormat="1" x14ac:dyDescent="0.3">
      <c r="G207" s="153"/>
      <c r="H207" s="153"/>
      <c r="I207" s="153"/>
      <c r="J207" s="153"/>
      <c r="K207" s="153"/>
    </row>
    <row r="208" spans="7:11" s="122" customFormat="1" x14ac:dyDescent="0.3">
      <c r="G208" s="153"/>
      <c r="H208" s="153"/>
      <c r="I208" s="153"/>
      <c r="J208" s="153"/>
      <c r="K208" s="153"/>
    </row>
    <row r="209" spans="7:11" s="122" customFormat="1" x14ac:dyDescent="0.3">
      <c r="G209" s="153"/>
      <c r="H209" s="153"/>
      <c r="I209" s="153"/>
      <c r="J209" s="153"/>
      <c r="K209" s="153"/>
    </row>
    <row r="210" spans="7:11" s="122" customFormat="1" x14ac:dyDescent="0.3">
      <c r="G210" s="153"/>
      <c r="H210" s="153"/>
      <c r="I210" s="153"/>
      <c r="J210" s="153"/>
      <c r="K210" s="153"/>
    </row>
    <row r="211" spans="7:11" s="122" customFormat="1" x14ac:dyDescent="0.3">
      <c r="G211" s="153"/>
      <c r="H211" s="153"/>
      <c r="I211" s="153"/>
      <c r="J211" s="153"/>
      <c r="K211" s="153"/>
    </row>
    <row r="212" spans="7:11" s="122" customFormat="1" x14ac:dyDescent="0.3">
      <c r="G212" s="153"/>
      <c r="H212" s="153"/>
      <c r="I212" s="153"/>
      <c r="J212" s="153"/>
      <c r="K212" s="153"/>
    </row>
    <row r="213" spans="7:11" s="122" customFormat="1" x14ac:dyDescent="0.3">
      <c r="G213" s="153"/>
      <c r="H213" s="153"/>
      <c r="I213" s="153"/>
      <c r="J213" s="153"/>
      <c r="K213" s="153"/>
    </row>
    <row r="214" spans="7:11" s="122" customFormat="1" x14ac:dyDescent="0.3">
      <c r="G214" s="153"/>
      <c r="H214" s="153"/>
      <c r="I214" s="153"/>
      <c r="J214" s="153"/>
      <c r="K214" s="153"/>
    </row>
    <row r="215" spans="7:11" s="122" customFormat="1" x14ac:dyDescent="0.3">
      <c r="G215" s="153"/>
      <c r="H215" s="153"/>
      <c r="I215" s="153"/>
      <c r="J215" s="153"/>
      <c r="K215" s="153"/>
    </row>
    <row r="216" spans="7:11" s="122" customFormat="1" x14ac:dyDescent="0.3">
      <c r="G216" s="153"/>
      <c r="H216" s="153"/>
      <c r="I216" s="153"/>
      <c r="J216" s="153"/>
      <c r="K216" s="15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6"/>
  <sheetViews>
    <sheetView showGridLines="0" zoomScale="70" zoomScaleNormal="70" workbookViewId="0">
      <selection activeCell="D138" sqref="D138"/>
    </sheetView>
  </sheetViews>
  <sheetFormatPr defaultRowHeight="14.4" x14ac:dyDescent="0.3"/>
  <cols>
    <col min="1" max="1" width="2.36328125" style="1" customWidth="1"/>
    <col min="2" max="2" width="7.26953125" style="2" bestFit="1" customWidth="1"/>
    <col min="3" max="3" width="2.36328125" style="3" customWidth="1"/>
    <col min="4" max="4" width="51.81640625" style="4" customWidth="1"/>
    <col min="5" max="5" width="11.08984375" style="1" customWidth="1"/>
    <col min="6" max="6" width="2.36328125" style="1" customWidth="1"/>
    <col min="7" max="7" width="9.08984375" style="26" customWidth="1"/>
    <col min="8" max="9" width="9" style="26" customWidth="1"/>
    <col min="10" max="10" width="7.81640625" style="26" customWidth="1"/>
    <col min="11" max="11" width="8.08984375" style="26" customWidth="1"/>
    <col min="12" max="12" width="3.453125" style="5" customWidth="1"/>
    <col min="13" max="15" width="9.26953125" style="26" bestFit="1" customWidth="1"/>
    <col min="16" max="17" width="8.7265625" style="26"/>
    <col min="18" max="18" width="3.08984375" style="5" customWidth="1"/>
    <col min="19" max="21" width="9.26953125" style="26" bestFit="1" customWidth="1"/>
    <col min="22" max="23" width="8.7265625" style="26"/>
    <col min="24" max="16384" width="8.7265625" style="5"/>
  </cols>
  <sheetData>
    <row r="1" spans="1:23" x14ac:dyDescent="0.3">
      <c r="G1" s="81"/>
      <c r="H1" s="81"/>
      <c r="I1" s="81"/>
      <c r="J1" s="81"/>
      <c r="K1" s="81"/>
      <c r="M1" s="81"/>
      <c r="N1" s="81"/>
      <c r="O1" s="81"/>
      <c r="P1" s="81"/>
      <c r="Q1" s="81"/>
      <c r="S1" s="81"/>
      <c r="T1" s="81"/>
      <c r="U1" s="81"/>
      <c r="V1" s="81"/>
      <c r="W1" s="81"/>
    </row>
    <row r="2" spans="1:23" ht="18.75" customHeight="1" x14ac:dyDescent="0.3">
      <c r="A2" s="46"/>
      <c r="B2" s="82"/>
      <c r="C2" s="47"/>
      <c r="D2" s="269" t="s">
        <v>0</v>
      </c>
      <c r="E2" s="270"/>
      <c r="F2" s="270"/>
      <c r="G2" s="270"/>
      <c r="H2" s="270"/>
      <c r="I2" s="270"/>
      <c r="J2" s="270"/>
      <c r="K2" s="270"/>
      <c r="L2" s="270"/>
      <c r="M2" s="270"/>
      <c r="N2" s="270"/>
      <c r="O2" s="270"/>
      <c r="P2" s="270"/>
      <c r="Q2" s="270"/>
      <c r="R2" s="270"/>
      <c r="S2" s="270"/>
      <c r="T2" s="270"/>
      <c r="U2" s="270"/>
      <c r="V2" s="270"/>
      <c r="W2" s="271"/>
    </row>
    <row r="3" spans="1:23" x14ac:dyDescent="0.3">
      <c r="G3" s="81"/>
      <c r="H3" s="81"/>
      <c r="I3" s="81"/>
      <c r="J3" s="81"/>
      <c r="K3" s="81"/>
      <c r="M3" s="81"/>
      <c r="N3" s="81"/>
      <c r="O3" s="81"/>
      <c r="P3" s="81"/>
      <c r="Q3" s="81"/>
      <c r="S3" s="81"/>
      <c r="T3" s="81"/>
      <c r="U3" s="81"/>
      <c r="V3" s="81"/>
      <c r="W3" s="81"/>
    </row>
    <row r="4" spans="1:23" ht="18.75" customHeight="1" x14ac:dyDescent="0.3">
      <c r="A4" s="46"/>
      <c r="B4" s="82"/>
      <c r="C4" s="47"/>
      <c r="D4" s="269" t="s">
        <v>1</v>
      </c>
      <c r="E4" s="270"/>
      <c r="F4" s="270"/>
      <c r="G4" s="270"/>
      <c r="H4" s="270"/>
      <c r="I4" s="270"/>
      <c r="J4" s="270"/>
      <c r="K4" s="270"/>
      <c r="L4" s="270"/>
      <c r="M4" s="270"/>
      <c r="N4" s="270"/>
      <c r="O4" s="270"/>
      <c r="P4" s="270"/>
      <c r="Q4" s="270"/>
      <c r="R4" s="270"/>
      <c r="S4" s="270"/>
      <c r="T4" s="270"/>
      <c r="U4" s="270"/>
      <c r="V4" s="270"/>
      <c r="W4" s="271"/>
    </row>
    <row r="5" spans="1:23" x14ac:dyDescent="0.3">
      <c r="G5" s="81"/>
      <c r="H5" s="81"/>
      <c r="I5" s="81"/>
      <c r="J5" s="81"/>
      <c r="K5" s="81"/>
      <c r="M5" s="81"/>
      <c r="N5" s="81"/>
      <c r="O5" s="81"/>
      <c r="P5" s="81"/>
      <c r="Q5" s="81"/>
      <c r="S5" s="81"/>
      <c r="T5" s="81"/>
      <c r="U5" s="81"/>
      <c r="V5" s="81"/>
      <c r="W5" s="81"/>
    </row>
    <row r="6" spans="1:23" ht="31.2" x14ac:dyDescent="0.3">
      <c r="A6" s="6"/>
      <c r="B6" s="6"/>
      <c r="C6" s="7"/>
      <c r="D6" s="67" t="s">
        <v>2</v>
      </c>
      <c r="E6" s="68" t="s">
        <v>3</v>
      </c>
      <c r="F6" s="8"/>
      <c r="G6" s="105" t="s">
        <v>4</v>
      </c>
      <c r="H6" s="105" t="s">
        <v>5</v>
      </c>
      <c r="I6" s="105" t="s">
        <v>6</v>
      </c>
      <c r="J6" s="105" t="s">
        <v>7</v>
      </c>
      <c r="K6" s="105" t="s">
        <v>8</v>
      </c>
      <c r="M6" s="105" t="s">
        <v>4</v>
      </c>
      <c r="N6" s="105" t="s">
        <v>5</v>
      </c>
      <c r="O6" s="105" t="s">
        <v>6</v>
      </c>
      <c r="P6" s="105" t="s">
        <v>7</v>
      </c>
      <c r="Q6" s="105" t="s">
        <v>8</v>
      </c>
      <c r="S6" s="105" t="s">
        <v>4</v>
      </c>
      <c r="T6" s="105" t="s">
        <v>5</v>
      </c>
      <c r="U6" s="105" t="s">
        <v>6</v>
      </c>
      <c r="V6" s="105" t="s">
        <v>7</v>
      </c>
      <c r="W6" s="105" t="s">
        <v>7</v>
      </c>
    </row>
    <row r="7" spans="1:23" x14ac:dyDescent="0.3">
      <c r="G7" s="81"/>
      <c r="H7" s="81"/>
      <c r="I7" s="81"/>
      <c r="J7" s="81"/>
      <c r="K7" s="81"/>
      <c r="M7" s="81"/>
      <c r="N7" s="81"/>
      <c r="O7" s="81"/>
      <c r="P7" s="81"/>
      <c r="Q7" s="81"/>
      <c r="S7" s="81"/>
      <c r="T7" s="81"/>
      <c r="U7" s="81"/>
      <c r="V7" s="81"/>
      <c r="W7" s="81"/>
    </row>
    <row r="8" spans="1:23" ht="18.75" customHeight="1" x14ac:dyDescent="0.3">
      <c r="A8" s="46"/>
      <c r="B8" s="82" t="s">
        <v>9</v>
      </c>
      <c r="C8" s="47"/>
      <c r="D8" s="269" t="s">
        <v>10</v>
      </c>
      <c r="E8" s="270"/>
      <c r="F8" s="270"/>
      <c r="G8" s="270"/>
      <c r="H8" s="270"/>
      <c r="I8" s="270"/>
      <c r="J8" s="270"/>
      <c r="K8" s="270"/>
      <c r="L8" s="270"/>
      <c r="M8" s="270"/>
      <c r="N8" s="270"/>
      <c r="O8" s="270"/>
      <c r="P8" s="270"/>
      <c r="Q8" s="270"/>
      <c r="R8" s="270"/>
      <c r="S8" s="270"/>
      <c r="T8" s="270"/>
      <c r="U8" s="270"/>
      <c r="V8" s="270"/>
      <c r="W8" s="271"/>
    </row>
    <row r="9" spans="1:23" x14ac:dyDescent="0.3">
      <c r="G9" s="81"/>
      <c r="H9" s="81"/>
      <c r="I9" s="81"/>
      <c r="J9" s="81"/>
      <c r="K9" s="81"/>
      <c r="M9" s="81"/>
      <c r="N9" s="81"/>
      <c r="O9" s="81"/>
      <c r="P9" s="81"/>
      <c r="Q9" s="81"/>
      <c r="S9" s="81"/>
      <c r="T9" s="81"/>
      <c r="U9" s="81"/>
      <c r="V9" s="81"/>
      <c r="W9" s="81"/>
    </row>
    <row r="10" spans="1:23" x14ac:dyDescent="0.3">
      <c r="B10" s="9">
        <v>1</v>
      </c>
      <c r="D10" s="10" t="s">
        <v>11</v>
      </c>
      <c r="E10" s="11" t="s">
        <v>12</v>
      </c>
      <c r="F10" s="12"/>
      <c r="G10" s="136">
        <v>1.3140242166788827</v>
      </c>
      <c r="H10" s="136">
        <v>1.3585899303070748</v>
      </c>
      <c r="I10" s="136">
        <v>1.3872518884215563</v>
      </c>
      <c r="J10" s="137">
        <v>1.4318735187786524</v>
      </c>
      <c r="K10" s="137">
        <v>1.472948061938181</v>
      </c>
      <c r="M10" s="13">
        <v>1.3140242166788827</v>
      </c>
      <c r="N10" s="13">
        <v>1.3585899303070748</v>
      </c>
      <c r="O10" s="13">
        <v>1.3895195270968599</v>
      </c>
      <c r="P10" s="14">
        <v>1.4312051129097658</v>
      </c>
      <c r="Q10" s="14">
        <v>1.4741412662970588</v>
      </c>
      <c r="S10" s="83">
        <f t="shared" ref="S10:W13" si="0">G10-M10</f>
        <v>0</v>
      </c>
      <c r="T10" s="83">
        <f t="shared" si="0"/>
        <v>0</v>
      </c>
      <c r="U10" s="84">
        <f t="shared" si="0"/>
        <v>-2.2676386753035516E-3</v>
      </c>
      <c r="V10" s="85">
        <f t="shared" si="0"/>
        <v>6.6840586888661235E-4</v>
      </c>
      <c r="W10" s="85">
        <f t="shared" si="0"/>
        <v>-1.1932043588778196E-3</v>
      </c>
    </row>
    <row r="11" spans="1:23" x14ac:dyDescent="0.3">
      <c r="A11" s="15"/>
      <c r="B11" s="9">
        <v>2</v>
      </c>
      <c r="C11" s="16"/>
      <c r="D11" s="10" t="s">
        <v>13</v>
      </c>
      <c r="E11" s="11" t="s">
        <v>14</v>
      </c>
      <c r="F11" s="12"/>
      <c r="G11" s="141">
        <v>3.3250000000000002E-2</v>
      </c>
      <c r="H11" s="142">
        <v>3.175E-2</v>
      </c>
      <c r="I11" s="142">
        <v>2.8500000000000001E-2</v>
      </c>
      <c r="J11" s="143">
        <v>0</v>
      </c>
      <c r="K11" s="143">
        <v>0</v>
      </c>
      <c r="M11" s="18">
        <v>3.4000000000000002E-2</v>
      </c>
      <c r="N11" s="17">
        <v>3.0999960598785847E-2</v>
      </c>
      <c r="O11" s="17"/>
      <c r="P11" s="19"/>
      <c r="Q11" s="19"/>
      <c r="S11" s="86">
        <f t="shared" si="0"/>
        <v>-7.5000000000000067E-4</v>
      </c>
      <c r="T11" s="87">
        <f t="shared" si="0"/>
        <v>7.5003940121415313E-4</v>
      </c>
      <c r="U11" s="87">
        <f t="shared" si="0"/>
        <v>2.8500000000000001E-2</v>
      </c>
      <c r="V11" s="88">
        <f t="shared" si="0"/>
        <v>0</v>
      </c>
      <c r="W11" s="88">
        <f t="shared" si="0"/>
        <v>0</v>
      </c>
    </row>
    <row r="12" spans="1:23" x14ac:dyDescent="0.3">
      <c r="A12" s="15"/>
      <c r="B12" s="9">
        <v>3</v>
      </c>
      <c r="C12" s="16"/>
      <c r="D12" s="10" t="s">
        <v>15</v>
      </c>
      <c r="E12" s="20"/>
      <c r="F12" s="12"/>
      <c r="G12" s="142">
        <v>3.055564346365669E-2</v>
      </c>
      <c r="H12" s="142">
        <v>2.7000267906023279E-2</v>
      </c>
      <c r="I12" s="142">
        <v>3.0999695144689587E-2</v>
      </c>
      <c r="J12" s="143">
        <v>0</v>
      </c>
      <c r="K12" s="143">
        <v>0</v>
      </c>
      <c r="M12" s="17">
        <v>3.4000064748863634E-2</v>
      </c>
      <c r="N12" s="17">
        <v>3.0999960598785847E-2</v>
      </c>
      <c r="O12" s="17">
        <v>3.1000067902538397E-2</v>
      </c>
      <c r="P12" s="19">
        <v>0.03</v>
      </c>
      <c r="Q12" s="19">
        <v>0.03</v>
      </c>
      <c r="S12" s="87">
        <f t="shared" si="0"/>
        <v>-3.4444212852069445E-3</v>
      </c>
      <c r="T12" s="87">
        <f t="shared" si="0"/>
        <v>-3.9996926927625687E-3</v>
      </c>
      <c r="U12" s="87">
        <f t="shared" si="0"/>
        <v>-3.727578488099681E-7</v>
      </c>
      <c r="V12" s="88">
        <f t="shared" si="0"/>
        <v>-0.03</v>
      </c>
      <c r="W12" s="88">
        <f t="shared" si="0"/>
        <v>-0.03</v>
      </c>
    </row>
    <row r="13" spans="1:23" x14ac:dyDescent="0.3">
      <c r="A13" s="15"/>
      <c r="B13" s="9">
        <v>4</v>
      </c>
      <c r="C13" s="16"/>
      <c r="D13" s="10" t="s">
        <v>16</v>
      </c>
      <c r="E13" s="20"/>
      <c r="F13" s="12"/>
      <c r="G13" s="147">
        <v>-2.694356536343312E-3</v>
      </c>
      <c r="H13" s="147">
        <v>-4.7497320939767218E-3</v>
      </c>
      <c r="I13" s="147">
        <v>2.4996951446895864E-3</v>
      </c>
      <c r="J13" s="148">
        <v>0</v>
      </c>
      <c r="K13" s="148">
        <v>0</v>
      </c>
      <c r="M13" s="21">
        <v>6.4748863631836073E-8</v>
      </c>
      <c r="N13" s="21">
        <v>0</v>
      </c>
      <c r="O13" s="21">
        <v>0</v>
      </c>
      <c r="P13" s="22">
        <v>0</v>
      </c>
      <c r="Q13" s="22">
        <v>0</v>
      </c>
      <c r="S13" s="21">
        <f t="shared" si="0"/>
        <v>-2.6944212852069438E-3</v>
      </c>
      <c r="T13" s="21">
        <f t="shared" si="0"/>
        <v>-4.7497320939767218E-3</v>
      </c>
      <c r="U13" s="21">
        <f t="shared" si="0"/>
        <v>2.4996951446895864E-3</v>
      </c>
      <c r="V13" s="22">
        <f t="shared" si="0"/>
        <v>0</v>
      </c>
      <c r="W13" s="22">
        <f t="shared" si="0"/>
        <v>0</v>
      </c>
    </row>
    <row r="14" spans="1:23" x14ac:dyDescent="0.3">
      <c r="D14" s="23"/>
      <c r="E14" s="24"/>
      <c r="F14" s="24"/>
      <c r="G14" s="152"/>
      <c r="H14" s="152"/>
      <c r="I14" s="152"/>
      <c r="J14" s="152"/>
      <c r="K14" s="153"/>
      <c r="M14" s="25"/>
      <c r="N14" s="25"/>
      <c r="O14" s="25"/>
      <c r="P14" s="25"/>
      <c r="Q14" s="25"/>
      <c r="S14" s="25"/>
      <c r="T14" s="25"/>
      <c r="U14" s="25"/>
      <c r="V14" s="25"/>
    </row>
    <row r="15" spans="1:23" x14ac:dyDescent="0.3">
      <c r="B15" s="9">
        <v>5</v>
      </c>
      <c r="D15" s="27" t="s">
        <v>17</v>
      </c>
      <c r="E15" s="28" t="s">
        <v>18</v>
      </c>
      <c r="F15" s="24"/>
      <c r="G15" s="157">
        <v>343.6</v>
      </c>
      <c r="H15" s="157">
        <v>343</v>
      </c>
      <c r="I15" s="157">
        <v>340.8</v>
      </c>
      <c r="J15" s="158">
        <v>305.27553746814726</v>
      </c>
      <c r="K15" s="158">
        <v>322.06817949674786</v>
      </c>
      <c r="M15" s="29">
        <v>343.6</v>
      </c>
      <c r="N15" s="29">
        <v>343</v>
      </c>
      <c r="O15" s="29">
        <v>340.8</v>
      </c>
      <c r="P15" s="30">
        <v>0</v>
      </c>
      <c r="Q15" s="30">
        <v>0</v>
      </c>
      <c r="S15" s="29">
        <f t="shared" ref="S15:W19" si="1">G15-M15</f>
        <v>0</v>
      </c>
      <c r="T15" s="29">
        <f t="shared" si="1"/>
        <v>0</v>
      </c>
      <c r="U15" s="29">
        <f t="shared" si="1"/>
        <v>0</v>
      </c>
      <c r="V15" s="30">
        <f t="shared" si="1"/>
        <v>305.27553746814726</v>
      </c>
      <c r="W15" s="30">
        <f t="shared" si="1"/>
        <v>322.06817949674786</v>
      </c>
    </row>
    <row r="16" spans="1:23" x14ac:dyDescent="0.3">
      <c r="B16" s="9">
        <v>6</v>
      </c>
      <c r="D16" s="27" t="s">
        <v>19</v>
      </c>
      <c r="E16" s="28" t="s">
        <v>20</v>
      </c>
      <c r="F16" s="24"/>
      <c r="G16" s="157">
        <v>-12.205267307328995</v>
      </c>
      <c r="H16" s="157">
        <v>-14.993329946695042</v>
      </c>
      <c r="I16" s="157">
        <v>-33.246731874533019</v>
      </c>
      <c r="J16" s="160">
        <v>-6.4642149866328351</v>
      </c>
      <c r="K16" s="160">
        <v>-14.43705831728888</v>
      </c>
      <c r="M16" s="29">
        <v>-12.205267307328995</v>
      </c>
      <c r="N16" s="29">
        <v>-14.993329946695042</v>
      </c>
      <c r="O16" s="29">
        <v>-31.122567363267933</v>
      </c>
      <c r="P16" s="31">
        <v>0</v>
      </c>
      <c r="Q16" s="31">
        <v>0</v>
      </c>
      <c r="S16" s="29">
        <f t="shared" si="1"/>
        <v>0</v>
      </c>
      <c r="T16" s="29">
        <f t="shared" si="1"/>
        <v>0</v>
      </c>
      <c r="U16" s="29">
        <f t="shared" si="1"/>
        <v>-2.1241645112650858</v>
      </c>
      <c r="V16" s="31">
        <f t="shared" si="1"/>
        <v>-6.4642149866328351</v>
      </c>
      <c r="W16" s="31">
        <f t="shared" si="1"/>
        <v>-14.43705831728888</v>
      </c>
    </row>
    <row r="17" spans="1:23" x14ac:dyDescent="0.3">
      <c r="B17" s="9">
        <v>7</v>
      </c>
      <c r="D17" s="27" t="s">
        <v>21</v>
      </c>
      <c r="E17" s="28" t="s">
        <v>22</v>
      </c>
      <c r="F17" s="24"/>
      <c r="G17" s="157">
        <v>-1.2775416245193723</v>
      </c>
      <c r="H17" s="157">
        <v>0.84981126199513646</v>
      </c>
      <c r="I17" s="157">
        <v>-0.26804993662768928</v>
      </c>
      <c r="J17" s="160">
        <v>-2.7641044970377768</v>
      </c>
      <c r="K17" s="160">
        <v>0.70652451771572966</v>
      </c>
      <c r="M17" s="29">
        <v>-1.2775416245193723</v>
      </c>
      <c r="N17" s="29">
        <v>0.84981126199513646</v>
      </c>
      <c r="O17" s="29">
        <v>0.91286784499191853</v>
      </c>
      <c r="P17" s="31">
        <v>-8.9794266310380497E-2</v>
      </c>
      <c r="Q17" s="31">
        <v>2.5342470009279054</v>
      </c>
      <c r="S17" s="29">
        <f t="shared" si="1"/>
        <v>0</v>
      </c>
      <c r="T17" s="29">
        <f t="shared" si="1"/>
        <v>0</v>
      </c>
      <c r="U17" s="29">
        <f t="shared" si="1"/>
        <v>-1.1809177816196077</v>
      </c>
      <c r="V17" s="31">
        <f t="shared" si="1"/>
        <v>-2.6743102307273965</v>
      </c>
      <c r="W17" s="31">
        <f t="shared" si="1"/>
        <v>-1.8277224832121757</v>
      </c>
    </row>
    <row r="18" spans="1:23" x14ac:dyDescent="0.3">
      <c r="A18" s="15"/>
      <c r="B18" s="9">
        <v>8</v>
      </c>
      <c r="D18" s="27" t="s">
        <v>23</v>
      </c>
      <c r="E18" s="32"/>
      <c r="F18" s="24"/>
      <c r="G18" s="157">
        <v>103.66479233740938</v>
      </c>
      <c r="H18" s="157">
        <v>117.92462271588329</v>
      </c>
      <c r="I18" s="157">
        <v>118.996781027658</v>
      </c>
      <c r="J18" s="160">
        <v>127.85495375558669</v>
      </c>
      <c r="K18" s="160">
        <v>145.82769195506029</v>
      </c>
      <c r="M18" s="29">
        <v>103.66479233740938</v>
      </c>
      <c r="N18" s="29">
        <v>117.92462271588329</v>
      </c>
      <c r="O18" s="29">
        <v>120.98098696451275</v>
      </c>
      <c r="P18" s="31">
        <v>-3.8719746743017203E-2</v>
      </c>
      <c r="Q18" s="31">
        <v>1.2015910821294806</v>
      </c>
      <c r="S18" s="29">
        <f t="shared" si="1"/>
        <v>0</v>
      </c>
      <c r="T18" s="29">
        <f t="shared" si="1"/>
        <v>0</v>
      </c>
      <c r="U18" s="29">
        <f t="shared" si="1"/>
        <v>-1.9842059368547496</v>
      </c>
      <c r="V18" s="31">
        <f t="shared" si="1"/>
        <v>127.8936735023297</v>
      </c>
      <c r="W18" s="31">
        <f t="shared" si="1"/>
        <v>144.62610087293081</v>
      </c>
    </row>
    <row r="19" spans="1:23" ht="15.6" x14ac:dyDescent="0.3">
      <c r="A19" s="33"/>
      <c r="B19" s="9">
        <v>9</v>
      </c>
      <c r="C19" s="34"/>
      <c r="D19" s="69" t="s">
        <v>24</v>
      </c>
      <c r="E19" s="70" t="s">
        <v>25</v>
      </c>
      <c r="F19" s="35"/>
      <c r="G19" s="254">
        <v>433.78198340556105</v>
      </c>
      <c r="H19" s="254">
        <v>446.78110403118336</v>
      </c>
      <c r="I19" s="254">
        <v>426.28199921649735</v>
      </c>
      <c r="J19" s="254">
        <v>423.90217174006335</v>
      </c>
      <c r="K19" s="254">
        <v>454.165337652235</v>
      </c>
      <c r="M19" s="71">
        <v>433.78198340556105</v>
      </c>
      <c r="N19" s="71">
        <v>446.78110403118336</v>
      </c>
      <c r="O19" s="71">
        <v>431.57128744623674</v>
      </c>
      <c r="P19" s="71">
        <v>-0.12851401305339771</v>
      </c>
      <c r="Q19" s="71">
        <v>3.7358380830573861</v>
      </c>
      <c r="S19" s="71">
        <f t="shared" si="1"/>
        <v>0</v>
      </c>
      <c r="T19" s="71">
        <f t="shared" si="1"/>
        <v>0</v>
      </c>
      <c r="U19" s="71">
        <f t="shared" si="1"/>
        <v>-5.289288229739384</v>
      </c>
      <c r="V19" s="71">
        <f t="shared" si="1"/>
        <v>424.03068575311676</v>
      </c>
      <c r="W19" s="71">
        <f t="shared" si="1"/>
        <v>450.42949956917761</v>
      </c>
    </row>
    <row r="20" spans="1:23" x14ac:dyDescent="0.3">
      <c r="D20" s="23"/>
      <c r="E20" s="24"/>
      <c r="F20" s="24"/>
      <c r="G20" s="152"/>
      <c r="H20" s="152"/>
      <c r="I20" s="152"/>
      <c r="J20" s="152"/>
      <c r="K20" s="152"/>
      <c r="M20" s="25"/>
      <c r="N20" s="25"/>
      <c r="O20" s="25"/>
      <c r="P20" s="25"/>
      <c r="Q20" s="25"/>
      <c r="S20" s="25"/>
      <c r="T20" s="25"/>
      <c r="U20" s="25"/>
      <c r="V20" s="25"/>
      <c r="W20" s="25"/>
    </row>
    <row r="21" spans="1:23" x14ac:dyDescent="0.3">
      <c r="B21" s="9">
        <v>10</v>
      </c>
      <c r="D21" s="27" t="s">
        <v>26</v>
      </c>
      <c r="E21" s="28" t="s">
        <v>27</v>
      </c>
      <c r="F21" s="24"/>
      <c r="G21" s="157">
        <v>-0.35136362302572804</v>
      </c>
      <c r="H21" s="157">
        <v>11.291340711855042</v>
      </c>
      <c r="I21" s="157">
        <v>11.986251599794944</v>
      </c>
      <c r="J21" s="160">
        <v>12.12908373346581</v>
      </c>
      <c r="K21" s="160">
        <v>12.906959444214115</v>
      </c>
      <c r="M21" s="29">
        <v>-0.35136362302572804</v>
      </c>
      <c r="N21" s="29">
        <v>11.291340711855042</v>
      </c>
      <c r="O21" s="29">
        <v>11.943535045178654</v>
      </c>
      <c r="P21" s="31">
        <v>11.925829951990703</v>
      </c>
      <c r="Q21" s="31">
        <v>12.193207029535932</v>
      </c>
      <c r="S21" s="29">
        <f t="shared" ref="S21:W25" si="2">G21-M21</f>
        <v>0</v>
      </c>
      <c r="T21" s="29">
        <f t="shared" si="2"/>
        <v>0</v>
      </c>
      <c r="U21" s="29">
        <f t="shared" si="2"/>
        <v>4.2716554616289315E-2</v>
      </c>
      <c r="V21" s="31">
        <f t="shared" si="2"/>
        <v>0.20325378147510698</v>
      </c>
      <c r="W21" s="31">
        <f t="shared" si="2"/>
        <v>0.71375241467818284</v>
      </c>
    </row>
    <row r="22" spans="1:23" x14ac:dyDescent="0.3">
      <c r="B22" s="9">
        <v>11</v>
      </c>
      <c r="D22" s="27" t="s">
        <v>28</v>
      </c>
      <c r="E22" s="28" t="s">
        <v>29</v>
      </c>
      <c r="F22" s="24"/>
      <c r="G22" s="157">
        <v>0.2130544795007599</v>
      </c>
      <c r="H22" s="157">
        <v>0.60347540147697676</v>
      </c>
      <c r="I22" s="157">
        <v>0.63588527002497386</v>
      </c>
      <c r="J22" s="160">
        <v>0.8037489739518846</v>
      </c>
      <c r="K22" s="160">
        <v>0.74515102458425431</v>
      </c>
      <c r="M22" s="29">
        <v>0.2130544795007599</v>
      </c>
      <c r="N22" s="29">
        <v>0.60347540147697676</v>
      </c>
      <c r="O22" s="29">
        <v>0.63034224497483415</v>
      </c>
      <c r="P22" s="31">
        <v>0.60707757494427383</v>
      </c>
      <c r="Q22" s="31">
        <v>0.62106900343247706</v>
      </c>
      <c r="S22" s="29">
        <f t="shared" si="2"/>
        <v>0</v>
      </c>
      <c r="T22" s="29">
        <f t="shared" si="2"/>
        <v>0</v>
      </c>
      <c r="U22" s="29">
        <f t="shared" si="2"/>
        <v>5.5430250501397049E-3</v>
      </c>
      <c r="V22" s="31">
        <f t="shared" si="2"/>
        <v>0.19667139900761077</v>
      </c>
      <c r="W22" s="31">
        <f t="shared" si="2"/>
        <v>0.12408202115177724</v>
      </c>
    </row>
    <row r="23" spans="1:23" x14ac:dyDescent="0.3">
      <c r="B23" s="9">
        <v>12</v>
      </c>
      <c r="D23" s="27" t="s">
        <v>30</v>
      </c>
      <c r="E23" s="28" t="s">
        <v>31</v>
      </c>
      <c r="F23" s="24"/>
      <c r="G23" s="157">
        <v>2.1372258276623564</v>
      </c>
      <c r="H23" s="157">
        <v>2.1565208864776584</v>
      </c>
      <c r="I23" s="157">
        <v>1.93169723742406</v>
      </c>
      <c r="J23" s="160">
        <v>2.02209678895795</v>
      </c>
      <c r="K23" s="160">
        <v>1.9960923789657554</v>
      </c>
      <c r="M23" s="29">
        <v>2.1372258276623564</v>
      </c>
      <c r="N23" s="29">
        <v>2.1565208864776584</v>
      </c>
      <c r="O23" s="29">
        <v>1.9088466122618903</v>
      </c>
      <c r="P23" s="31">
        <v>1.9674992337296249</v>
      </c>
      <c r="Q23" s="31">
        <v>1.9537676676239657</v>
      </c>
      <c r="S23" s="29">
        <f t="shared" si="2"/>
        <v>0</v>
      </c>
      <c r="T23" s="29">
        <f t="shared" si="2"/>
        <v>0</v>
      </c>
      <c r="U23" s="29">
        <f t="shared" si="2"/>
        <v>2.2850625162169624E-2</v>
      </c>
      <c r="V23" s="31">
        <f t="shared" si="2"/>
        <v>5.4597555228325101E-2</v>
      </c>
      <c r="W23" s="31">
        <f t="shared" si="2"/>
        <v>4.2324711341789722E-2</v>
      </c>
    </row>
    <row r="24" spans="1:23" ht="27.6" x14ac:dyDescent="0.3">
      <c r="B24" s="9">
        <v>13</v>
      </c>
      <c r="D24" s="36" t="s">
        <v>134</v>
      </c>
      <c r="E24" s="37" t="s">
        <v>32</v>
      </c>
      <c r="F24" s="24"/>
      <c r="G24" s="157">
        <v>0.56419721</v>
      </c>
      <c r="H24" s="157">
        <v>0.67564900000000006</v>
      </c>
      <c r="I24" s="157">
        <v>0.234982</v>
      </c>
      <c r="J24" s="160">
        <v>0</v>
      </c>
      <c r="K24" s="160">
        <v>0</v>
      </c>
      <c r="M24" s="29">
        <v>0.72430700000000003</v>
      </c>
      <c r="N24" s="29">
        <v>0.67564900000000006</v>
      </c>
      <c r="O24" s="29">
        <v>0</v>
      </c>
      <c r="P24" s="31">
        <v>0</v>
      </c>
      <c r="Q24" s="31">
        <v>0</v>
      </c>
      <c r="S24" s="29">
        <f t="shared" si="2"/>
        <v>-0.16010979000000003</v>
      </c>
      <c r="T24" s="29">
        <f t="shared" si="2"/>
        <v>0</v>
      </c>
      <c r="U24" s="29">
        <f t="shared" si="2"/>
        <v>0.234982</v>
      </c>
      <c r="V24" s="31">
        <f t="shared" si="2"/>
        <v>0</v>
      </c>
      <c r="W24" s="31">
        <f t="shared" si="2"/>
        <v>0</v>
      </c>
    </row>
    <row r="25" spans="1:23" ht="15.6" x14ac:dyDescent="0.3">
      <c r="A25" s="33"/>
      <c r="B25" s="9">
        <v>14</v>
      </c>
      <c r="C25" s="34"/>
      <c r="D25" s="69" t="s">
        <v>33</v>
      </c>
      <c r="E25" s="70" t="s">
        <v>34</v>
      </c>
      <c r="F25" s="35"/>
      <c r="G25" s="254">
        <v>2.5631138941373881</v>
      </c>
      <c r="H25" s="254">
        <v>14.726985999809678</v>
      </c>
      <c r="I25" s="254">
        <v>14.788816107243978</v>
      </c>
      <c r="J25" s="254">
        <v>14.954929496375645</v>
      </c>
      <c r="K25" s="254">
        <v>15.648202847764125</v>
      </c>
      <c r="L25" s="106"/>
      <c r="M25" s="71">
        <v>2.7232236841373885</v>
      </c>
      <c r="N25" s="71">
        <v>14.726985999809678</v>
      </c>
      <c r="O25" s="71">
        <v>14.482723902415378</v>
      </c>
      <c r="P25" s="71">
        <v>14.500406760664601</v>
      </c>
      <c r="Q25" s="71">
        <v>14.768043700592376</v>
      </c>
      <c r="S25" s="71">
        <f t="shared" si="2"/>
        <v>-0.16010979000000036</v>
      </c>
      <c r="T25" s="71">
        <f t="shared" si="2"/>
        <v>0</v>
      </c>
      <c r="U25" s="71">
        <f t="shared" si="2"/>
        <v>0.30609220482859989</v>
      </c>
      <c r="V25" s="71">
        <f t="shared" si="2"/>
        <v>0.45452273571104307</v>
      </c>
      <c r="W25" s="71">
        <f t="shared" si="2"/>
        <v>0.88015914717174937</v>
      </c>
    </row>
    <row r="26" spans="1:23" x14ac:dyDescent="0.3">
      <c r="D26" s="23"/>
      <c r="E26" s="24"/>
      <c r="F26" s="24"/>
      <c r="G26" s="152"/>
      <c r="H26" s="152"/>
      <c r="I26" s="152"/>
      <c r="J26" s="152"/>
      <c r="K26" s="152"/>
      <c r="M26" s="25"/>
      <c r="N26" s="25"/>
      <c r="O26" s="25"/>
      <c r="P26" s="25"/>
      <c r="Q26" s="25"/>
      <c r="S26" s="25"/>
      <c r="T26" s="25"/>
      <c r="U26" s="25"/>
      <c r="V26" s="25"/>
      <c r="W26" s="25"/>
    </row>
    <row r="27" spans="1:23" x14ac:dyDescent="0.3">
      <c r="B27" s="9">
        <v>15</v>
      </c>
      <c r="D27" s="27" t="s">
        <v>35</v>
      </c>
      <c r="E27" s="28" t="s">
        <v>36</v>
      </c>
      <c r="F27" s="24"/>
      <c r="G27" s="170">
        <v>0.46850730252530515</v>
      </c>
      <c r="H27" s="170">
        <v>0.93310845392331376</v>
      </c>
      <c r="I27" s="170">
        <v>0.464130011429287</v>
      </c>
      <c r="J27" s="171">
        <v>8.4124210898370202E-2</v>
      </c>
      <c r="K27" s="171">
        <v>-0.1048169612164353</v>
      </c>
      <c r="M27" s="89">
        <v>0.46850730252530515</v>
      </c>
      <c r="N27" s="89">
        <v>0.93310845392331376</v>
      </c>
      <c r="O27" s="89">
        <v>0.464130011429287</v>
      </c>
      <c r="P27" s="90">
        <v>1.2353776237088911</v>
      </c>
      <c r="Q27" s="90">
        <v>0.97092163710433432</v>
      </c>
      <c r="S27" s="89">
        <f t="shared" ref="S27:W29" si="3">G27-M27</f>
        <v>0</v>
      </c>
      <c r="T27" s="89">
        <f t="shared" si="3"/>
        <v>0</v>
      </c>
      <c r="U27" s="89">
        <f t="shared" si="3"/>
        <v>0</v>
      </c>
      <c r="V27" s="90">
        <f t="shared" si="3"/>
        <v>-1.151253412810521</v>
      </c>
      <c r="W27" s="90">
        <f t="shared" si="3"/>
        <v>-1.0757385983207697</v>
      </c>
    </row>
    <row r="28" spans="1:23" x14ac:dyDescent="0.3">
      <c r="B28" s="9">
        <v>16</v>
      </c>
      <c r="D28" s="27" t="s">
        <v>37</v>
      </c>
      <c r="E28" s="32"/>
      <c r="F28" s="24"/>
      <c r="G28" s="157">
        <v>4.8035972976163297</v>
      </c>
      <c r="H28" s="157">
        <v>13.922179792105199</v>
      </c>
      <c r="I28" s="157">
        <v>-13.918261134979391</v>
      </c>
      <c r="J28" s="160">
        <v>-25.610498709530308</v>
      </c>
      <c r="K28" s="160">
        <v>-6.2301003259238685</v>
      </c>
      <c r="M28" s="29">
        <v>4.8035972976163297</v>
      </c>
      <c r="N28" s="29">
        <v>13.922179792105199</v>
      </c>
      <c r="O28" s="29">
        <v>-14.0652611998993</v>
      </c>
      <c r="P28" s="31">
        <v>-23.531701670368058</v>
      </c>
      <c r="Q28" s="31">
        <v>-5.4440799744695356</v>
      </c>
      <c r="S28" s="29">
        <f t="shared" si="3"/>
        <v>0</v>
      </c>
      <c r="T28" s="29">
        <f t="shared" si="3"/>
        <v>0</v>
      </c>
      <c r="U28" s="29">
        <f t="shared" si="3"/>
        <v>0.14700006491990969</v>
      </c>
      <c r="V28" s="31">
        <f t="shared" si="3"/>
        <v>-2.0787970391622501</v>
      </c>
      <c r="W28" s="31">
        <f t="shared" si="3"/>
        <v>-0.78602035145433291</v>
      </c>
    </row>
    <row r="29" spans="1:23" ht="15.6" x14ac:dyDescent="0.3">
      <c r="A29" s="33"/>
      <c r="B29" s="9">
        <v>17</v>
      </c>
      <c r="C29" s="34"/>
      <c r="D29" s="69" t="s">
        <v>38</v>
      </c>
      <c r="E29" s="70" t="s">
        <v>39</v>
      </c>
      <c r="F29" s="35"/>
      <c r="G29" s="254">
        <v>5.2721046001416347</v>
      </c>
      <c r="H29" s="254">
        <v>14.855288246028513</v>
      </c>
      <c r="I29" s="254">
        <v>-13.454131123550104</v>
      </c>
      <c r="J29" s="254">
        <v>-25.526374498631938</v>
      </c>
      <c r="K29" s="254">
        <v>-6.3349172871403034</v>
      </c>
      <c r="M29" s="71">
        <v>5.2721046001416347</v>
      </c>
      <c r="N29" s="71">
        <v>14.855288246028513</v>
      </c>
      <c r="O29" s="71">
        <v>-13.601131188470013</v>
      </c>
      <c r="P29" s="71">
        <v>-22.296324046659166</v>
      </c>
      <c r="Q29" s="71">
        <v>-4.4731583373652013</v>
      </c>
      <c r="S29" s="71">
        <f t="shared" si="3"/>
        <v>0</v>
      </c>
      <c r="T29" s="71">
        <f t="shared" si="3"/>
        <v>0</v>
      </c>
      <c r="U29" s="71">
        <f t="shared" si="3"/>
        <v>0.14700006491990969</v>
      </c>
      <c r="V29" s="71">
        <f t="shared" si="3"/>
        <v>-3.2300504519727724</v>
      </c>
      <c r="W29" s="71">
        <f t="shared" si="3"/>
        <v>-1.8617589497751021</v>
      </c>
    </row>
    <row r="30" spans="1:23" x14ac:dyDescent="0.3">
      <c r="D30" s="23"/>
      <c r="E30" s="24"/>
      <c r="F30" s="24"/>
      <c r="G30" s="152"/>
      <c r="H30" s="152"/>
      <c r="I30" s="152"/>
      <c r="J30" s="152"/>
      <c r="K30" s="152"/>
      <c r="M30" s="25"/>
      <c r="N30" s="25"/>
      <c r="O30" s="25"/>
      <c r="P30" s="25"/>
      <c r="Q30" s="25"/>
      <c r="S30" s="25"/>
      <c r="T30" s="25"/>
      <c r="U30" s="25"/>
      <c r="V30" s="25"/>
      <c r="W30" s="25"/>
    </row>
    <row r="31" spans="1:23" x14ac:dyDescent="0.3">
      <c r="B31" s="9">
        <v>18</v>
      </c>
      <c r="D31" s="27" t="s">
        <v>40</v>
      </c>
      <c r="E31" s="28" t="s">
        <v>41</v>
      </c>
      <c r="F31" s="24"/>
      <c r="G31" s="170">
        <v>0.37194753639540284</v>
      </c>
      <c r="H31" s="170">
        <v>0.42138197438552816</v>
      </c>
      <c r="I31" s="170">
        <v>0.99067753267725556</v>
      </c>
      <c r="J31" s="171">
        <v>0.54899383030959559</v>
      </c>
      <c r="K31" s="171">
        <v>0.6316325318160908</v>
      </c>
      <c r="M31" s="89">
        <v>0.37194753639540284</v>
      </c>
      <c r="N31" s="89">
        <v>0.42138197438552816</v>
      </c>
      <c r="O31" s="89">
        <v>0.74761425408712745</v>
      </c>
      <c r="P31" s="90">
        <v>0.54063663082766689</v>
      </c>
      <c r="Q31" s="90">
        <v>0.51355410493728881</v>
      </c>
      <c r="S31" s="89">
        <f t="shared" ref="S31:W33" si="4">G31-M31</f>
        <v>0</v>
      </c>
      <c r="T31" s="89">
        <f t="shared" si="4"/>
        <v>0</v>
      </c>
      <c r="U31" s="89">
        <f t="shared" si="4"/>
        <v>0.24306327859012811</v>
      </c>
      <c r="V31" s="90">
        <f t="shared" si="4"/>
        <v>8.357199481928701E-3</v>
      </c>
      <c r="W31" s="90">
        <f t="shared" si="4"/>
        <v>0.11807842687880199</v>
      </c>
    </row>
    <row r="32" spans="1:23" x14ac:dyDescent="0.3">
      <c r="B32" s="9">
        <v>19</v>
      </c>
      <c r="D32" s="27" t="s">
        <v>42</v>
      </c>
      <c r="E32" s="28" t="s">
        <v>43</v>
      </c>
      <c r="F32" s="24"/>
      <c r="G32" s="157">
        <v>-6.1266851177735306</v>
      </c>
      <c r="H32" s="157">
        <v>-5.3470189547401183</v>
      </c>
      <c r="I32" s="157">
        <v>-4.3621156185639505</v>
      </c>
      <c r="J32" s="160">
        <v>-7.2117795384391847</v>
      </c>
      <c r="K32" s="160">
        <v>-6.0070348299584282</v>
      </c>
      <c r="M32" s="29">
        <v>-6.1266851177735306</v>
      </c>
      <c r="N32" s="29">
        <v>-5.3470189547401183</v>
      </c>
      <c r="O32" s="29">
        <v>-4.2601744989178458</v>
      </c>
      <c r="P32" s="31">
        <v>-6.8749944835901617</v>
      </c>
      <c r="Q32" s="31">
        <v>-6.1498334655474336</v>
      </c>
      <c r="S32" s="29">
        <f t="shared" si="4"/>
        <v>0</v>
      </c>
      <c r="T32" s="29">
        <f t="shared" si="4"/>
        <v>0</v>
      </c>
      <c r="U32" s="29">
        <f t="shared" si="4"/>
        <v>-0.10194111964610464</v>
      </c>
      <c r="V32" s="31">
        <f t="shared" si="4"/>
        <v>-0.33678505484902299</v>
      </c>
      <c r="W32" s="31">
        <f t="shared" si="4"/>
        <v>0.14279863558900541</v>
      </c>
    </row>
    <row r="33" spans="1:23" ht="15.6" x14ac:dyDescent="0.3">
      <c r="A33" s="33"/>
      <c r="B33" s="9">
        <v>20</v>
      </c>
      <c r="C33" s="34"/>
      <c r="D33" s="69" t="s">
        <v>44</v>
      </c>
      <c r="E33" s="70" t="s">
        <v>45</v>
      </c>
      <c r="F33" s="35"/>
      <c r="G33" s="254">
        <v>-5.7547375813781274</v>
      </c>
      <c r="H33" s="254">
        <v>-4.9256369803545903</v>
      </c>
      <c r="I33" s="254">
        <v>-3.371438085886695</v>
      </c>
      <c r="J33" s="254">
        <v>-6.6627857081295891</v>
      </c>
      <c r="K33" s="254">
        <v>-5.3754022981423377</v>
      </c>
      <c r="M33" s="71">
        <v>-5.7547375813781274</v>
      </c>
      <c r="N33" s="71">
        <v>-4.9256369803545903</v>
      </c>
      <c r="O33" s="71">
        <v>-3.5125602448307185</v>
      </c>
      <c r="P33" s="71">
        <v>-6.3343578527624951</v>
      </c>
      <c r="Q33" s="71">
        <v>-5.6362793606101445</v>
      </c>
      <c r="S33" s="71">
        <f t="shared" si="4"/>
        <v>0</v>
      </c>
      <c r="T33" s="71">
        <f t="shared" si="4"/>
        <v>0</v>
      </c>
      <c r="U33" s="71">
        <f t="shared" si="4"/>
        <v>0.14112215894402347</v>
      </c>
      <c r="V33" s="71">
        <f t="shared" si="4"/>
        <v>-0.32842785536709407</v>
      </c>
      <c r="W33" s="71">
        <f t="shared" si="4"/>
        <v>0.26087706246780673</v>
      </c>
    </row>
    <row r="34" spans="1:23" x14ac:dyDescent="0.3">
      <c r="D34" s="23"/>
      <c r="E34" s="24"/>
      <c r="F34" s="24"/>
      <c r="G34" s="152"/>
      <c r="H34" s="152"/>
      <c r="I34" s="152"/>
      <c r="J34" s="152"/>
      <c r="K34" s="152"/>
      <c r="M34" s="25"/>
      <c r="N34" s="25"/>
      <c r="O34" s="25"/>
      <c r="P34" s="25"/>
      <c r="Q34" s="25"/>
      <c r="S34" s="25"/>
      <c r="T34" s="25"/>
      <c r="U34" s="25"/>
      <c r="V34" s="25"/>
      <c r="W34" s="25"/>
    </row>
    <row r="35" spans="1:23" x14ac:dyDescent="0.3">
      <c r="B35" s="9">
        <v>21</v>
      </c>
      <c r="D35" s="27" t="s">
        <v>46</v>
      </c>
      <c r="E35" s="28" t="s">
        <v>47</v>
      </c>
      <c r="F35" s="24"/>
      <c r="G35" s="170">
        <v>2.8553324621821043</v>
      </c>
      <c r="H35" s="170">
        <v>2.5305383796250389</v>
      </c>
      <c r="I35" s="170">
        <v>2.8707617403726746</v>
      </c>
      <c r="J35" s="171">
        <v>2.959139386987613</v>
      </c>
      <c r="K35" s="171">
        <v>2.8233688543759854</v>
      </c>
      <c r="M35" s="89">
        <v>2.8552613010588299</v>
      </c>
      <c r="N35" s="89">
        <v>2.5305596576083209</v>
      </c>
      <c r="O35" s="89">
        <v>2.6881279129549904</v>
      </c>
      <c r="P35" s="90">
        <v>2.7778507171038687</v>
      </c>
      <c r="Q35" s="90">
        <v>2.6854998089758273</v>
      </c>
      <c r="S35" s="89">
        <f t="shared" ref="S35:W39" si="5">G35-M35</f>
        <v>7.116112327443247E-5</v>
      </c>
      <c r="T35" s="89">
        <f t="shared" si="5"/>
        <v>-2.1277983281997592E-5</v>
      </c>
      <c r="U35" s="89">
        <f t="shared" si="5"/>
        <v>0.18263382741768419</v>
      </c>
      <c r="V35" s="90">
        <f t="shared" si="5"/>
        <v>0.18128866988374437</v>
      </c>
      <c r="W35" s="90">
        <f t="shared" si="5"/>
        <v>0.1378690454001581</v>
      </c>
    </row>
    <row r="36" spans="1:23" x14ac:dyDescent="0.3">
      <c r="B36" s="9">
        <v>22</v>
      </c>
      <c r="D36" s="27" t="s">
        <v>48</v>
      </c>
      <c r="E36" s="28" t="s">
        <v>49</v>
      </c>
      <c r="F36" s="24"/>
      <c r="G36" s="170">
        <v>2.0588784553095172</v>
      </c>
      <c r="H36" s="170">
        <v>2.1055452388916223</v>
      </c>
      <c r="I36" s="170">
        <v>4.0052531458960168</v>
      </c>
      <c r="J36" s="171">
        <v>3.9184634316485676</v>
      </c>
      <c r="K36" s="171">
        <v>2.3358569784515693</v>
      </c>
      <c r="M36" s="89">
        <v>2.0588784553095172</v>
      </c>
      <c r="N36" s="89">
        <v>2.1055452388916223</v>
      </c>
      <c r="O36" s="89">
        <v>3.1313217842204653</v>
      </c>
      <c r="P36" s="90">
        <v>3.7028352194766767</v>
      </c>
      <c r="Q36" s="90">
        <v>2.0362952353986334</v>
      </c>
      <c r="S36" s="89">
        <f t="shared" si="5"/>
        <v>0</v>
      </c>
      <c r="T36" s="89">
        <f t="shared" si="5"/>
        <v>0</v>
      </c>
      <c r="U36" s="89">
        <f t="shared" si="5"/>
        <v>0.87393136167555152</v>
      </c>
      <c r="V36" s="90">
        <f t="shared" si="5"/>
        <v>0.21562821217189088</v>
      </c>
      <c r="W36" s="90">
        <f t="shared" si="5"/>
        <v>0.29956174305293581</v>
      </c>
    </row>
    <row r="37" spans="1:23" x14ac:dyDescent="0.3">
      <c r="B37" s="9">
        <v>23</v>
      </c>
      <c r="D37" s="27" t="s">
        <v>50</v>
      </c>
      <c r="E37" s="28" t="s">
        <v>51</v>
      </c>
      <c r="F37" s="24"/>
      <c r="G37" s="170">
        <v>0</v>
      </c>
      <c r="H37" s="170">
        <v>0.625</v>
      </c>
      <c r="I37" s="170">
        <v>0</v>
      </c>
      <c r="J37" s="171">
        <v>0</v>
      </c>
      <c r="K37" s="171">
        <v>0</v>
      </c>
      <c r="M37" s="89">
        <v>0</v>
      </c>
      <c r="N37" s="89">
        <v>0.625</v>
      </c>
      <c r="O37" s="89">
        <v>0</v>
      </c>
      <c r="P37" s="90">
        <v>0</v>
      </c>
      <c r="Q37" s="90">
        <v>0</v>
      </c>
      <c r="S37" s="89">
        <f t="shared" si="5"/>
        <v>0</v>
      </c>
      <c r="T37" s="89">
        <f t="shared" si="5"/>
        <v>0</v>
      </c>
      <c r="U37" s="89">
        <f t="shared" si="5"/>
        <v>0</v>
      </c>
      <c r="V37" s="90">
        <f t="shared" si="5"/>
        <v>0</v>
      </c>
      <c r="W37" s="90">
        <f t="shared" si="5"/>
        <v>0</v>
      </c>
    </row>
    <row r="38" spans="1:23" x14ac:dyDescent="0.3">
      <c r="B38" s="9">
        <v>24</v>
      </c>
      <c r="D38" s="27" t="s">
        <v>52</v>
      </c>
      <c r="E38" s="28" t="s">
        <v>53</v>
      </c>
      <c r="F38" s="24"/>
      <c r="G38" s="170">
        <v>1.2117525637500002</v>
      </c>
      <c r="H38" s="170">
        <v>2.0105149681403254</v>
      </c>
      <c r="I38" s="170">
        <v>1.9182689964742381</v>
      </c>
      <c r="J38" s="171">
        <v>1.9075597728302853</v>
      </c>
      <c r="K38" s="171">
        <v>2.0437440194350578</v>
      </c>
      <c r="M38" s="89">
        <v>1.7568170327925223</v>
      </c>
      <c r="N38" s="89">
        <v>2.0105149681403254</v>
      </c>
      <c r="O38" s="89">
        <v>1.9420707935080657</v>
      </c>
      <c r="P38" s="90">
        <v>-5.7831305874028976E-4</v>
      </c>
      <c r="Q38" s="90">
        <v>1.6811271373758239E-2</v>
      </c>
      <c r="S38" s="89">
        <f t="shared" si="5"/>
        <v>-0.54506446904252215</v>
      </c>
      <c r="T38" s="89">
        <f t="shared" si="5"/>
        <v>0</v>
      </c>
      <c r="U38" s="89">
        <f t="shared" si="5"/>
        <v>-2.3801797033827565E-2</v>
      </c>
      <c r="V38" s="90">
        <f t="shared" si="5"/>
        <v>1.9081380858890256</v>
      </c>
      <c r="W38" s="90">
        <f t="shared" si="5"/>
        <v>2.0269327480612995</v>
      </c>
    </row>
    <row r="39" spans="1:23" x14ac:dyDescent="0.3">
      <c r="B39" s="9">
        <v>25</v>
      </c>
      <c r="D39" s="27" t="s">
        <v>54</v>
      </c>
      <c r="E39" s="28" t="s">
        <v>55</v>
      </c>
      <c r="F39" s="24"/>
      <c r="G39" s="170">
        <v>-13.386637581417729</v>
      </c>
      <c r="H39" s="170">
        <v>-3.8018880536333453</v>
      </c>
      <c r="I39" s="170">
        <v>7.6291309220085948</v>
      </c>
      <c r="J39" s="171">
        <v>10.026876519625237</v>
      </c>
      <c r="K39" s="171">
        <v>0</v>
      </c>
      <c r="M39" s="89">
        <v>-13.386308872449028</v>
      </c>
      <c r="N39" s="89">
        <v>-3.8016519027353519</v>
      </c>
      <c r="O39" s="89">
        <v>8.3794505043280321</v>
      </c>
      <c r="P39" s="90">
        <v>10.006692418810188</v>
      </c>
      <c r="Q39" s="90">
        <v>0</v>
      </c>
      <c r="S39" s="89">
        <f t="shared" si="5"/>
        <v>-3.2870896870029753E-4</v>
      </c>
      <c r="T39" s="89">
        <f t="shared" si="5"/>
        <v>-2.3615089799333688E-4</v>
      </c>
      <c r="U39" s="89">
        <f t="shared" si="5"/>
        <v>-0.75031958231943729</v>
      </c>
      <c r="V39" s="90">
        <f t="shared" si="5"/>
        <v>2.0184100815049177E-2</v>
      </c>
      <c r="W39" s="90">
        <f t="shared" si="5"/>
        <v>0</v>
      </c>
    </row>
    <row r="40" spans="1:23" x14ac:dyDescent="0.3">
      <c r="D40" s="38"/>
      <c r="E40" s="38"/>
      <c r="F40" s="38"/>
      <c r="G40" s="152"/>
      <c r="H40" s="152"/>
      <c r="I40" s="152"/>
      <c r="J40" s="152"/>
      <c r="K40" s="152"/>
      <c r="M40" s="25"/>
      <c r="N40" s="25"/>
      <c r="O40" s="25"/>
      <c r="P40" s="25"/>
      <c r="Q40" s="25"/>
      <c r="S40" s="25"/>
      <c r="T40" s="25"/>
      <c r="U40" s="25"/>
      <c r="V40" s="25"/>
      <c r="W40" s="25"/>
    </row>
    <row r="41" spans="1:23" ht="15.6" x14ac:dyDescent="0.3">
      <c r="A41" s="33"/>
      <c r="B41" s="9">
        <v>26</v>
      </c>
      <c r="C41" s="34"/>
      <c r="D41" s="69" t="s">
        <v>56</v>
      </c>
      <c r="E41" s="70" t="s">
        <v>57</v>
      </c>
      <c r="F41" s="35"/>
      <c r="G41" s="254">
        <v>428.60179021828583</v>
      </c>
      <c r="H41" s="254">
        <v>474.90745182969073</v>
      </c>
      <c r="I41" s="254">
        <v>440.66866091905604</v>
      </c>
      <c r="J41" s="254">
        <v>425.47998014076916</v>
      </c>
      <c r="K41" s="254">
        <v>465.30619076697911</v>
      </c>
      <c r="M41" s="71">
        <v>429.30722202517376</v>
      </c>
      <c r="N41" s="71">
        <v>474.90770925857197</v>
      </c>
      <c r="O41" s="71">
        <v>445.08129091036301</v>
      </c>
      <c r="P41" s="71">
        <v>2.228010890521535</v>
      </c>
      <c r="Q41" s="71">
        <v>13.133050401422631</v>
      </c>
      <c r="S41" s="71">
        <f>G41-M41</f>
        <v>-0.70543180688792972</v>
      </c>
      <c r="T41" s="71">
        <f>H41-N41</f>
        <v>-2.5742888124113961E-4</v>
      </c>
      <c r="U41" s="71">
        <f>I41-O41</f>
        <v>-4.4126299913069715</v>
      </c>
      <c r="V41" s="71">
        <f>J41-P41</f>
        <v>423.25196925024761</v>
      </c>
      <c r="W41" s="71">
        <f>K41-Q41</f>
        <v>452.17314036555649</v>
      </c>
    </row>
    <row r="42" spans="1:23" x14ac:dyDescent="0.3">
      <c r="D42" s="23"/>
      <c r="E42" s="24"/>
      <c r="F42" s="24"/>
      <c r="G42" s="152"/>
      <c r="H42" s="152"/>
      <c r="I42" s="152"/>
      <c r="J42" s="152"/>
      <c r="K42" s="152"/>
      <c r="M42" s="25"/>
      <c r="N42" s="25"/>
      <c r="O42" s="25"/>
      <c r="P42" s="25"/>
      <c r="Q42" s="25"/>
      <c r="S42" s="25"/>
      <c r="T42" s="25"/>
      <c r="U42" s="25"/>
      <c r="V42" s="25"/>
      <c r="W42" s="25"/>
    </row>
    <row r="43" spans="1:23" x14ac:dyDescent="0.3">
      <c r="B43" s="9">
        <v>27</v>
      </c>
      <c r="D43" s="27" t="s">
        <v>58</v>
      </c>
      <c r="E43" s="28" t="s">
        <v>59</v>
      </c>
      <c r="F43" s="24"/>
      <c r="G43" s="157">
        <v>421.2990078599999</v>
      </c>
      <c r="H43" s="157">
        <v>465.17421490163866</v>
      </c>
      <c r="I43" s="157">
        <v>440.66866091905604</v>
      </c>
      <c r="J43" s="160">
        <v>425.47998014076916</v>
      </c>
      <c r="K43" s="160">
        <v>465.30619076697911</v>
      </c>
      <c r="M43" s="29">
        <v>421.2990078599999</v>
      </c>
      <c r="N43" s="29">
        <v>465.23376037329496</v>
      </c>
      <c r="O43" s="29">
        <v>445.08129091036301</v>
      </c>
      <c r="P43" s="31">
        <v>2.228010890521535</v>
      </c>
      <c r="Q43" s="31">
        <v>13.133050401422631</v>
      </c>
      <c r="S43" s="29">
        <f t="shared" ref="S43:W44" si="6">G43-M43</f>
        <v>0</v>
      </c>
      <c r="T43" s="29">
        <f t="shared" si="6"/>
        <v>-5.9545471656292648E-2</v>
      </c>
      <c r="U43" s="29">
        <f t="shared" si="6"/>
        <v>-4.4126299913069715</v>
      </c>
      <c r="V43" s="31">
        <f t="shared" si="6"/>
        <v>423.25196925024761</v>
      </c>
      <c r="W43" s="31">
        <f t="shared" si="6"/>
        <v>452.17314036555649</v>
      </c>
    </row>
    <row r="44" spans="1:23" x14ac:dyDescent="0.3">
      <c r="B44" s="9">
        <v>28</v>
      </c>
      <c r="D44" s="27" t="s">
        <v>60</v>
      </c>
      <c r="E44" s="28" t="s">
        <v>61</v>
      </c>
      <c r="F44" s="24"/>
      <c r="G44" s="157">
        <v>-7.3027823582859241</v>
      </c>
      <c r="H44" s="157">
        <v>-9.7332369280520652</v>
      </c>
      <c r="I44" s="157">
        <v>0</v>
      </c>
      <c r="J44" s="160">
        <v>0</v>
      </c>
      <c r="K44" s="160">
        <v>0</v>
      </c>
      <c r="M44" s="29">
        <v>-8.0082141651738539</v>
      </c>
      <c r="N44" s="29">
        <v>-9.6739488852770137</v>
      </c>
      <c r="O44" s="29">
        <v>0</v>
      </c>
      <c r="P44" s="31">
        <v>0</v>
      </c>
      <c r="Q44" s="31">
        <v>0</v>
      </c>
      <c r="S44" s="29">
        <f t="shared" si="6"/>
        <v>0.70543180688792972</v>
      </c>
      <c r="T44" s="29">
        <f t="shared" si="6"/>
        <v>-5.9288042775051508E-2</v>
      </c>
      <c r="U44" s="29">
        <f t="shared" si="6"/>
        <v>0</v>
      </c>
      <c r="V44" s="31">
        <f t="shared" si="6"/>
        <v>0</v>
      </c>
      <c r="W44" s="31">
        <f t="shared" si="6"/>
        <v>0</v>
      </c>
    </row>
    <row r="45" spans="1:23" x14ac:dyDescent="0.3">
      <c r="A45" s="2"/>
      <c r="B45" s="39"/>
      <c r="C45" s="40"/>
      <c r="D45" s="41"/>
      <c r="E45" s="42"/>
      <c r="F45" s="42"/>
      <c r="G45" s="181"/>
      <c r="H45" s="181"/>
      <c r="I45" s="181"/>
      <c r="J45" s="181"/>
      <c r="K45" s="181"/>
      <c r="M45" s="55"/>
      <c r="N45" s="55"/>
      <c r="O45" s="55"/>
      <c r="P45" s="55"/>
      <c r="Q45" s="55"/>
      <c r="S45" s="55"/>
      <c r="T45" s="55"/>
      <c r="U45" s="55"/>
      <c r="V45" s="55"/>
      <c r="W45" s="55"/>
    </row>
    <row r="46" spans="1:23" x14ac:dyDescent="0.3">
      <c r="A46" s="43"/>
      <c r="B46" s="9">
        <v>29</v>
      </c>
      <c r="C46" s="44"/>
      <c r="D46" s="27" t="s">
        <v>81</v>
      </c>
      <c r="E46" s="27"/>
      <c r="F46" s="24"/>
      <c r="G46" s="188">
        <v>6.3970266075356275E-2</v>
      </c>
      <c r="H46" s="188">
        <v>0.18303888986982902</v>
      </c>
      <c r="I46" s="188">
        <v>-7.2095712077630769E-2</v>
      </c>
      <c r="J46" s="189"/>
      <c r="K46" s="189"/>
      <c r="M46" s="91">
        <v>6.5720764671536536E-2</v>
      </c>
      <c r="N46" s="91">
        <v>0.1812187750261614</v>
      </c>
      <c r="O46" s="91">
        <v>-6.2804662393824096E-2</v>
      </c>
      <c r="P46" s="92"/>
      <c r="Q46" s="92"/>
      <c r="S46" s="91">
        <f t="shared" ref="S46:W50" si="7">G46-M46</f>
        <v>-1.750498596180261E-3</v>
      </c>
      <c r="T46" s="91">
        <f t="shared" si="7"/>
        <v>1.8201148436676196E-3</v>
      </c>
      <c r="U46" s="91">
        <f t="shared" si="7"/>
        <v>-9.2910496838066736E-3</v>
      </c>
      <c r="V46" s="92">
        <f t="shared" si="7"/>
        <v>0</v>
      </c>
      <c r="W46" s="92">
        <f t="shared" si="7"/>
        <v>0</v>
      </c>
    </row>
    <row r="47" spans="1:23" x14ac:dyDescent="0.3">
      <c r="A47" s="43"/>
      <c r="B47" s="9">
        <v>30</v>
      </c>
      <c r="C47" s="44"/>
      <c r="D47" s="27" t="s">
        <v>62</v>
      </c>
      <c r="E47" s="27"/>
      <c r="F47" s="24"/>
      <c r="G47" s="191">
        <v>-9.0696475130665061E-3</v>
      </c>
      <c r="H47" s="191">
        <v>1.7038618421464445E-2</v>
      </c>
      <c r="I47" s="191">
        <v>2.0495018325260048E-2</v>
      </c>
      <c r="J47" s="192"/>
      <c r="K47" s="192"/>
      <c r="M47" s="53">
        <v>-9.0690032498126263E-3</v>
      </c>
      <c r="N47" s="53">
        <v>1.865380723714978E-2</v>
      </c>
      <c r="O47" s="53">
        <v>2.0370166027374088E-2</v>
      </c>
      <c r="P47" s="54"/>
      <c r="Q47" s="54"/>
      <c r="S47" s="53">
        <f t="shared" si="7"/>
        <v>-6.4426325387979821E-7</v>
      </c>
      <c r="T47" s="53">
        <f t="shared" si="7"/>
        <v>-1.6151888156853353E-3</v>
      </c>
      <c r="U47" s="53">
        <f t="shared" si="7"/>
        <v>1.2485229788596064E-4</v>
      </c>
      <c r="V47" s="54">
        <f t="shared" si="7"/>
        <v>0</v>
      </c>
      <c r="W47" s="54">
        <f t="shared" si="7"/>
        <v>0</v>
      </c>
    </row>
    <row r="48" spans="1:23" x14ac:dyDescent="0.3">
      <c r="A48" s="43"/>
      <c r="B48" s="9">
        <v>31</v>
      </c>
      <c r="C48" s="44"/>
      <c r="D48" s="27" t="s">
        <v>63</v>
      </c>
      <c r="E48" s="27"/>
      <c r="F48" s="24"/>
      <c r="G48" s="191">
        <v>1.5011493617468452E-2</v>
      </c>
      <c r="H48" s="191">
        <v>-1.0344524452972292E-2</v>
      </c>
      <c r="I48" s="191">
        <v>0</v>
      </c>
      <c r="J48" s="192"/>
      <c r="K48" s="192"/>
      <c r="M48" s="53">
        <v>1.5011493617468452E-2</v>
      </c>
      <c r="N48" s="53">
        <v>-1.0344524452972292E-2</v>
      </c>
      <c r="O48" s="53">
        <v>0</v>
      </c>
      <c r="P48" s="54"/>
      <c r="Q48" s="54"/>
      <c r="S48" s="53">
        <f t="shared" si="7"/>
        <v>0</v>
      </c>
      <c r="T48" s="53">
        <f t="shared" si="7"/>
        <v>0</v>
      </c>
      <c r="U48" s="53">
        <f t="shared" si="7"/>
        <v>0</v>
      </c>
      <c r="V48" s="54">
        <f t="shared" si="7"/>
        <v>0</v>
      </c>
      <c r="W48" s="54">
        <f t="shared" si="7"/>
        <v>0</v>
      </c>
    </row>
    <row r="49" spans="1:23" x14ac:dyDescent="0.3">
      <c r="A49" s="43"/>
      <c r="B49" s="9">
        <v>32</v>
      </c>
      <c r="C49" s="44"/>
      <c r="D49" s="27" t="s">
        <v>64</v>
      </c>
      <c r="E49" s="27"/>
      <c r="F49" s="24"/>
      <c r="G49" s="191">
        <v>-1.391211217975822E-2</v>
      </c>
      <c r="H49" s="191">
        <v>-1.6732983838321197E-2</v>
      </c>
      <c r="I49" s="191">
        <v>5.6006937523707251E-3</v>
      </c>
      <c r="J49" s="192">
        <v>0.02</v>
      </c>
      <c r="K49" s="192">
        <v>0.02</v>
      </c>
      <c r="M49" s="53">
        <v>-1.5663255039192352E-2</v>
      </c>
      <c r="N49" s="53">
        <v>-1.6528057810338892E-2</v>
      </c>
      <c r="O49" s="53">
        <v>3.6434496366450013E-2</v>
      </c>
      <c r="P49" s="54">
        <v>0.02</v>
      </c>
      <c r="Q49" s="54">
        <v>0.02</v>
      </c>
      <c r="S49" s="53">
        <f t="shared" si="7"/>
        <v>1.7511428594341322E-3</v>
      </c>
      <c r="T49" s="53">
        <f t="shared" si="7"/>
        <v>-2.0492602798230508E-4</v>
      </c>
      <c r="U49" s="53">
        <f t="shared" si="7"/>
        <v>-3.0833802614079288E-2</v>
      </c>
      <c r="V49" s="54">
        <f t="shared" si="7"/>
        <v>0</v>
      </c>
      <c r="W49" s="54">
        <f t="shared" si="7"/>
        <v>0</v>
      </c>
    </row>
    <row r="50" spans="1:23" x14ac:dyDescent="0.3">
      <c r="A50" s="43"/>
      <c r="B50" s="9">
        <v>33</v>
      </c>
      <c r="C50" s="45"/>
      <c r="D50" s="72" t="s">
        <v>65</v>
      </c>
      <c r="E50" s="73"/>
      <c r="F50" s="43"/>
      <c r="G50" s="257">
        <v>5.6000000000000001E-2</v>
      </c>
      <c r="H50" s="257">
        <v>0.17299999999999999</v>
      </c>
      <c r="I50" s="257">
        <v>-4.5999999999999999E-2</v>
      </c>
      <c r="J50" s="257">
        <v>0.02</v>
      </c>
      <c r="K50" s="257">
        <v>0.02</v>
      </c>
      <c r="M50" s="76">
        <v>5.6000000000000001E-2</v>
      </c>
      <c r="N50" s="76">
        <v>0.17299999999999999</v>
      </c>
      <c r="O50" s="76">
        <v>-6.0000000000000001E-3</v>
      </c>
      <c r="P50" s="76">
        <v>0.02</v>
      </c>
      <c r="Q50" s="76">
        <v>0.02</v>
      </c>
      <c r="S50" s="76">
        <f t="shared" si="7"/>
        <v>0</v>
      </c>
      <c r="T50" s="76">
        <f t="shared" si="7"/>
        <v>0</v>
      </c>
      <c r="U50" s="76">
        <f t="shared" si="7"/>
        <v>-0.04</v>
      </c>
      <c r="V50" s="76">
        <f t="shared" si="7"/>
        <v>0</v>
      </c>
      <c r="W50" s="76">
        <f t="shared" si="7"/>
        <v>0</v>
      </c>
    </row>
    <row r="51" spans="1:23" x14ac:dyDescent="0.3">
      <c r="D51" s="38"/>
      <c r="E51" s="38"/>
      <c r="F51" s="43"/>
      <c r="G51" s="152"/>
      <c r="H51" s="152"/>
      <c r="I51" s="152"/>
      <c r="J51" s="152"/>
      <c r="K51" s="152"/>
      <c r="L51" s="43"/>
      <c r="M51" s="25"/>
      <c r="N51" s="25"/>
      <c r="O51" s="25"/>
      <c r="P51" s="25"/>
      <c r="Q51" s="25"/>
      <c r="R51" s="43"/>
      <c r="S51" s="25"/>
      <c r="T51" s="25"/>
      <c r="U51" s="25"/>
      <c r="V51" s="25"/>
      <c r="W51" s="25"/>
    </row>
    <row r="52" spans="1:23" ht="18.75" customHeight="1" x14ac:dyDescent="0.3">
      <c r="A52" s="46"/>
      <c r="B52" s="82"/>
      <c r="C52" s="47"/>
      <c r="D52" s="107" t="s">
        <v>66</v>
      </c>
      <c r="E52" s="108"/>
      <c r="F52" s="108"/>
      <c r="G52" s="243"/>
      <c r="H52" s="243"/>
      <c r="I52" s="243"/>
      <c r="J52" s="243"/>
      <c r="K52" s="243"/>
      <c r="L52" s="108"/>
      <c r="M52" s="108"/>
      <c r="N52" s="108"/>
      <c r="O52" s="108"/>
      <c r="P52" s="108"/>
      <c r="Q52" s="108"/>
      <c r="R52" s="108"/>
      <c r="S52" s="108"/>
      <c r="T52" s="108"/>
      <c r="U52" s="108"/>
      <c r="V52" s="108"/>
      <c r="W52" s="109"/>
    </row>
    <row r="53" spans="1:23" x14ac:dyDescent="0.3">
      <c r="D53" s="38"/>
      <c r="E53" s="38"/>
      <c r="F53" s="43"/>
      <c r="G53" s="152"/>
      <c r="H53" s="152"/>
      <c r="I53" s="152"/>
      <c r="J53" s="152"/>
      <c r="K53" s="152"/>
      <c r="L53" s="43"/>
      <c r="M53" s="25"/>
      <c r="N53" s="25"/>
      <c r="O53" s="25"/>
      <c r="P53" s="25"/>
      <c r="Q53" s="25"/>
      <c r="R53" s="43"/>
      <c r="S53" s="25"/>
      <c r="T53" s="25"/>
      <c r="U53" s="25"/>
      <c r="V53" s="25"/>
      <c r="W53" s="25"/>
    </row>
    <row r="54" spans="1:23" x14ac:dyDescent="0.3">
      <c r="B54" s="9">
        <v>34</v>
      </c>
      <c r="C54" s="44"/>
      <c r="D54" s="27" t="s">
        <v>67</v>
      </c>
      <c r="E54" s="27"/>
      <c r="F54" s="43"/>
      <c r="G54" s="198">
        <v>12315.733686367543</v>
      </c>
      <c r="H54" s="198">
        <v>12548.730920079932</v>
      </c>
      <c r="I54" s="198">
        <v>12444.505621556029</v>
      </c>
      <c r="J54" s="143"/>
      <c r="K54" s="143"/>
      <c r="M54" s="48">
        <v>12315.733686367543</v>
      </c>
      <c r="N54" s="48">
        <v>12548.730920079932</v>
      </c>
      <c r="O54" s="48">
        <v>12444.505621556029</v>
      </c>
      <c r="P54" s="19"/>
      <c r="Q54" s="19"/>
      <c r="S54" s="48">
        <f t="shared" ref="S54:W57" si="8">G54-M54</f>
        <v>0</v>
      </c>
      <c r="T54" s="48">
        <f t="shared" si="8"/>
        <v>0</v>
      </c>
      <c r="U54" s="48">
        <f t="shared" si="8"/>
        <v>0</v>
      </c>
      <c r="V54" s="19">
        <f t="shared" si="8"/>
        <v>0</v>
      </c>
      <c r="W54" s="19">
        <f t="shared" si="8"/>
        <v>0</v>
      </c>
    </row>
    <row r="55" spans="1:23" x14ac:dyDescent="0.3">
      <c r="B55" s="9">
        <v>35</v>
      </c>
      <c r="C55" s="44"/>
      <c r="D55" s="27" t="s">
        <v>68</v>
      </c>
      <c r="E55" s="27"/>
      <c r="F55" s="43"/>
      <c r="G55" s="200">
        <v>121.17860898473238</v>
      </c>
      <c r="H55" s="200">
        <v>132.3807453862299</v>
      </c>
      <c r="I55" s="200">
        <v>134.10199257788776</v>
      </c>
      <c r="J55" s="143"/>
      <c r="K55" s="143"/>
      <c r="M55" s="49">
        <v>121.17860898473238</v>
      </c>
      <c r="N55" s="49">
        <v>132.3807453862299</v>
      </c>
      <c r="O55" s="49">
        <v>134.10199257788776</v>
      </c>
      <c r="P55" s="19"/>
      <c r="Q55" s="19"/>
      <c r="S55" s="49">
        <f t="shared" si="8"/>
        <v>0</v>
      </c>
      <c r="T55" s="49">
        <f t="shared" si="8"/>
        <v>0</v>
      </c>
      <c r="U55" s="49">
        <f t="shared" si="8"/>
        <v>0</v>
      </c>
      <c r="V55" s="19">
        <f t="shared" si="8"/>
        <v>0</v>
      </c>
      <c r="W55" s="19">
        <f t="shared" si="8"/>
        <v>0</v>
      </c>
    </row>
    <row r="56" spans="1:23" x14ac:dyDescent="0.3">
      <c r="B56" s="9">
        <v>36</v>
      </c>
      <c r="C56" s="44"/>
      <c r="D56" s="27" t="s">
        <v>135</v>
      </c>
      <c r="E56" s="27"/>
      <c r="F56" s="43"/>
      <c r="G56" s="200">
        <v>117.20376212727605</v>
      </c>
      <c r="H56" s="200">
        <v>123.83841626337791</v>
      </c>
      <c r="I56" s="200">
        <v>122.85670538543636</v>
      </c>
      <c r="J56" s="143"/>
      <c r="K56" s="143"/>
      <c r="M56" s="49">
        <v>117.20376212727605</v>
      </c>
      <c r="N56" s="49">
        <v>123.83841626337791</v>
      </c>
      <c r="O56" s="49">
        <v>122.65620829905538</v>
      </c>
      <c r="P56" s="19"/>
      <c r="Q56" s="19"/>
      <c r="S56" s="49">
        <f t="shared" si="8"/>
        <v>0</v>
      </c>
      <c r="T56" s="49">
        <f t="shared" si="8"/>
        <v>0</v>
      </c>
      <c r="U56" s="49">
        <f t="shared" si="8"/>
        <v>0.20049708638097741</v>
      </c>
      <c r="V56" s="19">
        <f t="shared" si="8"/>
        <v>0</v>
      </c>
      <c r="W56" s="19">
        <f t="shared" si="8"/>
        <v>0</v>
      </c>
    </row>
    <row r="57" spans="1:23" x14ac:dyDescent="0.3">
      <c r="B57" s="9">
        <v>37</v>
      </c>
      <c r="C57" s="44"/>
      <c r="D57" s="27" t="s">
        <v>136</v>
      </c>
      <c r="E57" s="27"/>
      <c r="F57" s="43"/>
      <c r="G57" s="202">
        <v>-3.0673403639971952E-2</v>
      </c>
      <c r="H57" s="202">
        <v>5.6607859813382344E-2</v>
      </c>
      <c r="I57" s="202">
        <v>-7.927353300882567E-3</v>
      </c>
      <c r="J57" s="143"/>
      <c r="K57" s="143"/>
      <c r="M57" s="18">
        <v>-3.0673403639971952E-2</v>
      </c>
      <c r="N57" s="18">
        <v>5.6607859813382344E-2</v>
      </c>
      <c r="O57" s="18">
        <v>-9.5463750263748981E-3</v>
      </c>
      <c r="P57" s="19"/>
      <c r="Q57" s="19"/>
      <c r="S57" s="18">
        <f t="shared" si="8"/>
        <v>0</v>
      </c>
      <c r="T57" s="18">
        <f t="shared" si="8"/>
        <v>0</v>
      </c>
      <c r="U57" s="18">
        <f t="shared" si="8"/>
        <v>1.6190217254923311E-3</v>
      </c>
      <c r="V57" s="19">
        <f t="shared" si="8"/>
        <v>0</v>
      </c>
      <c r="W57" s="19">
        <f t="shared" si="8"/>
        <v>0</v>
      </c>
    </row>
    <row r="58" spans="1:23" x14ac:dyDescent="0.3">
      <c r="D58" s="38"/>
      <c r="E58" s="38"/>
      <c r="F58" s="38"/>
      <c r="G58" s="152"/>
      <c r="H58" s="152"/>
      <c r="I58" s="152"/>
      <c r="J58" s="152"/>
      <c r="K58" s="152"/>
      <c r="M58" s="25"/>
      <c r="N58" s="25"/>
      <c r="O58" s="25"/>
      <c r="P58" s="25"/>
      <c r="Q58" s="25"/>
      <c r="S58" s="25"/>
      <c r="T58" s="25"/>
      <c r="U58" s="25"/>
      <c r="V58" s="25"/>
      <c r="W58" s="25"/>
    </row>
    <row r="59" spans="1:23" ht="18.75" customHeight="1" x14ac:dyDescent="0.3">
      <c r="A59" s="46"/>
      <c r="B59" s="82"/>
      <c r="C59" s="47"/>
      <c r="D59" s="107" t="s">
        <v>137</v>
      </c>
      <c r="E59" s="108"/>
      <c r="F59" s="108"/>
      <c r="G59" s="243"/>
      <c r="H59" s="243"/>
      <c r="I59" s="243"/>
      <c r="J59" s="243"/>
      <c r="K59" s="243"/>
      <c r="L59" s="108"/>
      <c r="M59" s="108"/>
      <c r="N59" s="108"/>
      <c r="O59" s="108"/>
      <c r="P59" s="108"/>
      <c r="Q59" s="108"/>
      <c r="R59" s="108"/>
      <c r="S59" s="108"/>
      <c r="T59" s="108"/>
      <c r="U59" s="108"/>
      <c r="V59" s="108"/>
      <c r="W59" s="109"/>
    </row>
    <row r="60" spans="1:23" x14ac:dyDescent="0.3">
      <c r="D60" s="38"/>
      <c r="E60" s="38"/>
      <c r="F60" s="38"/>
      <c r="G60" s="152"/>
      <c r="H60" s="152"/>
      <c r="I60" s="152"/>
      <c r="J60" s="152"/>
      <c r="K60" s="152"/>
      <c r="M60" s="25"/>
      <c r="N60" s="25"/>
      <c r="O60" s="25"/>
      <c r="P60" s="25"/>
      <c r="Q60" s="25"/>
      <c r="S60" s="25"/>
      <c r="T60" s="25"/>
      <c r="U60" s="25"/>
      <c r="V60" s="25"/>
      <c r="W60" s="25"/>
    </row>
    <row r="61" spans="1:23" x14ac:dyDescent="0.3">
      <c r="B61" s="93">
        <v>38</v>
      </c>
      <c r="D61" s="27" t="s">
        <v>69</v>
      </c>
      <c r="E61" s="28" t="s">
        <v>70</v>
      </c>
      <c r="F61" s="24"/>
      <c r="G61" s="157">
        <v>31.9</v>
      </c>
      <c r="H61" s="157">
        <v>34.299999999999997</v>
      </c>
      <c r="I61" s="157">
        <v>23.1</v>
      </c>
      <c r="J61" s="160">
        <v>0</v>
      </c>
      <c r="K61" s="160">
        <v>0</v>
      </c>
      <c r="M61" s="29">
        <v>31.9</v>
      </c>
      <c r="N61" s="29">
        <v>34.299999999999997</v>
      </c>
      <c r="O61" s="29">
        <v>23.1</v>
      </c>
      <c r="P61" s="31">
        <v>0</v>
      </c>
      <c r="Q61" s="31">
        <v>0</v>
      </c>
      <c r="S61" s="29">
        <f t="shared" ref="S61:W65" si="9">G61-M61</f>
        <v>0</v>
      </c>
      <c r="T61" s="29">
        <f t="shared" si="9"/>
        <v>0</v>
      </c>
      <c r="U61" s="29">
        <f t="shared" si="9"/>
        <v>0</v>
      </c>
      <c r="V61" s="31">
        <f t="shared" si="9"/>
        <v>0</v>
      </c>
      <c r="W61" s="31">
        <f t="shared" si="9"/>
        <v>0</v>
      </c>
    </row>
    <row r="62" spans="1:23" x14ac:dyDescent="0.3">
      <c r="B62" s="93">
        <v>39</v>
      </c>
      <c r="D62" s="27" t="s">
        <v>71</v>
      </c>
      <c r="E62" s="28" t="s">
        <v>70</v>
      </c>
      <c r="F62" s="24"/>
      <c r="G62" s="157">
        <v>41.917372512056353</v>
      </c>
      <c r="H62" s="157">
        <v>46.599634609532657</v>
      </c>
      <c r="I62" s="157">
        <v>32.045518622537955</v>
      </c>
      <c r="J62" s="160">
        <v>0</v>
      </c>
      <c r="K62" s="160">
        <v>0</v>
      </c>
      <c r="M62" s="29">
        <v>41.917372512056353</v>
      </c>
      <c r="N62" s="29">
        <v>46.599634609532657</v>
      </c>
      <c r="O62" s="29">
        <v>32.097901075937465</v>
      </c>
      <c r="P62" s="31">
        <v>0</v>
      </c>
      <c r="Q62" s="31">
        <v>0</v>
      </c>
      <c r="S62" s="29">
        <f t="shared" si="9"/>
        <v>0</v>
      </c>
      <c r="T62" s="29">
        <f t="shared" si="9"/>
        <v>0</v>
      </c>
      <c r="U62" s="29">
        <f t="shared" si="9"/>
        <v>-5.2382453399509643E-2</v>
      </c>
      <c r="V62" s="31">
        <f t="shared" si="9"/>
        <v>0</v>
      </c>
      <c r="W62" s="31">
        <f t="shared" si="9"/>
        <v>0</v>
      </c>
    </row>
    <row r="63" spans="1:23" x14ac:dyDescent="0.3">
      <c r="B63" s="93">
        <v>40</v>
      </c>
      <c r="D63" s="27" t="s">
        <v>72</v>
      </c>
      <c r="E63" s="32"/>
      <c r="F63" s="24"/>
      <c r="G63" s="157">
        <v>4.8035972976163297</v>
      </c>
      <c r="H63" s="157">
        <v>13.922179792105199</v>
      </c>
      <c r="I63" s="157">
        <v>-13.918261134979391</v>
      </c>
      <c r="J63" s="160">
        <v>-25.610498709530308</v>
      </c>
      <c r="K63" s="160">
        <v>-6.2301003259238685</v>
      </c>
      <c r="M63" s="29">
        <v>4.8035972976163297</v>
      </c>
      <c r="N63" s="29">
        <v>13.922179792105199</v>
      </c>
      <c r="O63" s="29">
        <v>-14.0652611998993</v>
      </c>
      <c r="P63" s="31">
        <v>-23.531701670368058</v>
      </c>
      <c r="Q63" s="31">
        <v>-5.4440799744695356</v>
      </c>
      <c r="S63" s="29">
        <f t="shared" si="9"/>
        <v>0</v>
      </c>
      <c r="T63" s="29">
        <f t="shared" si="9"/>
        <v>0</v>
      </c>
      <c r="U63" s="29">
        <f t="shared" si="9"/>
        <v>0.14700006491990969</v>
      </c>
      <c r="V63" s="31">
        <f t="shared" si="9"/>
        <v>-2.0787970391622501</v>
      </c>
      <c r="W63" s="31">
        <f t="shared" si="9"/>
        <v>-0.78602035145433291</v>
      </c>
    </row>
    <row r="64" spans="1:23" x14ac:dyDescent="0.3">
      <c r="B64" s="93">
        <v>41</v>
      </c>
      <c r="D64" s="50" t="s">
        <v>73</v>
      </c>
      <c r="E64" s="51"/>
      <c r="F64" s="24"/>
      <c r="G64" s="206">
        <v>-1.0968425185900179</v>
      </c>
      <c r="H64" s="206">
        <v>-2.5158789715471568</v>
      </c>
      <c r="I64" s="206">
        <v>9.8277224880346097</v>
      </c>
      <c r="J64" s="160">
        <v>8.9340146432306167</v>
      </c>
      <c r="K64" s="160">
        <v>0</v>
      </c>
      <c r="M64" s="94">
        <v>-1.0968155856151824</v>
      </c>
      <c r="N64" s="94">
        <v>-2.5158837451875589</v>
      </c>
      <c r="O64" s="94">
        <v>9.8434486214574051</v>
      </c>
      <c r="P64" s="31">
        <v>9.2833455270531928</v>
      </c>
      <c r="Q64" s="31">
        <v>0</v>
      </c>
      <c r="S64" s="94">
        <f t="shared" si="9"/>
        <v>-2.6932974835469636E-5</v>
      </c>
      <c r="T64" s="94">
        <f t="shared" si="9"/>
        <v>4.773640402078172E-6</v>
      </c>
      <c r="U64" s="94">
        <f t="shared" si="9"/>
        <v>-1.5726133422795385E-2</v>
      </c>
      <c r="V64" s="31">
        <f t="shared" si="9"/>
        <v>-0.34933088382257615</v>
      </c>
      <c r="W64" s="31">
        <f t="shared" si="9"/>
        <v>0</v>
      </c>
    </row>
    <row r="65" spans="1:23" ht="15.6" x14ac:dyDescent="0.3">
      <c r="A65" s="33"/>
      <c r="B65" s="93">
        <v>42</v>
      </c>
      <c r="C65" s="34"/>
      <c r="D65" s="80" t="s">
        <v>74</v>
      </c>
      <c r="E65" s="75"/>
      <c r="F65" s="35"/>
      <c r="G65" s="254">
        <v>45.624127291082665</v>
      </c>
      <c r="H65" s="254">
        <v>58.005935430090695</v>
      </c>
      <c r="I65" s="254">
        <v>27.954979975593176</v>
      </c>
      <c r="J65" s="254">
        <v>-16.676484066299693</v>
      </c>
      <c r="K65" s="254">
        <v>-6.2301003259238685</v>
      </c>
      <c r="M65" s="71">
        <v>45.624154224057499</v>
      </c>
      <c r="N65" s="71">
        <v>58.005930656450296</v>
      </c>
      <c r="O65" s="71">
        <v>27.876088497495569</v>
      </c>
      <c r="P65" s="71">
        <v>-14.248356143314865</v>
      </c>
      <c r="Q65" s="71">
        <v>-5.4440799744695356</v>
      </c>
      <c r="S65" s="71">
        <f t="shared" si="9"/>
        <v>-2.6932974833471235E-5</v>
      </c>
      <c r="T65" s="71">
        <f t="shared" si="9"/>
        <v>4.7736403985254583E-6</v>
      </c>
      <c r="U65" s="71">
        <f t="shared" si="9"/>
        <v>7.8891478097606438E-2</v>
      </c>
      <c r="V65" s="71">
        <f t="shared" si="9"/>
        <v>-2.428127922984828</v>
      </c>
      <c r="W65" s="71">
        <f t="shared" si="9"/>
        <v>-0.78602035145433291</v>
      </c>
    </row>
    <row r="66" spans="1:23" x14ac:dyDescent="0.3">
      <c r="B66" s="95"/>
      <c r="D66" s="38"/>
      <c r="E66" s="38"/>
      <c r="F66" s="38"/>
      <c r="G66" s="152"/>
      <c r="H66" s="152"/>
      <c r="I66" s="152"/>
      <c r="J66" s="152"/>
      <c r="K66" s="152"/>
      <c r="M66" s="25"/>
      <c r="N66" s="25"/>
      <c r="O66" s="25"/>
      <c r="P66" s="25"/>
      <c r="Q66" s="25"/>
      <c r="S66" s="25"/>
      <c r="T66" s="25"/>
      <c r="U66" s="25"/>
      <c r="V66" s="25"/>
      <c r="W66" s="25"/>
    </row>
    <row r="67" spans="1:23" x14ac:dyDescent="0.3">
      <c r="B67" s="93">
        <v>43</v>
      </c>
      <c r="D67" s="52" t="s">
        <v>75</v>
      </c>
      <c r="E67" s="96"/>
      <c r="F67" s="24"/>
      <c r="G67" s="157">
        <v>36.216801719999992</v>
      </c>
      <c r="H67" s="157">
        <v>49.333555644516132</v>
      </c>
      <c r="I67" s="157">
        <v>27.954979975593176</v>
      </c>
      <c r="J67" s="160">
        <v>-16.676484066299693</v>
      </c>
      <c r="K67" s="160">
        <v>-6.2301003259238685</v>
      </c>
      <c r="M67" s="29">
        <v>36.216801719999992</v>
      </c>
      <c r="N67" s="29">
        <v>49.031275860000008</v>
      </c>
      <c r="O67" s="29">
        <v>27.876088497495569</v>
      </c>
      <c r="P67" s="31">
        <v>-14.248356143314865</v>
      </c>
      <c r="Q67" s="31">
        <v>-5.4440799744695356</v>
      </c>
      <c r="S67" s="29">
        <f t="shared" ref="S67:W68" si="10">G67-M67</f>
        <v>0</v>
      </c>
      <c r="T67" s="29">
        <f t="shared" si="10"/>
        <v>0.30227978451612358</v>
      </c>
      <c r="U67" s="29">
        <f t="shared" si="10"/>
        <v>7.8891478097606438E-2</v>
      </c>
      <c r="V67" s="31">
        <f t="shared" si="10"/>
        <v>-2.428127922984828</v>
      </c>
      <c r="W67" s="31">
        <f t="shared" si="10"/>
        <v>-0.78602035145433291</v>
      </c>
    </row>
    <row r="68" spans="1:23" x14ac:dyDescent="0.3">
      <c r="B68" s="93">
        <v>44</v>
      </c>
      <c r="D68" s="52" t="s">
        <v>76</v>
      </c>
      <c r="E68" s="96"/>
      <c r="F68" s="24"/>
      <c r="G68" s="157">
        <v>-9.4073255710826729</v>
      </c>
      <c r="H68" s="157">
        <v>-8.672379785574563</v>
      </c>
      <c r="I68" s="157">
        <v>0</v>
      </c>
      <c r="J68" s="160">
        <v>0</v>
      </c>
      <c r="K68" s="160">
        <v>0</v>
      </c>
      <c r="M68" s="29">
        <v>-9.4073525040575063</v>
      </c>
      <c r="N68" s="29">
        <v>-8.9746547964502881</v>
      </c>
      <c r="O68" s="29">
        <v>0</v>
      </c>
      <c r="P68" s="31">
        <v>0</v>
      </c>
      <c r="Q68" s="31">
        <v>0</v>
      </c>
      <c r="S68" s="29">
        <f t="shared" si="10"/>
        <v>2.6932974833471235E-5</v>
      </c>
      <c r="T68" s="29">
        <f t="shared" si="10"/>
        <v>0.30227501087572506</v>
      </c>
      <c r="U68" s="29">
        <f t="shared" si="10"/>
        <v>0</v>
      </c>
      <c r="V68" s="31">
        <f t="shared" si="10"/>
        <v>0</v>
      </c>
      <c r="W68" s="31">
        <f t="shared" si="10"/>
        <v>0</v>
      </c>
    </row>
    <row r="69" spans="1:23" x14ac:dyDescent="0.3">
      <c r="A69" s="2"/>
      <c r="B69" s="95"/>
      <c r="C69" s="40"/>
      <c r="D69" s="41"/>
      <c r="E69" s="42"/>
      <c r="F69" s="42"/>
      <c r="G69" s="181">
        <v>0</v>
      </c>
      <c r="H69" s="181">
        <v>0</v>
      </c>
      <c r="I69" s="181">
        <v>0</v>
      </c>
      <c r="J69" s="181">
        <v>0</v>
      </c>
      <c r="K69" s="181">
        <v>0</v>
      </c>
      <c r="M69" s="55">
        <v>0</v>
      </c>
      <c r="N69" s="55">
        <v>0</v>
      </c>
      <c r="O69" s="55">
        <v>0</v>
      </c>
      <c r="P69" s="55">
        <v>0</v>
      </c>
      <c r="Q69" s="55">
        <v>0</v>
      </c>
      <c r="S69" s="55"/>
      <c r="T69" s="55"/>
      <c r="U69" s="55"/>
      <c r="V69" s="55"/>
      <c r="W69" s="55"/>
    </row>
    <row r="70" spans="1:23" x14ac:dyDescent="0.3">
      <c r="A70" s="43"/>
      <c r="B70" s="93">
        <v>45</v>
      </c>
      <c r="C70" s="44"/>
      <c r="D70" s="27" t="s">
        <v>81</v>
      </c>
      <c r="E70" s="27"/>
      <c r="F70" s="24"/>
      <c r="G70" s="191">
        <v>0.90547435719246994</v>
      </c>
      <c r="H70" s="191">
        <v>4.3763040944272156</v>
      </c>
      <c r="I70" s="191">
        <v>-0.51806690525170851</v>
      </c>
      <c r="J70" s="192">
        <v>0</v>
      </c>
      <c r="K70" s="192">
        <v>0</v>
      </c>
      <c r="M70" s="53">
        <v>0.90547425339960297</v>
      </c>
      <c r="N70" s="53">
        <v>4.3696780229439511</v>
      </c>
      <c r="O70" s="53">
        <v>-0.51942692441922356</v>
      </c>
      <c r="P70" s="54">
        <v>0</v>
      </c>
      <c r="Q70" s="54">
        <v>0</v>
      </c>
      <c r="S70" s="53">
        <f t="shared" ref="S70:W72" si="11">G70-M70</f>
        <v>1.0379286696782231E-7</v>
      </c>
      <c r="T70" s="53">
        <f t="shared" si="11"/>
        <v>6.6260714832644396E-3</v>
      </c>
      <c r="U70" s="53">
        <f t="shared" si="11"/>
        <v>1.3600191675150475E-3</v>
      </c>
      <c r="V70" s="54">
        <f t="shared" si="11"/>
        <v>0</v>
      </c>
      <c r="W70" s="54">
        <f t="shared" si="11"/>
        <v>0</v>
      </c>
    </row>
    <row r="71" spans="1:23" x14ac:dyDescent="0.3">
      <c r="A71" s="43"/>
      <c r="B71" s="93">
        <v>46</v>
      </c>
      <c r="C71" s="44"/>
      <c r="D71" s="27" t="s">
        <v>62</v>
      </c>
      <c r="E71" s="27"/>
      <c r="F71" s="24"/>
      <c r="G71" s="191">
        <v>-0.10097499884123001</v>
      </c>
      <c r="H71" s="191">
        <v>0.20619190173356708</v>
      </c>
      <c r="I71" s="191">
        <v>0.14950848945495582</v>
      </c>
      <c r="J71" s="192">
        <v>0</v>
      </c>
      <c r="K71" s="192">
        <v>0</v>
      </c>
      <c r="M71" s="53">
        <v>-0.10097428893963088</v>
      </c>
      <c r="N71" s="53">
        <v>0.20619237033652305</v>
      </c>
      <c r="O71" s="53">
        <v>0.15471960702784276</v>
      </c>
      <c r="P71" s="54">
        <v>0</v>
      </c>
      <c r="Q71" s="54">
        <v>0</v>
      </c>
      <c r="S71" s="53">
        <f t="shared" si="11"/>
        <v>-7.0990159913020268E-7</v>
      </c>
      <c r="T71" s="53">
        <f t="shared" si="11"/>
        <v>-4.6860295596640178E-7</v>
      </c>
      <c r="U71" s="53">
        <f t="shared" si="11"/>
        <v>-5.2111175728869474E-3</v>
      </c>
      <c r="V71" s="54">
        <f t="shared" si="11"/>
        <v>0</v>
      </c>
      <c r="W71" s="54">
        <f t="shared" si="11"/>
        <v>0</v>
      </c>
    </row>
    <row r="72" spans="1:23" x14ac:dyDescent="0.3">
      <c r="A72" s="43"/>
      <c r="B72" s="93">
        <v>47</v>
      </c>
      <c r="C72" s="44"/>
      <c r="D72" s="27" t="s">
        <v>63</v>
      </c>
      <c r="E72" s="27"/>
      <c r="F72" s="24"/>
      <c r="G72" s="191">
        <v>1.5011493617468452E-2</v>
      </c>
      <c r="H72" s="191">
        <v>-1.0344524452972292E-2</v>
      </c>
      <c r="I72" s="191">
        <v>0</v>
      </c>
      <c r="J72" s="192">
        <v>0</v>
      </c>
      <c r="K72" s="192">
        <v>0</v>
      </c>
      <c r="M72" s="53">
        <v>1.5011493617468452E-2</v>
      </c>
      <c r="N72" s="53">
        <v>-1.0344524452972292E-2</v>
      </c>
      <c r="O72" s="53">
        <v>0</v>
      </c>
      <c r="P72" s="54">
        <v>0</v>
      </c>
      <c r="Q72" s="54">
        <v>0</v>
      </c>
      <c r="S72" s="53">
        <f t="shared" si="11"/>
        <v>0</v>
      </c>
      <c r="T72" s="53">
        <f t="shared" si="11"/>
        <v>0</v>
      </c>
      <c r="U72" s="53">
        <f t="shared" si="11"/>
        <v>0</v>
      </c>
      <c r="V72" s="54">
        <f t="shared" si="11"/>
        <v>0</v>
      </c>
      <c r="W72" s="54">
        <f t="shared" si="11"/>
        <v>0</v>
      </c>
    </row>
    <row r="73" spans="1:23" x14ac:dyDescent="0.3">
      <c r="A73" s="43"/>
      <c r="B73" s="93">
        <v>48</v>
      </c>
      <c r="C73" s="44"/>
      <c r="D73" s="27" t="s">
        <v>64</v>
      </c>
      <c r="E73" s="27"/>
      <c r="F73" s="24"/>
      <c r="G73" s="191">
        <v>-1.9510851968708276E-2</v>
      </c>
      <c r="H73" s="191">
        <v>-1.1151471707810501E-2</v>
      </c>
      <c r="I73" s="191">
        <v>-6.4441584203247304E-2</v>
      </c>
      <c r="J73" s="191">
        <v>0.02</v>
      </c>
      <c r="K73" s="191">
        <v>0.02</v>
      </c>
      <c r="L73" s="97"/>
      <c r="M73" s="53">
        <v>-1.951145807744048E-2</v>
      </c>
      <c r="N73" s="53">
        <v>-4.5258688275016112E-3</v>
      </c>
      <c r="O73" s="53">
        <v>-6.32926826086192E-2</v>
      </c>
      <c r="P73" s="53">
        <v>0.02</v>
      </c>
      <c r="Q73" s="53">
        <v>0.02</v>
      </c>
      <c r="R73" s="97"/>
      <c r="S73" s="53"/>
      <c r="T73" s="53"/>
      <c r="U73" s="53"/>
      <c r="V73" s="53"/>
      <c r="W73" s="53"/>
    </row>
    <row r="74" spans="1:23" x14ac:dyDescent="0.3">
      <c r="A74" s="2"/>
      <c r="B74" s="93">
        <v>49</v>
      </c>
      <c r="C74" s="45"/>
      <c r="D74" s="74" t="s">
        <v>77</v>
      </c>
      <c r="E74" s="75"/>
      <c r="F74" s="43"/>
      <c r="G74" s="257">
        <v>0.8</v>
      </c>
      <c r="H74" s="257">
        <v>4.5609999999999999</v>
      </c>
      <c r="I74" s="257">
        <v>-0.433</v>
      </c>
      <c r="J74" s="257">
        <v>0.02</v>
      </c>
      <c r="K74" s="257">
        <v>0.02</v>
      </c>
      <c r="M74" s="76">
        <v>0.8</v>
      </c>
      <c r="N74" s="76">
        <v>4.5609999999999999</v>
      </c>
      <c r="O74" s="76">
        <v>-0.42799999999999999</v>
      </c>
      <c r="P74" s="76">
        <v>0.02</v>
      </c>
      <c r="Q74" s="76">
        <v>0.02</v>
      </c>
      <c r="S74" s="76">
        <f>G74-M74</f>
        <v>0</v>
      </c>
      <c r="T74" s="76">
        <f>H74-N74</f>
        <v>0</v>
      </c>
      <c r="U74" s="76">
        <f>I74-O74</f>
        <v>-5.0000000000000044E-3</v>
      </c>
      <c r="V74" s="76">
        <f>J74-P74</f>
        <v>0</v>
      </c>
      <c r="W74" s="76">
        <f>K74-Q74</f>
        <v>0</v>
      </c>
    </row>
    <row r="75" spans="1:23" x14ac:dyDescent="0.3">
      <c r="B75" s="95"/>
      <c r="D75" s="38"/>
      <c r="E75" s="38"/>
      <c r="F75" s="38"/>
      <c r="G75" s="152"/>
      <c r="H75" s="152"/>
      <c r="I75" s="152"/>
      <c r="J75" s="152"/>
      <c r="K75" s="152"/>
      <c r="M75" s="25"/>
      <c r="N75" s="25"/>
      <c r="O75" s="25"/>
      <c r="P75" s="25"/>
      <c r="Q75" s="25"/>
      <c r="S75" s="25"/>
      <c r="T75" s="25"/>
      <c r="U75" s="25"/>
      <c r="V75" s="25"/>
      <c r="W75" s="25"/>
    </row>
    <row r="76" spans="1:23" ht="18.75" customHeight="1" x14ac:dyDescent="0.3">
      <c r="A76" s="46"/>
      <c r="B76" s="82"/>
      <c r="C76" s="47"/>
      <c r="D76" s="110" t="s">
        <v>138</v>
      </c>
      <c r="E76" s="108"/>
      <c r="F76" s="108"/>
      <c r="G76" s="243"/>
      <c r="H76" s="243"/>
      <c r="I76" s="243"/>
      <c r="J76" s="243"/>
      <c r="K76" s="243"/>
      <c r="L76" s="108"/>
      <c r="M76" s="108"/>
      <c r="N76" s="108"/>
      <c r="O76" s="108"/>
      <c r="P76" s="108"/>
      <c r="Q76" s="108"/>
      <c r="R76" s="108"/>
      <c r="S76" s="108"/>
      <c r="T76" s="108"/>
      <c r="U76" s="108"/>
      <c r="V76" s="108"/>
      <c r="W76" s="109"/>
    </row>
    <row r="77" spans="1:23" x14ac:dyDescent="0.3">
      <c r="B77" s="95"/>
      <c r="D77" s="38"/>
      <c r="E77" s="38"/>
      <c r="F77" s="38"/>
      <c r="G77" s="152"/>
      <c r="H77" s="152"/>
      <c r="I77" s="152"/>
      <c r="J77" s="152"/>
      <c r="K77" s="152"/>
      <c r="M77" s="25"/>
      <c r="N77" s="25"/>
      <c r="O77" s="25"/>
      <c r="P77" s="25"/>
      <c r="Q77" s="25"/>
      <c r="S77" s="25"/>
      <c r="T77" s="25"/>
      <c r="U77" s="25"/>
      <c r="V77" s="25"/>
      <c r="W77" s="25"/>
    </row>
    <row r="78" spans="1:23" x14ac:dyDescent="0.3">
      <c r="B78" s="93">
        <v>50</v>
      </c>
      <c r="D78" s="52" t="s">
        <v>78</v>
      </c>
      <c r="E78" s="96"/>
      <c r="F78" s="24"/>
      <c r="G78" s="157">
        <v>382.97766292720314</v>
      </c>
      <c r="H78" s="157">
        <v>416.90151639960004</v>
      </c>
      <c r="I78" s="157">
        <v>412.71368094346286</v>
      </c>
      <c r="J78" s="160">
        <v>442.15646420706884</v>
      </c>
      <c r="K78" s="160">
        <v>471.53629109290296</v>
      </c>
      <c r="M78" s="29">
        <v>383.68306780111624</v>
      </c>
      <c r="N78" s="29">
        <v>416.90177860212168</v>
      </c>
      <c r="O78" s="29">
        <v>417.20520241286744</v>
      </c>
      <c r="P78" s="31">
        <v>16.4763670338364</v>
      </c>
      <c r="Q78" s="31">
        <v>18.577130375892168</v>
      </c>
      <c r="S78" s="29">
        <f t="shared" ref="S78:W80" si="12">G78-M78</f>
        <v>-0.70540487391309625</v>
      </c>
      <c r="T78" s="29">
        <f t="shared" si="12"/>
        <v>-2.6220252163966506E-4</v>
      </c>
      <c r="U78" s="29">
        <f>I78-O78</f>
        <v>-4.4915214694045744</v>
      </c>
      <c r="V78" s="31">
        <f t="shared" si="12"/>
        <v>425.68009717323241</v>
      </c>
      <c r="W78" s="31">
        <f t="shared" si="12"/>
        <v>452.95916071701077</v>
      </c>
    </row>
    <row r="79" spans="1:23" x14ac:dyDescent="0.3">
      <c r="B79" s="93">
        <v>51</v>
      </c>
      <c r="D79" s="52" t="s">
        <v>79</v>
      </c>
      <c r="E79" s="96"/>
      <c r="F79" s="24"/>
      <c r="G79" s="157">
        <v>385.08220613999993</v>
      </c>
      <c r="H79" s="157">
        <v>415.84065925712252</v>
      </c>
      <c r="I79" s="157">
        <v>412.71368094346286</v>
      </c>
      <c r="J79" s="160">
        <v>442.15646420706884</v>
      </c>
      <c r="K79" s="160">
        <v>471.53629109290296</v>
      </c>
      <c r="M79" s="29">
        <v>385.08220613999993</v>
      </c>
      <c r="N79" s="29">
        <v>416.20248451329496</v>
      </c>
      <c r="O79" s="29">
        <v>417.20520241286744</v>
      </c>
      <c r="P79" s="31">
        <v>16.4763670338364</v>
      </c>
      <c r="Q79" s="31">
        <v>18.577130375892168</v>
      </c>
      <c r="S79" s="29">
        <f t="shared" si="12"/>
        <v>0</v>
      </c>
      <c r="T79" s="29">
        <f t="shared" si="12"/>
        <v>-0.36182525617243755</v>
      </c>
      <c r="U79" s="29">
        <f t="shared" si="12"/>
        <v>-4.4915214694045744</v>
      </c>
      <c r="V79" s="31">
        <f t="shared" si="12"/>
        <v>425.68009717323241</v>
      </c>
      <c r="W79" s="31">
        <f t="shared" si="12"/>
        <v>452.95916071701077</v>
      </c>
    </row>
    <row r="80" spans="1:23" x14ac:dyDescent="0.3">
      <c r="B80" s="93">
        <v>52</v>
      </c>
      <c r="D80" s="52" t="s">
        <v>80</v>
      </c>
      <c r="E80" s="96"/>
      <c r="F80" s="24"/>
      <c r="G80" s="157">
        <v>2.1045432127967842</v>
      </c>
      <c r="H80" s="157">
        <v>-1.0608571424775164</v>
      </c>
      <c r="I80" s="157">
        <v>0</v>
      </c>
      <c r="J80" s="160">
        <v>0</v>
      </c>
      <c r="K80" s="160">
        <v>0</v>
      </c>
      <c r="M80" s="29">
        <v>1.399138338883688</v>
      </c>
      <c r="N80" s="29">
        <v>-0.69929408882671851</v>
      </c>
      <c r="O80" s="29">
        <v>0</v>
      </c>
      <c r="P80" s="31">
        <v>0</v>
      </c>
      <c r="Q80" s="31">
        <v>0</v>
      </c>
      <c r="S80" s="29">
        <f t="shared" si="12"/>
        <v>0.70540487391309625</v>
      </c>
      <c r="T80" s="29">
        <f t="shared" si="12"/>
        <v>-0.36156305365079788</v>
      </c>
      <c r="U80" s="29">
        <f t="shared" si="12"/>
        <v>0</v>
      </c>
      <c r="V80" s="31">
        <f t="shared" si="12"/>
        <v>0</v>
      </c>
      <c r="W80" s="31">
        <f t="shared" si="12"/>
        <v>0</v>
      </c>
    </row>
    <row r="81" spans="1:23" x14ac:dyDescent="0.3">
      <c r="A81" s="2"/>
      <c r="B81" s="95"/>
      <c r="C81" s="40"/>
      <c r="D81" s="41"/>
      <c r="E81" s="42"/>
      <c r="F81" s="42"/>
      <c r="G81" s="181"/>
      <c r="H81" s="181"/>
      <c r="I81" s="181"/>
      <c r="J81" s="181"/>
      <c r="K81" s="181"/>
      <c r="M81" s="55"/>
      <c r="N81" s="55"/>
      <c r="O81" s="55"/>
      <c r="P81" s="55"/>
      <c r="Q81" s="55"/>
      <c r="S81" s="55"/>
      <c r="T81" s="55"/>
      <c r="U81" s="55"/>
      <c r="V81" s="55"/>
      <c r="W81" s="55"/>
    </row>
    <row r="82" spans="1:23" x14ac:dyDescent="0.3">
      <c r="A82" s="43"/>
      <c r="B82" s="93">
        <v>53</v>
      </c>
      <c r="C82" s="44"/>
      <c r="D82" s="27" t="s">
        <v>81</v>
      </c>
      <c r="E82" s="27"/>
      <c r="F82" s="24"/>
      <c r="G82" s="211">
        <v>1.0791782228257052E-2</v>
      </c>
      <c r="H82" s="211">
        <v>8.8579196011348449E-2</v>
      </c>
      <c r="I82" s="211">
        <v>-1.0045143256622646E-2</v>
      </c>
      <c r="J82" s="143">
        <v>7.1339489392015842E-2</v>
      </c>
      <c r="K82" s="143">
        <v>6.6446675021526014E-2</v>
      </c>
      <c r="M82" s="56">
        <v>1.2652909021894088E-2</v>
      </c>
      <c r="N82" s="56">
        <v>8.6578516459903998E-2</v>
      </c>
      <c r="O82" s="56">
        <v>7.2780646742054422E-4</v>
      </c>
      <c r="P82" s="19">
        <v>0</v>
      </c>
      <c r="Q82" s="19">
        <v>0</v>
      </c>
      <c r="S82" s="56">
        <f t="shared" ref="S82:W86" si="13">G82-M82</f>
        <v>-1.8611267936370357E-3</v>
      </c>
      <c r="T82" s="56">
        <f t="shared" si="13"/>
        <v>2.0006795514444509E-3</v>
      </c>
      <c r="U82" s="56">
        <f t="shared" si="13"/>
        <v>-1.077294972404319E-2</v>
      </c>
      <c r="V82" s="19">
        <f t="shared" si="13"/>
        <v>7.1339489392015842E-2</v>
      </c>
      <c r="W82" s="19">
        <f t="shared" si="13"/>
        <v>6.6446675021526014E-2</v>
      </c>
    </row>
    <row r="83" spans="1:23" x14ac:dyDescent="0.3">
      <c r="A83" s="43"/>
      <c r="B83" s="93">
        <v>54</v>
      </c>
      <c r="C83" s="44"/>
      <c r="D83" s="27" t="s">
        <v>62</v>
      </c>
      <c r="E83" s="27"/>
      <c r="F83" s="24"/>
      <c r="G83" s="211">
        <v>-3.2953361100120809E-3</v>
      </c>
      <c r="H83" s="211">
        <v>-5.4952113831161437E-3</v>
      </c>
      <c r="I83" s="211">
        <v>2.5446228923300075E-3</v>
      </c>
      <c r="J83" s="143">
        <v>0</v>
      </c>
      <c r="K83" s="143">
        <v>0</v>
      </c>
      <c r="M83" s="56">
        <v>-3.2946959342688002E-3</v>
      </c>
      <c r="N83" s="56">
        <v>-3.6465991238605749E-3</v>
      </c>
      <c r="O83" s="56">
        <v>1.6773593319065771E-3</v>
      </c>
      <c r="P83" s="19">
        <v>0</v>
      </c>
      <c r="Q83" s="19">
        <v>0</v>
      </c>
      <c r="S83" s="56">
        <f t="shared" si="13"/>
        <v>-6.4017574328070759E-7</v>
      </c>
      <c r="T83" s="56">
        <f t="shared" si="13"/>
        <v>-1.8486122592555687E-3</v>
      </c>
      <c r="U83" s="56">
        <f t="shared" si="13"/>
        <v>8.6726356042343038E-4</v>
      </c>
      <c r="V83" s="19">
        <f t="shared" si="13"/>
        <v>0</v>
      </c>
      <c r="W83" s="19">
        <f t="shared" si="13"/>
        <v>0</v>
      </c>
    </row>
    <row r="84" spans="1:23" x14ac:dyDescent="0.3">
      <c r="A84" s="43"/>
      <c r="B84" s="93">
        <v>55</v>
      </c>
      <c r="C84" s="44"/>
      <c r="D84" s="27" t="s">
        <v>63</v>
      </c>
      <c r="E84" s="27"/>
      <c r="F84" s="24"/>
      <c r="G84" s="211">
        <v>1.5011493617468452E-2</v>
      </c>
      <c r="H84" s="211">
        <v>-1.0344524452972292E-2</v>
      </c>
      <c r="I84" s="211">
        <v>0</v>
      </c>
      <c r="J84" s="143">
        <v>0</v>
      </c>
      <c r="K84" s="143">
        <v>0</v>
      </c>
      <c r="M84" s="56">
        <v>1.5011493617468452E-2</v>
      </c>
      <c r="N84" s="56">
        <v>-1.0344524452972292E-2</v>
      </c>
      <c r="O84" s="56">
        <v>0</v>
      </c>
      <c r="P84" s="19">
        <v>0</v>
      </c>
      <c r="Q84" s="19">
        <v>0</v>
      </c>
      <c r="S84" s="56">
        <f t="shared" si="13"/>
        <v>0</v>
      </c>
      <c r="T84" s="56">
        <f t="shared" si="13"/>
        <v>0</v>
      </c>
      <c r="U84" s="56">
        <f t="shared" si="13"/>
        <v>0</v>
      </c>
      <c r="V84" s="19">
        <f t="shared" si="13"/>
        <v>0</v>
      </c>
      <c r="W84" s="19">
        <f t="shared" si="13"/>
        <v>0</v>
      </c>
    </row>
    <row r="85" spans="1:23" x14ac:dyDescent="0.3">
      <c r="A85" s="43"/>
      <c r="B85" s="93">
        <v>56</v>
      </c>
      <c r="C85" s="44"/>
      <c r="D85" s="27" t="s">
        <v>64</v>
      </c>
      <c r="E85" s="27"/>
      <c r="F85" s="24"/>
      <c r="G85" s="191">
        <v>-1.8507939735713425E-2</v>
      </c>
      <c r="H85" s="191">
        <v>-7.3946017526001218E-4</v>
      </c>
      <c r="I85" s="191">
        <v>7.5005203642926387E-3</v>
      </c>
      <c r="J85" s="143">
        <v>0</v>
      </c>
      <c r="K85" s="143">
        <v>0</v>
      </c>
      <c r="M85" s="53">
        <v>-2.0369706705093738E-2</v>
      </c>
      <c r="N85" s="53">
        <v>-5.8739288307113613E-4</v>
      </c>
      <c r="O85" s="53">
        <v>4.1594834200672878E-2</v>
      </c>
      <c r="P85" s="19">
        <v>0</v>
      </c>
      <c r="Q85" s="19">
        <v>0</v>
      </c>
      <c r="S85" s="53">
        <f t="shared" si="13"/>
        <v>1.8617669693803129E-3</v>
      </c>
      <c r="T85" s="53">
        <f t="shared" si="13"/>
        <v>-1.5206729218887605E-4</v>
      </c>
      <c r="U85" s="53">
        <f t="shared" si="13"/>
        <v>-3.4094313836380237E-2</v>
      </c>
      <c r="V85" s="19">
        <f t="shared" si="13"/>
        <v>0</v>
      </c>
      <c r="W85" s="19">
        <f t="shared" si="13"/>
        <v>0</v>
      </c>
    </row>
    <row r="86" spans="1:23" x14ac:dyDescent="0.3">
      <c r="A86" s="2"/>
      <c r="B86" s="93">
        <v>57</v>
      </c>
      <c r="C86" s="45"/>
      <c r="D86" s="77" t="s">
        <v>82</v>
      </c>
      <c r="E86" s="78"/>
      <c r="F86" s="43"/>
      <c r="G86" s="265">
        <v>4.0000000000000001E-3</v>
      </c>
      <c r="H86" s="265">
        <v>7.1999999999999995E-2</v>
      </c>
      <c r="I86" s="265">
        <v>0</v>
      </c>
      <c r="J86" s="265">
        <v>0</v>
      </c>
      <c r="K86" s="265">
        <v>0</v>
      </c>
      <c r="M86" s="79">
        <v>4.0000000000000001E-3</v>
      </c>
      <c r="N86" s="79">
        <v>7.1999999999999995E-2</v>
      </c>
      <c r="O86" s="79">
        <v>4.3999999999999997E-2</v>
      </c>
      <c r="P86" s="79">
        <v>0</v>
      </c>
      <c r="Q86" s="79">
        <v>0</v>
      </c>
      <c r="S86" s="79">
        <f t="shared" si="13"/>
        <v>0</v>
      </c>
      <c r="T86" s="79">
        <f t="shared" si="13"/>
        <v>0</v>
      </c>
      <c r="U86" s="79">
        <f t="shared" si="13"/>
        <v>-4.3999999999999997E-2</v>
      </c>
      <c r="V86" s="79">
        <f t="shared" si="13"/>
        <v>0</v>
      </c>
      <c r="W86" s="79">
        <f t="shared" si="13"/>
        <v>0</v>
      </c>
    </row>
    <row r="87" spans="1:23" x14ac:dyDescent="0.3">
      <c r="B87" s="95"/>
      <c r="C87" s="44"/>
      <c r="D87" s="44"/>
      <c r="E87" s="44"/>
      <c r="F87" s="44"/>
      <c r="G87" s="216"/>
      <c r="H87" s="216"/>
      <c r="I87" s="216"/>
      <c r="J87" s="216"/>
      <c r="K87" s="216"/>
      <c r="M87" s="62"/>
      <c r="N87" s="62"/>
      <c r="O87" s="62"/>
      <c r="P87" s="62"/>
      <c r="Q87" s="62"/>
      <c r="S87" s="62"/>
      <c r="T87" s="62"/>
      <c r="U87" s="62"/>
      <c r="V87" s="62"/>
      <c r="W87" s="62"/>
    </row>
    <row r="88" spans="1:23" ht="18.75" customHeight="1" x14ac:dyDescent="0.3">
      <c r="A88" s="46"/>
      <c r="B88" s="82"/>
      <c r="C88" s="47"/>
      <c r="D88" s="110" t="s">
        <v>139</v>
      </c>
      <c r="E88" s="108"/>
      <c r="F88" s="108"/>
      <c r="G88" s="243"/>
      <c r="H88" s="243"/>
      <c r="I88" s="243"/>
      <c r="J88" s="243"/>
      <c r="K88" s="243"/>
      <c r="L88" s="108"/>
      <c r="M88" s="108"/>
      <c r="N88" s="108"/>
      <c r="O88" s="108"/>
      <c r="P88" s="108"/>
      <c r="Q88" s="108"/>
      <c r="R88" s="108"/>
      <c r="S88" s="108"/>
      <c r="T88" s="108"/>
      <c r="U88" s="108"/>
      <c r="V88" s="108"/>
      <c r="W88" s="109"/>
    </row>
    <row r="89" spans="1:23" x14ac:dyDescent="0.3">
      <c r="B89" s="95"/>
      <c r="D89" s="38"/>
      <c r="E89" s="38"/>
      <c r="F89" s="38"/>
      <c r="G89" s="152"/>
      <c r="H89" s="152"/>
      <c r="I89" s="152"/>
      <c r="J89" s="152"/>
      <c r="K89" s="152"/>
      <c r="L89" s="57"/>
      <c r="M89" s="25"/>
      <c r="N89" s="25"/>
      <c r="O89" s="25"/>
      <c r="P89" s="25"/>
      <c r="Q89" s="25"/>
      <c r="S89" s="25"/>
      <c r="T89" s="25"/>
      <c r="U89" s="25"/>
      <c r="V89" s="25"/>
      <c r="W89" s="25"/>
    </row>
    <row r="90" spans="1:23" ht="15.6" x14ac:dyDescent="0.3">
      <c r="A90" s="58"/>
      <c r="B90" s="98"/>
      <c r="C90" s="59"/>
      <c r="D90" s="67" t="s">
        <v>2</v>
      </c>
      <c r="E90" s="111" t="s">
        <v>83</v>
      </c>
      <c r="F90" s="112"/>
      <c r="G90" s="266"/>
      <c r="H90" s="267"/>
      <c r="I90" s="267"/>
      <c r="J90" s="267"/>
      <c r="K90" s="268"/>
      <c r="L90" s="114"/>
      <c r="M90" s="113"/>
      <c r="N90" s="113"/>
      <c r="O90" s="113"/>
      <c r="P90" s="113"/>
      <c r="Q90" s="113"/>
      <c r="R90" s="115"/>
      <c r="S90" s="113"/>
      <c r="T90" s="113"/>
      <c r="U90" s="113"/>
      <c r="V90" s="113"/>
      <c r="W90" s="116"/>
    </row>
    <row r="91" spans="1:23" x14ac:dyDescent="0.3">
      <c r="B91" s="95"/>
      <c r="D91" s="38"/>
      <c r="E91" s="38"/>
      <c r="F91" s="38"/>
      <c r="G91" s="152"/>
      <c r="H91" s="152"/>
      <c r="I91" s="152"/>
      <c r="J91" s="152"/>
      <c r="K91" s="152"/>
      <c r="L91" s="57"/>
      <c r="M91" s="25"/>
      <c r="N91" s="25"/>
      <c r="O91" s="25"/>
      <c r="P91" s="25"/>
      <c r="Q91" s="25"/>
      <c r="S91" s="25"/>
      <c r="T91" s="25"/>
      <c r="U91" s="25"/>
      <c r="V91" s="25"/>
      <c r="W91" s="25"/>
    </row>
    <row r="92" spans="1:23" x14ac:dyDescent="0.3">
      <c r="A92" s="15"/>
      <c r="B92" s="93">
        <v>58</v>
      </c>
      <c r="C92" s="16"/>
      <c r="D92" s="10" t="s">
        <v>84</v>
      </c>
      <c r="E92" s="11" t="s">
        <v>85</v>
      </c>
      <c r="F92" s="12"/>
      <c r="G92" s="142">
        <v>1.9099999999999999E-2</v>
      </c>
      <c r="H92" s="142">
        <v>1.5800000000000002E-2</v>
      </c>
      <c r="I92" s="142">
        <v>1.1299999999999999E-2</v>
      </c>
      <c r="J92" s="143">
        <v>0</v>
      </c>
      <c r="K92" s="143">
        <v>0</v>
      </c>
      <c r="L92" s="60"/>
      <c r="M92" s="17">
        <v>1.9099999999999999E-2</v>
      </c>
      <c r="N92" s="17">
        <v>1.5800000000000002E-2</v>
      </c>
      <c r="O92" s="17">
        <v>1.1299999999999999E-2</v>
      </c>
      <c r="P92" s="19">
        <v>0</v>
      </c>
      <c r="Q92" s="19">
        <v>0</v>
      </c>
      <c r="S92" s="17">
        <f t="shared" ref="S92:W93" si="14">G92-M92</f>
        <v>0</v>
      </c>
      <c r="T92" s="17">
        <f t="shared" si="14"/>
        <v>0</v>
      </c>
      <c r="U92" s="17">
        <f t="shared" si="14"/>
        <v>0</v>
      </c>
      <c r="V92" s="19">
        <f t="shared" si="14"/>
        <v>0</v>
      </c>
      <c r="W92" s="19">
        <f t="shared" si="14"/>
        <v>0</v>
      </c>
    </row>
    <row r="93" spans="1:23" x14ac:dyDescent="0.3">
      <c r="A93" s="15"/>
      <c r="B93" s="93">
        <v>59</v>
      </c>
      <c r="C93" s="16"/>
      <c r="D93" s="10" t="s">
        <v>86</v>
      </c>
      <c r="E93" s="11" t="s">
        <v>87</v>
      </c>
      <c r="F93" s="12"/>
      <c r="G93" s="142">
        <v>0.19</v>
      </c>
      <c r="H93" s="142">
        <v>0.19</v>
      </c>
      <c r="I93" s="142">
        <v>0.17</v>
      </c>
      <c r="J93" s="143">
        <v>0</v>
      </c>
      <c r="K93" s="143">
        <v>0</v>
      </c>
      <c r="L93" s="60"/>
      <c r="M93" s="17">
        <v>0.19</v>
      </c>
      <c r="N93" s="17">
        <v>0.19</v>
      </c>
      <c r="O93" s="17">
        <v>0.17</v>
      </c>
      <c r="P93" s="19">
        <v>0</v>
      </c>
      <c r="Q93" s="19">
        <v>0</v>
      </c>
      <c r="S93" s="17">
        <f t="shared" si="14"/>
        <v>0</v>
      </c>
      <c r="T93" s="17">
        <f t="shared" si="14"/>
        <v>0</v>
      </c>
      <c r="U93" s="17">
        <f t="shared" si="14"/>
        <v>0</v>
      </c>
      <c r="V93" s="19">
        <f t="shared" si="14"/>
        <v>0</v>
      </c>
      <c r="W93" s="19">
        <f t="shared" si="14"/>
        <v>0</v>
      </c>
    </row>
    <row r="94" spans="1:23" x14ac:dyDescent="0.3">
      <c r="B94" s="95"/>
      <c r="D94" s="38"/>
      <c r="E94" s="38"/>
      <c r="F94" s="38"/>
      <c r="G94" s="152"/>
      <c r="H94" s="152"/>
      <c r="I94" s="152"/>
      <c r="J94" s="152"/>
      <c r="K94" s="152"/>
      <c r="L94" s="60"/>
      <c r="M94" s="25"/>
      <c r="N94" s="25"/>
      <c r="O94" s="25"/>
      <c r="P94" s="25"/>
      <c r="Q94" s="25"/>
      <c r="S94" s="25"/>
      <c r="T94" s="25"/>
      <c r="U94" s="25"/>
      <c r="V94" s="25"/>
      <c r="W94" s="25"/>
    </row>
    <row r="95" spans="1:23" x14ac:dyDescent="0.3">
      <c r="B95" s="93">
        <v>60</v>
      </c>
      <c r="D95" s="27" t="s">
        <v>88</v>
      </c>
      <c r="E95" s="37" t="s">
        <v>89</v>
      </c>
      <c r="F95" s="24"/>
      <c r="G95" s="157">
        <v>-9.5691745643704849</v>
      </c>
      <c r="H95" s="157">
        <v>-16.71676460356008</v>
      </c>
      <c r="I95" s="157">
        <v>-19.600000000000001</v>
      </c>
      <c r="J95" s="160">
        <v>0</v>
      </c>
      <c r="K95" s="160">
        <v>0</v>
      </c>
      <c r="L95" s="60"/>
      <c r="M95" s="29">
        <v>-9.5691745643704849</v>
      </c>
      <c r="N95" s="29">
        <v>-16.71676460356008</v>
      </c>
      <c r="O95" s="29">
        <v>-20.002231317296264</v>
      </c>
      <c r="P95" s="31">
        <v>0</v>
      </c>
      <c r="Q95" s="31">
        <v>0</v>
      </c>
      <c r="S95" s="29">
        <f t="shared" ref="S95:W118" si="15">G95-M95</f>
        <v>0</v>
      </c>
      <c r="T95" s="29">
        <f t="shared" si="15"/>
        <v>0</v>
      </c>
      <c r="U95" s="29">
        <f t="shared" si="15"/>
        <v>0.4022313172962626</v>
      </c>
      <c r="V95" s="31">
        <f t="shared" si="15"/>
        <v>0</v>
      </c>
      <c r="W95" s="31">
        <f t="shared" si="15"/>
        <v>0</v>
      </c>
    </row>
    <row r="96" spans="1:23" x14ac:dyDescent="0.3">
      <c r="B96" s="93">
        <v>61</v>
      </c>
      <c r="D96" s="27" t="s">
        <v>90</v>
      </c>
      <c r="E96" s="28" t="s">
        <v>91</v>
      </c>
      <c r="F96" s="24"/>
      <c r="G96" s="157">
        <v>-1.4633005467551925</v>
      </c>
      <c r="H96" s="157">
        <v>-1.3475861472429642</v>
      </c>
      <c r="I96" s="157">
        <v>-1.8671000011354759</v>
      </c>
      <c r="J96" s="160">
        <v>0</v>
      </c>
      <c r="K96" s="160">
        <v>0</v>
      </c>
      <c r="L96" s="60"/>
      <c r="M96" s="29">
        <v>-1.4633005467551925</v>
      </c>
      <c r="N96" s="29">
        <v>-1.3475861472429642</v>
      </c>
      <c r="O96" s="29">
        <v>-5.1110005128254556</v>
      </c>
      <c r="P96" s="31">
        <v>0</v>
      </c>
      <c r="Q96" s="31">
        <v>0</v>
      </c>
      <c r="S96" s="29">
        <f t="shared" si="15"/>
        <v>0</v>
      </c>
      <c r="T96" s="29">
        <f t="shared" si="15"/>
        <v>0</v>
      </c>
      <c r="U96" s="29">
        <f t="shared" si="15"/>
        <v>3.2439005116899797</v>
      </c>
      <c r="V96" s="31">
        <f t="shared" si="15"/>
        <v>0</v>
      </c>
      <c r="W96" s="31">
        <f t="shared" si="15"/>
        <v>0</v>
      </c>
    </row>
    <row r="97" spans="1:23" x14ac:dyDescent="0.3">
      <c r="B97" s="93">
        <v>62</v>
      </c>
      <c r="D97" s="27" t="s">
        <v>92</v>
      </c>
      <c r="E97" s="28" t="s">
        <v>93</v>
      </c>
      <c r="F97" s="24"/>
      <c r="G97" s="157">
        <v>-5.5320595609807128</v>
      </c>
      <c r="H97" s="157">
        <v>-12.728026830145097</v>
      </c>
      <c r="I97" s="157">
        <v>-7.1671540427246399</v>
      </c>
      <c r="J97" s="160">
        <v>0</v>
      </c>
      <c r="K97" s="160">
        <v>0</v>
      </c>
      <c r="L97" s="60"/>
      <c r="M97" s="29">
        <v>-5.5320595609807128</v>
      </c>
      <c r="N97" s="29">
        <v>-12.728026830145097</v>
      </c>
      <c r="O97" s="29">
        <v>-0.22636663748698993</v>
      </c>
      <c r="P97" s="31">
        <v>0</v>
      </c>
      <c r="Q97" s="31">
        <v>0</v>
      </c>
      <c r="S97" s="29">
        <f t="shared" si="15"/>
        <v>0</v>
      </c>
      <c r="T97" s="29">
        <f t="shared" si="15"/>
        <v>0</v>
      </c>
      <c r="U97" s="29">
        <f t="shared" si="15"/>
        <v>-6.9407874052376499</v>
      </c>
      <c r="V97" s="31">
        <f t="shared" si="15"/>
        <v>0</v>
      </c>
      <c r="W97" s="31">
        <f t="shared" si="15"/>
        <v>0</v>
      </c>
    </row>
    <row r="98" spans="1:23" x14ac:dyDescent="0.3">
      <c r="B98" s="93">
        <v>63</v>
      </c>
      <c r="D98" s="27" t="s">
        <v>94</v>
      </c>
      <c r="E98" s="28" t="s">
        <v>95</v>
      </c>
      <c r="F98" s="24"/>
      <c r="G98" s="157">
        <v>0.28486878757615841</v>
      </c>
      <c r="H98" s="157">
        <v>1.1868416468493592</v>
      </c>
      <c r="I98" s="157">
        <v>0.72791037396473257</v>
      </c>
      <c r="J98" s="160">
        <v>0</v>
      </c>
      <c r="K98" s="160">
        <v>0</v>
      </c>
      <c r="L98" s="60"/>
      <c r="M98" s="29">
        <v>0.28486878757615841</v>
      </c>
      <c r="N98" s="29">
        <v>1.1868416468493592</v>
      </c>
      <c r="O98" s="29">
        <v>0.7279103739649031</v>
      </c>
      <c r="P98" s="31">
        <v>0</v>
      </c>
      <c r="Q98" s="31">
        <v>0</v>
      </c>
      <c r="S98" s="29">
        <f t="shared" si="15"/>
        <v>0</v>
      </c>
      <c r="T98" s="29">
        <f t="shared" si="15"/>
        <v>0</v>
      </c>
      <c r="U98" s="29">
        <f t="shared" si="15"/>
        <v>-1.7053025658242404E-13</v>
      </c>
      <c r="V98" s="31">
        <f t="shared" si="15"/>
        <v>0</v>
      </c>
      <c r="W98" s="31">
        <f t="shared" si="15"/>
        <v>0</v>
      </c>
    </row>
    <row r="99" spans="1:23" x14ac:dyDescent="0.3">
      <c r="B99" s="93">
        <v>64</v>
      </c>
      <c r="D99" s="27" t="s">
        <v>96</v>
      </c>
      <c r="E99" s="28" t="s">
        <v>97</v>
      </c>
      <c r="F99" s="24"/>
      <c r="G99" s="157">
        <v>0</v>
      </c>
      <c r="H99" s="157">
        <v>5.3299687927221832E-2</v>
      </c>
      <c r="I99" s="157">
        <v>3.8166155091403198E-2</v>
      </c>
      <c r="J99" s="160">
        <v>0</v>
      </c>
      <c r="K99" s="160">
        <v>0</v>
      </c>
      <c r="L99" s="60"/>
      <c r="M99" s="29">
        <v>0</v>
      </c>
      <c r="N99" s="29">
        <v>5.3299687927221832E-2</v>
      </c>
      <c r="O99" s="29">
        <v>3.8166155091289511E-2</v>
      </c>
      <c r="P99" s="31">
        <v>0</v>
      </c>
      <c r="Q99" s="31">
        <v>0</v>
      </c>
      <c r="S99" s="29">
        <f t="shared" si="15"/>
        <v>0</v>
      </c>
      <c r="T99" s="29">
        <f t="shared" si="15"/>
        <v>0</v>
      </c>
      <c r="U99" s="29">
        <f t="shared" si="15"/>
        <v>1.1368683772161603E-13</v>
      </c>
      <c r="V99" s="31">
        <f t="shared" si="15"/>
        <v>0</v>
      </c>
      <c r="W99" s="31">
        <f t="shared" si="15"/>
        <v>0</v>
      </c>
    </row>
    <row r="100" spans="1:23" x14ac:dyDescent="0.3">
      <c r="A100" s="2"/>
      <c r="B100" s="93">
        <v>65</v>
      </c>
      <c r="C100" s="45"/>
      <c r="D100" s="74" t="s">
        <v>98</v>
      </c>
      <c r="E100" s="75"/>
      <c r="F100" s="43"/>
      <c r="G100" s="254">
        <v>-16.279665884530232</v>
      </c>
      <c r="H100" s="254">
        <v>-29.55223624617156</v>
      </c>
      <c r="I100" s="254">
        <v>-27.868177514803982</v>
      </c>
      <c r="J100" s="254">
        <v>0</v>
      </c>
      <c r="K100" s="254">
        <v>0</v>
      </c>
      <c r="L100" s="60"/>
      <c r="M100" s="71">
        <v>-16.279665884530232</v>
      </c>
      <c r="N100" s="71">
        <v>-29.55223624617156</v>
      </c>
      <c r="O100" s="71">
        <v>-24.573521938552517</v>
      </c>
      <c r="P100" s="71">
        <v>0</v>
      </c>
      <c r="Q100" s="71">
        <v>0</v>
      </c>
      <c r="S100" s="71">
        <f t="shared" si="15"/>
        <v>0</v>
      </c>
      <c r="T100" s="71">
        <f t="shared" si="15"/>
        <v>0</v>
      </c>
      <c r="U100" s="71">
        <f t="shared" si="15"/>
        <v>-3.2946555762514649</v>
      </c>
      <c r="V100" s="71">
        <f t="shared" si="15"/>
        <v>0</v>
      </c>
      <c r="W100" s="71">
        <f t="shared" si="15"/>
        <v>0</v>
      </c>
    </row>
    <row r="101" spans="1:23" x14ac:dyDescent="0.3">
      <c r="B101" s="93">
        <v>66</v>
      </c>
      <c r="C101" s="2"/>
      <c r="D101" s="27" t="s">
        <v>99</v>
      </c>
      <c r="E101" s="28" t="s">
        <v>100</v>
      </c>
      <c r="F101" s="24"/>
      <c r="G101" s="157">
        <v>0.1911887763481559</v>
      </c>
      <c r="H101" s="157">
        <v>0.18547096274903652</v>
      </c>
      <c r="I101" s="157">
        <v>0.19</v>
      </c>
      <c r="J101" s="223">
        <v>0</v>
      </c>
      <c r="K101" s="223">
        <v>0</v>
      </c>
      <c r="L101" s="60"/>
      <c r="M101" s="29">
        <v>0.1911887763481559</v>
      </c>
      <c r="N101" s="29">
        <v>0.18547096274903652</v>
      </c>
      <c r="O101" s="29">
        <v>0.17984379281620025</v>
      </c>
      <c r="P101" s="61">
        <v>0</v>
      </c>
      <c r="Q101" s="61">
        <v>0</v>
      </c>
      <c r="S101" s="29">
        <f t="shared" si="15"/>
        <v>0</v>
      </c>
      <c r="T101" s="29">
        <f t="shared" si="15"/>
        <v>0</v>
      </c>
      <c r="U101" s="29">
        <f t="shared" si="15"/>
        <v>1.0156207183799754E-2</v>
      </c>
      <c r="V101" s="61">
        <f t="shared" si="15"/>
        <v>0</v>
      </c>
      <c r="W101" s="61">
        <f t="shared" si="15"/>
        <v>0</v>
      </c>
    </row>
    <row r="102" spans="1:23" x14ac:dyDescent="0.3">
      <c r="B102" s="93">
        <v>67</v>
      </c>
      <c r="C102" s="1"/>
      <c r="D102" s="27" t="s">
        <v>101</v>
      </c>
      <c r="E102" s="28" t="s">
        <v>102</v>
      </c>
      <c r="F102" s="24"/>
      <c r="G102" s="157">
        <v>1.0389874173249609</v>
      </c>
      <c r="H102" s="157">
        <v>1.0925200129875634</v>
      </c>
      <c r="I102" s="157">
        <v>1.1383915403299034</v>
      </c>
      <c r="J102" s="223">
        <v>0</v>
      </c>
      <c r="K102" s="223">
        <v>0</v>
      </c>
      <c r="L102" s="60"/>
      <c r="M102" s="29">
        <v>1.0389874173249609</v>
      </c>
      <c r="N102" s="29">
        <v>1.0925200129875634</v>
      </c>
      <c r="O102" s="29">
        <v>1.1485477475136463</v>
      </c>
      <c r="P102" s="61">
        <v>0</v>
      </c>
      <c r="Q102" s="61">
        <v>0</v>
      </c>
      <c r="S102" s="29">
        <f t="shared" si="15"/>
        <v>0</v>
      </c>
      <c r="T102" s="29">
        <f t="shared" si="15"/>
        <v>0</v>
      </c>
      <c r="U102" s="29">
        <f t="shared" si="15"/>
        <v>-1.0156207183742882E-2</v>
      </c>
      <c r="V102" s="61">
        <f t="shared" si="15"/>
        <v>0</v>
      </c>
      <c r="W102" s="61">
        <f t="shared" si="15"/>
        <v>0</v>
      </c>
    </row>
    <row r="103" spans="1:23" x14ac:dyDescent="0.3">
      <c r="B103" s="93">
        <v>68</v>
      </c>
      <c r="C103" s="1"/>
      <c r="D103" s="27" t="s">
        <v>103</v>
      </c>
      <c r="E103" s="28" t="s">
        <v>104</v>
      </c>
      <c r="F103" s="24"/>
      <c r="G103" s="157">
        <v>0</v>
      </c>
      <c r="H103" s="157">
        <v>0</v>
      </c>
      <c r="I103" s="157">
        <v>0</v>
      </c>
      <c r="J103" s="223">
        <v>0</v>
      </c>
      <c r="K103" s="223">
        <v>0</v>
      </c>
      <c r="L103" s="60"/>
      <c r="M103" s="29">
        <v>0</v>
      </c>
      <c r="N103" s="29">
        <v>0</v>
      </c>
      <c r="O103" s="29">
        <v>0</v>
      </c>
      <c r="P103" s="61">
        <v>0</v>
      </c>
      <c r="Q103" s="61">
        <v>0</v>
      </c>
      <c r="S103" s="29">
        <f t="shared" si="15"/>
        <v>0</v>
      </c>
      <c r="T103" s="29">
        <f t="shared" si="15"/>
        <v>0</v>
      </c>
      <c r="U103" s="29">
        <f t="shared" si="15"/>
        <v>0</v>
      </c>
      <c r="V103" s="61">
        <f t="shared" si="15"/>
        <v>0</v>
      </c>
      <c r="W103" s="61">
        <f t="shared" si="15"/>
        <v>0</v>
      </c>
    </row>
    <row r="104" spans="1:23" x14ac:dyDescent="0.3">
      <c r="B104" s="93">
        <v>69</v>
      </c>
      <c r="C104" s="1"/>
      <c r="D104" s="27" t="s">
        <v>105</v>
      </c>
      <c r="E104" s="28" t="s">
        <v>106</v>
      </c>
      <c r="F104" s="24"/>
      <c r="G104" s="157">
        <v>0</v>
      </c>
      <c r="H104" s="157">
        <v>0</v>
      </c>
      <c r="I104" s="157">
        <v>0</v>
      </c>
      <c r="J104" s="223">
        <v>0</v>
      </c>
      <c r="K104" s="223">
        <v>0</v>
      </c>
      <c r="L104" s="60"/>
      <c r="M104" s="29">
        <v>0</v>
      </c>
      <c r="N104" s="29">
        <v>0</v>
      </c>
      <c r="O104" s="29">
        <v>0</v>
      </c>
      <c r="P104" s="61">
        <v>0</v>
      </c>
      <c r="Q104" s="61">
        <v>0</v>
      </c>
      <c r="S104" s="29">
        <f t="shared" si="15"/>
        <v>0</v>
      </c>
      <c r="T104" s="29">
        <f t="shared" si="15"/>
        <v>0</v>
      </c>
      <c r="U104" s="29">
        <f t="shared" si="15"/>
        <v>0</v>
      </c>
      <c r="V104" s="61">
        <f t="shared" si="15"/>
        <v>0</v>
      </c>
      <c r="W104" s="61">
        <f t="shared" si="15"/>
        <v>0</v>
      </c>
    </row>
    <row r="105" spans="1:23" x14ac:dyDescent="0.3">
      <c r="A105" s="2"/>
      <c r="B105" s="93">
        <v>70</v>
      </c>
      <c r="C105" s="45"/>
      <c r="D105" s="74" t="s">
        <v>107</v>
      </c>
      <c r="E105" s="75"/>
      <c r="F105" s="43"/>
      <c r="G105" s="254">
        <v>1.2301761936731168</v>
      </c>
      <c r="H105" s="254">
        <v>1.2779909757365999</v>
      </c>
      <c r="I105" s="254">
        <v>1.3283915403299034</v>
      </c>
      <c r="J105" s="254">
        <v>0</v>
      </c>
      <c r="K105" s="254">
        <v>0</v>
      </c>
      <c r="L105" s="60"/>
      <c r="M105" s="71">
        <v>1.2301761936731168</v>
      </c>
      <c r="N105" s="71">
        <v>1.2779909757365999</v>
      </c>
      <c r="O105" s="71">
        <v>1.3283915403298465</v>
      </c>
      <c r="P105" s="71">
        <v>0</v>
      </c>
      <c r="Q105" s="71">
        <v>0</v>
      </c>
      <c r="S105" s="71">
        <f t="shared" si="15"/>
        <v>0</v>
      </c>
      <c r="T105" s="71">
        <f t="shared" si="15"/>
        <v>0</v>
      </c>
      <c r="U105" s="71">
        <f t="shared" si="15"/>
        <v>5.6843418860808015E-14</v>
      </c>
      <c r="V105" s="71">
        <f t="shared" si="15"/>
        <v>0</v>
      </c>
      <c r="W105" s="71">
        <f t="shared" si="15"/>
        <v>0</v>
      </c>
    </row>
    <row r="106" spans="1:23" x14ac:dyDescent="0.3">
      <c r="A106" s="2"/>
      <c r="B106" s="93">
        <v>71</v>
      </c>
      <c r="C106" s="45"/>
      <c r="D106" s="74" t="s">
        <v>108</v>
      </c>
      <c r="E106" s="75"/>
      <c r="F106" s="43"/>
      <c r="G106" s="254">
        <v>-4.7180843397027843</v>
      </c>
      <c r="H106" s="254">
        <v>-5.9769320207863634</v>
      </c>
      <c r="I106" s="254">
        <v>-4.7028388688781106</v>
      </c>
      <c r="J106" s="254">
        <v>0</v>
      </c>
      <c r="K106" s="254">
        <v>0</v>
      </c>
      <c r="L106" s="60"/>
      <c r="M106" s="71">
        <v>-4.7180843397027843</v>
      </c>
      <c r="N106" s="71">
        <v>-5.9769320207863634</v>
      </c>
      <c r="O106" s="71">
        <v>-5.5140298482469916</v>
      </c>
      <c r="P106" s="71">
        <v>0</v>
      </c>
      <c r="Q106" s="71">
        <v>0</v>
      </c>
      <c r="S106" s="71">
        <f t="shared" si="15"/>
        <v>0</v>
      </c>
      <c r="T106" s="71">
        <f t="shared" si="15"/>
        <v>0</v>
      </c>
      <c r="U106" s="71">
        <f t="shared" si="15"/>
        <v>0.81119097936888096</v>
      </c>
      <c r="V106" s="71">
        <f t="shared" si="15"/>
        <v>0</v>
      </c>
      <c r="W106" s="71">
        <f t="shared" si="15"/>
        <v>0</v>
      </c>
    </row>
    <row r="107" spans="1:23" x14ac:dyDescent="0.3">
      <c r="B107" s="93">
        <v>72</v>
      </c>
      <c r="D107" s="27" t="s">
        <v>109</v>
      </c>
      <c r="E107" s="28" t="s">
        <v>110</v>
      </c>
      <c r="F107" s="24"/>
      <c r="G107" s="157">
        <v>0</v>
      </c>
      <c r="H107" s="157">
        <v>10.063401233166417</v>
      </c>
      <c r="I107" s="157">
        <v>0.30628226642943446</v>
      </c>
      <c r="J107" s="160">
        <v>0</v>
      </c>
      <c r="K107" s="160">
        <v>0</v>
      </c>
      <c r="L107" s="60"/>
      <c r="M107" s="29">
        <v>0</v>
      </c>
      <c r="N107" s="29">
        <v>10.063401233166417</v>
      </c>
      <c r="O107" s="29">
        <v>-0.38599464441131209</v>
      </c>
      <c r="P107" s="31">
        <v>0</v>
      </c>
      <c r="Q107" s="31">
        <v>0</v>
      </c>
      <c r="S107" s="29">
        <f t="shared" si="15"/>
        <v>0</v>
      </c>
      <c r="T107" s="29">
        <f t="shared" si="15"/>
        <v>0</v>
      </c>
      <c r="U107" s="29">
        <f t="shared" si="15"/>
        <v>0.6922769108407465</v>
      </c>
      <c r="V107" s="31">
        <f t="shared" si="15"/>
        <v>0</v>
      </c>
      <c r="W107" s="31">
        <f t="shared" si="15"/>
        <v>0</v>
      </c>
    </row>
    <row r="108" spans="1:23" x14ac:dyDescent="0.3">
      <c r="B108" s="93">
        <v>73</v>
      </c>
      <c r="D108" s="27" t="s">
        <v>111</v>
      </c>
      <c r="E108" s="28" t="s">
        <v>112</v>
      </c>
      <c r="F108" s="24"/>
      <c r="G108" s="157">
        <v>0</v>
      </c>
      <c r="H108" s="157">
        <v>0</v>
      </c>
      <c r="I108" s="157">
        <v>0</v>
      </c>
      <c r="J108" s="160">
        <v>0</v>
      </c>
      <c r="K108" s="160">
        <v>0</v>
      </c>
      <c r="L108" s="60"/>
      <c r="M108" s="29">
        <v>0</v>
      </c>
      <c r="N108" s="29">
        <v>0</v>
      </c>
      <c r="O108" s="29">
        <v>0</v>
      </c>
      <c r="P108" s="31">
        <v>0</v>
      </c>
      <c r="Q108" s="31">
        <v>0</v>
      </c>
      <c r="S108" s="29">
        <f t="shared" si="15"/>
        <v>0</v>
      </c>
      <c r="T108" s="29">
        <f t="shared" si="15"/>
        <v>0</v>
      </c>
      <c r="U108" s="29">
        <f t="shared" si="15"/>
        <v>0</v>
      </c>
      <c r="V108" s="31">
        <f t="shared" si="15"/>
        <v>0</v>
      </c>
      <c r="W108" s="31">
        <f t="shared" si="15"/>
        <v>0</v>
      </c>
    </row>
    <row r="109" spans="1:23" x14ac:dyDescent="0.3">
      <c r="B109" s="93">
        <v>74</v>
      </c>
      <c r="D109" s="27" t="s">
        <v>113</v>
      </c>
      <c r="E109" s="28" t="s">
        <v>114</v>
      </c>
      <c r="F109" s="24"/>
      <c r="G109" s="157">
        <v>0</v>
      </c>
      <c r="H109" s="157">
        <v>0</v>
      </c>
      <c r="I109" s="157">
        <v>0</v>
      </c>
      <c r="J109" s="160">
        <v>0</v>
      </c>
      <c r="K109" s="160">
        <v>0</v>
      </c>
      <c r="L109" s="60"/>
      <c r="M109" s="29">
        <v>0</v>
      </c>
      <c r="N109" s="29">
        <v>0</v>
      </c>
      <c r="O109" s="29">
        <v>0</v>
      </c>
      <c r="P109" s="31">
        <v>0</v>
      </c>
      <c r="Q109" s="31">
        <v>0</v>
      </c>
      <c r="S109" s="29">
        <f t="shared" si="15"/>
        <v>0</v>
      </c>
      <c r="T109" s="29">
        <f t="shared" si="15"/>
        <v>0</v>
      </c>
      <c r="U109" s="29">
        <f t="shared" si="15"/>
        <v>0</v>
      </c>
      <c r="V109" s="31">
        <f t="shared" si="15"/>
        <v>0</v>
      </c>
      <c r="W109" s="31">
        <f t="shared" si="15"/>
        <v>0</v>
      </c>
    </row>
    <row r="110" spans="1:23" x14ac:dyDescent="0.3">
      <c r="B110" s="93">
        <v>75</v>
      </c>
      <c r="D110" s="27" t="s">
        <v>115</v>
      </c>
      <c r="E110" s="28" t="s">
        <v>116</v>
      </c>
      <c r="F110" s="24"/>
      <c r="G110" s="157">
        <v>0</v>
      </c>
      <c r="H110" s="157">
        <v>0</v>
      </c>
      <c r="I110" s="157">
        <v>0</v>
      </c>
      <c r="J110" s="160">
        <v>0</v>
      </c>
      <c r="K110" s="160">
        <v>0</v>
      </c>
      <c r="L110" s="60"/>
      <c r="M110" s="29">
        <v>0</v>
      </c>
      <c r="N110" s="29">
        <v>0</v>
      </c>
      <c r="O110" s="29">
        <v>0</v>
      </c>
      <c r="P110" s="31">
        <v>0</v>
      </c>
      <c r="Q110" s="31">
        <v>0</v>
      </c>
      <c r="S110" s="29">
        <f t="shared" si="15"/>
        <v>0</v>
      </c>
      <c r="T110" s="29">
        <f t="shared" si="15"/>
        <v>0</v>
      </c>
      <c r="U110" s="29">
        <f t="shared" si="15"/>
        <v>0</v>
      </c>
      <c r="V110" s="31">
        <f t="shared" si="15"/>
        <v>0</v>
      </c>
      <c r="W110" s="31">
        <f t="shared" si="15"/>
        <v>0</v>
      </c>
    </row>
    <row r="111" spans="1:23" x14ac:dyDescent="0.3">
      <c r="B111" s="93">
        <v>76</v>
      </c>
      <c r="D111" s="27" t="s">
        <v>117</v>
      </c>
      <c r="E111" s="28" t="s">
        <v>118</v>
      </c>
      <c r="F111" s="24"/>
      <c r="G111" s="157">
        <v>0</v>
      </c>
      <c r="H111" s="157">
        <v>0</v>
      </c>
      <c r="I111" s="157">
        <v>0</v>
      </c>
      <c r="J111" s="160">
        <v>0</v>
      </c>
      <c r="K111" s="160">
        <v>0</v>
      </c>
      <c r="L111" s="60"/>
      <c r="M111" s="29">
        <v>0</v>
      </c>
      <c r="N111" s="29">
        <v>0</v>
      </c>
      <c r="O111" s="29">
        <v>0</v>
      </c>
      <c r="P111" s="31">
        <v>0</v>
      </c>
      <c r="Q111" s="31">
        <v>0</v>
      </c>
      <c r="S111" s="29">
        <f t="shared" si="15"/>
        <v>0</v>
      </c>
      <c r="T111" s="29">
        <f t="shared" si="15"/>
        <v>0</v>
      </c>
      <c r="U111" s="29">
        <f t="shared" si="15"/>
        <v>0</v>
      </c>
      <c r="V111" s="31">
        <f t="shared" si="15"/>
        <v>0</v>
      </c>
      <c r="W111" s="31">
        <f t="shared" si="15"/>
        <v>0</v>
      </c>
    </row>
    <row r="112" spans="1:23" x14ac:dyDescent="0.3">
      <c r="B112" s="93">
        <v>77</v>
      </c>
      <c r="D112" s="27" t="s">
        <v>119</v>
      </c>
      <c r="E112" s="28" t="s">
        <v>120</v>
      </c>
      <c r="F112" s="24"/>
      <c r="G112" s="157">
        <v>0.20879000887219945</v>
      </c>
      <c r="H112" s="157">
        <v>0.21929872713178611</v>
      </c>
      <c r="I112" s="157">
        <v>0.31987804253486729</v>
      </c>
      <c r="J112" s="160">
        <v>0</v>
      </c>
      <c r="K112" s="160">
        <v>0</v>
      </c>
      <c r="L112" s="60"/>
      <c r="M112" s="29">
        <v>0.20879000887219945</v>
      </c>
      <c r="N112" s="29">
        <v>0.21929872713178611</v>
      </c>
      <c r="O112" s="29">
        <v>0.22966260712456688</v>
      </c>
      <c r="P112" s="31">
        <v>0</v>
      </c>
      <c r="Q112" s="31">
        <v>0</v>
      </c>
      <c r="S112" s="29">
        <f t="shared" si="15"/>
        <v>0</v>
      </c>
      <c r="T112" s="29">
        <f t="shared" si="15"/>
        <v>0</v>
      </c>
      <c r="U112" s="29">
        <f t="shared" si="15"/>
        <v>9.0215435410300415E-2</v>
      </c>
      <c r="V112" s="31">
        <f t="shared" si="15"/>
        <v>0</v>
      </c>
      <c r="W112" s="31">
        <f t="shared" si="15"/>
        <v>0</v>
      </c>
    </row>
    <row r="113" spans="1:23" x14ac:dyDescent="0.3">
      <c r="B113" s="93">
        <v>78</v>
      </c>
      <c r="D113" s="27" t="s">
        <v>121</v>
      </c>
      <c r="E113" s="28" t="s">
        <v>122</v>
      </c>
      <c r="F113" s="24"/>
      <c r="G113" s="157">
        <v>-1.5100309971371073</v>
      </c>
      <c r="H113" s="157">
        <v>-1.9132192187035457</v>
      </c>
      <c r="I113" s="157">
        <v>-2.3419144238520175</v>
      </c>
      <c r="J113" s="160">
        <v>0</v>
      </c>
      <c r="K113" s="160">
        <v>0</v>
      </c>
      <c r="L113" s="60"/>
      <c r="M113" s="29">
        <v>-1.5100309971371073</v>
      </c>
      <c r="N113" s="29">
        <v>-1.9132192187035457</v>
      </c>
      <c r="O113" s="29">
        <v>-2.1789242325571649</v>
      </c>
      <c r="P113" s="31">
        <v>0</v>
      </c>
      <c r="Q113" s="31">
        <v>0</v>
      </c>
      <c r="S113" s="29">
        <f t="shared" si="15"/>
        <v>0</v>
      </c>
      <c r="T113" s="29">
        <f t="shared" si="15"/>
        <v>0</v>
      </c>
      <c r="U113" s="29">
        <f t="shared" si="15"/>
        <v>-0.16299019129485259</v>
      </c>
      <c r="V113" s="31">
        <f t="shared" si="15"/>
        <v>0</v>
      </c>
      <c r="W113" s="31">
        <f t="shared" si="15"/>
        <v>0</v>
      </c>
    </row>
    <row r="114" spans="1:23" x14ac:dyDescent="0.3">
      <c r="B114" s="93">
        <v>79</v>
      </c>
      <c r="D114" s="27" t="s">
        <v>123</v>
      </c>
      <c r="E114" s="28" t="s">
        <v>124</v>
      </c>
      <c r="F114" s="24"/>
      <c r="G114" s="157">
        <v>7.373430056208008E-2</v>
      </c>
      <c r="H114" s="157">
        <v>-0.23486418346607252</v>
      </c>
      <c r="I114" s="157">
        <v>-0.22878615710183048</v>
      </c>
      <c r="J114" s="160">
        <v>0</v>
      </c>
      <c r="K114" s="160">
        <v>0</v>
      </c>
      <c r="L114" s="60"/>
      <c r="M114" s="29">
        <v>7.373430056208008E-2</v>
      </c>
      <c r="N114" s="29">
        <v>-0.23486418346607252</v>
      </c>
      <c r="O114" s="29">
        <v>3.1415912237093835E-2</v>
      </c>
      <c r="P114" s="31">
        <v>0</v>
      </c>
      <c r="Q114" s="31">
        <v>0</v>
      </c>
      <c r="S114" s="29">
        <f t="shared" si="15"/>
        <v>0</v>
      </c>
      <c r="T114" s="29">
        <f t="shared" si="15"/>
        <v>0</v>
      </c>
      <c r="U114" s="29">
        <f t="shared" si="15"/>
        <v>-0.26020206933892431</v>
      </c>
      <c r="V114" s="31">
        <f t="shared" si="15"/>
        <v>0</v>
      </c>
      <c r="W114" s="31">
        <f t="shared" si="15"/>
        <v>0</v>
      </c>
    </row>
    <row r="115" spans="1:23" x14ac:dyDescent="0.3">
      <c r="B115" s="93">
        <v>80</v>
      </c>
      <c r="D115" s="27" t="s">
        <v>125</v>
      </c>
      <c r="E115" s="28" t="s">
        <v>126</v>
      </c>
      <c r="F115" s="24"/>
      <c r="G115" s="157">
        <v>0</v>
      </c>
      <c r="H115" s="157">
        <v>0</v>
      </c>
      <c r="I115" s="157">
        <v>0</v>
      </c>
      <c r="J115" s="160">
        <v>0</v>
      </c>
      <c r="K115" s="160">
        <v>0</v>
      </c>
      <c r="L115" s="60"/>
      <c r="M115" s="29">
        <v>0</v>
      </c>
      <c r="N115" s="29">
        <v>0</v>
      </c>
      <c r="O115" s="29">
        <v>0</v>
      </c>
      <c r="P115" s="31">
        <v>0</v>
      </c>
      <c r="Q115" s="31">
        <v>0</v>
      </c>
      <c r="S115" s="29">
        <f t="shared" si="15"/>
        <v>0</v>
      </c>
      <c r="T115" s="29">
        <f t="shared" si="15"/>
        <v>0</v>
      </c>
      <c r="U115" s="29">
        <f t="shared" si="15"/>
        <v>0</v>
      </c>
      <c r="V115" s="31">
        <f t="shared" si="15"/>
        <v>0</v>
      </c>
      <c r="W115" s="31">
        <f t="shared" si="15"/>
        <v>0</v>
      </c>
    </row>
    <row r="116" spans="1:23" x14ac:dyDescent="0.3">
      <c r="B116" s="93">
        <v>81</v>
      </c>
      <c r="D116" s="27" t="s">
        <v>127</v>
      </c>
      <c r="E116" s="28" t="s">
        <v>128</v>
      </c>
      <c r="F116" s="24"/>
      <c r="G116" s="157">
        <v>8.8300493295775482</v>
      </c>
      <c r="H116" s="157">
        <v>11.240049329577573</v>
      </c>
      <c r="I116" s="157">
        <v>0</v>
      </c>
      <c r="J116" s="160">
        <v>0</v>
      </c>
      <c r="K116" s="160">
        <v>0</v>
      </c>
      <c r="L116" s="60"/>
      <c r="M116" s="29">
        <v>8.8300493295775482</v>
      </c>
      <c r="N116" s="29">
        <v>11.240049329577573</v>
      </c>
      <c r="O116" s="29">
        <v>-1.7053025658242404E-13</v>
      </c>
      <c r="P116" s="31">
        <v>0</v>
      </c>
      <c r="Q116" s="31">
        <v>0</v>
      </c>
      <c r="S116" s="29">
        <f t="shared" si="15"/>
        <v>0</v>
      </c>
      <c r="T116" s="29">
        <f t="shared" si="15"/>
        <v>0</v>
      </c>
      <c r="U116" s="29">
        <f t="shared" si="15"/>
        <v>1.7053025658242404E-13</v>
      </c>
      <c r="V116" s="31">
        <f t="shared" si="15"/>
        <v>0</v>
      </c>
      <c r="W116" s="31">
        <f t="shared" si="15"/>
        <v>0</v>
      </c>
    </row>
    <row r="117" spans="1:23" x14ac:dyDescent="0.3">
      <c r="B117" s="93">
        <v>82</v>
      </c>
      <c r="D117" s="27" t="s">
        <v>129</v>
      </c>
      <c r="E117" s="28" t="s">
        <v>130</v>
      </c>
      <c r="F117" s="24"/>
      <c r="G117" s="157">
        <v>-4.0235918643816149E-2</v>
      </c>
      <c r="H117" s="157">
        <v>-0.11681854317987471</v>
      </c>
      <c r="I117" s="157">
        <v>-5.9566759191284291E-2</v>
      </c>
      <c r="J117" s="160">
        <v>0</v>
      </c>
      <c r="K117" s="160">
        <v>0</v>
      </c>
      <c r="L117" s="60"/>
      <c r="M117" s="29">
        <v>-4.0235918643816149E-2</v>
      </c>
      <c r="N117" s="29">
        <v>-0.11681854317987471</v>
      </c>
      <c r="O117" s="29">
        <v>-5.9566759191284291E-2</v>
      </c>
      <c r="P117" s="31">
        <v>0</v>
      </c>
      <c r="Q117" s="31">
        <v>0</v>
      </c>
      <c r="S117" s="29">
        <f t="shared" si="15"/>
        <v>0</v>
      </c>
      <c r="T117" s="29">
        <f t="shared" si="15"/>
        <v>0</v>
      </c>
      <c r="U117" s="29">
        <f t="shared" si="15"/>
        <v>0</v>
      </c>
      <c r="V117" s="31">
        <f t="shared" si="15"/>
        <v>0</v>
      </c>
      <c r="W117" s="31">
        <f t="shared" si="15"/>
        <v>0</v>
      </c>
    </row>
    <row r="118" spans="1:23" x14ac:dyDescent="0.3">
      <c r="A118" s="2"/>
      <c r="B118" s="93">
        <v>83</v>
      </c>
      <c r="C118" s="45"/>
      <c r="D118" s="74" t="s">
        <v>131</v>
      </c>
      <c r="E118" s="75"/>
      <c r="F118" s="43"/>
      <c r="G118" s="254">
        <v>7.562306723230904</v>
      </c>
      <c r="H118" s="254">
        <v>19.257847344526283</v>
      </c>
      <c r="I118" s="254">
        <v>-2.0041070311808307</v>
      </c>
      <c r="J118" s="254">
        <v>0</v>
      </c>
      <c r="K118" s="254">
        <v>0</v>
      </c>
      <c r="L118" s="60"/>
      <c r="M118" s="71">
        <v>7.562306723230904</v>
      </c>
      <c r="N118" s="71">
        <v>19.257847344526283</v>
      </c>
      <c r="O118" s="71">
        <v>-2.3634071167982711</v>
      </c>
      <c r="P118" s="71">
        <v>0</v>
      </c>
      <c r="Q118" s="71">
        <v>0</v>
      </c>
      <c r="S118" s="71">
        <f t="shared" si="15"/>
        <v>0</v>
      </c>
      <c r="T118" s="71">
        <f t="shared" si="15"/>
        <v>0</v>
      </c>
      <c r="U118" s="71">
        <f t="shared" si="15"/>
        <v>0.35930008561744042</v>
      </c>
      <c r="V118" s="71">
        <f t="shared" si="15"/>
        <v>0</v>
      </c>
      <c r="W118" s="71">
        <f t="shared" si="15"/>
        <v>0</v>
      </c>
    </row>
    <row r="119" spans="1:23" x14ac:dyDescent="0.3">
      <c r="B119" s="95"/>
      <c r="D119" s="23"/>
      <c r="E119" s="24"/>
      <c r="F119" s="24"/>
      <c r="G119" s="152"/>
      <c r="H119" s="152"/>
      <c r="I119" s="152"/>
      <c r="J119" s="152"/>
      <c r="K119" s="152"/>
      <c r="L119" s="60"/>
      <c r="M119" s="25"/>
      <c r="N119" s="25"/>
      <c r="O119" s="25"/>
      <c r="P119" s="25"/>
      <c r="Q119" s="25"/>
      <c r="S119" s="25"/>
      <c r="T119" s="25"/>
      <c r="U119" s="25"/>
      <c r="V119" s="25"/>
      <c r="W119" s="25"/>
    </row>
    <row r="120" spans="1:23" ht="15.6" x14ac:dyDescent="0.3">
      <c r="A120" s="33"/>
      <c r="B120" s="93">
        <v>84</v>
      </c>
      <c r="C120" s="34"/>
      <c r="D120" s="74" t="s">
        <v>132</v>
      </c>
      <c r="E120" s="75"/>
      <c r="F120" s="43"/>
      <c r="G120" s="254">
        <v>-12.205267307328995</v>
      </c>
      <c r="H120" s="254">
        <v>-14.993329946695042</v>
      </c>
      <c r="I120" s="254">
        <v>-33.246731874533019</v>
      </c>
      <c r="J120" s="254">
        <v>0</v>
      </c>
      <c r="K120" s="254">
        <v>0</v>
      </c>
      <c r="L120" s="60"/>
      <c r="M120" s="71">
        <v>-12.205267307328995</v>
      </c>
      <c r="N120" s="71">
        <v>-14.993329946695042</v>
      </c>
      <c r="O120" s="71">
        <v>-31.122567363267933</v>
      </c>
      <c r="P120" s="71">
        <v>0</v>
      </c>
      <c r="Q120" s="71">
        <v>0</v>
      </c>
      <c r="S120" s="71">
        <f t="shared" ref="S120:W121" si="16">G120-M120</f>
        <v>0</v>
      </c>
      <c r="T120" s="71">
        <f t="shared" si="16"/>
        <v>0</v>
      </c>
      <c r="U120" s="71">
        <f t="shared" si="16"/>
        <v>-2.1241645112650858</v>
      </c>
      <c r="V120" s="71">
        <f t="shared" si="16"/>
        <v>0</v>
      </c>
      <c r="W120" s="71">
        <f t="shared" si="16"/>
        <v>0</v>
      </c>
    </row>
    <row r="121" spans="1:23" x14ac:dyDescent="0.3">
      <c r="A121" s="15"/>
      <c r="B121" s="93">
        <v>85</v>
      </c>
      <c r="C121" s="16"/>
      <c r="D121" s="74" t="s">
        <v>133</v>
      </c>
      <c r="E121" s="75"/>
      <c r="F121" s="43"/>
      <c r="G121" s="254">
        <v>-12.205267307328995</v>
      </c>
      <c r="H121" s="254">
        <v>-14.993329946695042</v>
      </c>
      <c r="I121" s="254">
        <v>-33.246731874533019</v>
      </c>
      <c r="J121" s="254">
        <v>-6.4642149866328351</v>
      </c>
      <c r="K121" s="254">
        <v>-14.43705831728888</v>
      </c>
      <c r="L121" s="60"/>
      <c r="M121" s="71">
        <v>-12.205267307328995</v>
      </c>
      <c r="N121" s="71">
        <v>-14.993329946695042</v>
      </c>
      <c r="O121" s="71">
        <v>-31.122567363267933</v>
      </c>
      <c r="P121" s="71">
        <v>0</v>
      </c>
      <c r="Q121" s="71">
        <v>0</v>
      </c>
      <c r="S121" s="71">
        <f t="shared" si="16"/>
        <v>0</v>
      </c>
      <c r="T121" s="71">
        <f t="shared" si="16"/>
        <v>0</v>
      </c>
      <c r="U121" s="71">
        <f t="shared" si="16"/>
        <v>-2.1241645112650858</v>
      </c>
      <c r="V121" s="71">
        <f t="shared" si="16"/>
        <v>-6.4642149866328351</v>
      </c>
      <c r="W121" s="71">
        <f t="shared" si="16"/>
        <v>-14.43705831728888</v>
      </c>
    </row>
    <row r="122" spans="1:23" x14ac:dyDescent="0.3">
      <c r="B122" s="95"/>
      <c r="C122" s="44"/>
      <c r="D122" s="44"/>
      <c r="E122" s="44"/>
      <c r="F122" s="44"/>
      <c r="G122" s="216"/>
      <c r="H122" s="216"/>
      <c r="I122" s="216"/>
      <c r="J122" s="216"/>
      <c r="K122" s="216"/>
      <c r="L122" s="60"/>
      <c r="M122" s="62"/>
      <c r="N122" s="62"/>
      <c r="O122" s="62"/>
      <c r="P122" s="62"/>
      <c r="Q122" s="62"/>
      <c r="S122" s="62"/>
      <c r="T122" s="62"/>
      <c r="U122" s="62"/>
      <c r="V122" s="62"/>
      <c r="W122" s="62"/>
    </row>
    <row r="123" spans="1:23" ht="18.75" customHeight="1" x14ac:dyDescent="0.3">
      <c r="A123" s="46"/>
      <c r="B123" s="82"/>
      <c r="C123" s="47"/>
      <c r="D123" s="110" t="s">
        <v>140</v>
      </c>
      <c r="E123" s="108"/>
      <c r="F123" s="108"/>
      <c r="G123" s="243"/>
      <c r="H123" s="243"/>
      <c r="I123" s="243"/>
      <c r="J123" s="243"/>
      <c r="K123" s="243"/>
      <c r="L123" s="108"/>
      <c r="M123" s="108"/>
      <c r="N123" s="108"/>
      <c r="O123" s="108"/>
      <c r="P123" s="108"/>
      <c r="Q123" s="108"/>
      <c r="R123" s="108"/>
      <c r="S123" s="108"/>
      <c r="T123" s="108"/>
      <c r="U123" s="108"/>
      <c r="V123" s="108"/>
      <c r="W123" s="109"/>
    </row>
    <row r="124" spans="1:23" x14ac:dyDescent="0.3">
      <c r="B124" s="95"/>
      <c r="D124" s="38"/>
      <c r="E124" s="38"/>
      <c r="F124" s="38"/>
      <c r="G124" s="152"/>
      <c r="H124" s="152"/>
      <c r="I124" s="152"/>
      <c r="J124" s="152"/>
      <c r="K124" s="152"/>
      <c r="L124" s="60"/>
      <c r="M124" s="25"/>
      <c r="N124" s="25"/>
      <c r="O124" s="25"/>
      <c r="P124" s="25"/>
      <c r="Q124" s="25"/>
      <c r="S124" s="25"/>
      <c r="T124" s="25"/>
      <c r="U124" s="25"/>
      <c r="V124" s="25"/>
      <c r="W124" s="25"/>
    </row>
    <row r="125" spans="1:23" x14ac:dyDescent="0.3">
      <c r="B125" s="93">
        <v>86</v>
      </c>
      <c r="D125" s="63"/>
      <c r="E125" s="99"/>
      <c r="F125" s="24"/>
      <c r="G125" s="229"/>
      <c r="H125" s="229"/>
      <c r="I125" s="230"/>
      <c r="J125" s="231"/>
      <c r="K125" s="231"/>
      <c r="L125" s="60"/>
      <c r="M125" s="64"/>
      <c r="N125" s="64"/>
      <c r="O125" s="100"/>
      <c r="P125" s="65"/>
      <c r="Q125" s="65"/>
      <c r="S125" s="64"/>
      <c r="T125" s="64"/>
      <c r="U125" s="100"/>
      <c r="V125" s="65"/>
      <c r="W125" s="65"/>
    </row>
    <row r="126" spans="1:23" x14ac:dyDescent="0.3">
      <c r="B126" s="93">
        <v>87</v>
      </c>
      <c r="D126" s="101"/>
      <c r="E126" s="99"/>
      <c r="F126" s="24"/>
      <c r="G126" s="236"/>
      <c r="H126" s="236"/>
      <c r="I126" s="236"/>
      <c r="J126" s="231"/>
      <c r="K126" s="231"/>
      <c r="L126" s="60"/>
      <c r="M126" s="64"/>
      <c r="N126" s="64"/>
      <c r="O126" s="64"/>
      <c r="P126" s="65"/>
      <c r="Q126" s="65"/>
      <c r="S126" s="64"/>
      <c r="T126" s="64"/>
      <c r="U126" s="64"/>
      <c r="V126" s="65"/>
      <c r="W126" s="65"/>
    </row>
    <row r="127" spans="1:23" x14ac:dyDescent="0.3">
      <c r="B127" s="93">
        <v>88</v>
      </c>
      <c r="D127" s="101"/>
      <c r="E127" s="102"/>
      <c r="F127" s="24"/>
      <c r="G127" s="236"/>
      <c r="H127" s="236"/>
      <c r="I127" s="236"/>
      <c r="J127" s="231"/>
      <c r="K127" s="231"/>
      <c r="L127" s="60"/>
      <c r="M127" s="64"/>
      <c r="N127" s="64"/>
      <c r="O127" s="64"/>
      <c r="P127" s="65"/>
      <c r="Q127" s="65"/>
      <c r="S127" s="64"/>
      <c r="T127" s="64"/>
      <c r="U127" s="64"/>
      <c r="V127" s="65"/>
      <c r="W127" s="65"/>
    </row>
    <row r="128" spans="1:23" x14ac:dyDescent="0.3">
      <c r="B128" s="93">
        <v>89</v>
      </c>
      <c r="D128" s="101"/>
      <c r="E128" s="102"/>
      <c r="F128" s="24"/>
      <c r="G128" s="236"/>
      <c r="H128" s="236"/>
      <c r="I128" s="236"/>
      <c r="J128" s="231"/>
      <c r="K128" s="231"/>
      <c r="L128" s="60"/>
      <c r="M128" s="64"/>
      <c r="N128" s="64"/>
      <c r="O128" s="64"/>
      <c r="P128" s="65"/>
      <c r="Q128" s="65"/>
      <c r="S128" s="64"/>
      <c r="T128" s="64"/>
      <c r="U128" s="64"/>
      <c r="V128" s="65"/>
      <c r="W128" s="65"/>
    </row>
    <row r="129" spans="1:23" x14ac:dyDescent="0.3">
      <c r="B129" s="93">
        <v>90</v>
      </c>
      <c r="D129" s="103"/>
      <c r="E129" s="102"/>
      <c r="F129" s="24"/>
      <c r="G129" s="236"/>
      <c r="H129" s="236"/>
      <c r="I129" s="236"/>
      <c r="J129" s="231"/>
      <c r="K129" s="231"/>
      <c r="L129" s="60"/>
      <c r="M129" s="64"/>
      <c r="N129" s="64"/>
      <c r="O129" s="64"/>
      <c r="P129" s="65"/>
      <c r="Q129" s="65"/>
      <c r="S129" s="64"/>
      <c r="T129" s="64"/>
      <c r="U129" s="64"/>
      <c r="V129" s="65"/>
      <c r="W129" s="65"/>
    </row>
    <row r="130" spans="1:23" x14ac:dyDescent="0.3">
      <c r="B130" s="93">
        <v>91</v>
      </c>
      <c r="D130" s="66"/>
      <c r="E130" s="102"/>
      <c r="F130" s="24"/>
      <c r="G130" s="236"/>
      <c r="H130" s="236"/>
      <c r="I130" s="236"/>
      <c r="J130" s="231"/>
      <c r="K130" s="231"/>
      <c r="L130" s="60"/>
      <c r="M130" s="64"/>
      <c r="N130" s="64"/>
      <c r="O130" s="64"/>
      <c r="P130" s="65"/>
      <c r="Q130" s="65"/>
      <c r="S130" s="64"/>
      <c r="T130" s="64"/>
      <c r="U130" s="64"/>
      <c r="V130" s="65"/>
      <c r="W130" s="65"/>
    </row>
    <row r="131" spans="1:23" x14ac:dyDescent="0.3">
      <c r="B131" s="95"/>
    </row>
    <row r="132" spans="1:23" x14ac:dyDescent="0.3">
      <c r="B132" s="95"/>
    </row>
    <row r="133" spans="1:23" x14ac:dyDescent="0.3">
      <c r="B133" s="95"/>
    </row>
    <row r="134" spans="1:23" x14ac:dyDescent="0.3">
      <c r="B134" s="95"/>
    </row>
    <row r="135" spans="1:23" x14ac:dyDescent="0.3">
      <c r="B135" s="95"/>
    </row>
    <row r="136" spans="1:23" x14ac:dyDescent="0.3">
      <c r="A136" s="5"/>
      <c r="B136" s="104"/>
      <c r="C136" s="5"/>
      <c r="D136" s="5"/>
      <c r="E136" s="5"/>
      <c r="F136" s="5"/>
    </row>
    <row r="137" spans="1:23" x14ac:dyDescent="0.3">
      <c r="A137" s="5"/>
      <c r="B137" s="104"/>
      <c r="C137" s="5"/>
      <c r="D137" s="5"/>
      <c r="E137" s="5"/>
      <c r="F137" s="5"/>
    </row>
    <row r="138" spans="1:23" x14ac:dyDescent="0.3">
      <c r="A138" s="5"/>
      <c r="B138" s="104"/>
      <c r="C138" s="5"/>
      <c r="D138" s="5"/>
      <c r="E138" s="5"/>
      <c r="F138" s="5"/>
    </row>
    <row r="139" spans="1:23" x14ac:dyDescent="0.3">
      <c r="A139" s="5"/>
      <c r="B139" s="104"/>
      <c r="C139" s="5"/>
      <c r="D139" s="5"/>
      <c r="E139" s="5"/>
      <c r="F139" s="5"/>
    </row>
    <row r="140" spans="1:23" x14ac:dyDescent="0.3">
      <c r="A140" s="5"/>
      <c r="B140" s="104"/>
      <c r="C140" s="5"/>
      <c r="D140" s="5"/>
      <c r="E140" s="5"/>
      <c r="F140" s="5"/>
    </row>
    <row r="141" spans="1:23" x14ac:dyDescent="0.3">
      <c r="A141" s="5"/>
      <c r="B141" s="104"/>
      <c r="C141" s="5"/>
      <c r="D141" s="5"/>
      <c r="E141" s="5"/>
      <c r="F141" s="5"/>
    </row>
    <row r="142" spans="1:23" x14ac:dyDescent="0.3">
      <c r="A142" s="5"/>
      <c r="B142" s="104"/>
      <c r="C142" s="5"/>
      <c r="D142" s="5"/>
      <c r="E142" s="5"/>
      <c r="F142" s="5"/>
    </row>
    <row r="143" spans="1:23" x14ac:dyDescent="0.3">
      <c r="A143" s="5"/>
      <c r="B143" s="104"/>
      <c r="C143" s="5"/>
      <c r="D143" s="5"/>
      <c r="E143" s="5"/>
      <c r="F143" s="5"/>
    </row>
    <row r="144" spans="1:23" x14ac:dyDescent="0.3">
      <c r="A144" s="5"/>
      <c r="B144" s="104"/>
      <c r="C144" s="5"/>
      <c r="D144" s="5"/>
      <c r="E144" s="5"/>
      <c r="F144" s="5"/>
    </row>
    <row r="145" spans="1:6" x14ac:dyDescent="0.3">
      <c r="A145" s="5"/>
      <c r="B145" s="104"/>
      <c r="C145" s="5"/>
      <c r="D145" s="5"/>
      <c r="E145" s="5"/>
      <c r="F145" s="5"/>
    </row>
    <row r="146" spans="1:6" x14ac:dyDescent="0.3">
      <c r="A146" s="5"/>
      <c r="B146" s="104"/>
      <c r="C146" s="5"/>
      <c r="D146" s="5"/>
      <c r="E146" s="5"/>
      <c r="F146" s="5"/>
    </row>
    <row r="147" spans="1:6" x14ac:dyDescent="0.3">
      <c r="A147" s="5"/>
      <c r="B147" s="104"/>
      <c r="C147" s="5"/>
      <c r="D147" s="5"/>
      <c r="E147" s="5"/>
      <c r="F147" s="5"/>
    </row>
    <row r="148" spans="1:6" x14ac:dyDescent="0.3">
      <c r="A148" s="5"/>
      <c r="B148" s="104"/>
      <c r="C148" s="5"/>
      <c r="D148" s="5"/>
      <c r="E148" s="5"/>
      <c r="F148" s="5"/>
    </row>
    <row r="149" spans="1:6" x14ac:dyDescent="0.3">
      <c r="A149" s="5"/>
      <c r="B149" s="104"/>
      <c r="C149" s="5"/>
      <c r="D149" s="5"/>
      <c r="E149" s="5"/>
      <c r="F149" s="5"/>
    </row>
    <row r="150" spans="1:6" x14ac:dyDescent="0.3">
      <c r="A150" s="5"/>
      <c r="B150" s="104"/>
      <c r="C150" s="5"/>
      <c r="D150" s="5"/>
      <c r="E150" s="5"/>
      <c r="F150" s="5"/>
    </row>
    <row r="151" spans="1:6" x14ac:dyDescent="0.3">
      <c r="A151" s="5"/>
      <c r="B151" s="104"/>
      <c r="C151" s="5"/>
      <c r="D151" s="5"/>
      <c r="E151" s="5"/>
      <c r="F151" s="5"/>
    </row>
    <row r="152" spans="1:6" x14ac:dyDescent="0.3">
      <c r="A152" s="5"/>
      <c r="B152" s="104"/>
      <c r="C152" s="5"/>
      <c r="D152" s="5"/>
      <c r="E152" s="5"/>
      <c r="F152" s="5"/>
    </row>
    <row r="153" spans="1:6" x14ac:dyDescent="0.3">
      <c r="A153" s="5"/>
      <c r="B153" s="104"/>
      <c r="C153" s="5"/>
      <c r="D153" s="5"/>
      <c r="E153" s="5"/>
      <c r="F153" s="5"/>
    </row>
    <row r="154" spans="1:6" x14ac:dyDescent="0.3">
      <c r="A154" s="5"/>
      <c r="B154" s="104"/>
      <c r="C154" s="5"/>
      <c r="D154" s="5"/>
      <c r="E154" s="5"/>
      <c r="F154" s="5"/>
    </row>
    <row r="155" spans="1:6" x14ac:dyDescent="0.3">
      <c r="A155" s="5"/>
      <c r="B155" s="104"/>
      <c r="C155" s="5"/>
      <c r="D155" s="5"/>
      <c r="E155" s="5"/>
      <c r="F155" s="5"/>
    </row>
    <row r="156" spans="1:6" x14ac:dyDescent="0.3">
      <c r="A156" s="5"/>
      <c r="B156" s="104"/>
      <c r="C156" s="5"/>
      <c r="D156" s="5"/>
      <c r="E156" s="5"/>
      <c r="F156" s="5"/>
    </row>
    <row r="157" spans="1:6" x14ac:dyDescent="0.3">
      <c r="A157" s="5"/>
      <c r="B157" s="104"/>
      <c r="C157" s="5"/>
      <c r="D157" s="5"/>
      <c r="E157" s="5"/>
      <c r="F157" s="5"/>
    </row>
    <row r="158" spans="1:6" x14ac:dyDescent="0.3">
      <c r="A158" s="5"/>
      <c r="B158" s="104"/>
      <c r="C158" s="5"/>
      <c r="D158" s="5"/>
      <c r="E158" s="5"/>
      <c r="F158" s="5"/>
    </row>
    <row r="159" spans="1:6" x14ac:dyDescent="0.3">
      <c r="A159" s="5"/>
      <c r="B159" s="104"/>
      <c r="C159" s="5"/>
      <c r="D159" s="5"/>
      <c r="E159" s="5"/>
      <c r="F159" s="5"/>
    </row>
    <row r="160" spans="1:6" x14ac:dyDescent="0.3">
      <c r="A160" s="5"/>
      <c r="B160" s="104"/>
      <c r="C160" s="5"/>
      <c r="D160" s="5"/>
      <c r="E160" s="5"/>
      <c r="F160" s="5"/>
    </row>
    <row r="161" spans="1:6" x14ac:dyDescent="0.3">
      <c r="A161" s="5"/>
      <c r="B161" s="104"/>
      <c r="C161" s="5"/>
      <c r="D161" s="5"/>
      <c r="E161" s="5"/>
      <c r="F161" s="5"/>
    </row>
    <row r="162" spans="1:6" x14ac:dyDescent="0.3">
      <c r="A162" s="5"/>
      <c r="B162" s="104"/>
      <c r="C162" s="5"/>
      <c r="D162" s="5"/>
      <c r="E162" s="5"/>
      <c r="F162" s="5"/>
    </row>
    <row r="163" spans="1:6" x14ac:dyDescent="0.3">
      <c r="A163" s="5"/>
      <c r="B163" s="104"/>
      <c r="C163" s="5"/>
      <c r="D163" s="5"/>
      <c r="E163" s="5"/>
      <c r="F163" s="5"/>
    </row>
    <row r="164" spans="1:6" x14ac:dyDescent="0.3">
      <c r="A164" s="5"/>
      <c r="B164" s="104"/>
      <c r="C164" s="5"/>
      <c r="D164" s="5"/>
      <c r="E164" s="5"/>
      <c r="F164" s="5"/>
    </row>
    <row r="165" spans="1:6" x14ac:dyDescent="0.3">
      <c r="A165" s="5"/>
      <c r="B165" s="104"/>
      <c r="C165" s="5"/>
      <c r="D165" s="5"/>
      <c r="E165" s="5"/>
      <c r="F165" s="5"/>
    </row>
    <row r="166" spans="1:6" x14ac:dyDescent="0.3">
      <c r="A166" s="5"/>
      <c r="B166" s="104"/>
      <c r="C166" s="5"/>
      <c r="D166" s="5"/>
      <c r="E166" s="5"/>
      <c r="F166" s="5"/>
    </row>
    <row r="167" spans="1:6" x14ac:dyDescent="0.3">
      <c r="A167" s="5"/>
      <c r="B167" s="104"/>
      <c r="C167" s="5"/>
      <c r="D167" s="5"/>
      <c r="E167" s="5"/>
      <c r="F167" s="5"/>
    </row>
    <row r="168" spans="1:6" x14ac:dyDescent="0.3">
      <c r="A168" s="5"/>
      <c r="B168" s="104"/>
      <c r="C168" s="5"/>
      <c r="D168" s="5"/>
      <c r="E168" s="5"/>
      <c r="F168" s="5"/>
    </row>
    <row r="169" spans="1:6" x14ac:dyDescent="0.3">
      <c r="A169" s="5"/>
      <c r="B169" s="104"/>
      <c r="C169" s="5"/>
      <c r="D169" s="5"/>
      <c r="E169" s="5"/>
      <c r="F169" s="5"/>
    </row>
    <row r="170" spans="1:6" x14ac:dyDescent="0.3">
      <c r="A170" s="5"/>
      <c r="B170" s="104"/>
      <c r="C170" s="5"/>
      <c r="D170" s="5"/>
      <c r="E170" s="5"/>
      <c r="F170" s="5"/>
    </row>
    <row r="171" spans="1:6" x14ac:dyDescent="0.3">
      <c r="A171" s="5"/>
      <c r="B171" s="104"/>
      <c r="C171" s="5"/>
      <c r="D171" s="5"/>
      <c r="E171" s="5"/>
      <c r="F171" s="5"/>
    </row>
    <row r="172" spans="1:6" x14ac:dyDescent="0.3">
      <c r="A172" s="5"/>
      <c r="B172" s="104"/>
      <c r="C172" s="5"/>
      <c r="D172" s="5"/>
      <c r="E172" s="5"/>
      <c r="F172" s="5"/>
    </row>
    <row r="173" spans="1:6" x14ac:dyDescent="0.3">
      <c r="A173" s="5"/>
      <c r="B173" s="104"/>
      <c r="C173" s="5"/>
      <c r="D173" s="5"/>
      <c r="E173" s="5"/>
      <c r="F173" s="5"/>
    </row>
    <row r="174" spans="1:6" x14ac:dyDescent="0.3">
      <c r="A174" s="5"/>
      <c r="B174" s="104"/>
      <c r="C174" s="5"/>
      <c r="D174" s="5"/>
      <c r="E174" s="5"/>
      <c r="F174" s="5"/>
    </row>
    <row r="175" spans="1:6" x14ac:dyDescent="0.3">
      <c r="A175" s="5"/>
      <c r="B175" s="104"/>
      <c r="C175" s="5"/>
      <c r="D175" s="5"/>
      <c r="E175" s="5"/>
      <c r="F175" s="5"/>
    </row>
    <row r="176" spans="1:6" x14ac:dyDescent="0.3">
      <c r="A176" s="5"/>
      <c r="B176" s="104"/>
      <c r="C176" s="5"/>
      <c r="D176" s="5"/>
      <c r="E176" s="5"/>
      <c r="F176" s="5"/>
    </row>
    <row r="177" spans="1:6" x14ac:dyDescent="0.3">
      <c r="A177" s="5"/>
      <c r="B177" s="104"/>
      <c r="C177" s="5"/>
      <c r="D177" s="5"/>
      <c r="E177" s="5"/>
      <c r="F177" s="5"/>
    </row>
    <row r="178" spans="1:6" x14ac:dyDescent="0.3">
      <c r="A178" s="5"/>
      <c r="B178" s="104"/>
      <c r="C178" s="5"/>
      <c r="D178" s="5"/>
      <c r="E178" s="5"/>
      <c r="F178" s="5"/>
    </row>
    <row r="179" spans="1:6" x14ac:dyDescent="0.3">
      <c r="A179" s="5"/>
      <c r="B179" s="104"/>
      <c r="C179" s="5"/>
      <c r="D179" s="5"/>
      <c r="E179" s="5"/>
      <c r="F179" s="5"/>
    </row>
    <row r="180" spans="1:6" x14ac:dyDescent="0.3">
      <c r="A180" s="5"/>
      <c r="B180" s="104"/>
      <c r="C180" s="5"/>
      <c r="D180" s="5"/>
      <c r="E180" s="5"/>
      <c r="F180" s="5"/>
    </row>
    <row r="181" spans="1:6" x14ac:dyDescent="0.3">
      <c r="A181" s="5"/>
      <c r="B181" s="104"/>
      <c r="C181" s="5"/>
      <c r="D181" s="5"/>
      <c r="E181" s="5"/>
      <c r="F181" s="5"/>
    </row>
    <row r="182" spans="1:6" x14ac:dyDescent="0.3">
      <c r="A182" s="5"/>
      <c r="B182" s="5"/>
      <c r="C182" s="5"/>
      <c r="D182" s="5"/>
      <c r="E182" s="5"/>
      <c r="F182" s="5"/>
    </row>
    <row r="183" spans="1:6" x14ac:dyDescent="0.3">
      <c r="A183" s="5"/>
      <c r="B183" s="5"/>
      <c r="C183" s="5"/>
      <c r="D183" s="5"/>
      <c r="E183" s="5"/>
      <c r="F183" s="5"/>
    </row>
    <row r="184" spans="1:6" x14ac:dyDescent="0.3">
      <c r="A184" s="5"/>
      <c r="B184" s="5"/>
      <c r="C184" s="5"/>
      <c r="D184" s="5"/>
      <c r="E184" s="5"/>
      <c r="F184" s="5"/>
    </row>
    <row r="185" spans="1:6" x14ac:dyDescent="0.3">
      <c r="A185" s="5"/>
      <c r="B185" s="5"/>
      <c r="C185" s="5"/>
      <c r="D185" s="5"/>
      <c r="E185" s="5"/>
      <c r="F185" s="5"/>
    </row>
    <row r="186" spans="1:6" x14ac:dyDescent="0.3">
      <c r="A186" s="5"/>
      <c r="B186" s="5"/>
      <c r="C186" s="5"/>
      <c r="D186" s="5"/>
      <c r="E186" s="5"/>
      <c r="F186" s="5"/>
    </row>
    <row r="187" spans="1:6" x14ac:dyDescent="0.3">
      <c r="A187" s="5"/>
      <c r="B187" s="5"/>
      <c r="C187" s="5"/>
      <c r="D187" s="5"/>
      <c r="E187" s="5"/>
      <c r="F187" s="5"/>
    </row>
    <row r="188" spans="1:6" x14ac:dyDescent="0.3">
      <c r="A188" s="5"/>
      <c r="B188" s="5"/>
      <c r="C188" s="5"/>
      <c r="D188" s="5"/>
      <c r="E188" s="5"/>
      <c r="F188" s="5"/>
    </row>
    <row r="189" spans="1:6" x14ac:dyDescent="0.3">
      <c r="A189" s="5"/>
      <c r="B189" s="5"/>
      <c r="C189" s="5"/>
      <c r="D189" s="5"/>
      <c r="E189" s="5"/>
      <c r="F189" s="5"/>
    </row>
    <row r="190" spans="1:6" x14ac:dyDescent="0.3">
      <c r="A190" s="5"/>
      <c r="B190" s="5"/>
      <c r="C190" s="5"/>
      <c r="D190" s="5"/>
      <c r="E190" s="5"/>
      <c r="F190" s="5"/>
    </row>
    <row r="191" spans="1:6" x14ac:dyDescent="0.3">
      <c r="A191" s="5"/>
      <c r="B191" s="5"/>
      <c r="C191" s="5"/>
      <c r="D191" s="5"/>
      <c r="E191" s="5"/>
      <c r="F191" s="5"/>
    </row>
    <row r="192" spans="1:6" x14ac:dyDescent="0.3">
      <c r="A192" s="5"/>
      <c r="B192" s="5"/>
      <c r="C192" s="5"/>
      <c r="D192" s="5"/>
      <c r="E192" s="5"/>
      <c r="F192" s="5"/>
    </row>
    <row r="193" spans="1:6" x14ac:dyDescent="0.3">
      <c r="A193" s="5"/>
      <c r="B193" s="5"/>
      <c r="C193" s="5"/>
      <c r="D193" s="5"/>
      <c r="E193" s="5"/>
      <c r="F193" s="5"/>
    </row>
    <row r="194" spans="1:6" x14ac:dyDescent="0.3">
      <c r="A194" s="5"/>
      <c r="B194" s="5"/>
      <c r="C194" s="5"/>
      <c r="D194" s="5"/>
      <c r="E194" s="5"/>
      <c r="F194" s="5"/>
    </row>
    <row r="195" spans="1:6" x14ac:dyDescent="0.3">
      <c r="A195" s="5"/>
      <c r="B195" s="5"/>
      <c r="C195" s="5"/>
      <c r="D195" s="5"/>
      <c r="E195" s="5"/>
      <c r="F195" s="5"/>
    </row>
    <row r="196" spans="1:6" x14ac:dyDescent="0.3">
      <c r="A196" s="5"/>
      <c r="B196" s="5"/>
      <c r="C196" s="5"/>
      <c r="D196" s="5"/>
      <c r="E196" s="5"/>
      <c r="F196" s="5"/>
    </row>
    <row r="197" spans="1:6" x14ac:dyDescent="0.3">
      <c r="A197" s="5"/>
      <c r="B197" s="5"/>
      <c r="C197" s="5"/>
      <c r="D197" s="5"/>
      <c r="E197" s="5"/>
      <c r="F197" s="5"/>
    </row>
    <row r="198" spans="1:6" x14ac:dyDescent="0.3">
      <c r="A198" s="5"/>
      <c r="B198" s="5"/>
      <c r="C198" s="5"/>
      <c r="D198" s="5"/>
      <c r="E198" s="5"/>
      <c r="F198" s="5"/>
    </row>
    <row r="199" spans="1:6" x14ac:dyDescent="0.3">
      <c r="A199" s="5"/>
      <c r="B199" s="5"/>
      <c r="C199" s="5"/>
      <c r="D199" s="5"/>
      <c r="E199" s="5"/>
      <c r="F199" s="5"/>
    </row>
    <row r="200" spans="1:6" x14ac:dyDescent="0.3">
      <c r="A200" s="5"/>
      <c r="B200" s="5"/>
      <c r="C200" s="5"/>
      <c r="D200" s="5"/>
      <c r="E200" s="5"/>
      <c r="F200" s="5"/>
    </row>
    <row r="201" spans="1:6" x14ac:dyDescent="0.3">
      <c r="A201" s="5"/>
      <c r="B201" s="5"/>
      <c r="C201" s="5"/>
      <c r="D201" s="5"/>
      <c r="E201" s="5"/>
      <c r="F201" s="5"/>
    </row>
    <row r="202" spans="1:6" x14ac:dyDescent="0.3">
      <c r="A202" s="5"/>
      <c r="B202" s="5"/>
      <c r="C202" s="5"/>
      <c r="D202" s="5"/>
      <c r="E202" s="5"/>
      <c r="F202" s="5"/>
    </row>
    <row r="203" spans="1:6" x14ac:dyDescent="0.3">
      <c r="A203" s="5"/>
      <c r="B203" s="5"/>
      <c r="C203" s="5"/>
      <c r="D203" s="5"/>
      <c r="E203" s="5"/>
      <c r="F203" s="5"/>
    </row>
    <row r="204" spans="1:6" x14ac:dyDescent="0.3">
      <c r="A204" s="5"/>
      <c r="B204" s="5"/>
      <c r="C204" s="5"/>
      <c r="D204" s="5"/>
      <c r="E204" s="5"/>
      <c r="F204" s="5"/>
    </row>
    <row r="205" spans="1:6" x14ac:dyDescent="0.3">
      <c r="A205" s="5"/>
      <c r="B205" s="5"/>
      <c r="C205" s="5"/>
      <c r="D205" s="5"/>
      <c r="E205" s="5"/>
      <c r="F205" s="5"/>
    </row>
    <row r="206" spans="1:6" x14ac:dyDescent="0.3">
      <c r="A206" s="5"/>
      <c r="B206" s="5"/>
      <c r="C206" s="5"/>
      <c r="D206" s="5"/>
      <c r="E206" s="5"/>
      <c r="F206" s="5"/>
    </row>
    <row r="207" spans="1:6" x14ac:dyDescent="0.3">
      <c r="A207" s="5"/>
      <c r="B207" s="5"/>
      <c r="C207" s="5"/>
      <c r="D207" s="5"/>
      <c r="E207" s="5"/>
      <c r="F207" s="5"/>
    </row>
    <row r="208" spans="1:6" x14ac:dyDescent="0.3">
      <c r="A208" s="5"/>
      <c r="B208" s="5"/>
      <c r="C208" s="5"/>
      <c r="D208" s="5"/>
      <c r="E208" s="5"/>
      <c r="F208" s="5"/>
    </row>
    <row r="209" spans="1:6" x14ac:dyDescent="0.3">
      <c r="A209" s="5"/>
      <c r="B209" s="5"/>
      <c r="C209" s="5"/>
      <c r="D209" s="5"/>
      <c r="E209" s="5"/>
      <c r="F209" s="5"/>
    </row>
    <row r="210" spans="1:6" x14ac:dyDescent="0.3">
      <c r="A210" s="5"/>
      <c r="B210" s="5"/>
      <c r="C210" s="5"/>
      <c r="D210" s="5"/>
      <c r="E210" s="5"/>
      <c r="F210" s="5"/>
    </row>
    <row r="211" spans="1:6" x14ac:dyDescent="0.3">
      <c r="A211" s="5"/>
      <c r="B211" s="5"/>
      <c r="C211" s="5"/>
      <c r="D211" s="5"/>
      <c r="E211" s="5"/>
      <c r="F211" s="5"/>
    </row>
    <row r="212" spans="1:6" x14ac:dyDescent="0.3">
      <c r="A212" s="5"/>
      <c r="B212" s="5"/>
      <c r="C212" s="5"/>
      <c r="D212" s="5"/>
      <c r="E212" s="5"/>
      <c r="F212" s="5"/>
    </row>
    <row r="213" spans="1:6" x14ac:dyDescent="0.3">
      <c r="A213" s="5"/>
      <c r="B213" s="5"/>
      <c r="C213" s="5"/>
      <c r="D213" s="5"/>
      <c r="E213" s="5"/>
      <c r="F213" s="5"/>
    </row>
    <row r="214" spans="1:6" x14ac:dyDescent="0.3">
      <c r="A214" s="5"/>
      <c r="B214" s="5"/>
      <c r="C214" s="5"/>
      <c r="D214" s="5"/>
      <c r="E214" s="5"/>
      <c r="F214" s="5"/>
    </row>
    <row r="215" spans="1:6" x14ac:dyDescent="0.3">
      <c r="A215" s="5"/>
      <c r="B215" s="5"/>
      <c r="C215" s="5"/>
      <c r="D215" s="5"/>
      <c r="E215" s="5"/>
      <c r="F215" s="5"/>
    </row>
    <row r="216" spans="1:6" x14ac:dyDescent="0.3">
      <c r="A216" s="5"/>
      <c r="B216" s="5"/>
      <c r="C216" s="5"/>
      <c r="D216" s="5"/>
      <c r="E216" s="5"/>
      <c r="F216" s="5"/>
    </row>
  </sheetData>
  <mergeCells count="3">
    <mergeCell ref="D2:W2"/>
    <mergeCell ref="D4:W4"/>
    <mergeCell ref="D8:W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Quarterly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Smitha Coughlan</cp:lastModifiedBy>
  <dcterms:created xsi:type="dcterms:W3CDTF">2019-06-14T13:54:57Z</dcterms:created>
  <dcterms:modified xsi:type="dcterms:W3CDTF">2019-09-12T16:09:43Z</dcterms:modified>
</cp:coreProperties>
</file>