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Finance Private\Transportation Income\Mod186\DCMF Presentation\2019-20\December 2019\"/>
    </mc:Choice>
  </mc:AlternateContent>
  <bookViews>
    <workbookView xWindow="0" yWindow="0" windowWidth="23040" windowHeight="9084"/>
  </bookViews>
  <sheets>
    <sheet name="Disclaimer" sheetId="5" r:id="rId1"/>
    <sheet name="MOD186" sheetId="4" r:id="rId2"/>
    <sheet name="Quarterly Change " sheetId="2" r:id="rId3"/>
  </sheets>
  <externalReferences>
    <externalReference r:id="rId4"/>
    <externalReference r:id="rId5"/>
  </externalReferences>
  <definedNames>
    <definedName name="CompName" localSheetId="0">[1]Input!$E$8</definedName>
    <definedName name="CompName" localSheetId="1">[1]Input!$E$8</definedName>
    <definedName name="CompName">[2]Input!$E$8</definedName>
    <definedName name="RegYr" localSheetId="0">[1]Input!$F$9</definedName>
    <definedName name="RegYr" localSheetId="1">[1]Input!$F$9</definedName>
    <definedName name="RegYr">[2]Input!$F$9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21" i="2" l="1"/>
  <c r="AC121" i="2"/>
  <c r="AB121" i="2"/>
  <c r="AA121" i="2"/>
  <c r="Y121" i="2"/>
  <c r="AC120" i="2"/>
  <c r="AB120" i="2"/>
  <c r="AA120" i="2"/>
  <c r="Z120" i="2"/>
  <c r="Y120" i="2"/>
  <c r="AB118" i="2"/>
  <c r="Z118" i="2"/>
  <c r="AC118" i="2"/>
  <c r="AA118" i="2"/>
  <c r="Y118" i="2"/>
  <c r="AB117" i="2"/>
  <c r="AC117" i="2"/>
  <c r="AA117" i="2"/>
  <c r="Z117" i="2"/>
  <c r="Y117" i="2"/>
  <c r="Z116" i="2"/>
  <c r="AC116" i="2"/>
  <c r="AB116" i="2"/>
  <c r="AA116" i="2"/>
  <c r="Y116" i="2"/>
  <c r="AB115" i="2"/>
  <c r="Z115" i="2"/>
  <c r="Y115" i="2"/>
  <c r="AC115" i="2"/>
  <c r="AA115" i="2"/>
  <c r="Z114" i="2"/>
  <c r="AC114" i="2"/>
  <c r="AB114" i="2"/>
  <c r="AA114" i="2"/>
  <c r="Y114" i="2"/>
  <c r="AB113" i="2"/>
  <c r="Z113" i="2"/>
  <c r="AC113" i="2"/>
  <c r="AA113" i="2"/>
  <c r="Y113" i="2"/>
  <c r="Z112" i="2"/>
  <c r="AC112" i="2"/>
  <c r="AB112" i="2"/>
  <c r="AA112" i="2"/>
  <c r="Y112" i="2"/>
  <c r="AB111" i="2"/>
  <c r="AC111" i="2"/>
  <c r="AA111" i="2"/>
  <c r="Z111" i="2"/>
  <c r="Y111" i="2"/>
  <c r="AB110" i="2"/>
  <c r="Z110" i="2"/>
  <c r="AC110" i="2"/>
  <c r="AA110" i="2"/>
  <c r="Y110" i="2"/>
  <c r="AC109" i="2"/>
  <c r="AB109" i="2"/>
  <c r="AA109" i="2"/>
  <c r="Z109" i="2"/>
  <c r="Y109" i="2"/>
  <c r="Z108" i="2"/>
  <c r="AC108" i="2"/>
  <c r="AB108" i="2"/>
  <c r="AA108" i="2"/>
  <c r="Y108" i="2"/>
  <c r="AB107" i="2"/>
  <c r="Y107" i="2"/>
  <c r="AC107" i="2"/>
  <c r="AA107" i="2"/>
  <c r="Z107" i="2"/>
  <c r="Z106" i="2"/>
  <c r="AC106" i="2"/>
  <c r="AB106" i="2"/>
  <c r="AA106" i="2"/>
  <c r="Y106" i="2"/>
  <c r="AB105" i="2"/>
  <c r="Z105" i="2"/>
  <c r="AC105" i="2"/>
  <c r="AA105" i="2"/>
  <c r="Y105" i="2"/>
  <c r="Z104" i="2"/>
  <c r="AC104" i="2"/>
  <c r="AB104" i="2"/>
  <c r="AA104" i="2"/>
  <c r="Y104" i="2"/>
  <c r="AC103" i="2"/>
  <c r="AB103" i="2"/>
  <c r="AA103" i="2"/>
  <c r="Z103" i="2"/>
  <c r="Y103" i="2"/>
  <c r="AB102" i="2"/>
  <c r="Z102" i="2"/>
  <c r="AC102" i="2"/>
  <c r="AA102" i="2"/>
  <c r="Y102" i="2"/>
  <c r="AB101" i="2"/>
  <c r="AC101" i="2"/>
  <c r="AA101" i="2"/>
  <c r="Z101" i="2"/>
  <c r="Y101" i="2"/>
  <c r="Z100" i="2"/>
  <c r="AC100" i="2"/>
  <c r="AB100" i="2"/>
  <c r="AA100" i="2"/>
  <c r="Y100" i="2"/>
  <c r="AB99" i="2"/>
  <c r="Z99" i="2"/>
  <c r="Y99" i="2"/>
  <c r="AC99" i="2"/>
  <c r="AA99" i="2"/>
  <c r="Z98" i="2"/>
  <c r="AC98" i="2"/>
  <c r="AB98" i="2"/>
  <c r="AA98" i="2"/>
  <c r="Y98" i="2"/>
  <c r="AB97" i="2"/>
  <c r="Z97" i="2"/>
  <c r="AC97" i="2"/>
  <c r="AA97" i="2"/>
  <c r="Y97" i="2"/>
  <c r="Z96" i="2"/>
  <c r="AC96" i="2"/>
  <c r="AB96" i="2"/>
  <c r="AA96" i="2"/>
  <c r="Y96" i="2"/>
  <c r="AB95" i="2"/>
  <c r="AC95" i="2"/>
  <c r="AA95" i="2"/>
  <c r="Z95" i="2"/>
  <c r="Y95" i="2"/>
  <c r="AB93" i="2"/>
  <c r="Z93" i="2"/>
  <c r="AC93" i="2"/>
  <c r="AA93" i="2"/>
  <c r="Y93" i="2"/>
  <c r="AC92" i="2"/>
  <c r="AB92" i="2"/>
  <c r="AA92" i="2"/>
  <c r="Z92" i="2"/>
  <c r="Y92" i="2"/>
  <c r="Z86" i="2"/>
  <c r="AC86" i="2"/>
  <c r="AB86" i="2"/>
  <c r="AA86" i="2"/>
  <c r="Y86" i="2"/>
  <c r="AB85" i="2"/>
  <c r="Y85" i="2"/>
  <c r="AC85" i="2"/>
  <c r="AA85" i="2"/>
  <c r="Z85" i="2"/>
  <c r="Z84" i="2"/>
  <c r="AC84" i="2"/>
  <c r="AB84" i="2"/>
  <c r="AA84" i="2"/>
  <c r="Y84" i="2"/>
  <c r="AB83" i="2"/>
  <c r="Z83" i="2"/>
  <c r="AC83" i="2"/>
  <c r="AA83" i="2"/>
  <c r="Y83" i="2"/>
  <c r="Z82" i="2"/>
  <c r="AC82" i="2"/>
  <c r="AB82" i="2"/>
  <c r="AA82" i="2"/>
  <c r="Y82" i="2"/>
  <c r="AC80" i="2"/>
  <c r="AB80" i="2"/>
  <c r="AA80" i="2"/>
  <c r="Z80" i="2"/>
  <c r="Y80" i="2"/>
  <c r="AB79" i="2"/>
  <c r="Z79" i="2"/>
  <c r="AC79" i="2"/>
  <c r="AA79" i="2"/>
  <c r="Y79" i="2"/>
  <c r="AB78" i="2"/>
  <c r="AC78" i="2"/>
  <c r="AA78" i="2"/>
  <c r="Z78" i="2"/>
  <c r="Y78" i="2"/>
  <c r="Z74" i="2"/>
  <c r="AC74" i="2"/>
  <c r="AB74" i="2"/>
  <c r="AA74" i="2"/>
  <c r="Y74" i="2"/>
  <c r="AC72" i="2"/>
  <c r="Z72" i="2"/>
  <c r="Y72" i="2"/>
  <c r="AB72" i="2"/>
  <c r="AA72" i="2"/>
  <c r="AA71" i="2"/>
  <c r="Y71" i="2"/>
  <c r="AC71" i="2"/>
  <c r="AB71" i="2"/>
  <c r="Z71" i="2"/>
  <c r="AC70" i="2"/>
  <c r="Y70" i="2"/>
  <c r="AB70" i="2"/>
  <c r="AA70" i="2"/>
  <c r="Z70" i="2"/>
  <c r="AC68" i="2"/>
  <c r="AB68" i="2"/>
  <c r="Z68" i="2"/>
  <c r="AA68" i="2"/>
  <c r="Y68" i="2"/>
  <c r="Z67" i="2"/>
  <c r="AC67" i="2"/>
  <c r="AB67" i="2"/>
  <c r="AA67" i="2"/>
  <c r="Y67" i="2"/>
  <c r="AC65" i="2"/>
  <c r="AB65" i="2"/>
  <c r="AA65" i="2"/>
  <c r="Z65" i="2"/>
  <c r="Y65" i="2"/>
  <c r="AB64" i="2"/>
  <c r="Z64" i="2"/>
  <c r="AC64" i="2"/>
  <c r="AA64" i="2"/>
  <c r="Y64" i="2"/>
  <c r="AB63" i="2"/>
  <c r="Z63" i="2"/>
  <c r="AC63" i="2"/>
  <c r="AA63" i="2"/>
  <c r="Y63" i="2"/>
  <c r="Z62" i="2"/>
  <c r="AC62" i="2"/>
  <c r="AB62" i="2"/>
  <c r="AA62" i="2"/>
  <c r="Y62" i="2"/>
  <c r="AB61" i="2"/>
  <c r="Y61" i="2"/>
  <c r="AC61" i="2"/>
  <c r="AA61" i="2"/>
  <c r="Z61" i="2"/>
  <c r="AC57" i="2"/>
  <c r="AB57" i="2"/>
  <c r="AA57" i="2"/>
  <c r="Z57" i="2"/>
  <c r="Y57" i="2"/>
  <c r="AC56" i="2"/>
  <c r="AB56" i="2"/>
  <c r="AA56" i="2"/>
  <c r="Z56" i="2"/>
  <c r="Y56" i="2"/>
  <c r="AC55" i="2"/>
  <c r="AB55" i="2"/>
  <c r="Z55" i="2"/>
  <c r="AA55" i="2"/>
  <c r="Y55" i="2"/>
  <c r="AC54" i="2"/>
  <c r="AB54" i="2"/>
  <c r="Z54" i="2"/>
  <c r="AA54" i="2"/>
  <c r="Y54" i="2"/>
  <c r="Z50" i="2"/>
  <c r="AC50" i="2"/>
  <c r="AB50" i="2"/>
  <c r="AA50" i="2"/>
  <c r="Y50" i="2"/>
  <c r="AC49" i="2"/>
  <c r="AB49" i="2"/>
  <c r="Z49" i="2"/>
  <c r="AA49" i="2"/>
  <c r="Y49" i="2"/>
  <c r="AC48" i="2"/>
  <c r="AB48" i="2"/>
  <c r="AA48" i="2"/>
  <c r="Z48" i="2"/>
  <c r="Y48" i="2"/>
  <c r="AC47" i="2"/>
  <c r="AB47" i="2"/>
  <c r="AA47" i="2"/>
  <c r="Z47" i="2"/>
  <c r="Y47" i="2"/>
  <c r="AC46" i="2"/>
  <c r="AB46" i="2"/>
  <c r="AA46" i="2"/>
  <c r="Z46" i="2"/>
  <c r="Y46" i="2"/>
  <c r="AB44" i="2"/>
  <c r="Z44" i="2"/>
  <c r="AC44" i="2"/>
  <c r="AA44" i="2"/>
  <c r="Y44" i="2"/>
  <c r="AB43" i="2"/>
  <c r="Z43" i="2"/>
  <c r="AC43" i="2"/>
  <c r="AA43" i="2"/>
  <c r="Y43" i="2"/>
  <c r="Z41" i="2"/>
  <c r="AC41" i="2"/>
  <c r="AB41" i="2"/>
  <c r="AA41" i="2"/>
  <c r="Y41" i="2"/>
  <c r="Y39" i="2"/>
  <c r="AC39" i="2"/>
  <c r="AB39" i="2"/>
  <c r="AA39" i="2"/>
  <c r="Z39" i="2"/>
  <c r="AA38" i="2"/>
  <c r="AC38" i="2"/>
  <c r="AB38" i="2"/>
  <c r="Z38" i="2"/>
  <c r="Y38" i="2"/>
  <c r="AC37" i="2"/>
  <c r="AA37" i="2"/>
  <c r="Y37" i="2"/>
  <c r="AB37" i="2"/>
  <c r="Z37" i="2"/>
  <c r="AA36" i="2"/>
  <c r="AC36" i="2"/>
  <c r="AB36" i="2"/>
  <c r="Z36" i="2"/>
  <c r="Y36" i="2"/>
  <c r="AC35" i="2"/>
  <c r="Y35" i="2"/>
  <c r="AB35" i="2"/>
  <c r="AA35" i="2"/>
  <c r="Z35" i="2"/>
  <c r="AA33" i="2"/>
  <c r="AC33" i="2"/>
  <c r="AB33" i="2"/>
  <c r="Z33" i="2"/>
  <c r="Y33" i="2"/>
  <c r="AC32" i="2"/>
  <c r="AA32" i="2"/>
  <c r="Y32" i="2"/>
  <c r="AB32" i="2"/>
  <c r="Z32" i="2"/>
  <c r="AA31" i="2"/>
  <c r="AC31" i="2"/>
  <c r="AB31" i="2"/>
  <c r="Z31" i="2"/>
  <c r="Y31" i="2"/>
  <c r="AC29" i="2"/>
  <c r="Y29" i="2"/>
  <c r="AB29" i="2"/>
  <c r="AA29" i="2"/>
  <c r="Z29" i="2"/>
  <c r="AA28" i="2"/>
  <c r="AC28" i="2"/>
  <c r="AB28" i="2"/>
  <c r="Z28" i="2"/>
  <c r="Y28" i="2"/>
  <c r="AC27" i="2"/>
  <c r="AA27" i="2"/>
  <c r="Y27" i="2"/>
  <c r="AB27" i="2"/>
  <c r="Z27" i="2"/>
  <c r="AA25" i="2"/>
  <c r="AC25" i="2"/>
  <c r="AB25" i="2"/>
  <c r="Z25" i="2"/>
  <c r="Y25" i="2"/>
  <c r="AC24" i="2"/>
  <c r="Y24" i="2"/>
  <c r="AB24" i="2"/>
  <c r="AA24" i="2"/>
  <c r="Z24" i="2"/>
  <c r="AA23" i="2"/>
  <c r="AC23" i="2"/>
  <c r="AB23" i="2"/>
  <c r="Z23" i="2"/>
  <c r="Y23" i="2"/>
  <c r="AC22" i="2"/>
  <c r="AA22" i="2"/>
  <c r="Y22" i="2"/>
  <c r="AB22" i="2"/>
  <c r="Z22" i="2"/>
  <c r="AA21" i="2"/>
  <c r="AC21" i="2"/>
  <c r="AB21" i="2"/>
  <c r="Z21" i="2"/>
  <c r="Y21" i="2"/>
  <c r="AC19" i="2"/>
  <c r="Y19" i="2"/>
  <c r="AB19" i="2"/>
  <c r="AA19" i="2"/>
  <c r="Z19" i="2"/>
  <c r="AA18" i="2"/>
  <c r="AC18" i="2"/>
  <c r="AB18" i="2"/>
  <c r="Z18" i="2"/>
  <c r="Y18" i="2"/>
  <c r="AC17" i="2"/>
  <c r="AA17" i="2"/>
  <c r="Y17" i="2"/>
  <c r="AB17" i="2"/>
  <c r="Z17" i="2"/>
  <c r="AA16" i="2"/>
  <c r="AC16" i="2"/>
  <c r="AB16" i="2"/>
  <c r="Z16" i="2"/>
  <c r="Y16" i="2"/>
  <c r="AC15" i="2"/>
  <c r="Y15" i="2"/>
  <c r="AB15" i="2"/>
  <c r="AA15" i="2"/>
  <c r="Z15" i="2"/>
  <c r="AA13" i="2"/>
  <c r="AC13" i="2"/>
  <c r="AB13" i="2"/>
  <c r="Z13" i="2"/>
  <c r="Y13" i="2"/>
  <c r="AC12" i="2"/>
  <c r="AA12" i="2"/>
  <c r="Y12" i="2"/>
  <c r="AB12" i="2"/>
  <c r="Z12" i="2"/>
  <c r="AC11" i="2"/>
  <c r="AB11" i="2"/>
  <c r="AA11" i="2"/>
  <c r="Y11" i="2"/>
  <c r="Z11" i="2"/>
  <c r="Z10" i="2"/>
  <c r="AC10" i="2"/>
  <c r="AB10" i="2"/>
  <c r="AA10" i="2"/>
  <c r="Y10" i="2"/>
</calcChain>
</file>

<file path=xl/sharedStrings.xml><?xml version="1.0" encoding="utf-8"?>
<sst xmlns="http://schemas.openxmlformats.org/spreadsheetml/2006/main" count="339" uniqueCount="171">
  <si>
    <t>MOD186 Revenue Forecast Report</t>
  </si>
  <si>
    <t>Wales &amp; West Utilities Ltd</t>
  </si>
  <si>
    <t>DESCRIPTION</t>
  </si>
  <si>
    <t>LICENCE 
TERM</t>
  </si>
  <si>
    <t>2018/19</t>
  </si>
  <si>
    <t>2019/20</t>
  </si>
  <si>
    <t>2020/21</t>
  </si>
  <si>
    <t>2021/22</t>
  </si>
  <si>
    <t>2022/23</t>
  </si>
  <si>
    <t>ROW REF</t>
  </si>
  <si>
    <t>TABLE 1: TOTAL CHARGE ELEMENTS (LDZ + CUSTOMER + ECN)</t>
  </si>
  <si>
    <t>FORECAST RPI FACTOR</t>
  </si>
  <si>
    <t>RPIFt</t>
  </si>
  <si>
    <t>ASSUMED ANNUAL INFLATION FOR PRICE SETTING</t>
  </si>
  <si>
    <t>GRPIFt</t>
  </si>
  <si>
    <t>ACTUAL / FORECAST ANNUAL INFLATION</t>
  </si>
  <si>
    <t>DIFFERENCE (DRIVES t+2 RPI TRUE UP)</t>
  </si>
  <si>
    <t>OPENING BASE REVENUE ALLOWANCE (2009/10 PRICES)</t>
  </si>
  <si>
    <t>PUt</t>
  </si>
  <si>
    <t>PRICE CONTROL FINANCIAL MODEL ITERATION ADJUSTMENT (2009/10 PRICES)</t>
  </si>
  <si>
    <t>MODt</t>
  </si>
  <si>
    <t>RPI TRUE UP (2009/10 PRICES)</t>
  </si>
  <si>
    <t>TRUt</t>
  </si>
  <si>
    <t>UPLIFT TO NOMINAL PRICES USING RPIFt</t>
  </si>
  <si>
    <t>BASE REVENUE (NOMINAL)</t>
  </si>
  <si>
    <t>BRt</t>
  </si>
  <si>
    <t>BUSINESS RATES ADJUSTMENT</t>
  </si>
  <si>
    <t>RBt</t>
  </si>
  <si>
    <t>LICENSE FEES ADJUSTMENT</t>
  </si>
  <si>
    <t>LFt</t>
  </si>
  <si>
    <t>PENSION DEFICIT ADJUSTMENT</t>
  </si>
  <si>
    <t>PDt</t>
  </si>
  <si>
    <t>TPWIt + TGt + MPt</t>
  </si>
  <si>
    <t>PASS THROUGH</t>
  </si>
  <si>
    <t>PTt</t>
  </si>
  <si>
    <t>NTS EXIT CAPACITY INCENTIVE REVENUE ADJUSTMENT</t>
  </si>
  <si>
    <t>EIt</t>
  </si>
  <si>
    <t>NTS EXIT CAPACITY COST ADJUSTMENT</t>
  </si>
  <si>
    <t>NTS EXIT CAPACITY REVENUE ADJUSTMENT</t>
  </si>
  <si>
    <t>EXt</t>
  </si>
  <si>
    <t>SHRINKAGE INCENTIVE REVENUE ADJUSTMENT</t>
  </si>
  <si>
    <t>SHRRt</t>
  </si>
  <si>
    <t>SHRINKAGE COST ADJUSTMENT</t>
  </si>
  <si>
    <t>SHRAt</t>
  </si>
  <si>
    <t>SHRINKAGE REVENUE ADJUSTMENT</t>
  </si>
  <si>
    <t>SHRt</t>
  </si>
  <si>
    <t>BROAD MEASURE OF CUSTOMER SATISFACTION REVENUE ADJUSTMENT</t>
  </si>
  <si>
    <t>BMt</t>
  </si>
  <si>
    <t>ENVIRONMENTAL EMISSIONS INCENTIVE REVENUE ADJUSTMENT</t>
  </si>
  <si>
    <t>EEIt</t>
  </si>
  <si>
    <t>DISCRETIONARY REWARD SCHEME REVENUE ADJUSTMENT</t>
  </si>
  <si>
    <t>DRSt</t>
  </si>
  <si>
    <t>NETWORK INNOVATION ALLOWANCE REVENUE ADJUSTMENT</t>
  </si>
  <si>
    <t>NIAt</t>
  </si>
  <si>
    <t>CORRECTION TERM REVENUE ADJUSTMENT</t>
  </si>
  <si>
    <t>Kt</t>
  </si>
  <si>
    <t>MAXIMUM ALLOWED REVENUE</t>
  </si>
  <si>
    <t>ARt</t>
  </si>
  <si>
    <t>COLLECTABLE REVENUE</t>
  </si>
  <si>
    <t>Rt</t>
  </si>
  <si>
    <t>UNDER / OVER RECOVERY CARRIED FORWARDS</t>
  </si>
  <si>
    <t>ARt - Rt</t>
  </si>
  <si>
    <t>ADJUSTMENT FOR PRIOR YEAR OVER / UNDER RECOVERY</t>
  </si>
  <si>
    <t>IMPACT OF CHANGE IN ANNUAL LOAD FACTORS</t>
  </si>
  <si>
    <t>YEAR ON YEAR MOVEMENT IN AGGREGATE DEMAND</t>
  </si>
  <si>
    <t>TOTAL DISTRIBUTION CHARGES ARITHMETICAL PRICE CHANGE</t>
  </si>
  <si>
    <t>TABLE 2: Customer Bill based on a WWU average customer</t>
  </si>
  <si>
    <t>AVERAGE AQ PER DOMESTIC CUSTOMER (Kwh)</t>
  </si>
  <si>
    <t>TOTAL ANNUAL CHARGE (EXCL. ECN) (NOMINAL)</t>
  </si>
  <si>
    <t>INITIAL/REVISED ALLOWED REVENUE (2009/10 PRICES)</t>
  </si>
  <si>
    <t>AEXt</t>
  </si>
  <si>
    <t>INFLATED BASE REVENEUE (NOMINAL)</t>
  </si>
  <si>
    <t>ECN COST TRUE UP</t>
  </si>
  <si>
    <t>CORRECTION FACTOR (ECN)</t>
  </si>
  <si>
    <t>TOTAL ALLOWED REVENUE (ECN)</t>
  </si>
  <si>
    <t>COLLECTABLE REVENUE (ECN)</t>
  </si>
  <si>
    <t>UNDER / OVER RECOVERY CARRIED FORWARDS (ECN)</t>
  </si>
  <si>
    <t>ECN CHARGES ARITHMETICAL PRICE CHANGE</t>
  </si>
  <si>
    <t>DN ALLOWED REVENUE LESS ECN REVENUE</t>
  </si>
  <si>
    <t>DN COLLECTABLE REVENUE LESS ECN REVENUE</t>
  </si>
  <si>
    <t>UNDER / OVER RECOVERY CARRIED FORWARDS (LDZ &amp; CUSTOMER)</t>
  </si>
  <si>
    <t>YEAR ON YEAR MOVEMENT IN ALLOWED REVENUE</t>
  </si>
  <si>
    <t>LDZ &amp; CUSTOMER CHARGES ARITHMETICAL PRICE CHANGE</t>
  </si>
  <si>
    <t>PCFM TERM</t>
  </si>
  <si>
    <t>COST OF DEBT</t>
  </si>
  <si>
    <t>CDE</t>
  </si>
  <si>
    <t>CORPORATION TAX RATE</t>
  </si>
  <si>
    <t>CT</t>
  </si>
  <si>
    <t>COST OF DEBT ADJUSTMENT</t>
  </si>
  <si>
    <t>CDE £ IMPACT</t>
  </si>
  <si>
    <t>TAX TRIGGER EVENT</t>
  </si>
  <si>
    <t>TTE</t>
  </si>
  <si>
    <t>TAX LIABILITY - GEARING/INTEREST COSTS</t>
  </si>
  <si>
    <t>TGIE</t>
  </si>
  <si>
    <t>PENSION SCHEME ESTABLISHED DEFICIT</t>
  </si>
  <si>
    <t>EDE</t>
  </si>
  <si>
    <t>PENSION SCHEME ADMINISTRATION &amp; PPF LEVY</t>
  </si>
  <si>
    <t>APFE</t>
  </si>
  <si>
    <t>SPECIFIED FINANCIAL ADJUSTMENTS</t>
  </si>
  <si>
    <t>LEGACY CAPEX RAV ADJUSTMENT</t>
  </si>
  <si>
    <t>LRAV</t>
  </si>
  <si>
    <t>LEGACY ALLOWED REVENUE ADJUSTMENT</t>
  </si>
  <si>
    <t>LAR</t>
  </si>
  <si>
    <t>LEGACY IFI CAP ADJUSTMENT</t>
  </si>
  <si>
    <t>IFIAR</t>
  </si>
  <si>
    <t>LEGACY STREETWORKS COST ADJUSTMENT</t>
  </si>
  <si>
    <t>IAEAR</t>
  </si>
  <si>
    <t>OVERALL LEGACY ADJUSTMENTS</t>
  </si>
  <si>
    <t>TOTEX INCENTIVE MECHANISM</t>
  </si>
  <si>
    <t>ENHANCED PHYSICAL SITE SECURITY (CNI)</t>
  </si>
  <si>
    <t>IAEEPS</t>
  </si>
  <si>
    <t>SPECIFIED STREETWORKS</t>
  </si>
  <si>
    <t>IAESW</t>
  </si>
  <si>
    <t>CHANGE TO CONNECTION CHARGING BOUNDARY</t>
  </si>
  <si>
    <t>IAECCB</t>
  </si>
  <si>
    <t>SMART METERING ROLL-OUT</t>
  </si>
  <si>
    <t>IAESM</t>
  </si>
  <si>
    <t>LARGE LOAD CONNECTIONS</t>
  </si>
  <si>
    <t>IAELLC</t>
  </si>
  <si>
    <t>FUEL POOR NETWORK EXTENSIONS</t>
  </si>
  <si>
    <t>IAEFP</t>
  </si>
  <si>
    <t>AGENCY COSTS (FGO)</t>
  </si>
  <si>
    <t>IAECA</t>
  </si>
  <si>
    <t>MAINS &amp; SERVICES (REPEX T2)</t>
  </si>
  <si>
    <t>RE</t>
  </si>
  <si>
    <t>INNOVATION ROLL-OUT MECHANISM</t>
  </si>
  <si>
    <t>IRM</t>
  </si>
  <si>
    <t>NTS EXIT CAPACITY COST ALLOWANCE</t>
  </si>
  <si>
    <t>AEX</t>
  </si>
  <si>
    <t>SHRINKAGE COST ALLOWANCE</t>
  </si>
  <si>
    <t>ALSC</t>
  </si>
  <si>
    <t>UNCERTAIN COSTS</t>
  </si>
  <si>
    <t>TOTAL POTENTIAL IMPACT OF REVENUE ADJUSTMENTS SHOWN IN TABLE 4</t>
  </si>
  <si>
    <t>TOTAL VALUE INCLUDED IN TABLE 1 IN THIS FORECAST (rounded to 2.d.p)</t>
  </si>
  <si>
    <t>OTHER PASS THROUGH: THIRD PARTY DAMAGE &amp; WATER INGRESS, THEFT OF GAS, MISC PASS THROUGH</t>
  </si>
  <si>
    <t>TABLE 2: ECN CHARGE ELEMENTS (NTS EXIT CAPACITY ONLY)</t>
  </si>
  <si>
    <t>TABLE 3: LDZ &amp; CUSTOMER CHARGE ELEMENTS</t>
  </si>
  <si>
    <t>TABLE 4: PCFM ADJUSTMENTS</t>
  </si>
  <si>
    <t>TABLE 5: RISKS AND SENSITIVITIES</t>
  </si>
  <si>
    <t>Assumptions / Points to note</t>
  </si>
  <si>
    <t>Used latest published view by HMT</t>
  </si>
  <si>
    <t>Large increase in 2017/18 rates valuation passes through in T+2</t>
  </si>
  <si>
    <t>OTHER PASS THROUGH: 
THIRD PARTY DAMAGE &amp; WATER INGRESS, THEFT OF GAS, MISC PASS THROUGH</t>
  </si>
  <si>
    <t>Reflects the benefit of removing more at risk pipes earlier in the control and management of our network</t>
  </si>
  <si>
    <t>Costs are increasing with Rough adding to potential volatility in 2019 onwards</t>
  </si>
  <si>
    <t>YEAR ON YEAR MOVEMENT IN ALLOWED REVENUE plus impact of mid year price change in 18/19</t>
  </si>
  <si>
    <t>TABLE 3: ECN CHARGE ELEMENTS (NTS EXIT CAPACITY ONLY)</t>
  </si>
  <si>
    <t>TABLE 4: LDZ &amp; CUSTOMER CHARGE ELEMENTS</t>
  </si>
  <si>
    <t>TABLE 5: PCFM ADJUSTMENTS</t>
  </si>
  <si>
    <t>Continue to expect to utilise the 2018 reopener increasing allowances by c£10m in 2019/20</t>
  </si>
  <si>
    <t>TABLE 6: RISKS AND SENSITIVITIES</t>
  </si>
  <si>
    <t xml:space="preserve"> </t>
  </si>
  <si>
    <t>Movement reflects the mid year price reduction in 2018/19</t>
  </si>
  <si>
    <t>Cost of debt decreases in line in line with the iboxx index</t>
  </si>
  <si>
    <t xml:space="preserve"> Highly subjective post 2019 with EU Tar code.  </t>
  </si>
  <si>
    <t>2020/21 reflects change in the special rate pool allowance from 8% to 6%</t>
  </si>
  <si>
    <t xml:space="preserve">Includes an error relating to incorrect tax losses in 13/14.  The adjustment relates to the treatment of derivative costs and income in excess interest for tax clawback and therefore regulatory tax loss purposes.  These items should have been included in arriving at deductible interest for tax clawback purposes in accordance with the July 2009 letter, but in 2013/14 they were not. </t>
  </si>
  <si>
    <t>% MOVEMENT IN DOMESTIC CUSTOMER BILL</t>
  </si>
  <si>
    <t>TOTAL ANNUAL CHARGE (EXCL. ECN)</t>
  </si>
  <si>
    <t>2023/24</t>
  </si>
  <si>
    <t>2024/25</t>
  </si>
  <si>
    <t>2025/26</t>
  </si>
  <si>
    <t xml:space="preserve">Used latest published view by HMT </t>
  </si>
  <si>
    <t xml:space="preserve">2020/21 finalised in November 2019.  </t>
  </si>
  <si>
    <t>OVO Supplier of last resort claim - £13m across Electricity and Gas.  Will be added to 20/21 allowed revenue if a direction is received from Ofgem by end of January 2020</t>
  </si>
  <si>
    <t>No forecast for Theft of gas recoveries which have been £200k and £500k in the past two years.  MPT in 2018/19 reflects the 0.72m to be collected on behalf of the Co-Op for SoLR and 2019/20 reflects the £0.68m to be collected on behalf of Octopus Energy for SoLR.  £0.23 in 20/21 reflects the Together Energy claim.   OVO claim may be directed for inclusion in 20/21.  Value TBC</t>
  </si>
  <si>
    <t>2018/19 reflects a price reduction effective 1 December, which sought to pass back a reduction in NTS costs faster than the T+2 mechanism.  In 2019/20 WWU also targetted an under recovery of exit revenue.</t>
  </si>
  <si>
    <t>RIIO 1 - as set at Final proposals, amended through the AIP.  GD2 base revenue figures are based on the December business plan submission.  Previous forecast in 21/22 and 22/23 was based on the 'Ogem Notional Company' where as the figures in this forecast are now reflective of the WWU Business Plan.  Further detail is available on the WWU website</t>
  </si>
  <si>
    <t>2020/21 reflects indicative charges notice published October 2019</t>
  </si>
  <si>
    <t xml:space="preserve"> GD2 figures reflect assumption that MOD 678 will be approved by Ofgem</t>
  </si>
  <si>
    <t xml:space="preserve">2018/19 reflects a price reduction effective 1 December, which sought to pass back a reduction in NTS costs faster than the T+2 mechanism.  In 2019/20 WWU is also collecting less than allowed ECN revenue.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</si>
</sst>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4" formatCode="0.000"/>
    <numFmt numFmtId="165" formatCode="0.00%;\(0.00%\);\-"/>
    <numFmt numFmtId="166" formatCode="#,##0.00_ ;[Red]\-#,##0.00\ "/>
    <numFmt numFmtId="167" formatCode="_-* #,##0.000_-;\-* #,##0.000_-;_-* &quot;-&quot;??_-;_-@_-"/>
    <numFmt numFmtId="168" formatCode="#,##0.0,,;\(#,##0.0,,\);\-"/>
    <numFmt numFmtId="169" formatCode="0.0%"/>
    <numFmt numFmtId="170" formatCode="\+#,##0.0%;\(#,##0.0%\);\-"/>
    <numFmt numFmtId="171" formatCode="_-* #,##0_-;\-* #,##0_-;_-* &quot;-&quot;??_-;_-@_-"/>
    <numFmt numFmtId="172" formatCode="_-* #,##0.0000_-;\-* #,##0.0000_-;_-* &quot;-&quot;????_-;_-@_-"/>
    <numFmt numFmtId="173" formatCode="_-* #,##0.00_-;\-* #,##0.00_-;_-* &quot;-&quot;????_-;_-@_-"/>
  </numFmts>
  <fonts count="25"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Verdana"/>
      <family val="2"/>
    </font>
    <font>
      <sz val="10"/>
      <color theme="1"/>
      <name val="Calibri"/>
      <family val="2"/>
      <scheme val="minor"/>
    </font>
    <font>
      <b/>
      <sz val="14"/>
      <color theme="0"/>
      <name val="Calibri"/>
      <family val="2"/>
      <scheme val="minor"/>
    </font>
    <font>
      <sz val="14"/>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i/>
      <sz val="11"/>
      <color theme="1"/>
      <name val="Calibri"/>
      <family val="2"/>
      <scheme val="minor"/>
    </font>
    <font>
      <sz val="11"/>
      <name val="Calibri"/>
      <family val="2"/>
      <scheme val="minor"/>
    </font>
    <font>
      <b/>
      <sz val="14"/>
      <color rgb="FF000000"/>
      <name val="Calibri"/>
      <family val="2"/>
      <scheme val="minor"/>
    </font>
    <font>
      <b/>
      <sz val="11"/>
      <color rgb="FF000000"/>
      <name val="Calibri"/>
      <family val="2"/>
      <scheme val="minor"/>
    </font>
    <font>
      <b/>
      <sz val="12"/>
      <color rgb="FF000000"/>
      <name val="Calibri"/>
      <family val="2"/>
      <scheme val="minor"/>
    </font>
    <font>
      <b/>
      <sz val="12"/>
      <color rgb="FFFFFFFF"/>
      <name val="Calibri"/>
      <family val="2"/>
    </font>
    <font>
      <b/>
      <sz val="14"/>
      <color theme="1"/>
      <name val="Calibri"/>
      <family val="2"/>
      <scheme val="minor"/>
    </font>
    <font>
      <b/>
      <sz val="11"/>
      <color rgb="FFFF0000"/>
      <name val="Calibri"/>
      <family val="2"/>
    </font>
    <font>
      <sz val="11"/>
      <name val="Calibri"/>
      <family val="2"/>
    </font>
    <font>
      <i/>
      <sz val="11"/>
      <name val="Calibri"/>
      <family val="2"/>
    </font>
    <font>
      <sz val="11"/>
      <color rgb="FF000000"/>
      <name val="Calibri"/>
      <family val="2"/>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79646"/>
        <bgColor indexed="64"/>
      </patternFill>
    </fill>
    <fill>
      <patternFill patternType="solid">
        <fgColor rgb="FFF79646"/>
        <bgColor rgb="FF000000"/>
      </patternFill>
    </fill>
    <fill>
      <patternFill patternType="solid">
        <fgColor rgb="FFFFFFFF"/>
        <bgColor rgb="FF000000"/>
      </patternFill>
    </fill>
    <fill>
      <patternFill patternType="solid">
        <fgColor rgb="FFBFBFBF"/>
        <bgColor rgb="FF000000"/>
      </patternFill>
    </fill>
    <fill>
      <patternFill patternType="gray125">
        <bgColor theme="0" tint="-0.14996795556505021"/>
      </patternFill>
    </fill>
    <fill>
      <patternFill patternType="gray125">
        <bgColor theme="0" tint="-0.14999847407452621"/>
      </patternFill>
    </fill>
    <fill>
      <patternFill patternType="gray125">
        <bgColor rgb="FFF79646"/>
      </patternFill>
    </fill>
    <fill>
      <patternFill patternType="gray125">
        <bgColor theme="0"/>
      </patternFill>
    </fill>
    <fill>
      <patternFill patternType="solid">
        <fgColor indexed="6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9" fontId="7"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7" fillId="0" borderId="0"/>
    <xf numFmtId="0" fontId="2" fillId="0" borderId="0"/>
    <xf numFmtId="9" fontId="2"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294">
    <xf numFmtId="0" fontId="0" fillId="0" borderId="0" xfId="0"/>
    <xf numFmtId="0" fontId="8"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indent="1"/>
    </xf>
    <xf numFmtId="0" fontId="8" fillId="0" borderId="0" xfId="0" applyFont="1"/>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Border="1" applyAlignment="1">
      <alignment horizontal="center" vertical="center"/>
    </xf>
    <xf numFmtId="0" fontId="5" fillId="0" borderId="4" xfId="0" applyFont="1" applyBorder="1" applyAlignment="1">
      <alignment horizontal="center" vertical="center"/>
    </xf>
    <xf numFmtId="0" fontId="14" fillId="0" borderId="4" xfId="0" applyFont="1" applyFill="1" applyBorder="1" applyAlignment="1">
      <alignment horizontal="left" vertical="center" indent="1"/>
    </xf>
    <xf numFmtId="0" fontId="14" fillId="0" borderId="4" xfId="0" applyFont="1" applyFill="1" applyBorder="1" applyAlignment="1">
      <alignment horizontal="center" vertical="center"/>
    </xf>
    <xf numFmtId="0" fontId="14" fillId="0" borderId="0" xfId="0" applyFont="1" applyFill="1" applyAlignment="1">
      <alignment horizontal="center" vertical="center"/>
    </xf>
    <xf numFmtId="164" fontId="14" fillId="0" borderId="4" xfId="0" applyNumberFormat="1" applyFont="1" applyFill="1" applyBorder="1" applyAlignment="1">
      <alignment horizontal="right" vertical="center"/>
    </xf>
    <xf numFmtId="164" fontId="14" fillId="2" borderId="4" xfId="0" applyNumberFormat="1" applyFont="1" applyFill="1" applyBorder="1" applyAlignment="1">
      <alignment horizontal="right" vertical="center"/>
    </xf>
    <xf numFmtId="0" fontId="14" fillId="0" borderId="0" xfId="0" applyFont="1" applyAlignment="1">
      <alignment horizontal="center" vertical="center"/>
    </xf>
    <xf numFmtId="0" fontId="14" fillId="0" borderId="0" xfId="0" applyFont="1" applyAlignment="1">
      <alignment vertical="center"/>
    </xf>
    <xf numFmtId="10" fontId="14" fillId="0" borderId="4" xfId="2" applyNumberFormat="1" applyFont="1" applyFill="1" applyBorder="1" applyAlignment="1">
      <alignment horizontal="right" vertical="center"/>
    </xf>
    <xf numFmtId="10" fontId="14" fillId="3" borderId="4" xfId="2" applyNumberFormat="1" applyFont="1" applyFill="1" applyBorder="1" applyAlignment="1">
      <alignment horizontal="right" vertical="center"/>
    </xf>
    <xf numFmtId="10" fontId="14" fillId="2" borderId="4" xfId="2" applyNumberFormat="1" applyFont="1" applyFill="1" applyBorder="1" applyAlignment="1">
      <alignment horizontal="right" vertical="center"/>
    </xf>
    <xf numFmtId="0" fontId="14" fillId="4" borderId="4" xfId="0" applyFont="1" applyFill="1" applyBorder="1" applyAlignment="1">
      <alignment horizontal="center" vertical="center"/>
    </xf>
    <xf numFmtId="165" fontId="14" fillId="0" borderId="4" xfId="0" applyNumberFormat="1" applyFont="1" applyFill="1" applyBorder="1" applyAlignment="1">
      <alignment horizontal="right" vertical="center"/>
    </xf>
    <xf numFmtId="165" fontId="14" fillId="2" borderId="4" xfId="0" applyNumberFormat="1" applyFont="1" applyFill="1" applyBorder="1" applyAlignment="1">
      <alignment horizontal="right" vertical="center"/>
    </xf>
    <xf numFmtId="0" fontId="8" fillId="0" borderId="0" xfId="0" applyFont="1" applyFill="1" applyAlignment="1">
      <alignment horizontal="left" vertical="center" indent="1"/>
    </xf>
    <xf numFmtId="0" fontId="8"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Alignment="1">
      <alignment horizontal="right"/>
    </xf>
    <xf numFmtId="0" fontId="8" fillId="0" borderId="4" xfId="0" applyFont="1" applyFill="1" applyBorder="1" applyAlignment="1">
      <alignment horizontal="left" vertical="center" indent="1"/>
    </xf>
    <xf numFmtId="0" fontId="8" fillId="0" borderId="4" xfId="0" applyFont="1" applyFill="1" applyBorder="1" applyAlignment="1">
      <alignment horizontal="center" vertical="center"/>
    </xf>
    <xf numFmtId="43" fontId="3" fillId="0" borderId="4" xfId="2" applyNumberFormat="1" applyFont="1" applyFill="1" applyBorder="1" applyAlignment="1">
      <alignment horizontal="right" vertical="center"/>
    </xf>
    <xf numFmtId="166" fontId="15" fillId="2" borderId="4" xfId="0" applyNumberFormat="1" applyFont="1" applyFill="1" applyBorder="1" applyAlignment="1">
      <alignment horizontal="right" vertical="center"/>
    </xf>
    <xf numFmtId="43" fontId="3" fillId="2" borderId="4" xfId="2" applyNumberFormat="1" applyFont="1" applyFill="1" applyBorder="1" applyAlignment="1">
      <alignment horizontal="right" vertical="center"/>
    </xf>
    <xf numFmtId="0" fontId="8" fillId="4" borderId="4"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Fill="1" applyAlignment="1">
      <alignment horizontal="center" vertical="center"/>
    </xf>
    <xf numFmtId="0" fontId="8" fillId="0" borderId="4" xfId="0" applyFont="1" applyFill="1" applyBorder="1" applyAlignment="1">
      <alignment horizontal="left" vertical="center" wrapText="1" indent="1"/>
    </xf>
    <xf numFmtId="0" fontId="8" fillId="0" borderId="4" xfId="0" applyFont="1" applyFill="1" applyBorder="1" applyAlignment="1">
      <alignment horizontal="center" vertical="center" wrapText="1"/>
    </xf>
    <xf numFmtId="0" fontId="8" fillId="0" borderId="0" xfId="0" applyFont="1" applyFill="1" applyAlignment="1">
      <alignment vertical="center"/>
    </xf>
    <xf numFmtId="0" fontId="5"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Fill="1" applyBorder="1" applyAlignment="1">
      <alignment horizontal="left" vertical="center" indent="1"/>
    </xf>
    <xf numFmtId="0" fontId="8" fillId="0" borderId="0" xfId="0" applyFont="1" applyFill="1" applyBorder="1" applyAlignment="1">
      <alignment horizontal="center" vertical="center"/>
    </xf>
    <xf numFmtId="0" fontId="5" fillId="0" borderId="0" xfId="0" applyFont="1" applyFill="1" applyAlignment="1">
      <alignment horizontal="center" vertical="center"/>
    </xf>
    <xf numFmtId="0" fontId="8" fillId="0" borderId="0" xfId="0" applyFont="1" applyFill="1" applyBorder="1" applyAlignment="1">
      <alignment vertical="center"/>
    </xf>
    <xf numFmtId="0" fontId="5"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171" fontId="3" fillId="0" borderId="4" xfId="2" applyNumberFormat="1" applyFont="1" applyFill="1" applyBorder="1" applyAlignment="1">
      <alignment horizontal="right" vertical="center"/>
    </xf>
    <xf numFmtId="44" fontId="14" fillId="3" borderId="4" xfId="2" applyNumberFormat="1" applyFont="1" applyFill="1" applyBorder="1" applyAlignment="1">
      <alignment horizontal="right" vertical="center"/>
    </xf>
    <xf numFmtId="0" fontId="8" fillId="0" borderId="7" xfId="0" applyFont="1" applyFill="1" applyBorder="1" applyAlignment="1">
      <alignment horizontal="left" vertical="center" indent="1"/>
    </xf>
    <xf numFmtId="0" fontId="8" fillId="4" borderId="7" xfId="0" applyFont="1" applyFill="1" applyBorder="1" applyAlignment="1">
      <alignment horizontal="center" vertical="center"/>
    </xf>
    <xf numFmtId="0" fontId="8" fillId="0" borderId="1" xfId="0" applyFont="1" applyFill="1" applyBorder="1" applyAlignment="1">
      <alignment horizontal="left" vertical="center" indent="1"/>
    </xf>
    <xf numFmtId="170" fontId="3" fillId="3" borderId="4" xfId="2" applyNumberFormat="1" applyFont="1" applyFill="1" applyBorder="1" applyAlignment="1">
      <alignment horizontal="right" vertical="center"/>
    </xf>
    <xf numFmtId="170" fontId="3" fillId="2" borderId="4" xfId="2" applyNumberFormat="1" applyFont="1" applyFill="1" applyBorder="1" applyAlignment="1">
      <alignment horizontal="right" vertical="center"/>
    </xf>
    <xf numFmtId="168" fontId="3" fillId="0" borderId="0" xfId="2" applyNumberFormat="1" applyFont="1" applyFill="1" applyBorder="1" applyAlignment="1">
      <alignment horizontal="right" vertical="center"/>
    </xf>
    <xf numFmtId="170" fontId="3" fillId="0" borderId="4" xfId="2" applyNumberFormat="1" applyFont="1" applyFill="1" applyBorder="1" applyAlignment="1">
      <alignment horizontal="right" vertical="center"/>
    </xf>
    <xf numFmtId="0" fontId="3" fillId="0" borderId="0" xfId="3" applyFont="1"/>
    <xf numFmtId="0" fontId="11" fillId="0" borderId="0" xfId="0" applyFont="1" applyAlignment="1">
      <alignment horizontal="center" vertical="center" wrapText="1"/>
    </xf>
    <xf numFmtId="0" fontId="11" fillId="0" borderId="0" xfId="0" applyFont="1" applyAlignment="1">
      <alignment vertical="center" wrapText="1"/>
    </xf>
    <xf numFmtId="0" fontId="14" fillId="0" borderId="0" xfId="3" applyFont="1" applyAlignment="1">
      <alignment horizontal="center" vertical="center"/>
    </xf>
    <xf numFmtId="168" fontId="3" fillId="2" borderId="4" xfId="2" applyNumberFormat="1" applyFont="1" applyFill="1" applyBorder="1" applyAlignment="1">
      <alignment horizontal="right" vertical="center"/>
    </xf>
    <xf numFmtId="0" fontId="3" fillId="0" borderId="0" xfId="0" applyFont="1" applyFill="1" applyBorder="1" applyAlignment="1">
      <alignment horizontal="right" vertical="center"/>
    </xf>
    <xf numFmtId="0" fontId="8" fillId="5" borderId="1" xfId="0" applyFont="1" applyFill="1" applyBorder="1" applyAlignment="1" applyProtection="1">
      <alignment horizontal="left" vertical="center" indent="1"/>
      <protection locked="0"/>
    </xf>
    <xf numFmtId="168" fontId="3" fillId="5" borderId="4" xfId="2" applyNumberFormat="1" applyFont="1" applyFill="1" applyBorder="1" applyAlignment="1" applyProtection="1">
      <alignment horizontal="right" vertical="center"/>
      <protection locked="0"/>
    </xf>
    <xf numFmtId="168" fontId="3" fillId="2" borderId="4" xfId="2" applyNumberFormat="1" applyFont="1" applyFill="1" applyBorder="1" applyAlignment="1" applyProtection="1">
      <alignment horizontal="right" vertical="center"/>
      <protection locked="0"/>
    </xf>
    <xf numFmtId="0" fontId="8" fillId="5" borderId="1" xfId="0" applyFont="1" applyFill="1" applyBorder="1" applyAlignment="1" applyProtection="1">
      <alignment horizontal="left" vertical="center"/>
      <protection locked="0"/>
    </xf>
    <xf numFmtId="0" fontId="12" fillId="6" borderId="1" xfId="0" applyFont="1" applyFill="1" applyBorder="1" applyAlignment="1">
      <alignment horizontal="left" vertical="center" wrapText="1" indent="1"/>
    </xf>
    <xf numFmtId="0" fontId="12" fillId="6" borderId="3" xfId="0" applyFont="1" applyFill="1" applyBorder="1" applyAlignment="1">
      <alignment horizontal="center" vertical="center" wrapText="1"/>
    </xf>
    <xf numFmtId="0" fontId="12" fillId="6" borderId="4" xfId="0" applyFont="1" applyFill="1" applyBorder="1" applyAlignment="1">
      <alignment horizontal="left" vertical="center" indent="1"/>
    </xf>
    <xf numFmtId="0" fontId="12" fillId="6" borderId="4" xfId="0" applyFont="1" applyFill="1" applyBorder="1" applyAlignment="1">
      <alignment horizontal="center" vertical="center"/>
    </xf>
    <xf numFmtId="43" fontId="4" fillId="6" borderId="4" xfId="2" applyNumberFormat="1" applyFont="1" applyFill="1" applyBorder="1" applyAlignment="1">
      <alignment horizontal="right" vertical="center"/>
    </xf>
    <xf numFmtId="0" fontId="4" fillId="6" borderId="5" xfId="0" applyFont="1" applyFill="1" applyBorder="1" applyAlignment="1">
      <alignment horizontal="left" vertical="center" indent="1"/>
    </xf>
    <xf numFmtId="0" fontId="6" fillId="6" borderId="6" xfId="0" applyFont="1" applyFill="1" applyBorder="1" applyAlignment="1">
      <alignment horizontal="left" vertical="center" indent="1"/>
    </xf>
    <xf numFmtId="0" fontId="4" fillId="6" borderId="1" xfId="0" applyFont="1" applyFill="1" applyBorder="1" applyAlignment="1">
      <alignment horizontal="left" vertical="center" indent="1"/>
    </xf>
    <xf numFmtId="0" fontId="6" fillId="6" borderId="3" xfId="0" applyFont="1" applyFill="1" applyBorder="1" applyAlignment="1">
      <alignment horizontal="left" vertical="center" indent="1"/>
    </xf>
    <xf numFmtId="169" fontId="6" fillId="6" borderId="4" xfId="1" applyNumberFormat="1" applyFont="1" applyFill="1" applyBorder="1" applyAlignment="1">
      <alignment horizontal="right" vertical="center"/>
    </xf>
    <xf numFmtId="0" fontId="4" fillId="6" borderId="4" xfId="0" applyFont="1" applyFill="1" applyBorder="1" applyAlignment="1">
      <alignment horizontal="left" vertical="center" indent="1"/>
    </xf>
    <xf numFmtId="0" fontId="6" fillId="6" borderId="4" xfId="0" applyFont="1" applyFill="1" applyBorder="1" applyAlignment="1">
      <alignment horizontal="left" vertical="center" indent="1"/>
    </xf>
    <xf numFmtId="170" fontId="4" fillId="6" borderId="4" xfId="2" applyNumberFormat="1" applyFont="1" applyFill="1" applyBorder="1" applyAlignment="1">
      <alignment horizontal="right" vertical="center"/>
    </xf>
    <xf numFmtId="0" fontId="12" fillId="6" borderId="1" xfId="0" applyFont="1" applyFill="1" applyBorder="1" applyAlignment="1">
      <alignment horizontal="left" vertical="center" indent="1"/>
    </xf>
    <xf numFmtId="0" fontId="8" fillId="0" borderId="0" xfId="0" applyFont="1" applyAlignment="1">
      <alignment horizontal="right"/>
    </xf>
    <xf numFmtId="0" fontId="16" fillId="0" borderId="0" xfId="0" applyFont="1" applyFill="1" applyBorder="1" applyAlignment="1">
      <alignment horizontal="center" vertical="center"/>
    </xf>
    <xf numFmtId="172" fontId="14" fillId="0" borderId="4" xfId="0" applyNumberFormat="1" applyFont="1" applyFill="1" applyBorder="1" applyAlignment="1">
      <alignment vertical="center"/>
    </xf>
    <xf numFmtId="173" fontId="14" fillId="0" borderId="4" xfId="0" applyNumberFormat="1" applyFont="1" applyFill="1" applyBorder="1" applyAlignment="1">
      <alignment vertical="center"/>
    </xf>
    <xf numFmtId="173" fontId="14" fillId="2" borderId="4" xfId="0" applyNumberFormat="1" applyFont="1" applyFill="1" applyBorder="1" applyAlignment="1">
      <alignment vertical="center"/>
    </xf>
    <xf numFmtId="172" fontId="14" fillId="3" borderId="4" xfId="2" applyNumberFormat="1" applyFont="1" applyFill="1" applyBorder="1" applyAlignment="1">
      <alignment vertical="center"/>
    </xf>
    <xf numFmtId="172" fontId="14" fillId="0" borderId="4" xfId="2" applyNumberFormat="1" applyFont="1" applyFill="1" applyBorder="1" applyAlignment="1">
      <alignment vertical="center"/>
    </xf>
    <xf numFmtId="172" fontId="14" fillId="2" borderId="4" xfId="2" applyNumberFormat="1" applyFont="1" applyFill="1" applyBorder="1" applyAlignment="1">
      <alignment vertical="center"/>
    </xf>
    <xf numFmtId="167" fontId="3" fillId="0" borderId="4" xfId="2" applyNumberFormat="1" applyFont="1" applyFill="1" applyBorder="1" applyAlignment="1">
      <alignment horizontal="right" vertical="center"/>
    </xf>
    <xf numFmtId="167" fontId="3" fillId="2" borderId="4" xfId="2" applyNumberFormat="1" applyFont="1" applyFill="1" applyBorder="1" applyAlignment="1">
      <alignment horizontal="right" vertical="center"/>
    </xf>
    <xf numFmtId="169" fontId="3" fillId="0" borderId="4" xfId="1" applyNumberFormat="1" applyFont="1" applyFill="1" applyBorder="1" applyAlignment="1">
      <alignment horizontal="right" vertical="center"/>
    </xf>
    <xf numFmtId="169" fontId="3" fillId="2" borderId="4" xfId="1" applyNumberFormat="1" applyFont="1" applyFill="1" applyBorder="1" applyAlignment="1">
      <alignment horizontal="right" vertical="center"/>
    </xf>
    <xf numFmtId="0" fontId="17" fillId="0" borderId="4" xfId="0" applyFont="1" applyFill="1" applyBorder="1" applyAlignment="1">
      <alignment horizontal="center" vertical="center"/>
    </xf>
    <xf numFmtId="43" fontId="3" fillId="3" borderId="4" xfId="2" applyNumberFormat="1" applyFont="1" applyFill="1" applyBorder="1" applyAlignment="1">
      <alignment horizontal="right" vertical="center"/>
    </xf>
    <xf numFmtId="0" fontId="17" fillId="0" borderId="0" xfId="0" applyFont="1" applyFill="1" applyBorder="1" applyAlignment="1">
      <alignment horizontal="center" vertical="center"/>
    </xf>
    <xf numFmtId="0" fontId="8" fillId="0" borderId="4" xfId="0" applyFont="1" applyBorder="1" applyAlignment="1">
      <alignment horizontal="left" vertical="center" indent="1"/>
    </xf>
    <xf numFmtId="0" fontId="8" fillId="3" borderId="0" xfId="0" applyFont="1" applyFill="1"/>
    <xf numFmtId="0" fontId="18"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indent="1"/>
      <protection locked="0"/>
    </xf>
    <xf numFmtId="2" fontId="3" fillId="5" borderId="4" xfId="2" applyNumberFormat="1" applyFont="1" applyFill="1" applyBorder="1" applyAlignment="1" applyProtection="1">
      <alignment horizontal="right" vertical="center"/>
      <protection locked="0"/>
    </xf>
    <xf numFmtId="0" fontId="8" fillId="5" borderId="1" xfId="0" applyNumberFormat="1" applyFont="1" applyFill="1" applyBorder="1" applyAlignment="1" applyProtection="1">
      <alignment horizontal="left" vertical="center" indent="1"/>
      <protection locked="0"/>
    </xf>
    <xf numFmtId="0" fontId="8" fillId="5" borderId="4" xfId="0" applyFont="1" applyFill="1" applyBorder="1" applyAlignment="1" applyProtection="1">
      <alignment horizontal="left" vertical="center"/>
      <protection locked="0"/>
    </xf>
    <xf numFmtId="0" fontId="8" fillId="5" borderId="1" xfId="0" applyNumberFormat="1" applyFont="1" applyFill="1" applyBorder="1" applyAlignment="1" applyProtection="1">
      <alignment horizontal="left" vertical="center"/>
      <protection locked="0"/>
    </xf>
    <xf numFmtId="0" fontId="8" fillId="0" borderId="0" xfId="0" applyFont="1" applyFill="1" applyBorder="1"/>
    <xf numFmtId="0" fontId="12" fillId="6" borderId="4" xfId="0" applyFont="1" applyFill="1" applyBorder="1" applyAlignment="1">
      <alignment horizontal="right" vertical="center" wrapText="1"/>
    </xf>
    <xf numFmtId="0" fontId="8" fillId="6" borderId="0" xfId="0" applyFont="1"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1"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3" fillId="6" borderId="2" xfId="0" applyFont="1" applyFill="1" applyBorder="1" applyAlignment="1">
      <alignment horizontal="center" vertical="center"/>
    </xf>
    <xf numFmtId="43" fontId="4" fillId="6" borderId="2" xfId="2" applyNumberFormat="1" applyFont="1" applyFill="1" applyBorder="1" applyAlignment="1">
      <alignment horizontal="center" vertical="center"/>
    </xf>
    <xf numFmtId="0" fontId="11" fillId="6" borderId="2" xfId="3" applyFont="1" applyFill="1" applyBorder="1" applyAlignment="1">
      <alignment horizontal="center" vertical="center" wrapText="1"/>
    </xf>
    <xf numFmtId="0" fontId="8" fillId="6" borderId="2" xfId="0" applyFont="1" applyFill="1" applyBorder="1"/>
    <xf numFmtId="43" fontId="4" fillId="6" borderId="3" xfId="2" applyNumberFormat="1" applyFont="1" applyFill="1" applyBorder="1" applyAlignment="1">
      <alignment horizontal="center" vertical="center"/>
    </xf>
    <xf numFmtId="0" fontId="2" fillId="0" borderId="0" xfId="4" applyAlignment="1">
      <alignment horizontal="center" vertical="center"/>
    </xf>
    <xf numFmtId="0" fontId="5" fillId="0" borderId="0" xfId="4" applyFont="1" applyAlignment="1">
      <alignment horizontal="center" vertical="center"/>
    </xf>
    <xf numFmtId="0" fontId="2" fillId="0" borderId="0" xfId="4" applyAlignment="1">
      <alignment vertical="center"/>
    </xf>
    <xf numFmtId="0" fontId="2" fillId="0" borderId="0" xfId="4" applyAlignment="1">
      <alignment horizontal="left" vertical="center" indent="1"/>
    </xf>
    <xf numFmtId="0" fontId="8" fillId="0" borderId="0" xfId="5" applyFont="1" applyAlignment="1">
      <alignment horizontal="right"/>
    </xf>
    <xf numFmtId="0" fontId="2" fillId="0" borderId="0" xfId="4"/>
    <xf numFmtId="0" fontId="5" fillId="0" borderId="0" xfId="4" applyFont="1" applyBorder="1" applyAlignment="1">
      <alignment horizontal="center" vertical="center" wrapText="1"/>
    </xf>
    <xf numFmtId="0" fontId="5" fillId="0" borderId="0" xfId="4" applyFont="1" applyBorder="1" applyAlignment="1">
      <alignment vertical="center" wrapText="1"/>
    </xf>
    <xf numFmtId="0" fontId="11" fillId="0" borderId="0" xfId="4" applyFont="1" applyBorder="1" applyAlignment="1">
      <alignment horizontal="center" vertical="center" wrapText="1"/>
    </xf>
    <xf numFmtId="0" fontId="11" fillId="0" borderId="0" xfId="4" applyFont="1" applyBorder="1" applyAlignment="1">
      <alignment vertical="center" wrapText="1"/>
    </xf>
    <xf numFmtId="0" fontId="13" fillId="0" borderId="0" xfId="4" applyFont="1" applyBorder="1" applyAlignment="1">
      <alignment horizontal="center" vertical="center"/>
    </xf>
    <xf numFmtId="0" fontId="19" fillId="7" borderId="4" xfId="4" applyFont="1" applyFill="1" applyBorder="1" applyAlignment="1">
      <alignment horizontal="center" vertical="center" wrapText="1"/>
    </xf>
    <xf numFmtId="0" fontId="7" fillId="0" borderId="0" xfId="4" applyFont="1" applyFill="1" applyBorder="1"/>
    <xf numFmtId="0" fontId="20" fillId="0" borderId="0" xfId="4" applyFont="1" applyBorder="1" applyAlignment="1">
      <alignment horizontal="center" vertical="center" wrapText="1"/>
    </xf>
    <xf numFmtId="0" fontId="20" fillId="0" borderId="0" xfId="4" applyFont="1" applyBorder="1" applyAlignment="1">
      <alignment vertical="center" wrapText="1"/>
    </xf>
    <xf numFmtId="0" fontId="5" fillId="0" borderId="4" xfId="4" applyFont="1" applyBorder="1" applyAlignment="1">
      <alignment horizontal="center" vertical="center"/>
    </xf>
    <xf numFmtId="0" fontId="14" fillId="0" borderId="4" xfId="4" applyFont="1" applyFill="1" applyBorder="1" applyAlignment="1">
      <alignment horizontal="left" vertical="center" indent="1"/>
    </xf>
    <xf numFmtId="0" fontId="14" fillId="0" borderId="4" xfId="4" applyFont="1" applyFill="1" applyBorder="1" applyAlignment="1">
      <alignment horizontal="center" vertical="center"/>
    </xf>
    <xf numFmtId="0" fontId="14" fillId="0" borderId="0" xfId="4" applyFont="1" applyFill="1" applyAlignment="1">
      <alignment horizontal="center" vertical="center"/>
    </xf>
    <xf numFmtId="164" fontId="14" fillId="0" borderId="4" xfId="5" applyNumberFormat="1" applyFont="1" applyFill="1" applyBorder="1" applyAlignment="1">
      <alignment horizontal="right" vertical="center"/>
    </xf>
    <xf numFmtId="164" fontId="14" fillId="2" borderId="4" xfId="5" applyNumberFormat="1" applyFont="1" applyFill="1" applyBorder="1" applyAlignment="1">
      <alignment horizontal="right" vertical="center"/>
    </xf>
    <xf numFmtId="164" fontId="22" fillId="0" borderId="4" xfId="4" applyNumberFormat="1" applyFont="1" applyFill="1" applyBorder="1" applyAlignment="1">
      <alignment horizontal="center" vertical="center"/>
    </xf>
    <xf numFmtId="0" fontId="14" fillId="0" borderId="0" xfId="4" applyFont="1" applyAlignment="1">
      <alignment horizontal="center" vertical="center"/>
    </xf>
    <xf numFmtId="0" fontId="14" fillId="0" borderId="0" xfId="4" applyFont="1" applyAlignment="1">
      <alignment vertical="center"/>
    </xf>
    <xf numFmtId="10" fontId="14" fillId="3" borderId="4" xfId="7" applyNumberFormat="1" applyFont="1" applyFill="1" applyBorder="1" applyAlignment="1">
      <alignment horizontal="right" vertical="center"/>
    </xf>
    <xf numFmtId="10" fontId="14" fillId="0" borderId="4" xfId="7" applyNumberFormat="1" applyFont="1" applyFill="1" applyBorder="1" applyAlignment="1">
      <alignment horizontal="right" vertical="center"/>
    </xf>
    <xf numFmtId="10" fontId="14" fillId="2" borderId="4" xfId="7" applyNumberFormat="1" applyFont="1" applyFill="1" applyBorder="1" applyAlignment="1">
      <alignment horizontal="right" vertical="center"/>
    </xf>
    <xf numFmtId="10" fontId="23" fillId="0" borderId="4" xfId="7" applyNumberFormat="1" applyFont="1" applyFill="1" applyBorder="1" applyAlignment="1">
      <alignment horizontal="center" vertical="center"/>
    </xf>
    <xf numFmtId="0" fontId="2" fillId="0" borderId="0" xfId="4" applyFill="1"/>
    <xf numFmtId="0" fontId="2" fillId="0" borderId="0" xfId="4" applyAlignment="1">
      <alignment wrapText="1"/>
    </xf>
    <xf numFmtId="165" fontId="14" fillId="0" borderId="4" xfId="5" applyNumberFormat="1" applyFont="1" applyFill="1" applyBorder="1" applyAlignment="1">
      <alignment horizontal="right" vertical="center"/>
    </xf>
    <xf numFmtId="165" fontId="14" fillId="2" borderId="4" xfId="5" applyNumberFormat="1" applyFont="1" applyFill="1" applyBorder="1" applyAlignment="1">
      <alignment horizontal="right" vertical="center"/>
    </xf>
    <xf numFmtId="164" fontId="22" fillId="0" borderId="4" xfId="4" applyNumberFormat="1" applyFont="1" applyFill="1" applyBorder="1" applyAlignment="1">
      <alignment horizontal="center" vertical="center" wrapText="1"/>
    </xf>
    <xf numFmtId="0" fontId="2" fillId="0" borderId="0" xfId="4" applyFill="1" applyAlignment="1">
      <alignment horizontal="left" vertical="center" indent="1"/>
    </xf>
    <xf numFmtId="0" fontId="2" fillId="0" borderId="0" xfId="4" applyFill="1" applyAlignment="1">
      <alignment horizontal="center" vertical="center"/>
    </xf>
    <xf numFmtId="0" fontId="2" fillId="0" borderId="0" xfId="5" applyFont="1" applyFill="1" applyAlignment="1">
      <alignment horizontal="right" vertical="center"/>
    </xf>
    <xf numFmtId="0" fontId="2" fillId="0" borderId="0" xfId="5" applyFont="1" applyAlignment="1">
      <alignment horizontal="right"/>
    </xf>
    <xf numFmtId="0" fontId="22" fillId="0" borderId="0" xfId="4" applyFont="1" applyFill="1" applyBorder="1" applyAlignment="1">
      <alignment horizontal="center" vertical="center"/>
    </xf>
    <xf numFmtId="0" fontId="2" fillId="0" borderId="4" xfId="4" applyFill="1" applyBorder="1" applyAlignment="1">
      <alignment horizontal="left" vertical="center" indent="1"/>
    </xf>
    <xf numFmtId="0" fontId="2" fillId="0" borderId="4" xfId="4" applyFill="1" applyBorder="1" applyAlignment="1">
      <alignment horizontal="center" vertical="center"/>
    </xf>
    <xf numFmtId="43" fontId="2" fillId="0" borderId="4" xfId="7" applyNumberFormat="1" applyFont="1" applyFill="1" applyBorder="1" applyAlignment="1">
      <alignment horizontal="right" vertical="center"/>
    </xf>
    <xf numFmtId="166" fontId="15" fillId="2" borderId="4" xfId="5" applyNumberFormat="1" applyFont="1" applyFill="1" applyBorder="1" applyAlignment="1">
      <alignment horizontal="right" vertical="center"/>
    </xf>
    <xf numFmtId="43" fontId="22" fillId="0" borderId="4" xfId="7" applyNumberFormat="1" applyFont="1" applyFill="1" applyBorder="1" applyAlignment="1">
      <alignment horizontal="center" vertical="center" wrapText="1"/>
    </xf>
    <xf numFmtId="43" fontId="2" fillId="2" borderId="4" xfId="7" applyNumberFormat="1" applyFont="1" applyFill="1" applyBorder="1" applyAlignment="1">
      <alignment horizontal="right" vertical="center"/>
    </xf>
    <xf numFmtId="43" fontId="22" fillId="0" borderId="4" xfId="7" applyNumberFormat="1" applyFont="1" applyFill="1" applyBorder="1" applyAlignment="1">
      <alignment horizontal="center" vertical="center"/>
    </xf>
    <xf numFmtId="0" fontId="11" fillId="0" borderId="0" xfId="4" applyFont="1" applyAlignment="1">
      <alignment horizontal="center" vertical="center"/>
    </xf>
    <xf numFmtId="0" fontId="11" fillId="0" borderId="0" xfId="4" applyFont="1" applyAlignment="1">
      <alignment vertical="center"/>
    </xf>
    <xf numFmtId="0" fontId="11" fillId="0" borderId="0" xfId="4" applyFont="1" applyFill="1" applyAlignment="1">
      <alignment horizontal="center" vertical="center"/>
    </xf>
    <xf numFmtId="43" fontId="22" fillId="7" borderId="4" xfId="7" applyNumberFormat="1" applyFont="1" applyFill="1" applyBorder="1" applyAlignment="1">
      <alignment horizontal="center" vertical="center"/>
    </xf>
    <xf numFmtId="0" fontId="2" fillId="0" borderId="4" xfId="4" applyFill="1" applyBorder="1" applyAlignment="1">
      <alignment horizontal="left" vertical="center" wrapText="1" indent="1"/>
    </xf>
    <xf numFmtId="0" fontId="2" fillId="0" borderId="4" xfId="4" applyFill="1" applyBorder="1" applyAlignment="1">
      <alignment horizontal="center" vertical="center" wrapText="1"/>
    </xf>
    <xf numFmtId="0" fontId="22" fillId="0" borderId="4" xfId="7" applyNumberFormat="1" applyFont="1" applyFill="1" applyBorder="1" applyAlignment="1">
      <alignment horizontal="center" vertical="center" wrapText="1"/>
    </xf>
    <xf numFmtId="0" fontId="2" fillId="0" borderId="4" xfId="4" applyFont="1" applyFill="1" applyBorder="1" applyAlignment="1">
      <alignment horizontal="center" vertical="center"/>
    </xf>
    <xf numFmtId="167" fontId="2" fillId="0" borderId="4" xfId="7" applyNumberFormat="1" applyFont="1" applyFill="1" applyBorder="1" applyAlignment="1">
      <alignment horizontal="right" vertical="center"/>
    </xf>
    <xf numFmtId="167" fontId="2" fillId="2" borderId="4" xfId="7" applyNumberFormat="1" applyFont="1" applyFill="1" applyBorder="1" applyAlignment="1">
      <alignment horizontal="right" vertical="center"/>
    </xf>
    <xf numFmtId="167" fontId="22" fillId="0" borderId="4" xfId="7" applyNumberFormat="1" applyFont="1" applyFill="1" applyBorder="1" applyAlignment="1">
      <alignment horizontal="center" vertical="center"/>
    </xf>
    <xf numFmtId="167" fontId="22" fillId="0" borderId="4" xfId="7" applyNumberFormat="1" applyFont="1" applyFill="1" applyBorder="1" applyAlignment="1">
      <alignment horizontal="center" vertical="center" wrapText="1"/>
    </xf>
    <xf numFmtId="0" fontId="2" fillId="0" borderId="0" xfId="4" applyFill="1" applyAlignment="1">
      <alignment vertical="center"/>
    </xf>
    <xf numFmtId="0" fontId="22" fillId="0" borderId="0" xfId="4" applyFont="1" applyFill="1" applyBorder="1" applyAlignment="1">
      <alignment vertical="center"/>
    </xf>
    <xf numFmtId="0" fontId="5" fillId="0" borderId="0" xfId="4" applyFont="1" applyBorder="1" applyAlignment="1">
      <alignment horizontal="center" vertical="center"/>
    </xf>
    <xf numFmtId="0" fontId="2" fillId="0" borderId="0" xfId="4" applyBorder="1" applyAlignment="1">
      <alignment vertical="center"/>
    </xf>
    <xf numFmtId="0" fontId="2" fillId="0" borderId="0" xfId="4" applyFill="1" applyBorder="1" applyAlignment="1">
      <alignment horizontal="left" vertical="center" indent="1"/>
    </xf>
    <xf numFmtId="0" fontId="2" fillId="0" borderId="0" xfId="4" applyFont="1" applyFill="1" applyBorder="1" applyAlignment="1">
      <alignment horizontal="center" vertical="center"/>
    </xf>
    <xf numFmtId="0" fontId="2" fillId="0" borderId="0" xfId="4" applyFill="1" applyBorder="1" applyAlignment="1">
      <alignment horizontal="center" vertical="center"/>
    </xf>
    <xf numFmtId="168" fontId="2" fillId="0" borderId="0" xfId="7" applyNumberFormat="1" applyFont="1" applyFill="1" applyBorder="1" applyAlignment="1">
      <alignment horizontal="right" vertical="center"/>
    </xf>
    <xf numFmtId="168" fontId="22" fillId="0" borderId="0" xfId="7" applyNumberFormat="1" applyFont="1" applyFill="1" applyBorder="1" applyAlignment="1">
      <alignment horizontal="center" vertical="center"/>
    </xf>
    <xf numFmtId="0" fontId="5" fillId="0" borderId="0" xfId="4" applyFont="1" applyFill="1" applyAlignment="1">
      <alignment horizontal="center" vertical="center"/>
    </xf>
    <xf numFmtId="0" fontId="2" fillId="0" borderId="0" xfId="4" applyFont="1" applyFill="1" applyBorder="1" applyAlignment="1">
      <alignment vertical="center"/>
    </xf>
    <xf numFmtId="0" fontId="8" fillId="0" borderId="4" xfId="4" applyFont="1" applyFill="1" applyBorder="1" applyAlignment="1">
      <alignment horizontal="left" vertical="center" indent="1"/>
    </xf>
    <xf numFmtId="0" fontId="2" fillId="0" borderId="4" xfId="4" applyFont="1" applyFill="1" applyBorder="1" applyAlignment="1">
      <alignment horizontal="left" vertical="center" indent="1"/>
    </xf>
    <xf numFmtId="0" fontId="2" fillId="0" borderId="0" xfId="4" applyFont="1" applyFill="1" applyAlignment="1">
      <alignment horizontal="center" vertical="center"/>
    </xf>
    <xf numFmtId="169" fontId="2" fillId="0" borderId="4" xfId="8" applyNumberFormat="1" applyFont="1" applyFill="1" applyBorder="1" applyAlignment="1">
      <alignment horizontal="right" vertical="center"/>
    </xf>
    <xf numFmtId="169" fontId="2" fillId="2" borderId="4" xfId="8" applyNumberFormat="1" applyFont="1" applyFill="1" applyBorder="1" applyAlignment="1">
      <alignment horizontal="right" vertical="center"/>
    </xf>
    <xf numFmtId="169" fontId="22" fillId="0" borderId="4" xfId="7" applyNumberFormat="1" applyFont="1" applyFill="1" applyBorder="1" applyAlignment="1">
      <alignment horizontal="center" vertical="center"/>
    </xf>
    <xf numFmtId="170" fontId="2" fillId="3" borderId="4" xfId="7" applyNumberFormat="1" applyFont="1" applyFill="1" applyBorder="1" applyAlignment="1">
      <alignment horizontal="right" vertical="center"/>
    </xf>
    <xf numFmtId="170" fontId="2" fillId="2" borderId="4" xfId="7" applyNumberFormat="1" applyFont="1" applyFill="1" applyBorder="1" applyAlignment="1">
      <alignment horizontal="right" vertical="center"/>
    </xf>
    <xf numFmtId="170" fontId="22" fillId="8" borderId="4" xfId="7" applyNumberFormat="1" applyFont="1" applyFill="1" applyBorder="1" applyAlignment="1">
      <alignment horizontal="center" vertical="center"/>
    </xf>
    <xf numFmtId="0" fontId="5" fillId="0" borderId="0" xfId="4" applyFont="1" applyAlignment="1">
      <alignment vertical="center"/>
    </xf>
    <xf numFmtId="169" fontId="22" fillId="7" borderId="4" xfId="7" applyNumberFormat="1" applyFont="1" applyFill="1" applyBorder="1" applyAlignment="1">
      <alignment horizontal="center" vertical="center"/>
    </xf>
    <xf numFmtId="0" fontId="20" fillId="0" borderId="0" xfId="4" applyFont="1" applyAlignment="1">
      <alignment horizontal="center" vertical="center"/>
    </xf>
    <xf numFmtId="0" fontId="20" fillId="0" borderId="0" xfId="4" applyFont="1" applyAlignment="1">
      <alignment vertical="center"/>
    </xf>
    <xf numFmtId="171" fontId="2" fillId="0" borderId="4" xfId="7" applyNumberFormat="1" applyFont="1" applyFill="1" applyBorder="1" applyAlignment="1">
      <alignment horizontal="right" vertical="center"/>
    </xf>
    <xf numFmtId="171" fontId="22" fillId="0" borderId="4" xfId="7" applyNumberFormat="1" applyFont="1" applyFill="1" applyBorder="1" applyAlignment="1">
      <alignment horizontal="center" vertical="center"/>
    </xf>
    <xf numFmtId="44" fontId="2" fillId="3" borderId="4" xfId="7" applyNumberFormat="1" applyFont="1" applyFill="1" applyBorder="1" applyAlignment="1">
      <alignment horizontal="right" vertical="center"/>
    </xf>
    <xf numFmtId="44" fontId="23" fillId="8" borderId="4" xfId="7" applyNumberFormat="1" applyFont="1" applyFill="1" applyBorder="1" applyAlignment="1">
      <alignment horizontal="center" vertical="center"/>
    </xf>
    <xf numFmtId="169" fontId="14" fillId="3" borderId="4" xfId="7" applyNumberFormat="1" applyFont="1" applyFill="1" applyBorder="1" applyAlignment="1">
      <alignment horizontal="right" vertical="center"/>
    </xf>
    <xf numFmtId="10" fontId="23" fillId="8" borderId="4" xfId="7" applyNumberFormat="1" applyFont="1" applyFill="1" applyBorder="1" applyAlignment="1">
      <alignment horizontal="center" vertical="center"/>
    </xf>
    <xf numFmtId="0" fontId="2" fillId="0" borderId="7" xfId="4" applyFill="1" applyBorder="1" applyAlignment="1">
      <alignment horizontal="left" vertical="center" indent="1"/>
    </xf>
    <xf numFmtId="0" fontId="2" fillId="0" borderId="7" xfId="4" applyFont="1" applyFill="1" applyBorder="1" applyAlignment="1">
      <alignment horizontal="center" vertical="center"/>
    </xf>
    <xf numFmtId="43" fontId="2" fillId="3" borderId="4" xfId="7" applyNumberFormat="1" applyFont="1" applyFill="1" applyBorder="1" applyAlignment="1">
      <alignment horizontal="right" vertical="center"/>
    </xf>
    <xf numFmtId="43" fontId="22" fillId="8" borderId="4" xfId="7" applyNumberFormat="1" applyFont="1" applyFill="1" applyBorder="1" applyAlignment="1">
      <alignment horizontal="center" vertical="center"/>
    </xf>
    <xf numFmtId="0" fontId="2" fillId="0" borderId="1" xfId="4" applyFill="1" applyBorder="1" applyAlignment="1">
      <alignment horizontal="left" vertical="center" indent="1"/>
    </xf>
    <xf numFmtId="0" fontId="2" fillId="0" borderId="4" xfId="4" applyBorder="1" applyAlignment="1">
      <alignment horizontal="left" vertical="center" indent="1"/>
    </xf>
    <xf numFmtId="0" fontId="5" fillId="0" borderId="4" xfId="4" applyFont="1" applyFill="1" applyBorder="1" applyAlignment="1">
      <alignment horizontal="center" vertical="center"/>
    </xf>
    <xf numFmtId="170" fontId="2" fillId="0" borderId="4" xfId="7" applyNumberFormat="1" applyFont="1" applyFill="1" applyBorder="1" applyAlignment="1">
      <alignment horizontal="right" vertical="center"/>
    </xf>
    <xf numFmtId="170" fontId="22" fillId="0" borderId="4" xfId="7" applyNumberFormat="1" applyFont="1" applyFill="1" applyBorder="1" applyAlignment="1">
      <alignment horizontal="center" vertical="center"/>
    </xf>
    <xf numFmtId="170" fontId="22" fillId="7" borderId="4" xfId="7" applyNumberFormat="1" applyFont="1" applyFill="1" applyBorder="1" applyAlignment="1">
      <alignment horizontal="center" vertical="center"/>
    </xf>
    <xf numFmtId="0" fontId="5" fillId="0" borderId="0" xfId="4" applyFont="1" applyFill="1" applyBorder="1" applyAlignment="1">
      <alignment horizontal="center" vertical="center"/>
    </xf>
    <xf numFmtId="0" fontId="2" fillId="0" borderId="0" xfId="4" applyFill="1" applyBorder="1" applyAlignment="1">
      <alignment vertical="center"/>
    </xf>
    <xf numFmtId="0" fontId="2" fillId="0" borderId="0" xfId="5" applyFont="1" applyFill="1" applyBorder="1" applyAlignment="1">
      <alignment horizontal="right" vertical="center"/>
    </xf>
    <xf numFmtId="0" fontId="2" fillId="0" borderId="0" xfId="6"/>
    <xf numFmtId="0" fontId="11" fillId="0" borderId="0" xfId="4" applyFont="1" applyAlignment="1">
      <alignment horizontal="center" vertical="center" wrapText="1"/>
    </xf>
    <xf numFmtId="0" fontId="11" fillId="0" borderId="0" xfId="4" applyFont="1" applyAlignment="1">
      <alignment vertical="center" wrapText="1"/>
    </xf>
    <xf numFmtId="0" fontId="11" fillId="0" borderId="0" xfId="6" applyFont="1" applyAlignment="1">
      <alignment horizontal="center" vertical="center" wrapText="1"/>
    </xf>
    <xf numFmtId="0" fontId="14" fillId="0" borderId="0" xfId="6" applyFont="1" applyAlignment="1">
      <alignment horizontal="center" vertical="center"/>
    </xf>
    <xf numFmtId="0" fontId="5" fillId="0" borderId="0" xfId="6" applyFont="1" applyAlignment="1">
      <alignment horizontal="center" vertical="center"/>
    </xf>
    <xf numFmtId="168" fontId="2" fillId="2" borderId="4" xfId="7" applyNumberFormat="1" applyFont="1" applyFill="1" applyBorder="1" applyAlignment="1">
      <alignment horizontal="right" vertical="center"/>
    </xf>
    <xf numFmtId="43" fontId="21" fillId="7" borderId="4" xfId="7" applyNumberFormat="1" applyFont="1" applyFill="1" applyBorder="1" applyAlignment="1">
      <alignment horizontal="center" vertical="center"/>
    </xf>
    <xf numFmtId="0" fontId="21" fillId="0" borderId="0" xfId="4" applyFont="1" applyFill="1" applyBorder="1" applyAlignment="1">
      <alignment horizontal="center" vertical="center"/>
    </xf>
    <xf numFmtId="0" fontId="21" fillId="0" borderId="0" xfId="4" applyFont="1" applyFill="1" applyBorder="1" applyAlignment="1">
      <alignment vertical="center"/>
    </xf>
    <xf numFmtId="168" fontId="2" fillId="0" borderId="4" xfId="7" applyNumberFormat="1" applyFont="1" applyFill="1" applyBorder="1" applyAlignment="1" applyProtection="1">
      <alignment horizontal="center" vertical="center"/>
      <protection locked="0"/>
    </xf>
    <xf numFmtId="168" fontId="2" fillId="0" borderId="4" xfId="7" applyNumberFormat="1" applyFont="1" applyFill="1" applyBorder="1" applyAlignment="1" applyProtection="1">
      <alignment horizontal="right" vertical="center"/>
      <protection locked="0"/>
    </xf>
    <xf numFmtId="2" fontId="2" fillId="0" borderId="4" xfId="7" applyNumberFormat="1" applyFont="1" applyFill="1" applyBorder="1" applyAlignment="1" applyProtection="1">
      <alignment horizontal="right" vertical="center"/>
      <protection locked="0"/>
    </xf>
    <xf numFmtId="168" fontId="2" fillId="2" borderId="4" xfId="7" applyNumberFormat="1" applyFont="1" applyFill="1" applyBorder="1" applyAlignment="1" applyProtection="1">
      <alignment horizontal="right" vertical="center"/>
      <protection locked="0"/>
    </xf>
    <xf numFmtId="0" fontId="14" fillId="0" borderId="0" xfId="6" applyFont="1" applyFill="1" applyAlignment="1">
      <alignment horizontal="center" vertical="center"/>
    </xf>
    <xf numFmtId="168" fontId="22" fillId="0" borderId="4" xfId="7" applyNumberFormat="1" applyFont="1" applyFill="1" applyBorder="1" applyAlignment="1" applyProtection="1">
      <alignment horizontal="left" vertical="center" wrapText="1"/>
      <protection locked="0"/>
    </xf>
    <xf numFmtId="0" fontId="2" fillId="5" borderId="1" xfId="4" applyFill="1" applyBorder="1" applyAlignment="1" applyProtection="1">
      <alignment horizontal="left" vertical="center" indent="1"/>
      <protection locked="0"/>
    </xf>
    <xf numFmtId="168" fontId="2" fillId="5" borderId="4" xfId="7" applyNumberFormat="1" applyFont="1" applyFill="1" applyBorder="1" applyAlignment="1" applyProtection="1">
      <alignment horizontal="center" vertical="center"/>
      <protection locked="0"/>
    </xf>
    <xf numFmtId="168" fontId="2" fillId="5" borderId="4" xfId="7" applyNumberFormat="1" applyFont="1" applyFill="1" applyBorder="1" applyAlignment="1" applyProtection="1">
      <alignment horizontal="right" vertical="center"/>
      <protection locked="0"/>
    </xf>
    <xf numFmtId="168" fontId="24" fillId="9" borderId="4" xfId="7" applyNumberFormat="1" applyFont="1" applyFill="1" applyBorder="1" applyAlignment="1" applyProtection="1">
      <alignment horizontal="center" vertical="center"/>
      <protection locked="0"/>
    </xf>
    <xf numFmtId="0" fontId="2" fillId="5" borderId="1" xfId="4" applyFill="1" applyBorder="1" applyAlignment="1" applyProtection="1">
      <alignment horizontal="left" vertical="center"/>
      <protection locked="0"/>
    </xf>
    <xf numFmtId="0" fontId="2" fillId="0" borderId="0" xfId="4" quotePrefix="1" applyAlignment="1">
      <alignment horizontal="center" vertical="center"/>
    </xf>
    <xf numFmtId="0" fontId="9" fillId="6" borderId="1" xfId="4" applyFont="1" applyFill="1" applyBorder="1" applyAlignment="1">
      <alignment horizontal="left" vertical="center" wrapText="1" indent="1"/>
    </xf>
    <xf numFmtId="0" fontId="10" fillId="6" borderId="2" xfId="4" applyFont="1" applyFill="1" applyBorder="1" applyAlignment="1">
      <alignment horizontal="left" vertical="center" wrapText="1" indent="1"/>
    </xf>
    <xf numFmtId="0" fontId="10" fillId="6" borderId="2" xfId="4" applyFont="1" applyFill="1" applyBorder="1" applyAlignment="1">
      <alignment horizontal="left" vertical="center" indent="1"/>
    </xf>
    <xf numFmtId="0" fontId="10" fillId="6" borderId="2" xfId="5" applyFont="1" applyFill="1" applyBorder="1" applyAlignment="1">
      <alignment horizontal="right" vertical="center" indent="1"/>
    </xf>
    <xf numFmtId="0" fontId="2" fillId="6" borderId="2" xfId="4" applyFill="1" applyBorder="1"/>
    <xf numFmtId="0" fontId="2" fillId="6" borderId="3" xfId="4" applyFill="1" applyBorder="1"/>
    <xf numFmtId="0" fontId="12" fillId="6" borderId="1" xfId="4" applyFont="1" applyFill="1" applyBorder="1" applyAlignment="1">
      <alignment horizontal="left" vertical="center" wrapText="1" indent="1"/>
    </xf>
    <xf numFmtId="0" fontId="12" fillId="6" borderId="3" xfId="4" applyFont="1" applyFill="1" applyBorder="1" applyAlignment="1">
      <alignment horizontal="center" vertical="center" wrapText="1"/>
    </xf>
    <xf numFmtId="0" fontId="12" fillId="6" borderId="4" xfId="5" applyFont="1" applyFill="1" applyBorder="1" applyAlignment="1">
      <alignment horizontal="right" vertical="center" wrapText="1"/>
    </xf>
    <xf numFmtId="0" fontId="4" fillId="6" borderId="4" xfId="4" applyFont="1" applyFill="1" applyBorder="1" applyAlignment="1">
      <alignment horizontal="center" vertical="center" wrapText="1"/>
    </xf>
    <xf numFmtId="0" fontId="14" fillId="6" borderId="2" xfId="6" applyFont="1" applyFill="1" applyBorder="1" applyAlignment="1">
      <alignment horizontal="center" vertical="center"/>
    </xf>
    <xf numFmtId="0" fontId="21" fillId="7" borderId="3" xfId="4" applyFont="1" applyFill="1" applyBorder="1" applyAlignment="1">
      <alignment horizontal="left" vertical="center" indent="1"/>
    </xf>
    <xf numFmtId="0" fontId="12" fillId="6" borderId="4" xfId="4" applyFont="1" applyFill="1" applyBorder="1" applyAlignment="1">
      <alignment horizontal="left" vertical="center" indent="1"/>
    </xf>
    <xf numFmtId="0" fontId="12" fillId="6" borderId="4" xfId="4" applyFont="1" applyFill="1" applyBorder="1" applyAlignment="1">
      <alignment horizontal="center" vertical="center"/>
    </xf>
    <xf numFmtId="43" fontId="4" fillId="6" borderId="4" xfId="7" applyNumberFormat="1" applyFont="1" applyFill="1" applyBorder="1" applyAlignment="1">
      <alignment horizontal="right" vertical="center"/>
    </xf>
    <xf numFmtId="0" fontId="4" fillId="6" borderId="5" xfId="4" applyFont="1" applyFill="1" applyBorder="1" applyAlignment="1">
      <alignment horizontal="left" vertical="center" indent="1"/>
    </xf>
    <xf numFmtId="0" fontId="6" fillId="6" borderId="6" xfId="4" applyFont="1" applyFill="1" applyBorder="1" applyAlignment="1">
      <alignment horizontal="left" vertical="center" indent="1"/>
    </xf>
    <xf numFmtId="169" fontId="6" fillId="6" borderId="4" xfId="8" applyNumberFormat="1" applyFont="1" applyFill="1" applyBorder="1" applyAlignment="1">
      <alignment horizontal="right" vertical="center"/>
    </xf>
    <xf numFmtId="0" fontId="12" fillId="6" borderId="1" xfId="4" applyFont="1" applyFill="1" applyBorder="1" applyAlignment="1">
      <alignment horizontal="left" vertical="center" indent="1"/>
    </xf>
    <xf numFmtId="0" fontId="6" fillId="6" borderId="3" xfId="4" applyFont="1" applyFill="1" applyBorder="1" applyAlignment="1">
      <alignment horizontal="left" vertical="center" indent="1"/>
    </xf>
    <xf numFmtId="0" fontId="11" fillId="6" borderId="0" xfId="4" applyFont="1" applyFill="1" applyAlignment="1">
      <alignment horizontal="center" vertical="center"/>
    </xf>
    <xf numFmtId="0" fontId="4" fillId="6" borderId="1" xfId="4" applyFont="1" applyFill="1" applyBorder="1" applyAlignment="1">
      <alignment horizontal="left" vertical="center" indent="1"/>
    </xf>
    <xf numFmtId="0" fontId="4" fillId="6" borderId="4" xfId="4" applyFont="1" applyFill="1" applyBorder="1" applyAlignment="1">
      <alignment horizontal="left" vertical="center" indent="1"/>
    </xf>
    <xf numFmtId="0" fontId="6" fillId="6" borderId="4" xfId="4" applyFont="1" applyFill="1" applyBorder="1" applyAlignment="1">
      <alignment horizontal="left" vertical="center" indent="1"/>
    </xf>
    <xf numFmtId="0" fontId="5" fillId="6" borderId="0" xfId="4" applyFont="1" applyFill="1" applyAlignment="1">
      <alignment horizontal="center" vertical="center"/>
    </xf>
    <xf numFmtId="170" fontId="4" fillId="6" borderId="4" xfId="7" applyNumberFormat="1" applyFont="1" applyFill="1" applyBorder="1" applyAlignment="1">
      <alignment horizontal="right" vertical="center"/>
    </xf>
    <xf numFmtId="0" fontId="2" fillId="6" borderId="1" xfId="5" applyFont="1" applyFill="1" applyBorder="1" applyAlignment="1">
      <alignment horizontal="right" vertical="center"/>
    </xf>
    <xf numFmtId="0" fontId="2" fillId="6" borderId="2" xfId="5" applyFont="1" applyFill="1" applyBorder="1" applyAlignment="1">
      <alignment horizontal="right" vertical="center"/>
    </xf>
    <xf numFmtId="0" fontId="2" fillId="6" borderId="3" xfId="5" applyFont="1" applyFill="1" applyBorder="1" applyAlignment="1">
      <alignment horizontal="right" vertical="center"/>
    </xf>
    <xf numFmtId="0" fontId="2" fillId="0" borderId="4" xfId="4" applyBorder="1" applyAlignment="1">
      <alignment horizontal="center" wrapText="1"/>
    </xf>
    <xf numFmtId="0" fontId="9" fillId="6"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1" fillId="0" borderId="4" xfId="4" applyFont="1" applyFill="1" applyBorder="1" applyAlignment="1">
      <alignment horizontal="left" vertical="center" indent="1"/>
    </xf>
    <xf numFmtId="44" fontId="1" fillId="2" borderId="4" xfId="7" applyNumberFormat="1" applyFont="1" applyFill="1" applyBorder="1" applyAlignment="1">
      <alignment horizontal="right" vertical="center"/>
    </xf>
    <xf numFmtId="171" fontId="1" fillId="2" borderId="4" xfId="9" applyNumberFormat="1" applyFont="1" applyFill="1" applyBorder="1" applyAlignment="1">
      <alignment horizontal="right" vertical="center"/>
    </xf>
    <xf numFmtId="164" fontId="14" fillId="10" borderId="4" xfId="5" applyNumberFormat="1" applyFont="1" applyFill="1" applyBorder="1" applyAlignment="1">
      <alignment horizontal="right" vertical="center"/>
    </xf>
    <xf numFmtId="10" fontId="14" fillId="10" borderId="4" xfId="7" applyNumberFormat="1" applyFont="1" applyFill="1" applyBorder="1" applyAlignment="1">
      <alignment horizontal="right" vertical="center"/>
    </xf>
    <xf numFmtId="165" fontId="14" fillId="10" borderId="4" xfId="5" applyNumberFormat="1" applyFont="1" applyFill="1" applyBorder="1" applyAlignment="1">
      <alignment horizontal="right" vertical="center"/>
    </xf>
    <xf numFmtId="166" fontId="15" fillId="11" borderId="4" xfId="5" applyNumberFormat="1" applyFont="1" applyFill="1" applyBorder="1" applyAlignment="1">
      <alignment horizontal="right" vertical="center"/>
    </xf>
    <xf numFmtId="43" fontId="2" fillId="11" borderId="4" xfId="7" applyNumberFormat="1" applyFont="1" applyFill="1" applyBorder="1" applyAlignment="1">
      <alignment horizontal="right" vertical="center"/>
    </xf>
    <xf numFmtId="43" fontId="4" fillId="12" borderId="4" xfId="7" applyNumberFormat="1" applyFont="1" applyFill="1" applyBorder="1" applyAlignment="1">
      <alignment horizontal="right" vertical="center"/>
    </xf>
    <xf numFmtId="167" fontId="2" fillId="11" borderId="4" xfId="7" applyNumberFormat="1" applyFont="1" applyFill="1" applyBorder="1" applyAlignment="1">
      <alignment horizontal="right" vertical="center"/>
    </xf>
    <xf numFmtId="169" fontId="2" fillId="11" borderId="4" xfId="8" applyNumberFormat="1" applyFont="1" applyFill="1" applyBorder="1" applyAlignment="1">
      <alignment horizontal="right" vertical="center"/>
    </xf>
    <xf numFmtId="170" fontId="2" fillId="11" borderId="4" xfId="7" applyNumberFormat="1" applyFont="1" applyFill="1" applyBorder="1" applyAlignment="1">
      <alignment horizontal="right" vertical="center"/>
    </xf>
    <xf numFmtId="169" fontId="6" fillId="12" borderId="4" xfId="8" applyNumberFormat="1" applyFont="1" applyFill="1" applyBorder="1" applyAlignment="1">
      <alignment horizontal="right" vertical="center"/>
    </xf>
    <xf numFmtId="10" fontId="14" fillId="11" borderId="4" xfId="7" applyNumberFormat="1" applyFont="1" applyFill="1" applyBorder="1" applyAlignment="1">
      <alignment horizontal="right" vertical="center"/>
    </xf>
    <xf numFmtId="170" fontId="2" fillId="13" borderId="4" xfId="7" applyNumberFormat="1" applyFont="1" applyFill="1" applyBorder="1" applyAlignment="1">
      <alignment horizontal="right" vertical="center"/>
    </xf>
    <xf numFmtId="170" fontId="4" fillId="12" borderId="4" xfId="7" applyNumberFormat="1" applyFont="1" applyFill="1" applyBorder="1" applyAlignment="1">
      <alignment horizontal="right" vertical="center"/>
    </xf>
    <xf numFmtId="168" fontId="2" fillId="11" borderId="4" xfId="7" applyNumberFormat="1" applyFont="1" applyFill="1" applyBorder="1" applyAlignment="1">
      <alignment horizontal="right" vertical="center"/>
    </xf>
    <xf numFmtId="0" fontId="2" fillId="14" borderId="0" xfId="5" applyFont="1" applyFill="1" applyAlignment="1">
      <alignment horizontal="right" vertical="center"/>
    </xf>
    <xf numFmtId="171" fontId="2" fillId="2" borderId="4" xfId="7" applyNumberFormat="1" applyFont="1" applyFill="1" applyBorder="1" applyAlignment="1">
      <alignment horizontal="right" vertical="center"/>
    </xf>
    <xf numFmtId="44" fontId="2" fillId="2" borderId="4" xfId="7" applyNumberFormat="1" applyFont="1" applyFill="1" applyBorder="1" applyAlignment="1">
      <alignment horizontal="right" vertical="center"/>
    </xf>
    <xf numFmtId="169" fontId="14" fillId="2" borderId="4" xfId="7" applyNumberFormat="1" applyFont="1" applyFill="1" applyBorder="1" applyAlignment="1">
      <alignment horizontal="right" vertical="center"/>
    </xf>
    <xf numFmtId="0" fontId="1" fillId="0" borderId="1" xfId="4" applyFont="1" applyFill="1" applyBorder="1" applyAlignment="1" applyProtection="1">
      <alignment horizontal="left" vertical="center" wrapText="1" indent="1"/>
      <protection locked="0"/>
    </xf>
  </cellXfs>
  <cellStyles count="10">
    <cellStyle name="Comma" xfId="9" builtinId="3"/>
    <cellStyle name="Normal" xfId="0" builtinId="0"/>
    <cellStyle name="Normal 125" xfId="3"/>
    <cellStyle name="Normal 125 2" xfId="6"/>
    <cellStyle name="Normal 2" xfId="4"/>
    <cellStyle name="Normal 2 2" xfId="5"/>
    <cellStyle name="Percent" xfId="1" builtinId="5"/>
    <cellStyle name="Percent 14" xfId="2"/>
    <cellStyle name="Percent 14 2" xfId="7"/>
    <cellStyle name="Percent 2" xfId="8"/>
  </cellStyles>
  <dxfs count="0"/>
  <tableStyles count="0" defaultTableStyle="TableStyleMedium2"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15</xdr:col>
      <xdr:colOff>304800</xdr:colOff>
      <xdr:row>28</xdr:row>
      <xdr:rowOff>94903</xdr:rowOff>
    </xdr:to>
    <xdr:sp macro="" textlink="">
      <xdr:nvSpPr>
        <xdr:cNvPr id="2" name="Content Placeholder 2">
          <a:extLst>
            <a:ext uri="{FF2B5EF4-FFF2-40B4-BE49-F238E27FC236}">
              <a16:creationId xmlns:a16="http://schemas.microsoft.com/office/drawing/2014/main" id="{60337DD1-C593-425E-A1EC-69D70446D456}"/>
            </a:ext>
          </a:extLst>
        </xdr:cNvPr>
        <xdr:cNvSpPr>
          <a:spLocks noGrp="1"/>
        </xdr:cNvSpPr>
      </xdr:nvSpPr>
      <xdr:spPr>
        <a:xfrm>
          <a:off x="1219200" y="548640"/>
          <a:ext cx="8229600" cy="4666903"/>
        </a:xfrm>
        <a:prstGeom prst="rect">
          <a:avLst/>
        </a:prstGeom>
      </xdr:spPr>
      <xdr:txBody>
        <a:bodyPr vert="horz" wrap="square" lIns="91440" tIns="45720" rIns="91440" bIns="45720" rtlCol="0">
          <a:noAutofit/>
        </a:bodyPr>
        <a:lstStyle>
          <a:lvl1pPr marL="179388" indent="-179388" algn="l" defTabSz="914400" rtl="0" eaLnBrk="1" latinLnBrk="0" hangingPunct="1">
            <a:spcBef>
              <a:spcPct val="20000"/>
            </a:spcBef>
            <a:buClr>
              <a:schemeClr val="accent2"/>
            </a:buClr>
            <a:buFont typeface="Arial" panose="020B0604020202020204" pitchFamily="34" charset="0"/>
            <a:buChar char="•"/>
            <a:defRPr sz="2800" kern="1200">
              <a:solidFill>
                <a:schemeClr val="accent1"/>
              </a:solidFill>
              <a:latin typeface="Arial"/>
              <a:ea typeface="+mn-ea"/>
              <a:cs typeface="+mn-cs"/>
            </a:defRPr>
          </a:lvl1pPr>
          <a:lvl2pPr marL="742950" indent="-285750" algn="l" defTabSz="914400" rtl="0" eaLnBrk="1" latinLnBrk="0" hangingPunct="1">
            <a:spcBef>
              <a:spcPct val="20000"/>
            </a:spcBef>
            <a:buClr>
              <a:schemeClr val="accent2"/>
            </a:buClr>
            <a:buFont typeface="Arial" panose="020B0604020202020204" pitchFamily="34" charset="0"/>
            <a:buChar char="–"/>
            <a:defRPr sz="2400" kern="1200">
              <a:solidFill>
                <a:schemeClr val="accent1"/>
              </a:solidFill>
              <a:latin typeface="Arial"/>
              <a:ea typeface="+mn-ea"/>
              <a:cs typeface="+mn-cs"/>
            </a:defRPr>
          </a:lvl2pPr>
          <a:lvl3pPr marL="1143000" indent="-228600" algn="l" defTabSz="914400" rtl="0" eaLnBrk="1" latinLnBrk="0" hangingPunct="1">
            <a:spcBef>
              <a:spcPct val="20000"/>
            </a:spcBef>
            <a:buClr>
              <a:schemeClr val="accent2"/>
            </a:buClr>
            <a:buFont typeface="Arial" panose="020B0604020202020204" pitchFamily="34" charset="0"/>
            <a:buChar char="•"/>
            <a:defRPr sz="2000" kern="1200">
              <a:solidFill>
                <a:schemeClr val="accent1"/>
              </a:solidFill>
              <a:latin typeface="Arial"/>
              <a:ea typeface="+mn-ea"/>
              <a:cs typeface="+mn-cs"/>
            </a:defRPr>
          </a:lvl3pPr>
          <a:lvl4pPr marL="16002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4pPr>
          <a:lvl5pPr marL="20574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pPr marL="0" indent="0">
            <a:buNone/>
          </a:pPr>
          <a:endParaRPr lang="en-US" sz="1400"/>
        </a:p>
        <a:p>
          <a:pPr marL="0" indent="0">
            <a:buNone/>
          </a:pPr>
          <a:endParaRPr lang="en-US" sz="1400"/>
        </a:p>
        <a:p>
          <a:pPr marL="0" indent="0">
            <a:buNone/>
          </a:pPr>
          <a:r>
            <a:rPr lang="en-US" sz="1400"/>
            <a:t>This information is submitted in fulfilment of the UNC in that forecast allowed revenue must be shared. No representation as to the accuracy of forecast information or any other information is made in this report. These forecasts involve risk and uncertainty because they relate to events and depend on circumstances that may occur in the future. There are a number of factors that could cause actual results or developments to differ materially from those expressed or implied by these forecasts. This document should not be relied on as a guide to future performance, and should not be relied on in deciding whether to undertake future investment. It should be noted that auditors have not reviewed the information in this document.</a:t>
          </a:r>
        </a:p>
        <a:p>
          <a:pPr marL="0" indent="0">
            <a:buNone/>
          </a:pPr>
          <a:endParaRPr lang="en-US" sz="1400"/>
        </a:p>
        <a:p>
          <a:pPr marL="0" indent="0">
            <a:buNone/>
          </a:pPr>
          <a:r>
            <a:rPr lang="en-US" sz="1400"/>
            <a:t>Furthermore certain information presented is done so to maintain consistency between networks, most notably RPI forecasts which reflect the latest published view by HM Treasury and consequently can be different from the expected outturn internally which may use other information to inform forecasting.</a:t>
          </a:r>
          <a:endParaRPr lang="en-GB"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sgov-mst-files.s3.eu-west-1.amazonaws.com/Finance%20Private/Transportation%20Income/Mod186/Revised%20Mod%20186/2018_19/WWU%20Revenue%20Return%20MOD186%20Model%20V2.02.5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20Private/Transportation%20Income/Mod186/Mod%20186%20Reports/2019_20/June%202019%20DNCMF/WWU%20Revenue%20Return%20MOD186%20Model%20V2.02.7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Incentives"/>
      <sheetName val="RRP Commentary Tables and graph"/>
      <sheetName val="RORE"/>
      <sheetName val="Domestic Bill"/>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1 (11)"/>
      <sheetName val="Load Factors"/>
      <sheetName val="Price Change"/>
    </sheetNames>
    <sheetDataSet>
      <sheetData sheetId="0"/>
      <sheetData sheetId="1"/>
      <sheetData sheetId="2">
        <row r="10">
          <cell r="L10">
            <v>1.3140242166788827</v>
          </cell>
        </row>
      </sheetData>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Domestic Bill"/>
      <sheetName val="Incentives"/>
      <sheetName val="RRP Commentary Tables and graph"/>
      <sheetName val="RORE"/>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Price Change"/>
      <sheetName val="1 (11)"/>
      <sheetName val="Load Factors"/>
    </sheetNames>
    <sheetDataSet>
      <sheetData sheetId="0"/>
      <sheetData sheetId="1"/>
      <sheetData sheetId="2"/>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70" zoomScaleNormal="70" workbookViewId="0">
      <selection activeCell="M30" sqref="M30"/>
    </sheetView>
  </sheetViews>
  <sheetFormatPr defaultRowHeight="14.4" x14ac:dyDescent="0.3"/>
  <cols>
    <col min="1" max="16384" width="8.7265625" style="21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6"/>
  <sheetViews>
    <sheetView showGridLines="0" zoomScale="70" zoomScaleNormal="70" workbookViewId="0">
      <selection activeCell="D24" sqref="D24"/>
    </sheetView>
  </sheetViews>
  <sheetFormatPr defaultRowHeight="14.4" x14ac:dyDescent="0.3"/>
  <cols>
    <col min="1" max="1" width="2.1796875" style="117" customWidth="1"/>
    <col min="2" max="2" width="7.453125" style="118" bestFit="1" customWidth="1"/>
    <col min="3" max="3" width="2.1796875" style="119" customWidth="1"/>
    <col min="4" max="4" width="61.90625" style="120" customWidth="1"/>
    <col min="5" max="5" width="10.36328125" style="117" customWidth="1"/>
    <col min="6" max="6" width="2.1796875" style="117" customWidth="1"/>
    <col min="7" max="14" width="8.90625" style="153" customWidth="1"/>
    <col min="15" max="15" width="3" style="122" customWidth="1"/>
    <col min="16" max="16" width="61.7265625" style="122" customWidth="1"/>
    <col min="17" max="17" width="1.54296875" style="122" customWidth="1"/>
    <col min="18" max="18" width="8.7265625" style="122"/>
    <col min="19" max="19" width="37.36328125" style="122" customWidth="1"/>
    <col min="20" max="16384" width="8.7265625" style="122"/>
  </cols>
  <sheetData>
    <row r="1" spans="1:19" x14ac:dyDescent="0.3">
      <c r="G1" s="121"/>
      <c r="H1" s="121"/>
      <c r="I1" s="121"/>
      <c r="J1" s="121"/>
      <c r="K1" s="121"/>
      <c r="L1" s="121"/>
      <c r="M1" s="121"/>
      <c r="N1" s="121"/>
    </row>
    <row r="2" spans="1:19" ht="18" x14ac:dyDescent="0.3">
      <c r="D2" s="239" t="s">
        <v>0</v>
      </c>
      <c r="E2" s="240"/>
      <c r="F2" s="241"/>
      <c r="G2" s="242"/>
      <c r="H2" s="242"/>
      <c r="I2" s="242"/>
      <c r="J2" s="242"/>
      <c r="K2" s="242"/>
      <c r="L2" s="242"/>
      <c r="M2" s="242"/>
      <c r="N2" s="242"/>
      <c r="O2" s="243"/>
      <c r="P2" s="244"/>
    </row>
    <row r="3" spans="1:19" x14ac:dyDescent="0.3">
      <c r="G3" s="121"/>
      <c r="H3" s="121"/>
      <c r="I3" s="121"/>
      <c r="J3" s="121"/>
      <c r="K3" s="121"/>
      <c r="L3" s="121"/>
      <c r="M3" s="121"/>
      <c r="N3" s="121"/>
    </row>
    <row r="4" spans="1:19" ht="21" customHeight="1" x14ac:dyDescent="0.3">
      <c r="A4" s="123"/>
      <c r="B4" s="123"/>
      <c r="C4" s="124"/>
      <c r="D4" s="239" t="s">
        <v>1</v>
      </c>
      <c r="E4" s="240"/>
      <c r="F4" s="241"/>
      <c r="G4" s="242"/>
      <c r="H4" s="242"/>
      <c r="I4" s="242"/>
      <c r="J4" s="242"/>
      <c r="K4" s="242"/>
      <c r="L4" s="242"/>
      <c r="M4" s="242"/>
      <c r="N4" s="242"/>
      <c r="O4" s="243"/>
      <c r="P4" s="244"/>
    </row>
    <row r="5" spans="1:19" x14ac:dyDescent="0.3">
      <c r="G5" s="121"/>
      <c r="H5" s="121"/>
      <c r="I5" s="121"/>
      <c r="J5" s="121"/>
      <c r="K5" s="121"/>
      <c r="L5" s="121"/>
      <c r="M5" s="121"/>
      <c r="N5" s="121"/>
    </row>
    <row r="6" spans="1:19" ht="31.2" x14ac:dyDescent="0.3">
      <c r="A6" s="125"/>
      <c r="B6" s="125"/>
      <c r="C6" s="126"/>
      <c r="D6" s="245" t="s">
        <v>2</v>
      </c>
      <c r="E6" s="246" t="s">
        <v>3</v>
      </c>
      <c r="F6" s="127"/>
      <c r="G6" s="247" t="s">
        <v>4</v>
      </c>
      <c r="H6" s="247" t="s">
        <v>5</v>
      </c>
      <c r="I6" s="247" t="s">
        <v>6</v>
      </c>
      <c r="J6" s="247" t="s">
        <v>7</v>
      </c>
      <c r="K6" s="247" t="s">
        <v>8</v>
      </c>
      <c r="L6" s="247"/>
      <c r="M6" s="247"/>
      <c r="N6" s="247"/>
      <c r="P6" s="128" t="s">
        <v>139</v>
      </c>
    </row>
    <row r="7" spans="1:19" x14ac:dyDescent="0.3">
      <c r="G7" s="121"/>
      <c r="H7" s="121"/>
      <c r="I7" s="121"/>
      <c r="J7" s="121"/>
      <c r="K7" s="121"/>
      <c r="L7" s="121"/>
      <c r="M7" s="121"/>
      <c r="N7" s="121"/>
      <c r="P7" s="129"/>
    </row>
    <row r="8" spans="1:19" ht="30" customHeight="1" x14ac:dyDescent="0.3">
      <c r="A8" s="130"/>
      <c r="B8" s="248" t="s">
        <v>9</v>
      </c>
      <c r="C8" s="131"/>
      <c r="D8" s="239" t="s">
        <v>10</v>
      </c>
      <c r="E8" s="240"/>
      <c r="F8" s="241"/>
      <c r="G8" s="242"/>
      <c r="H8" s="242"/>
      <c r="I8" s="242"/>
      <c r="J8" s="242"/>
      <c r="K8" s="242"/>
      <c r="L8" s="242"/>
      <c r="M8" s="242"/>
      <c r="N8" s="242"/>
      <c r="O8" s="249"/>
      <c r="P8" s="250"/>
    </row>
    <row r="9" spans="1:19" x14ac:dyDescent="0.3">
      <c r="G9" s="121"/>
      <c r="H9" s="121"/>
      <c r="I9" s="121"/>
      <c r="J9" s="121"/>
      <c r="K9" s="121"/>
      <c r="L9" s="121"/>
      <c r="M9" s="121"/>
      <c r="N9" s="121"/>
      <c r="P9" s="129"/>
    </row>
    <row r="10" spans="1:19" x14ac:dyDescent="0.3">
      <c r="B10" s="132">
        <v>1</v>
      </c>
      <c r="D10" s="133" t="s">
        <v>11</v>
      </c>
      <c r="E10" s="134" t="s">
        <v>12</v>
      </c>
      <c r="F10" s="135"/>
      <c r="G10" s="136">
        <v>1.3140242166788827</v>
      </c>
      <c r="H10" s="136">
        <v>1.3585899303070748</v>
      </c>
      <c r="I10" s="136">
        <v>1.3798391736344744</v>
      </c>
      <c r="J10" s="137">
        <v>1.4335421866029248</v>
      </c>
      <c r="K10" s="137">
        <v>1.4650730078929266</v>
      </c>
      <c r="L10" s="137">
        <v>1.4934711561257581</v>
      </c>
      <c r="M10" s="137">
        <v>1.5222330835487021</v>
      </c>
      <c r="N10" s="137">
        <v>1.5528999999999999</v>
      </c>
      <c r="P10" s="138" t="s">
        <v>162</v>
      </c>
    </row>
    <row r="11" spans="1:19" x14ac:dyDescent="0.3">
      <c r="A11" s="139"/>
      <c r="B11" s="132">
        <v>2</v>
      </c>
      <c r="C11" s="140"/>
      <c r="D11" s="133" t="s">
        <v>13</v>
      </c>
      <c r="E11" s="134" t="s">
        <v>14</v>
      </c>
      <c r="F11" s="135"/>
      <c r="G11" s="141">
        <v>3.3250000000000002E-2</v>
      </c>
      <c r="H11" s="142">
        <v>3.175E-2</v>
      </c>
      <c r="I11" s="142">
        <v>2.4750000000000001E-2</v>
      </c>
      <c r="J11" s="143"/>
      <c r="K11" s="143"/>
      <c r="L11" s="143"/>
      <c r="M11" s="143"/>
      <c r="N11" s="143"/>
      <c r="P11" s="144"/>
      <c r="R11" s="145"/>
      <c r="S11" s="146"/>
    </row>
    <row r="12" spans="1:19" x14ac:dyDescent="0.3">
      <c r="A12" s="139"/>
      <c r="B12" s="132">
        <v>3</v>
      </c>
      <c r="C12" s="140"/>
      <c r="D12" s="133" t="s">
        <v>15</v>
      </c>
      <c r="E12" s="134"/>
      <c r="F12" s="135"/>
      <c r="G12" s="142">
        <v>3.055564346365669E-2</v>
      </c>
      <c r="H12" s="142">
        <v>2.6000297202729339E-2</v>
      </c>
      <c r="I12" s="142">
        <v>3.0999977982237192E-2</v>
      </c>
      <c r="J12" s="143"/>
      <c r="K12" s="143"/>
      <c r="L12" s="143"/>
      <c r="M12" s="143"/>
      <c r="N12" s="143"/>
      <c r="P12" s="138" t="s">
        <v>140</v>
      </c>
    </row>
    <row r="13" spans="1:19" x14ac:dyDescent="0.3">
      <c r="A13" s="139"/>
      <c r="B13" s="132">
        <v>4</v>
      </c>
      <c r="C13" s="140"/>
      <c r="D13" s="133" t="s">
        <v>16</v>
      </c>
      <c r="E13" s="134"/>
      <c r="F13" s="135"/>
      <c r="G13" s="147">
        <v>-2.694356536343312E-3</v>
      </c>
      <c r="H13" s="147">
        <v>-5.7497027972706616E-3</v>
      </c>
      <c r="I13" s="147">
        <v>6.2499779822371912E-3</v>
      </c>
      <c r="J13" s="148">
        <v>0</v>
      </c>
      <c r="K13" s="148">
        <v>0</v>
      </c>
      <c r="L13" s="148">
        <v>0</v>
      </c>
      <c r="M13" s="148">
        <v>0</v>
      </c>
      <c r="N13" s="148">
        <v>0</v>
      </c>
      <c r="P13" s="149"/>
    </row>
    <row r="14" spans="1:19" x14ac:dyDescent="0.3">
      <c r="D14" s="150"/>
      <c r="E14" s="151"/>
      <c r="F14" s="151"/>
      <c r="G14" s="152"/>
      <c r="H14" s="152"/>
      <c r="I14" s="152"/>
      <c r="J14" s="152"/>
      <c r="P14" s="154"/>
    </row>
    <row r="15" spans="1:19" ht="76.8" customHeight="1" x14ac:dyDescent="0.3">
      <c r="B15" s="132">
        <v>5</v>
      </c>
      <c r="D15" s="155" t="s">
        <v>17</v>
      </c>
      <c r="E15" s="156" t="s">
        <v>18</v>
      </c>
      <c r="F15" s="151"/>
      <c r="G15" s="157">
        <v>343.6</v>
      </c>
      <c r="H15" s="157">
        <v>343</v>
      </c>
      <c r="I15" s="157">
        <v>340.8</v>
      </c>
      <c r="J15" s="158">
        <v>352.95778846647045</v>
      </c>
      <c r="K15" s="158">
        <v>355.0446897398412</v>
      </c>
      <c r="L15" s="158">
        <v>349.22394376740033</v>
      </c>
      <c r="M15" s="158">
        <v>348.20338889933191</v>
      </c>
      <c r="N15" s="158">
        <v>354.56</v>
      </c>
      <c r="P15" s="168" t="s">
        <v>167</v>
      </c>
    </row>
    <row r="16" spans="1:19" x14ac:dyDescent="0.3">
      <c r="B16" s="132">
        <v>6</v>
      </c>
      <c r="D16" s="155" t="s">
        <v>19</v>
      </c>
      <c r="E16" s="156" t="s">
        <v>20</v>
      </c>
      <c r="F16" s="151"/>
      <c r="G16" s="157">
        <v>-12.205267307328995</v>
      </c>
      <c r="H16" s="157">
        <v>-14.993329946695042</v>
      </c>
      <c r="I16" s="157">
        <v>-33.523001746614007</v>
      </c>
      <c r="J16" s="160">
        <v>-7.7094013803794326</v>
      </c>
      <c r="K16" s="160">
        <v>-14.248206298420406</v>
      </c>
      <c r="L16" s="160">
        <v>0.85783441667551541</v>
      </c>
      <c r="M16" s="160">
        <v>0.73796678992127385</v>
      </c>
      <c r="N16" s="160">
        <v>0.89</v>
      </c>
      <c r="P16" s="159" t="s">
        <v>163</v>
      </c>
    </row>
    <row r="17" spans="1:16" x14ac:dyDescent="0.3">
      <c r="B17" s="132">
        <v>7</v>
      </c>
      <c r="D17" s="155" t="s">
        <v>21</v>
      </c>
      <c r="E17" s="156" t="s">
        <v>22</v>
      </c>
      <c r="F17" s="151"/>
      <c r="G17" s="157">
        <v>-1.2775416245193723</v>
      </c>
      <c r="H17" s="157">
        <v>0.84981126199513646</v>
      </c>
      <c r="I17" s="157">
        <v>-0.26804357209792129</v>
      </c>
      <c r="J17" s="160">
        <v>-2.1380597522664804</v>
      </c>
      <c r="K17" s="160">
        <v>0.62575619808204774</v>
      </c>
      <c r="L17" s="160">
        <v>0.22495862854206153</v>
      </c>
      <c r="M17" s="160">
        <v>-0.53813156306891197</v>
      </c>
      <c r="N17" s="160">
        <v>-0.28999999999999998</v>
      </c>
      <c r="P17" s="161"/>
    </row>
    <row r="18" spans="1:16" x14ac:dyDescent="0.3">
      <c r="A18" s="139"/>
      <c r="B18" s="132">
        <v>8</v>
      </c>
      <c r="D18" s="155" t="s">
        <v>23</v>
      </c>
      <c r="E18" s="156"/>
      <c r="F18" s="151"/>
      <c r="G18" s="157">
        <v>103.66479233740938</v>
      </c>
      <c r="H18" s="157">
        <v>117.92462271588329</v>
      </c>
      <c r="I18" s="157">
        <v>116.61402764452427</v>
      </c>
      <c r="J18" s="160">
        <v>148.75280155835156</v>
      </c>
      <c r="K18" s="160">
        <v>158.78626795068317</v>
      </c>
      <c r="L18" s="160">
        <v>172.86627041356425</v>
      </c>
      <c r="M18" s="160">
        <v>181.9476900537268</v>
      </c>
      <c r="N18" s="160">
        <v>196.36796399999997</v>
      </c>
      <c r="P18" s="161"/>
    </row>
    <row r="19" spans="1:16" ht="15.6" x14ac:dyDescent="0.3">
      <c r="A19" s="162"/>
      <c r="B19" s="132">
        <v>9</v>
      </c>
      <c r="C19" s="163"/>
      <c r="D19" s="251" t="s">
        <v>24</v>
      </c>
      <c r="E19" s="252" t="s">
        <v>25</v>
      </c>
      <c r="F19" s="164"/>
      <c r="G19" s="253">
        <v>433.78198340556105</v>
      </c>
      <c r="H19" s="253">
        <v>446.78110403118336</v>
      </c>
      <c r="I19" s="253">
        <v>423.62298232581236</v>
      </c>
      <c r="J19" s="253">
        <v>491.86312889217612</v>
      </c>
      <c r="K19" s="253">
        <v>500.208507590186</v>
      </c>
      <c r="L19" s="253">
        <v>523.17300722618222</v>
      </c>
      <c r="M19" s="253">
        <v>530.35091417991111</v>
      </c>
      <c r="N19" s="253">
        <v>551.52796399999988</v>
      </c>
      <c r="P19" s="165"/>
    </row>
    <row r="20" spans="1:16" x14ac:dyDescent="0.3">
      <c r="D20" s="150"/>
      <c r="E20" s="151"/>
      <c r="F20" s="151"/>
      <c r="G20" s="152"/>
      <c r="H20" s="152"/>
      <c r="I20" s="152"/>
      <c r="J20" s="152"/>
      <c r="K20" s="152"/>
      <c r="L20" s="152"/>
      <c r="M20" s="152"/>
      <c r="N20" s="152"/>
      <c r="P20" s="154"/>
    </row>
    <row r="21" spans="1:16" x14ac:dyDescent="0.3">
      <c r="B21" s="132">
        <v>10</v>
      </c>
      <c r="D21" s="155" t="s">
        <v>26</v>
      </c>
      <c r="E21" s="156" t="s">
        <v>27</v>
      </c>
      <c r="F21" s="151"/>
      <c r="G21" s="157">
        <v>-0.35136362302572804</v>
      </c>
      <c r="H21" s="157">
        <v>11.291340711855042</v>
      </c>
      <c r="I21" s="157">
        <v>11.92220363185411</v>
      </c>
      <c r="J21" s="160">
        <v>12.091081217795724</v>
      </c>
      <c r="K21" s="160">
        <v>12.881485729343858</v>
      </c>
      <c r="L21" s="160">
        <v>0</v>
      </c>
      <c r="M21" s="160">
        <v>0</v>
      </c>
      <c r="N21" s="160">
        <v>0</v>
      </c>
      <c r="P21" s="161" t="s">
        <v>141</v>
      </c>
    </row>
    <row r="22" spans="1:16" x14ac:dyDescent="0.3">
      <c r="B22" s="132">
        <v>11</v>
      </c>
      <c r="D22" s="155" t="s">
        <v>28</v>
      </c>
      <c r="E22" s="156" t="s">
        <v>29</v>
      </c>
      <c r="F22" s="151"/>
      <c r="G22" s="157">
        <v>0.2130544795007599</v>
      </c>
      <c r="H22" s="157">
        <v>0.60347540147697676</v>
      </c>
      <c r="I22" s="157">
        <v>0.63248744719024341</v>
      </c>
      <c r="J22" s="160">
        <v>0.80135917959532188</v>
      </c>
      <c r="K22" s="160">
        <v>0.74306696110406534</v>
      </c>
      <c r="L22" s="160">
        <v>0</v>
      </c>
      <c r="M22" s="160">
        <v>0</v>
      </c>
      <c r="N22" s="160">
        <v>0</v>
      </c>
      <c r="P22" s="161"/>
    </row>
    <row r="23" spans="1:16" x14ac:dyDescent="0.3">
      <c r="B23" s="132">
        <v>12</v>
      </c>
      <c r="D23" s="155" t="s">
        <v>30</v>
      </c>
      <c r="E23" s="156" t="s">
        <v>31</v>
      </c>
      <c r="F23" s="151"/>
      <c r="G23" s="157">
        <v>2.1372258276623564</v>
      </c>
      <c r="H23" s="157">
        <v>2.1565208864776584</v>
      </c>
      <c r="I23" s="157">
        <v>1.9213753046910569</v>
      </c>
      <c r="J23" s="160">
        <v>2.0185684950748519</v>
      </c>
      <c r="K23" s="160">
        <v>1.9494154754718238</v>
      </c>
      <c r="L23" s="160">
        <v>0</v>
      </c>
      <c r="M23" s="160">
        <v>0</v>
      </c>
      <c r="N23" s="160">
        <v>0</v>
      </c>
      <c r="P23" s="161"/>
    </row>
    <row r="24" spans="1:16" ht="71.400000000000006" customHeight="1" x14ac:dyDescent="0.3">
      <c r="B24" s="132">
        <v>13</v>
      </c>
      <c r="D24" s="166" t="s">
        <v>142</v>
      </c>
      <c r="E24" s="167" t="s">
        <v>32</v>
      </c>
      <c r="F24" s="151"/>
      <c r="G24" s="157">
        <v>0.56419721</v>
      </c>
      <c r="H24" s="157">
        <v>0.67564900000000006</v>
      </c>
      <c r="I24" s="157">
        <v>0.234982</v>
      </c>
      <c r="J24" s="160">
        <v>0</v>
      </c>
      <c r="K24" s="160">
        <v>0</v>
      </c>
      <c r="L24" s="160">
        <v>0</v>
      </c>
      <c r="M24" s="160">
        <v>0</v>
      </c>
      <c r="N24" s="160">
        <v>0</v>
      </c>
      <c r="P24" s="168" t="s">
        <v>165</v>
      </c>
    </row>
    <row r="25" spans="1:16" ht="15.6" x14ac:dyDescent="0.3">
      <c r="A25" s="162"/>
      <c r="B25" s="132">
        <v>14</v>
      </c>
      <c r="C25" s="163"/>
      <c r="D25" s="251" t="s">
        <v>33</v>
      </c>
      <c r="E25" s="252" t="s">
        <v>34</v>
      </c>
      <c r="F25" s="164"/>
      <c r="G25" s="253">
        <v>2.5631138941373881</v>
      </c>
      <c r="H25" s="253">
        <v>14.726985999809678</v>
      </c>
      <c r="I25" s="253">
        <v>14.711048383735411</v>
      </c>
      <c r="J25" s="253">
        <v>14.911008892465897</v>
      </c>
      <c r="K25" s="253">
        <v>15.573968165919746</v>
      </c>
      <c r="L25" s="253">
        <v>0</v>
      </c>
      <c r="M25" s="253">
        <v>0</v>
      </c>
      <c r="N25" s="253">
        <v>0</v>
      </c>
      <c r="P25" s="165"/>
    </row>
    <row r="26" spans="1:16" x14ac:dyDescent="0.3">
      <c r="D26" s="150"/>
      <c r="E26" s="151"/>
      <c r="F26" s="151"/>
      <c r="G26" s="152"/>
      <c r="H26" s="152"/>
      <c r="I26" s="152"/>
      <c r="J26" s="152"/>
      <c r="K26" s="152"/>
      <c r="L26" s="152"/>
      <c r="M26" s="152"/>
      <c r="N26" s="152"/>
      <c r="P26" s="154"/>
    </row>
    <row r="27" spans="1:16" x14ac:dyDescent="0.3">
      <c r="B27" s="132">
        <v>15</v>
      </c>
      <c r="D27" s="155" t="s">
        <v>35</v>
      </c>
      <c r="E27" s="169" t="s">
        <v>36</v>
      </c>
      <c r="F27" s="151"/>
      <c r="G27" s="170">
        <v>0.46850730252530515</v>
      </c>
      <c r="H27" s="170">
        <v>0.93310845392331376</v>
      </c>
      <c r="I27" s="170">
        <v>0.464130011429287</v>
      </c>
      <c r="J27" s="171">
        <v>8.3653591682185877E-2</v>
      </c>
      <c r="K27" s="171">
        <v>-0.10423057977399781</v>
      </c>
      <c r="L27" s="171">
        <v>0</v>
      </c>
      <c r="M27" s="171">
        <v>0</v>
      </c>
      <c r="N27" s="171">
        <v>0</v>
      </c>
      <c r="P27" s="172"/>
    </row>
    <row r="28" spans="1:16" x14ac:dyDescent="0.3">
      <c r="B28" s="132">
        <v>16</v>
      </c>
      <c r="D28" s="155" t="s">
        <v>37</v>
      </c>
      <c r="E28" s="156"/>
      <c r="F28" s="151"/>
      <c r="G28" s="157">
        <v>4.8035972976163297</v>
      </c>
      <c r="H28" s="157">
        <v>13.922179792105199</v>
      </c>
      <c r="I28" s="157">
        <v>-13.846369622299344</v>
      </c>
      <c r="J28" s="160">
        <v>-25.441351158911289</v>
      </c>
      <c r="K28" s="160">
        <v>-6.1664120219701886</v>
      </c>
      <c r="L28" s="160">
        <v>0</v>
      </c>
      <c r="M28" s="160">
        <v>0</v>
      </c>
      <c r="N28" s="160">
        <v>0</v>
      </c>
      <c r="P28" s="173" t="s">
        <v>154</v>
      </c>
    </row>
    <row r="29" spans="1:16" ht="15.6" x14ac:dyDescent="0.3">
      <c r="A29" s="162"/>
      <c r="B29" s="132">
        <v>17</v>
      </c>
      <c r="C29" s="163"/>
      <c r="D29" s="251" t="s">
        <v>38</v>
      </c>
      <c r="E29" s="252" t="s">
        <v>39</v>
      </c>
      <c r="F29" s="164"/>
      <c r="G29" s="253">
        <v>5.2721046001416347</v>
      </c>
      <c r="H29" s="253">
        <v>14.855288246028513</v>
      </c>
      <c r="I29" s="253">
        <v>-13.382239610870057</v>
      </c>
      <c r="J29" s="253">
        <v>-25.357697567229103</v>
      </c>
      <c r="K29" s="253">
        <v>-6.2706426017441865</v>
      </c>
      <c r="L29" s="253">
        <v>0</v>
      </c>
      <c r="M29" s="253">
        <v>0</v>
      </c>
      <c r="N29" s="253">
        <v>0</v>
      </c>
      <c r="P29" s="165"/>
    </row>
    <row r="30" spans="1:16" x14ac:dyDescent="0.3">
      <c r="D30" s="150"/>
      <c r="E30" s="151"/>
      <c r="F30" s="151"/>
      <c r="G30" s="152"/>
      <c r="H30" s="152"/>
      <c r="I30" s="152"/>
      <c r="J30" s="152"/>
      <c r="K30" s="152"/>
      <c r="L30" s="152"/>
      <c r="M30" s="152"/>
      <c r="N30" s="152"/>
      <c r="P30" s="154"/>
    </row>
    <row r="31" spans="1:16" ht="28.8" x14ac:dyDescent="0.3">
      <c r="B31" s="132">
        <v>18</v>
      </c>
      <c r="D31" s="155" t="s">
        <v>40</v>
      </c>
      <c r="E31" s="169" t="s">
        <v>41</v>
      </c>
      <c r="F31" s="151"/>
      <c r="G31" s="170">
        <v>0.37194753639540284</v>
      </c>
      <c r="H31" s="170">
        <v>0.42138197438552816</v>
      </c>
      <c r="I31" s="170">
        <v>0.99067753267725556</v>
      </c>
      <c r="J31" s="171">
        <v>0.5059026229767144</v>
      </c>
      <c r="K31" s="171">
        <v>0.57768117680768916</v>
      </c>
      <c r="L31" s="171">
        <v>0</v>
      </c>
      <c r="M31" s="171">
        <v>0</v>
      </c>
      <c r="N31" s="171">
        <v>0</v>
      </c>
      <c r="P31" s="173" t="s">
        <v>143</v>
      </c>
    </row>
    <row r="32" spans="1:16" x14ac:dyDescent="0.3">
      <c r="B32" s="132">
        <v>19</v>
      </c>
      <c r="D32" s="155" t="s">
        <v>42</v>
      </c>
      <c r="E32" s="156" t="s">
        <v>43</v>
      </c>
      <c r="F32" s="151"/>
      <c r="G32" s="157">
        <v>-6.1266851177735306</v>
      </c>
      <c r="H32" s="157">
        <v>-5.3470189547401183</v>
      </c>
      <c r="I32" s="157">
        <v>-4.3388068602781846</v>
      </c>
      <c r="J32" s="160">
        <v>-7.5571496858876195</v>
      </c>
      <c r="K32" s="160">
        <v>-6.4955805198268068</v>
      </c>
      <c r="L32" s="160">
        <v>0</v>
      </c>
      <c r="M32" s="160">
        <v>0</v>
      </c>
      <c r="N32" s="160">
        <v>0</v>
      </c>
      <c r="P32" s="159" t="s">
        <v>144</v>
      </c>
    </row>
    <row r="33" spans="1:16" ht="15.6" x14ac:dyDescent="0.3">
      <c r="A33" s="162"/>
      <c r="B33" s="132">
        <v>20</v>
      </c>
      <c r="C33" s="163"/>
      <c r="D33" s="251" t="s">
        <v>44</v>
      </c>
      <c r="E33" s="252" t="s">
        <v>45</v>
      </c>
      <c r="F33" s="164"/>
      <c r="G33" s="253">
        <v>-5.7547375813781274</v>
      </c>
      <c r="H33" s="253">
        <v>-4.9256369803545903</v>
      </c>
      <c r="I33" s="253">
        <v>-3.3481293276009292</v>
      </c>
      <c r="J33" s="253">
        <v>-7.051247062910905</v>
      </c>
      <c r="K33" s="253">
        <v>-5.9178993430191174</v>
      </c>
      <c r="L33" s="253">
        <v>0</v>
      </c>
      <c r="M33" s="253">
        <v>0</v>
      </c>
      <c r="N33" s="253">
        <v>0</v>
      </c>
      <c r="P33" s="165"/>
    </row>
    <row r="34" spans="1:16" x14ac:dyDescent="0.3">
      <c r="D34" s="150"/>
      <c r="E34" s="151"/>
      <c r="F34" s="151"/>
      <c r="G34" s="152"/>
      <c r="H34" s="152"/>
      <c r="I34" s="152"/>
      <c r="J34" s="152"/>
      <c r="K34" s="152"/>
      <c r="L34" s="152"/>
      <c r="M34" s="152"/>
      <c r="N34" s="152"/>
      <c r="P34" s="154"/>
    </row>
    <row r="35" spans="1:16" x14ac:dyDescent="0.3">
      <c r="B35" s="132">
        <v>21</v>
      </c>
      <c r="D35" s="155" t="s">
        <v>46</v>
      </c>
      <c r="E35" s="169" t="s">
        <v>47</v>
      </c>
      <c r="F35" s="151"/>
      <c r="G35" s="170">
        <v>2.8553324621821043</v>
      </c>
      <c r="H35" s="170">
        <v>2.5305383796250389</v>
      </c>
      <c r="I35" s="170">
        <v>2.8707617403726746</v>
      </c>
      <c r="J35" s="171">
        <v>2.959139386987613</v>
      </c>
      <c r="K35" s="171">
        <v>2.8057575419437972</v>
      </c>
      <c r="L35" s="171">
        <v>0</v>
      </c>
      <c r="M35" s="171">
        <v>0</v>
      </c>
      <c r="N35" s="171">
        <v>0</v>
      </c>
      <c r="P35" s="173"/>
    </row>
    <row r="36" spans="1:16" x14ac:dyDescent="0.3">
      <c r="B36" s="132">
        <v>22</v>
      </c>
      <c r="D36" s="155" t="s">
        <v>48</v>
      </c>
      <c r="E36" s="169" t="s">
        <v>49</v>
      </c>
      <c r="F36" s="151"/>
      <c r="G36" s="170">
        <v>2.0588784553095172</v>
      </c>
      <c r="H36" s="170">
        <v>2.1055452388916223</v>
      </c>
      <c r="I36" s="170">
        <v>4.0052531458960168</v>
      </c>
      <c r="J36" s="171">
        <v>3.9146480980444527</v>
      </c>
      <c r="K36" s="171">
        <v>2.333583238946253</v>
      </c>
      <c r="L36" s="171">
        <v>0</v>
      </c>
      <c r="M36" s="171">
        <v>0</v>
      </c>
      <c r="N36" s="171">
        <v>0</v>
      </c>
      <c r="P36" s="172"/>
    </row>
    <row r="37" spans="1:16" x14ac:dyDescent="0.3">
      <c r="B37" s="132">
        <v>23</v>
      </c>
      <c r="D37" s="155" t="s">
        <v>50</v>
      </c>
      <c r="E37" s="169" t="s">
        <v>51</v>
      </c>
      <c r="F37" s="151"/>
      <c r="G37" s="170">
        <v>0</v>
      </c>
      <c r="H37" s="170">
        <v>0.625</v>
      </c>
      <c r="I37" s="170">
        <v>0</v>
      </c>
      <c r="J37" s="171">
        <v>0</v>
      </c>
      <c r="K37" s="171">
        <v>0</v>
      </c>
      <c r="L37" s="171">
        <v>0</v>
      </c>
      <c r="M37" s="171">
        <v>0</v>
      </c>
      <c r="N37" s="171">
        <v>0</v>
      </c>
      <c r="P37" s="173"/>
    </row>
    <row r="38" spans="1:16" x14ac:dyDescent="0.3">
      <c r="B38" s="132">
        <v>24</v>
      </c>
      <c r="D38" s="155" t="s">
        <v>52</v>
      </c>
      <c r="E38" s="169" t="s">
        <v>53</v>
      </c>
      <c r="F38" s="151"/>
      <c r="G38" s="170">
        <v>1.2117525637500002</v>
      </c>
      <c r="H38" s="170">
        <v>2.0105149681403254</v>
      </c>
      <c r="I38" s="170">
        <v>1.9063034204661562</v>
      </c>
      <c r="J38" s="171">
        <v>2.2133840800147926</v>
      </c>
      <c r="K38" s="171">
        <v>2.2509382841558372</v>
      </c>
      <c r="L38" s="171">
        <v>0</v>
      </c>
      <c r="M38" s="171">
        <v>0</v>
      </c>
      <c r="N38" s="171">
        <v>0</v>
      </c>
      <c r="P38" s="172"/>
    </row>
    <row r="39" spans="1:16" x14ac:dyDescent="0.3">
      <c r="B39" s="132">
        <v>25</v>
      </c>
      <c r="D39" s="155" t="s">
        <v>54</v>
      </c>
      <c r="E39" s="169" t="s">
        <v>55</v>
      </c>
      <c r="F39" s="151"/>
      <c r="G39" s="170">
        <v>-13.386637581417729</v>
      </c>
      <c r="H39" s="170">
        <v>-3.8018880536333453</v>
      </c>
      <c r="I39" s="170">
        <v>7.6291309220085948</v>
      </c>
      <c r="J39" s="171">
        <v>7.3760558383024959</v>
      </c>
      <c r="K39" s="171">
        <v>5.9430149690342652E-14</v>
      </c>
      <c r="L39" s="171">
        <v>0</v>
      </c>
      <c r="M39" s="171">
        <v>0</v>
      </c>
      <c r="N39" s="171">
        <v>0</v>
      </c>
      <c r="P39" s="172"/>
    </row>
    <row r="40" spans="1:16" x14ac:dyDescent="0.3">
      <c r="D40" s="174"/>
      <c r="E40" s="174"/>
      <c r="F40" s="174"/>
      <c r="G40" s="152"/>
      <c r="H40" s="152"/>
      <c r="I40" s="152"/>
      <c r="J40" s="152"/>
      <c r="K40" s="152"/>
      <c r="L40" s="152"/>
      <c r="M40" s="152"/>
      <c r="N40" s="152"/>
      <c r="P40" s="175"/>
    </row>
    <row r="41" spans="1:16" ht="15.6" x14ac:dyDescent="0.3">
      <c r="A41" s="162"/>
      <c r="B41" s="132">
        <v>26</v>
      </c>
      <c r="C41" s="163"/>
      <c r="D41" s="251" t="s">
        <v>56</v>
      </c>
      <c r="E41" s="252" t="s">
        <v>57</v>
      </c>
      <c r="F41" s="164"/>
      <c r="G41" s="253">
        <v>428.60179021828583</v>
      </c>
      <c r="H41" s="253">
        <v>474.90745182969073</v>
      </c>
      <c r="I41" s="253">
        <v>438.01511099982025</v>
      </c>
      <c r="J41" s="253">
        <v>490.8284205578513</v>
      </c>
      <c r="K41" s="253">
        <v>510.98421287638837</v>
      </c>
      <c r="L41" s="253">
        <v>523.17300722618222</v>
      </c>
      <c r="M41" s="253">
        <v>530.35091417991111</v>
      </c>
      <c r="N41" s="253">
        <v>551.52796399999988</v>
      </c>
      <c r="P41" s="165"/>
    </row>
    <row r="42" spans="1:16" x14ac:dyDescent="0.3">
      <c r="D42" s="150"/>
      <c r="E42" s="151"/>
      <c r="F42" s="151"/>
      <c r="G42" s="152"/>
      <c r="H42" s="152"/>
      <c r="I42" s="152"/>
      <c r="J42" s="152"/>
      <c r="K42" s="152"/>
      <c r="L42" s="152"/>
      <c r="M42" s="152"/>
      <c r="N42" s="152"/>
      <c r="P42" s="154"/>
    </row>
    <row r="43" spans="1:16" ht="43.2" x14ac:dyDescent="0.3">
      <c r="B43" s="132">
        <v>27</v>
      </c>
      <c r="D43" s="155" t="s">
        <v>58</v>
      </c>
      <c r="E43" s="169" t="s">
        <v>59</v>
      </c>
      <c r="F43" s="151"/>
      <c r="G43" s="157">
        <v>421.2990078599999</v>
      </c>
      <c r="H43" s="157">
        <v>467.7474056350236</v>
      </c>
      <c r="I43" s="157">
        <v>438.01511099982025</v>
      </c>
      <c r="J43" s="160">
        <v>490.8284205578513</v>
      </c>
      <c r="K43" s="160">
        <v>510.98421287638837</v>
      </c>
      <c r="L43" s="160">
        <v>523.17300722618222</v>
      </c>
      <c r="M43" s="160">
        <v>530.35091417991111</v>
      </c>
      <c r="N43" s="160">
        <v>551.52796399999988</v>
      </c>
      <c r="P43" s="159" t="s">
        <v>166</v>
      </c>
    </row>
    <row r="44" spans="1:16" x14ac:dyDescent="0.3">
      <c r="B44" s="132">
        <v>28</v>
      </c>
      <c r="D44" s="155" t="s">
        <v>60</v>
      </c>
      <c r="E44" s="169" t="s">
        <v>61</v>
      </c>
      <c r="F44" s="151"/>
      <c r="G44" s="157">
        <v>-7.3027823582859241</v>
      </c>
      <c r="H44" s="157">
        <v>-7.1600461946671317</v>
      </c>
      <c r="I44" s="157">
        <v>0</v>
      </c>
      <c r="J44" s="160">
        <v>0</v>
      </c>
      <c r="K44" s="160">
        <v>0</v>
      </c>
      <c r="L44" s="160">
        <v>0</v>
      </c>
      <c r="M44" s="160">
        <v>0</v>
      </c>
      <c r="N44" s="160">
        <v>0</v>
      </c>
      <c r="P44" s="161"/>
    </row>
    <row r="45" spans="1:16" x14ac:dyDescent="0.3">
      <c r="A45" s="118"/>
      <c r="B45" s="176"/>
      <c r="C45" s="177"/>
      <c r="D45" s="178"/>
      <c r="E45" s="179"/>
      <c r="F45" s="180"/>
      <c r="G45" s="181"/>
      <c r="H45" s="181"/>
      <c r="I45" s="181"/>
      <c r="J45" s="181"/>
      <c r="K45" s="181"/>
      <c r="L45" s="181"/>
      <c r="M45" s="181"/>
      <c r="N45" s="181"/>
      <c r="P45" s="182"/>
    </row>
    <row r="46" spans="1:16" x14ac:dyDescent="0.3">
      <c r="A46" s="183"/>
      <c r="B46" s="132">
        <v>29</v>
      </c>
      <c r="C46" s="184"/>
      <c r="D46" s="185" t="s">
        <v>145</v>
      </c>
      <c r="E46" s="186"/>
      <c r="F46" s="187"/>
      <c r="G46" s="188">
        <v>6.3970266075356275E-2</v>
      </c>
      <c r="H46" s="188">
        <v>0.18303888986982902</v>
      </c>
      <c r="I46" s="188">
        <v>-7.7683221620832077E-2</v>
      </c>
      <c r="J46" s="189"/>
      <c r="K46" s="189"/>
      <c r="L46" s="189"/>
      <c r="M46" s="189"/>
      <c r="N46" s="189"/>
      <c r="P46" s="190"/>
    </row>
    <row r="47" spans="1:16" x14ac:dyDescent="0.3">
      <c r="A47" s="183"/>
      <c r="B47" s="132">
        <v>30</v>
      </c>
      <c r="C47" s="184"/>
      <c r="D47" s="186" t="s">
        <v>62</v>
      </c>
      <c r="E47" s="186"/>
      <c r="F47" s="187"/>
      <c r="G47" s="191">
        <v>-9.0696475130665061E-3</v>
      </c>
      <c r="H47" s="191">
        <v>1.7038618421464445E-2</v>
      </c>
      <c r="I47" s="191">
        <v>1.5076718984049204E-2</v>
      </c>
      <c r="J47" s="192"/>
      <c r="K47" s="192"/>
      <c r="L47" s="192"/>
      <c r="M47" s="192"/>
      <c r="N47" s="192"/>
      <c r="P47" s="193"/>
    </row>
    <row r="48" spans="1:16" x14ac:dyDescent="0.3">
      <c r="A48" s="183"/>
      <c r="B48" s="132">
        <v>31</v>
      </c>
      <c r="C48" s="184"/>
      <c r="D48" s="186" t="s">
        <v>63</v>
      </c>
      <c r="E48" s="186"/>
      <c r="F48" s="187"/>
      <c r="G48" s="191">
        <v>1.5011493617468452E-2</v>
      </c>
      <c r="H48" s="191">
        <v>5.8920878684021183E-2</v>
      </c>
      <c r="I48" s="191">
        <v>0</v>
      </c>
      <c r="J48" s="192"/>
      <c r="K48" s="192"/>
      <c r="L48" s="192"/>
      <c r="M48" s="192"/>
      <c r="N48" s="192"/>
      <c r="P48" s="193"/>
    </row>
    <row r="49" spans="1:16" x14ac:dyDescent="0.3">
      <c r="A49" s="183"/>
      <c r="B49" s="132">
        <v>32</v>
      </c>
      <c r="C49" s="184"/>
      <c r="D49" s="186" t="s">
        <v>64</v>
      </c>
      <c r="E49" s="186"/>
      <c r="F49" s="187"/>
      <c r="G49" s="191">
        <v>-1.391211217975822E-2</v>
      </c>
      <c r="H49" s="191">
        <v>-8.5998386975314645E-2</v>
      </c>
      <c r="I49" s="191">
        <v>1.460650263678287E-2</v>
      </c>
      <c r="J49" s="192"/>
      <c r="K49" s="192"/>
      <c r="L49" s="192"/>
      <c r="M49" s="192"/>
      <c r="N49" s="192"/>
      <c r="P49" s="193"/>
    </row>
    <row r="50" spans="1:16" x14ac:dyDescent="0.3">
      <c r="A50" s="183"/>
      <c r="B50" s="132">
        <v>33</v>
      </c>
      <c r="C50" s="194"/>
      <c r="D50" s="254" t="s">
        <v>65</v>
      </c>
      <c r="E50" s="255"/>
      <c r="F50" s="183"/>
      <c r="G50" s="256">
        <v>5.6000000000000001E-2</v>
      </c>
      <c r="H50" s="256">
        <v>0.17299999999999999</v>
      </c>
      <c r="I50" s="256">
        <v>-4.8000000000000001E-2</v>
      </c>
      <c r="J50" s="256"/>
      <c r="K50" s="256"/>
      <c r="L50" s="256"/>
      <c r="M50" s="256"/>
      <c r="N50" s="256"/>
      <c r="P50" s="195"/>
    </row>
    <row r="51" spans="1:16" x14ac:dyDescent="0.3">
      <c r="D51" s="174"/>
      <c r="E51" s="174"/>
      <c r="F51" s="174"/>
      <c r="G51" s="152"/>
      <c r="H51" s="152"/>
      <c r="I51" s="152"/>
      <c r="J51" s="152"/>
      <c r="K51" s="152"/>
      <c r="L51" s="152"/>
      <c r="M51" s="152"/>
      <c r="N51" s="152"/>
      <c r="P51" s="175"/>
    </row>
    <row r="52" spans="1:16" ht="18.75" customHeight="1" x14ac:dyDescent="0.3">
      <c r="A52" s="196"/>
      <c r="B52" s="196"/>
      <c r="C52" s="197"/>
      <c r="D52" s="239" t="s">
        <v>66</v>
      </c>
      <c r="E52" s="240"/>
      <c r="F52" s="241"/>
      <c r="G52" s="242"/>
      <c r="H52" s="242"/>
      <c r="I52" s="242"/>
      <c r="J52" s="242"/>
      <c r="K52" s="242"/>
      <c r="L52" s="242"/>
      <c r="M52" s="242"/>
      <c r="N52" s="242"/>
      <c r="O52" s="243"/>
      <c r="P52" s="244"/>
    </row>
    <row r="53" spans="1:16" x14ac:dyDescent="0.3">
      <c r="D53" s="174"/>
      <c r="E53" s="174"/>
      <c r="F53" s="174"/>
      <c r="G53" s="152"/>
      <c r="H53" s="152"/>
      <c r="I53" s="152"/>
      <c r="J53" s="152"/>
      <c r="K53" s="152"/>
      <c r="L53" s="152"/>
      <c r="M53" s="152"/>
      <c r="N53" s="152"/>
      <c r="P53" s="175"/>
    </row>
    <row r="54" spans="1:16" x14ac:dyDescent="0.3">
      <c r="B54" s="132">
        <v>34</v>
      </c>
      <c r="C54" s="184"/>
      <c r="D54" s="186" t="s">
        <v>67</v>
      </c>
      <c r="E54" s="186"/>
      <c r="F54" s="187"/>
      <c r="G54" s="198">
        <v>12315.733686367543</v>
      </c>
      <c r="H54" s="198">
        <v>12525.097395818177</v>
      </c>
      <c r="I54" s="198">
        <v>12421.48102146824</v>
      </c>
      <c r="J54" s="290">
        <v>12318.721834307684</v>
      </c>
      <c r="K54" s="290">
        <v>12216.812743083967</v>
      </c>
      <c r="L54" s="290">
        <v>12115.746715208359</v>
      </c>
      <c r="M54" s="290">
        <v>12015.516776270622</v>
      </c>
      <c r="N54" s="290">
        <v>11916.116009557729</v>
      </c>
      <c r="P54" s="199" t="s">
        <v>168</v>
      </c>
    </row>
    <row r="55" spans="1:16" x14ac:dyDescent="0.3">
      <c r="B55" s="132">
        <v>35</v>
      </c>
      <c r="C55" s="184"/>
      <c r="D55" s="186" t="s">
        <v>68</v>
      </c>
      <c r="E55" s="186"/>
      <c r="F55" s="187"/>
      <c r="G55" s="200">
        <v>121.17860898473238</v>
      </c>
      <c r="H55" s="200">
        <v>132.13142746095122</v>
      </c>
      <c r="I55" s="200">
        <v>130.74022824462702</v>
      </c>
      <c r="J55" s="291">
        <v>147.67613782376748</v>
      </c>
      <c r="K55" s="291">
        <v>148.86367354810278</v>
      </c>
      <c r="L55" s="291">
        <v>149.79897283380407</v>
      </c>
      <c r="M55" s="291">
        <v>151.83634439117895</v>
      </c>
      <c r="N55" s="291">
        <v>157.64082274677477</v>
      </c>
      <c r="P55" s="201"/>
    </row>
    <row r="56" spans="1:16" x14ac:dyDescent="0.3">
      <c r="B56" s="132">
        <v>36</v>
      </c>
      <c r="C56" s="184"/>
      <c r="D56" s="272" t="s">
        <v>158</v>
      </c>
      <c r="E56" s="186"/>
      <c r="F56" s="187"/>
      <c r="G56" s="200">
        <v>121.17860898473238</v>
      </c>
      <c r="H56" s="200">
        <v>127.79713112461812</v>
      </c>
      <c r="I56" s="200">
        <v>124.50423882013501</v>
      </c>
      <c r="J56" s="291">
        <v>135.36412629109716</v>
      </c>
      <c r="K56" s="291">
        <v>133.51596579691525</v>
      </c>
      <c r="L56" s="291">
        <v>131.80009788341579</v>
      </c>
      <c r="M56" s="291">
        <v>131.06849703286369</v>
      </c>
      <c r="N56" s="291">
        <v>133.39170591372243</v>
      </c>
      <c r="P56" s="201"/>
    </row>
    <row r="57" spans="1:16" x14ac:dyDescent="0.3">
      <c r="B57" s="132">
        <v>37</v>
      </c>
      <c r="C57" s="184"/>
      <c r="D57" s="272" t="s">
        <v>157</v>
      </c>
      <c r="E57" s="186"/>
      <c r="F57" s="187"/>
      <c r="G57" s="202">
        <v>-3.0673403639971841E-2</v>
      </c>
      <c r="H57" s="202">
        <v>5.4617908188066666E-2</v>
      </c>
      <c r="I57" s="202">
        <v>-2.5766558885207846E-2</v>
      </c>
      <c r="J57" s="292">
        <v>8.7225042085923521E-2</v>
      </c>
      <c r="K57" s="292">
        <v>-1.3653251750079587E-2</v>
      </c>
      <c r="L57" s="292">
        <v>-1.2851406221405681E-2</v>
      </c>
      <c r="M57" s="292">
        <v>-5.5508369288104209E-3</v>
      </c>
      <c r="N57" s="292">
        <v>1.7725150844418724E-2</v>
      </c>
      <c r="P57" s="203"/>
    </row>
    <row r="58" spans="1:16" x14ac:dyDescent="0.3">
      <c r="D58" s="119"/>
      <c r="E58" s="119"/>
      <c r="F58" s="119"/>
      <c r="G58" s="152"/>
      <c r="H58" s="152"/>
      <c r="I58" s="152"/>
      <c r="J58" s="152"/>
      <c r="K58" s="152"/>
      <c r="L58" s="152"/>
      <c r="M58" s="152"/>
      <c r="N58" s="152"/>
      <c r="P58" s="175"/>
    </row>
    <row r="59" spans="1:16" ht="18.75" customHeight="1" x14ac:dyDescent="0.3">
      <c r="A59" s="196"/>
      <c r="B59" s="196"/>
      <c r="C59" s="197"/>
      <c r="D59" s="239" t="s">
        <v>146</v>
      </c>
      <c r="E59" s="240"/>
      <c r="F59" s="241"/>
      <c r="G59" s="242"/>
      <c r="H59" s="242"/>
      <c r="I59" s="242"/>
      <c r="J59" s="242"/>
      <c r="K59" s="242"/>
      <c r="L59" s="242"/>
      <c r="M59" s="242"/>
      <c r="N59" s="242"/>
      <c r="O59" s="243"/>
      <c r="P59" s="244"/>
    </row>
    <row r="60" spans="1:16" x14ac:dyDescent="0.3">
      <c r="D60" s="174"/>
      <c r="E60" s="174"/>
      <c r="F60" s="174"/>
      <c r="G60" s="152"/>
      <c r="H60" s="152"/>
      <c r="I60" s="152"/>
      <c r="J60" s="152"/>
      <c r="K60" s="152"/>
      <c r="L60" s="152"/>
      <c r="M60" s="152"/>
      <c r="N60" s="152"/>
      <c r="P60" s="175"/>
    </row>
    <row r="61" spans="1:16" x14ac:dyDescent="0.3">
      <c r="B61" s="132">
        <v>38</v>
      </c>
      <c r="D61" s="155" t="s">
        <v>69</v>
      </c>
      <c r="E61" s="169" t="s">
        <v>70</v>
      </c>
      <c r="F61" s="151"/>
      <c r="G61" s="157">
        <v>31.9</v>
      </c>
      <c r="H61" s="157">
        <v>34.299999999999997</v>
      </c>
      <c r="I61" s="157">
        <v>23.1</v>
      </c>
      <c r="J61" s="160">
        <v>26.042000000000002</v>
      </c>
      <c r="K61" s="160">
        <v>26.721</v>
      </c>
      <c r="L61" s="160">
        <v>26.798999999999999</v>
      </c>
      <c r="M61" s="160">
        <v>26.463000000000001</v>
      </c>
      <c r="N61" s="160">
        <v>26.231000000000002</v>
      </c>
      <c r="P61" s="161" t="s">
        <v>169</v>
      </c>
    </row>
    <row r="62" spans="1:16" x14ac:dyDescent="0.3">
      <c r="B62" s="132">
        <v>39</v>
      </c>
      <c r="D62" s="155" t="s">
        <v>71</v>
      </c>
      <c r="E62" s="169" t="s">
        <v>70</v>
      </c>
      <c r="F62" s="151"/>
      <c r="G62" s="157">
        <v>41.917372512056353</v>
      </c>
      <c r="H62" s="157">
        <v>46.599634609532657</v>
      </c>
      <c r="I62" s="157">
        <v>31.874284910956362</v>
      </c>
      <c r="J62" s="160">
        <v>37.332305623513371</v>
      </c>
      <c r="K62" s="160">
        <v>39.14821584390689</v>
      </c>
      <c r="L62" s="160">
        <v>40.023533513014193</v>
      </c>
      <c r="M62" s="160">
        <v>40.282854089949303</v>
      </c>
      <c r="N62" s="160">
        <v>40.734119900000003</v>
      </c>
      <c r="P62" s="161"/>
    </row>
    <row r="63" spans="1:16" x14ac:dyDescent="0.3">
      <c r="B63" s="132">
        <v>40</v>
      </c>
      <c r="D63" s="155" t="s">
        <v>72</v>
      </c>
      <c r="E63" s="169"/>
      <c r="F63" s="151"/>
      <c r="G63" s="157">
        <v>4.8035972976163297</v>
      </c>
      <c r="H63" s="157">
        <v>13.922179792105199</v>
      </c>
      <c r="I63" s="157">
        <v>-13.846369622299344</v>
      </c>
      <c r="J63" s="160">
        <v>-25.441351158911289</v>
      </c>
      <c r="K63" s="160">
        <v>-6.1664120219701886</v>
      </c>
      <c r="L63" s="160">
        <v>0</v>
      </c>
      <c r="M63" s="160">
        <v>0</v>
      </c>
      <c r="N63" s="160"/>
      <c r="P63" s="161"/>
    </row>
    <row r="64" spans="1:16" x14ac:dyDescent="0.3">
      <c r="B64" s="132">
        <v>41</v>
      </c>
      <c r="D64" s="204" t="s">
        <v>73</v>
      </c>
      <c r="E64" s="205"/>
      <c r="F64" s="151"/>
      <c r="G64" s="206">
        <v>-1.0968425185900179</v>
      </c>
      <c r="H64" s="206">
        <v>-2.5158789715471568</v>
      </c>
      <c r="I64" s="206">
        <v>9.8277224880346097</v>
      </c>
      <c r="J64" s="160">
        <v>8.8005704780581144</v>
      </c>
      <c r="K64" s="160">
        <v>0</v>
      </c>
      <c r="L64" s="160">
        <v>0</v>
      </c>
      <c r="M64" s="160">
        <v>0</v>
      </c>
      <c r="N64" s="160"/>
      <c r="P64" s="207"/>
    </row>
    <row r="65" spans="1:16" ht="15.6" x14ac:dyDescent="0.3">
      <c r="A65" s="162"/>
      <c r="B65" s="132">
        <v>42</v>
      </c>
      <c r="C65" s="163"/>
      <c r="D65" s="257" t="s">
        <v>74</v>
      </c>
      <c r="E65" s="258"/>
      <c r="F65" s="259"/>
      <c r="G65" s="253">
        <v>45.624127291082665</v>
      </c>
      <c r="H65" s="253">
        <v>58.005935430090695</v>
      </c>
      <c r="I65" s="253">
        <v>27.85563777669163</v>
      </c>
      <c r="J65" s="253">
        <v>20.691524942660195</v>
      </c>
      <c r="K65" s="253">
        <v>32.981803821936701</v>
      </c>
      <c r="L65" s="253">
        <v>40.023533513014193</v>
      </c>
      <c r="M65" s="253">
        <v>40.282854089949303</v>
      </c>
      <c r="N65" s="253">
        <v>40.734119900000003</v>
      </c>
      <c r="P65" s="165"/>
    </row>
    <row r="66" spans="1:16" x14ac:dyDescent="0.3">
      <c r="D66" s="174"/>
      <c r="E66" s="174"/>
      <c r="F66" s="174"/>
      <c r="G66" s="152"/>
      <c r="H66" s="152"/>
      <c r="I66" s="152"/>
      <c r="J66" s="152"/>
      <c r="K66" s="152"/>
      <c r="L66" s="152"/>
      <c r="M66" s="152"/>
      <c r="N66" s="152"/>
      <c r="P66" s="175"/>
    </row>
    <row r="67" spans="1:16" ht="71.400000000000006" customHeight="1" x14ac:dyDescent="0.3">
      <c r="B67" s="132">
        <v>43</v>
      </c>
      <c r="D67" s="208" t="s">
        <v>75</v>
      </c>
      <c r="E67" s="209"/>
      <c r="F67" s="151"/>
      <c r="G67" s="157">
        <v>36.216801719999992</v>
      </c>
      <c r="H67" s="157">
        <v>49.463091863870972</v>
      </c>
      <c r="I67" s="157">
        <v>27.85563777669163</v>
      </c>
      <c r="J67" s="160">
        <v>20.691524942660195</v>
      </c>
      <c r="K67" s="160">
        <v>32.981803821936701</v>
      </c>
      <c r="L67" s="160">
        <v>40.023533513014193</v>
      </c>
      <c r="M67" s="160">
        <v>40.282854089949303</v>
      </c>
      <c r="N67" s="160">
        <v>40.734119900000003</v>
      </c>
      <c r="P67" s="168" t="s">
        <v>170</v>
      </c>
    </row>
    <row r="68" spans="1:16" x14ac:dyDescent="0.3">
      <c r="B68" s="132">
        <v>44</v>
      </c>
      <c r="D68" s="208" t="s">
        <v>76</v>
      </c>
      <c r="E68" s="209"/>
      <c r="F68" s="151"/>
      <c r="G68" s="157">
        <v>-9.4073255710826729</v>
      </c>
      <c r="H68" s="157">
        <v>-8.5428435662197231</v>
      </c>
      <c r="I68" s="157">
        <v>0</v>
      </c>
      <c r="J68" s="160">
        <v>0</v>
      </c>
      <c r="K68" s="160">
        <v>0</v>
      </c>
      <c r="L68" s="160">
        <v>0</v>
      </c>
      <c r="M68" s="160">
        <v>0</v>
      </c>
      <c r="N68" s="160">
        <v>0</v>
      </c>
      <c r="P68" s="161"/>
    </row>
    <row r="69" spans="1:16" x14ac:dyDescent="0.3">
      <c r="A69" s="118"/>
      <c r="B69" s="176"/>
      <c r="C69" s="177"/>
      <c r="D69" s="178"/>
      <c r="E69" s="179"/>
      <c r="F69" s="180"/>
      <c r="G69" s="181"/>
      <c r="H69" s="181"/>
      <c r="I69" s="181"/>
      <c r="J69" s="181"/>
      <c r="K69" s="181"/>
      <c r="L69" s="181"/>
      <c r="M69" s="181"/>
      <c r="N69" s="181"/>
      <c r="P69" s="182"/>
    </row>
    <row r="70" spans="1:16" x14ac:dyDescent="0.3">
      <c r="A70" s="183"/>
      <c r="B70" s="132">
        <v>45</v>
      </c>
      <c r="C70" s="184"/>
      <c r="D70" s="185" t="s">
        <v>145</v>
      </c>
      <c r="E70" s="186"/>
      <c r="F70" s="187"/>
      <c r="G70" s="191">
        <v>0.90547435719246994</v>
      </c>
      <c r="H70" s="191">
        <v>4.379143298748394</v>
      </c>
      <c r="I70" s="191">
        <v>-0.51977952652339332</v>
      </c>
      <c r="J70" s="192"/>
      <c r="K70" s="192"/>
      <c r="L70" s="192"/>
      <c r="M70" s="192"/>
      <c r="N70" s="192"/>
      <c r="P70" s="159" t="s">
        <v>152</v>
      </c>
    </row>
    <row r="71" spans="1:16" x14ac:dyDescent="0.3">
      <c r="A71" s="183"/>
      <c r="B71" s="132">
        <v>46</v>
      </c>
      <c r="C71" s="184"/>
      <c r="D71" s="186" t="s">
        <v>62</v>
      </c>
      <c r="E71" s="186"/>
      <c r="F71" s="187"/>
      <c r="G71" s="191">
        <v>-0.10097499884123001</v>
      </c>
      <c r="H71" s="191">
        <v>0.20619190173356708</v>
      </c>
      <c r="I71" s="191">
        <v>0.14727533489250663</v>
      </c>
      <c r="J71" s="192"/>
      <c r="K71" s="192"/>
      <c r="L71" s="192"/>
      <c r="M71" s="192"/>
      <c r="N71" s="192"/>
      <c r="P71" s="193"/>
    </row>
    <row r="72" spans="1:16" x14ac:dyDescent="0.3">
      <c r="A72" s="183"/>
      <c r="B72" s="132">
        <v>47</v>
      </c>
      <c r="C72" s="184"/>
      <c r="D72" s="186" t="s">
        <v>63</v>
      </c>
      <c r="E72" s="186"/>
      <c r="F72" s="187"/>
      <c r="G72" s="191">
        <v>1.5011493617468452E-2</v>
      </c>
      <c r="H72" s="191">
        <v>5.8920878684021183E-2</v>
      </c>
      <c r="I72" s="191">
        <v>0</v>
      </c>
      <c r="J72" s="192"/>
      <c r="K72" s="192"/>
      <c r="L72" s="192"/>
      <c r="M72" s="192"/>
      <c r="N72" s="192"/>
      <c r="P72" s="193"/>
    </row>
    <row r="73" spans="1:16" x14ac:dyDescent="0.3">
      <c r="A73" s="183"/>
      <c r="B73" s="132">
        <v>48</v>
      </c>
      <c r="C73" s="184"/>
      <c r="D73" s="186" t="s">
        <v>64</v>
      </c>
      <c r="E73" s="186"/>
      <c r="F73" s="187"/>
      <c r="G73" s="191">
        <v>-1.9510851968708276E-2</v>
      </c>
      <c r="H73" s="191">
        <v>-8.3256079165982655E-2</v>
      </c>
      <c r="I73" s="191">
        <v>-6.1495808369113336E-2</v>
      </c>
      <c r="J73" s="191"/>
      <c r="K73" s="191"/>
      <c r="L73" s="191"/>
      <c r="M73" s="191"/>
      <c r="N73" s="191"/>
      <c r="P73" s="193"/>
    </row>
    <row r="74" spans="1:16" x14ac:dyDescent="0.3">
      <c r="A74" s="118"/>
      <c r="B74" s="132">
        <v>49</v>
      </c>
      <c r="C74" s="194"/>
      <c r="D74" s="260" t="s">
        <v>77</v>
      </c>
      <c r="E74" s="258"/>
      <c r="F74" s="183"/>
      <c r="G74" s="256">
        <v>0.8</v>
      </c>
      <c r="H74" s="256">
        <v>4.5609999999999999</v>
      </c>
      <c r="I74" s="256">
        <v>-0.434</v>
      </c>
      <c r="J74" s="256"/>
      <c r="K74" s="256"/>
      <c r="L74" s="256"/>
      <c r="M74" s="256"/>
      <c r="N74" s="256"/>
      <c r="P74" s="195"/>
    </row>
    <row r="75" spans="1:16" x14ac:dyDescent="0.3">
      <c r="D75" s="174"/>
      <c r="E75" s="174"/>
      <c r="F75" s="174"/>
      <c r="G75" s="152"/>
      <c r="H75" s="152"/>
      <c r="I75" s="152"/>
      <c r="J75" s="152"/>
      <c r="K75" s="152"/>
      <c r="L75" s="152"/>
      <c r="M75" s="152"/>
      <c r="N75" s="152"/>
      <c r="P75" s="175"/>
    </row>
    <row r="76" spans="1:16" ht="18.75" customHeight="1" x14ac:dyDescent="0.3">
      <c r="A76" s="196"/>
      <c r="B76" s="196"/>
      <c r="C76" s="197"/>
      <c r="D76" s="239" t="s">
        <v>147</v>
      </c>
      <c r="E76" s="240"/>
      <c r="F76" s="241"/>
      <c r="G76" s="242"/>
      <c r="H76" s="242"/>
      <c r="I76" s="242"/>
      <c r="J76" s="242"/>
      <c r="K76" s="242"/>
      <c r="L76" s="242"/>
      <c r="M76" s="242"/>
      <c r="N76" s="242"/>
      <c r="O76" s="243"/>
      <c r="P76" s="244"/>
    </row>
    <row r="77" spans="1:16" x14ac:dyDescent="0.3">
      <c r="D77" s="174"/>
      <c r="E77" s="174"/>
      <c r="F77" s="174"/>
      <c r="G77" s="152"/>
      <c r="H77" s="152"/>
      <c r="I77" s="152"/>
      <c r="J77" s="152"/>
      <c r="K77" s="152"/>
      <c r="L77" s="152"/>
      <c r="M77" s="152"/>
      <c r="N77" s="152"/>
      <c r="P77" s="175"/>
    </row>
    <row r="78" spans="1:16" x14ac:dyDescent="0.3">
      <c r="B78" s="132">
        <v>50</v>
      </c>
      <c r="D78" s="208" t="s">
        <v>78</v>
      </c>
      <c r="E78" s="209"/>
      <c r="F78" s="151"/>
      <c r="G78" s="157">
        <v>382.97766292720314</v>
      </c>
      <c r="H78" s="157">
        <v>416.90151639960004</v>
      </c>
      <c r="I78" s="157">
        <v>410.1594732231286</v>
      </c>
      <c r="J78" s="160">
        <v>470.13689561519112</v>
      </c>
      <c r="K78" s="160">
        <v>478.00240905445168</v>
      </c>
      <c r="L78" s="160">
        <v>483.14947371316805</v>
      </c>
      <c r="M78" s="160">
        <v>490.06806008996182</v>
      </c>
      <c r="N78" s="160">
        <v>510.79384409999989</v>
      </c>
      <c r="P78" s="159"/>
    </row>
    <row r="79" spans="1:16" x14ac:dyDescent="0.3">
      <c r="B79" s="132">
        <v>51</v>
      </c>
      <c r="D79" s="208" t="s">
        <v>79</v>
      </c>
      <c r="E79" s="209"/>
      <c r="F79" s="151"/>
      <c r="G79" s="157">
        <v>385.08220613999993</v>
      </c>
      <c r="H79" s="157">
        <v>418.2843137711526</v>
      </c>
      <c r="I79" s="157">
        <v>410.1594732231286</v>
      </c>
      <c r="J79" s="160">
        <v>470.13689561519112</v>
      </c>
      <c r="K79" s="160">
        <v>478.00240905445168</v>
      </c>
      <c r="L79" s="160">
        <v>483.14947371316805</v>
      </c>
      <c r="M79" s="160">
        <v>490.06806008996182</v>
      </c>
      <c r="N79" s="160">
        <v>510.79384409999989</v>
      </c>
      <c r="P79" s="161"/>
    </row>
    <row r="80" spans="1:16" x14ac:dyDescent="0.3">
      <c r="B80" s="132">
        <v>52</v>
      </c>
      <c r="D80" s="208" t="s">
        <v>80</v>
      </c>
      <c r="E80" s="209"/>
      <c r="F80" s="151"/>
      <c r="G80" s="157">
        <v>2.1045432127967842</v>
      </c>
      <c r="H80" s="157">
        <v>1.3827973715525559</v>
      </c>
      <c r="I80" s="157">
        <v>0</v>
      </c>
      <c r="J80" s="160">
        <v>0</v>
      </c>
      <c r="K80" s="160">
        <v>0</v>
      </c>
      <c r="L80" s="160">
        <v>0</v>
      </c>
      <c r="M80" s="160">
        <v>0</v>
      </c>
      <c r="N80" s="160">
        <v>0</v>
      </c>
      <c r="P80" s="161"/>
    </row>
    <row r="81" spans="1:17" x14ac:dyDescent="0.3">
      <c r="A81" s="118"/>
      <c r="B81" s="176"/>
      <c r="C81" s="177"/>
      <c r="D81" s="178"/>
      <c r="E81" s="179"/>
      <c r="F81" s="180"/>
      <c r="G81" s="181"/>
      <c r="H81" s="181"/>
      <c r="I81" s="181"/>
      <c r="J81" s="181"/>
      <c r="K81" s="181"/>
      <c r="L81" s="181"/>
      <c r="M81" s="181"/>
      <c r="N81" s="181"/>
      <c r="P81" s="182"/>
    </row>
    <row r="82" spans="1:17" x14ac:dyDescent="0.3">
      <c r="A82" s="183"/>
      <c r="B82" s="210">
        <v>53</v>
      </c>
      <c r="C82" s="184"/>
      <c r="D82" s="186" t="s">
        <v>81</v>
      </c>
      <c r="E82" s="186"/>
      <c r="F82" s="187"/>
      <c r="G82" s="211">
        <v>1.0791782228257052E-2</v>
      </c>
      <c r="H82" s="211">
        <v>8.8579196011348449E-2</v>
      </c>
      <c r="I82" s="211">
        <v>-1.6171788566988976E-2</v>
      </c>
      <c r="J82" s="143">
        <v>0.14622951877899104</v>
      </c>
      <c r="K82" s="143">
        <v>1.6730261999472029E-2</v>
      </c>
      <c r="L82" s="143">
        <v>1.0767863427504354E-2</v>
      </c>
      <c r="M82" s="143">
        <v>1.4319763868564372E-2</v>
      </c>
      <c r="N82" s="143">
        <v>4.229164415700426E-2</v>
      </c>
      <c r="P82" s="212"/>
    </row>
    <row r="83" spans="1:17" x14ac:dyDescent="0.3">
      <c r="A83" s="183"/>
      <c r="B83" s="210">
        <v>54</v>
      </c>
      <c r="C83" s="184"/>
      <c r="D83" s="186" t="s">
        <v>62</v>
      </c>
      <c r="E83" s="186"/>
      <c r="F83" s="187"/>
      <c r="G83" s="211">
        <v>-3.2953361100120809E-3</v>
      </c>
      <c r="H83" s="211">
        <v>-5.4952113831161437E-3</v>
      </c>
      <c r="I83" s="211">
        <v>-3.31684418779409E-3</v>
      </c>
      <c r="J83" s="143"/>
      <c r="K83" s="143"/>
      <c r="L83" s="143"/>
      <c r="M83" s="143"/>
      <c r="N83" s="143"/>
      <c r="P83" s="212"/>
    </row>
    <row r="84" spans="1:17" x14ac:dyDescent="0.3">
      <c r="A84" s="183"/>
      <c r="B84" s="210">
        <v>55</v>
      </c>
      <c r="C84" s="184"/>
      <c r="D84" s="186" t="s">
        <v>63</v>
      </c>
      <c r="E84" s="186"/>
      <c r="F84" s="187"/>
      <c r="G84" s="211">
        <v>1.5011493617468452E-2</v>
      </c>
      <c r="H84" s="211">
        <v>5.8920878684021183E-2</v>
      </c>
      <c r="I84" s="211">
        <v>0</v>
      </c>
      <c r="J84" s="143"/>
      <c r="K84" s="143"/>
      <c r="L84" s="143"/>
      <c r="M84" s="143"/>
      <c r="N84" s="143"/>
      <c r="P84" s="212"/>
    </row>
    <row r="85" spans="1:17" x14ac:dyDescent="0.3">
      <c r="A85" s="183"/>
      <c r="B85" s="210">
        <v>56</v>
      </c>
      <c r="C85" s="184"/>
      <c r="D85" s="186" t="s">
        <v>64</v>
      </c>
      <c r="E85" s="186"/>
      <c r="F85" s="187"/>
      <c r="G85" s="191">
        <v>-1.8507939735713425E-2</v>
      </c>
      <c r="H85" s="191">
        <v>-7.0004863312253487E-2</v>
      </c>
      <c r="I85" s="191">
        <v>1.7488632754783066E-2</v>
      </c>
      <c r="J85" s="143"/>
      <c r="K85" s="143"/>
      <c r="L85" s="143"/>
      <c r="M85" s="143"/>
      <c r="N85" s="143"/>
      <c r="P85" s="212"/>
    </row>
    <row r="86" spans="1:17" x14ac:dyDescent="0.3">
      <c r="A86" s="118"/>
      <c r="B86" s="210">
        <v>57</v>
      </c>
      <c r="C86" s="194"/>
      <c r="D86" s="261" t="s">
        <v>82</v>
      </c>
      <c r="E86" s="262"/>
      <c r="F86" s="263"/>
      <c r="G86" s="264">
        <v>4.0000000000000001E-3</v>
      </c>
      <c r="H86" s="264">
        <v>7.1999999999999995E-2</v>
      </c>
      <c r="I86" s="264">
        <v>-2E-3</v>
      </c>
      <c r="J86" s="264">
        <v>0</v>
      </c>
      <c r="K86" s="264">
        <v>0</v>
      </c>
      <c r="L86" s="264">
        <v>0</v>
      </c>
      <c r="M86" s="264">
        <v>0</v>
      </c>
      <c r="N86" s="264"/>
      <c r="P86" s="213"/>
    </row>
    <row r="87" spans="1:17" x14ac:dyDescent="0.3">
      <c r="B87" s="214"/>
      <c r="C87" s="215"/>
      <c r="D87" s="215"/>
      <c r="E87" s="215"/>
      <c r="F87" s="215"/>
      <c r="G87" s="216"/>
      <c r="H87" s="216"/>
      <c r="I87" s="216"/>
      <c r="J87" s="216"/>
      <c r="K87" s="216"/>
      <c r="L87" s="216"/>
      <c r="M87" s="216"/>
      <c r="N87" s="216"/>
      <c r="P87" s="175"/>
    </row>
    <row r="88" spans="1:17" ht="18.75" customHeight="1" x14ac:dyDescent="0.3">
      <c r="A88" s="196"/>
      <c r="B88" s="196"/>
      <c r="C88" s="197"/>
      <c r="D88" s="239" t="s">
        <v>148</v>
      </c>
      <c r="E88" s="240"/>
      <c r="F88" s="241"/>
      <c r="G88" s="242"/>
      <c r="H88" s="242"/>
      <c r="I88" s="242"/>
      <c r="J88" s="242"/>
      <c r="K88" s="242"/>
      <c r="L88" s="242"/>
      <c r="M88" s="242"/>
      <c r="N88" s="242"/>
      <c r="O88" s="243"/>
      <c r="P88" s="244"/>
    </row>
    <row r="89" spans="1:17" x14ac:dyDescent="0.3">
      <c r="D89" s="174"/>
      <c r="E89" s="174"/>
      <c r="F89" s="174"/>
      <c r="G89" s="152"/>
      <c r="H89" s="152"/>
      <c r="I89" s="152"/>
      <c r="J89" s="152"/>
      <c r="K89" s="152"/>
      <c r="L89" s="152"/>
      <c r="M89" s="152"/>
      <c r="N89" s="152"/>
      <c r="O89" s="217"/>
      <c r="P89" s="175"/>
      <c r="Q89" s="217"/>
    </row>
    <row r="90" spans="1:17" ht="15.6" x14ac:dyDescent="0.3">
      <c r="A90" s="218"/>
      <c r="B90" s="218"/>
      <c r="C90" s="219"/>
      <c r="D90" s="245" t="s">
        <v>2</v>
      </c>
      <c r="E90" s="246" t="s">
        <v>83</v>
      </c>
      <c r="F90" s="127"/>
      <c r="G90" s="265"/>
      <c r="H90" s="266"/>
      <c r="I90" s="266"/>
      <c r="J90" s="266"/>
      <c r="K90" s="267"/>
      <c r="L90" s="267"/>
      <c r="M90" s="267"/>
      <c r="N90" s="267"/>
      <c r="O90" s="220"/>
      <c r="P90" s="165"/>
      <c r="Q90" s="220"/>
    </row>
    <row r="91" spans="1:17" x14ac:dyDescent="0.3">
      <c r="D91" s="174"/>
      <c r="E91" s="174"/>
      <c r="F91" s="174"/>
      <c r="G91" s="152"/>
      <c r="H91" s="152"/>
      <c r="I91" s="152"/>
      <c r="J91" s="152"/>
      <c r="K91" s="152"/>
      <c r="L91" s="152"/>
      <c r="M91" s="152"/>
      <c r="N91" s="152"/>
      <c r="O91" s="217"/>
      <c r="P91" s="175"/>
      <c r="Q91" s="217"/>
    </row>
    <row r="92" spans="1:17" x14ac:dyDescent="0.3">
      <c r="A92" s="139"/>
      <c r="B92" s="132">
        <v>58</v>
      </c>
      <c r="C92" s="140"/>
      <c r="D92" s="133" t="s">
        <v>84</v>
      </c>
      <c r="E92" s="134" t="s">
        <v>85</v>
      </c>
      <c r="F92" s="135"/>
      <c r="G92" s="142">
        <v>1.9099999999999999E-2</v>
      </c>
      <c r="H92" s="142">
        <v>1.5800000000000002E-2</v>
      </c>
      <c r="I92" s="142">
        <v>1.09E-2</v>
      </c>
      <c r="J92" s="143"/>
      <c r="K92" s="143"/>
      <c r="L92" s="143"/>
      <c r="M92" s="143"/>
      <c r="N92" s="143"/>
      <c r="O92" s="221"/>
      <c r="P92" s="144"/>
      <c r="Q92" s="221"/>
    </row>
    <row r="93" spans="1:17" x14ac:dyDescent="0.3">
      <c r="A93" s="139"/>
      <c r="B93" s="132">
        <v>59</v>
      </c>
      <c r="C93" s="140"/>
      <c r="D93" s="133" t="s">
        <v>86</v>
      </c>
      <c r="E93" s="134" t="s">
        <v>87</v>
      </c>
      <c r="F93" s="135"/>
      <c r="G93" s="142">
        <v>0.19</v>
      </c>
      <c r="H93" s="142">
        <v>0.19</v>
      </c>
      <c r="I93" s="142">
        <v>0.17</v>
      </c>
      <c r="J93" s="143"/>
      <c r="K93" s="143"/>
      <c r="L93" s="143"/>
      <c r="M93" s="143"/>
      <c r="N93" s="143"/>
      <c r="O93" s="221"/>
      <c r="P93" s="144"/>
      <c r="Q93" s="221"/>
    </row>
    <row r="94" spans="1:17" x14ac:dyDescent="0.3">
      <c r="D94" s="174"/>
      <c r="E94" s="174"/>
      <c r="F94" s="174"/>
      <c r="G94" s="152"/>
      <c r="H94" s="152"/>
      <c r="I94" s="152"/>
      <c r="J94" s="152"/>
      <c r="K94" s="152"/>
      <c r="L94" s="152"/>
      <c r="M94" s="152"/>
      <c r="N94" s="152"/>
      <c r="O94" s="221"/>
      <c r="P94" s="175"/>
      <c r="Q94" s="217"/>
    </row>
    <row r="95" spans="1:17" ht="28.8" x14ac:dyDescent="0.3">
      <c r="B95" s="132">
        <v>60</v>
      </c>
      <c r="D95" s="155" t="s">
        <v>88</v>
      </c>
      <c r="E95" s="167" t="s">
        <v>89</v>
      </c>
      <c r="F95" s="151"/>
      <c r="G95" s="157">
        <v>-9.5691745643704849</v>
      </c>
      <c r="H95" s="157">
        <v>-16.71676460356008</v>
      </c>
      <c r="I95" s="157">
        <v>-19.876269872080982</v>
      </c>
      <c r="J95" s="160"/>
      <c r="K95" s="160"/>
      <c r="L95" s="160"/>
      <c r="M95" s="160"/>
      <c r="N95" s="160"/>
      <c r="O95" s="221"/>
      <c r="P95" s="161" t="s">
        <v>153</v>
      </c>
      <c r="Q95" s="217"/>
    </row>
    <row r="96" spans="1:17" x14ac:dyDescent="0.3">
      <c r="B96" s="132">
        <v>61</v>
      </c>
      <c r="D96" s="155" t="s">
        <v>90</v>
      </c>
      <c r="E96" s="156" t="s">
        <v>91</v>
      </c>
      <c r="F96" s="151"/>
      <c r="G96" s="157">
        <v>-1.4633005467551925</v>
      </c>
      <c r="H96" s="157">
        <v>-1.3475861472429642</v>
      </c>
      <c r="I96" s="157">
        <v>-1.8671000011354799</v>
      </c>
      <c r="J96" s="160"/>
      <c r="K96" s="160"/>
      <c r="L96" s="160"/>
      <c r="M96" s="160"/>
      <c r="N96" s="160"/>
      <c r="O96" s="221"/>
      <c r="P96" s="159" t="s">
        <v>155</v>
      </c>
      <c r="Q96" s="217"/>
    </row>
    <row r="97" spans="1:17" ht="72" x14ac:dyDescent="0.3">
      <c r="B97" s="132">
        <v>62</v>
      </c>
      <c r="D97" s="155" t="s">
        <v>92</v>
      </c>
      <c r="E97" s="156" t="s">
        <v>93</v>
      </c>
      <c r="F97" s="151"/>
      <c r="G97" s="157">
        <v>-5.5320595609807128</v>
      </c>
      <c r="H97" s="157">
        <v>-12.728026830145097</v>
      </c>
      <c r="I97" s="157">
        <v>-7.1671540427246399</v>
      </c>
      <c r="J97" s="160"/>
      <c r="K97" s="160"/>
      <c r="L97" s="160"/>
      <c r="M97" s="160"/>
      <c r="N97" s="160"/>
      <c r="O97" s="221"/>
      <c r="P97" s="268" t="s">
        <v>156</v>
      </c>
      <c r="Q97" s="217"/>
    </row>
    <row r="98" spans="1:17" x14ac:dyDescent="0.3">
      <c r="B98" s="132">
        <v>63</v>
      </c>
      <c r="D98" s="155" t="s">
        <v>94</v>
      </c>
      <c r="E98" s="156" t="s">
        <v>95</v>
      </c>
      <c r="F98" s="151"/>
      <c r="G98" s="157">
        <v>0.28486878757615841</v>
      </c>
      <c r="H98" s="157">
        <v>1.1868416468493592</v>
      </c>
      <c r="I98" s="157">
        <v>0.72791037396473257</v>
      </c>
      <c r="J98" s="160"/>
      <c r="K98" s="160"/>
      <c r="L98" s="160"/>
      <c r="M98" s="160"/>
      <c r="N98" s="160"/>
      <c r="O98" s="221"/>
      <c r="P98" s="161"/>
      <c r="Q98" s="217"/>
    </row>
    <row r="99" spans="1:17" x14ac:dyDescent="0.3">
      <c r="B99" s="132">
        <v>64</v>
      </c>
      <c r="D99" s="155" t="s">
        <v>96</v>
      </c>
      <c r="E99" s="156" t="s">
        <v>97</v>
      </c>
      <c r="F99" s="151"/>
      <c r="G99" s="157">
        <v>0</v>
      </c>
      <c r="H99" s="157">
        <v>5.3299687927221832E-2</v>
      </c>
      <c r="I99" s="157">
        <v>3.8166155091403198E-2</v>
      </c>
      <c r="J99" s="160"/>
      <c r="K99" s="160"/>
      <c r="L99" s="160"/>
      <c r="M99" s="160"/>
      <c r="N99" s="160"/>
      <c r="O99" s="221"/>
      <c r="P99" s="161"/>
      <c r="Q99" s="217"/>
    </row>
    <row r="100" spans="1:17" x14ac:dyDescent="0.3">
      <c r="A100" s="118"/>
      <c r="B100" s="132">
        <v>65</v>
      </c>
      <c r="C100" s="194"/>
      <c r="D100" s="260" t="s">
        <v>98</v>
      </c>
      <c r="E100" s="258"/>
      <c r="F100" s="183"/>
      <c r="G100" s="253">
        <v>-16.279665884530232</v>
      </c>
      <c r="H100" s="253">
        <v>-29.55223624617156</v>
      </c>
      <c r="I100" s="253">
        <v>-28.144447386884966</v>
      </c>
      <c r="J100" s="253"/>
      <c r="K100" s="253"/>
      <c r="L100" s="253"/>
      <c r="M100" s="253"/>
      <c r="N100" s="253"/>
      <c r="O100" s="221"/>
      <c r="P100" s="165"/>
      <c r="Q100" s="222"/>
    </row>
    <row r="101" spans="1:17" x14ac:dyDescent="0.3">
      <c r="B101" s="132">
        <v>66</v>
      </c>
      <c r="C101" s="118"/>
      <c r="D101" s="155" t="s">
        <v>99</v>
      </c>
      <c r="E101" s="156" t="s">
        <v>100</v>
      </c>
      <c r="F101" s="151"/>
      <c r="G101" s="157">
        <v>0.1911887763481559</v>
      </c>
      <c r="H101" s="157">
        <v>0.18547096274903652</v>
      </c>
      <c r="I101" s="157">
        <v>0.19</v>
      </c>
      <c r="J101" s="223"/>
      <c r="K101" s="223"/>
      <c r="L101" s="223"/>
      <c r="M101" s="223"/>
      <c r="N101" s="223"/>
      <c r="O101" s="221"/>
      <c r="P101" s="161"/>
      <c r="Q101" s="222"/>
    </row>
    <row r="102" spans="1:17" x14ac:dyDescent="0.3">
      <c r="B102" s="132">
        <v>67</v>
      </c>
      <c r="C102" s="117"/>
      <c r="D102" s="155" t="s">
        <v>101</v>
      </c>
      <c r="E102" s="156" t="s">
        <v>102</v>
      </c>
      <c r="F102" s="151"/>
      <c r="G102" s="157">
        <v>1.0389874173249609</v>
      </c>
      <c r="H102" s="157">
        <v>1.0925200129875634</v>
      </c>
      <c r="I102" s="157">
        <v>1.1383915403299034</v>
      </c>
      <c r="J102" s="223"/>
      <c r="K102" s="223"/>
      <c r="L102" s="223"/>
      <c r="M102" s="223"/>
      <c r="N102" s="223"/>
      <c r="O102" s="221"/>
      <c r="P102" s="161"/>
      <c r="Q102" s="217"/>
    </row>
    <row r="103" spans="1:17" x14ac:dyDescent="0.3">
      <c r="B103" s="132">
        <v>68</v>
      </c>
      <c r="C103" s="117"/>
      <c r="D103" s="155" t="s">
        <v>103</v>
      </c>
      <c r="E103" s="156" t="s">
        <v>104</v>
      </c>
      <c r="F103" s="151"/>
      <c r="G103" s="157">
        <v>0</v>
      </c>
      <c r="H103" s="157">
        <v>0</v>
      </c>
      <c r="I103" s="157">
        <v>0</v>
      </c>
      <c r="J103" s="223"/>
      <c r="K103" s="223"/>
      <c r="L103" s="223"/>
      <c r="M103" s="223"/>
      <c r="N103" s="223"/>
      <c r="O103" s="221"/>
      <c r="P103" s="161"/>
      <c r="Q103" s="217"/>
    </row>
    <row r="104" spans="1:17" x14ac:dyDescent="0.3">
      <c r="B104" s="132">
        <v>69</v>
      </c>
      <c r="C104" s="117"/>
      <c r="D104" s="155" t="s">
        <v>105</v>
      </c>
      <c r="E104" s="156" t="s">
        <v>106</v>
      </c>
      <c r="F104" s="151"/>
      <c r="G104" s="157">
        <v>0</v>
      </c>
      <c r="H104" s="157">
        <v>0</v>
      </c>
      <c r="I104" s="157">
        <v>0</v>
      </c>
      <c r="J104" s="223"/>
      <c r="K104" s="223"/>
      <c r="L104" s="223"/>
      <c r="M104" s="223"/>
      <c r="N104" s="223"/>
      <c r="O104" s="221"/>
      <c r="P104" s="161"/>
    </row>
    <row r="105" spans="1:17" x14ac:dyDescent="0.3">
      <c r="A105" s="118"/>
      <c r="B105" s="132">
        <v>70</v>
      </c>
      <c r="C105" s="194"/>
      <c r="D105" s="260" t="s">
        <v>107</v>
      </c>
      <c r="E105" s="258"/>
      <c r="F105" s="183"/>
      <c r="G105" s="253">
        <v>1.2301761936731168</v>
      </c>
      <c r="H105" s="253">
        <v>1.2779909757365999</v>
      </c>
      <c r="I105" s="253">
        <v>1.3283915403299034</v>
      </c>
      <c r="J105" s="253"/>
      <c r="K105" s="253"/>
      <c r="L105" s="253"/>
      <c r="M105" s="253"/>
      <c r="N105" s="253"/>
      <c r="O105" s="221"/>
      <c r="P105" s="165"/>
    </row>
    <row r="106" spans="1:17" x14ac:dyDescent="0.3">
      <c r="A106" s="118"/>
      <c r="B106" s="132">
        <v>71</v>
      </c>
      <c r="C106" s="194"/>
      <c r="D106" s="260" t="s">
        <v>108</v>
      </c>
      <c r="E106" s="258"/>
      <c r="F106" s="183"/>
      <c r="G106" s="253">
        <v>-4.7180843397027843</v>
      </c>
      <c r="H106" s="253">
        <v>-5.9769320207863634</v>
      </c>
      <c r="I106" s="253">
        <v>-4.7028388688781106</v>
      </c>
      <c r="J106" s="253"/>
      <c r="K106" s="253"/>
      <c r="L106" s="253"/>
      <c r="M106" s="253"/>
      <c r="N106" s="253"/>
      <c r="O106" s="221"/>
      <c r="P106" s="165"/>
    </row>
    <row r="107" spans="1:17" ht="28.8" x14ac:dyDescent="0.3">
      <c r="B107" s="132">
        <v>72</v>
      </c>
      <c r="D107" s="155" t="s">
        <v>109</v>
      </c>
      <c r="E107" s="156" t="s">
        <v>110</v>
      </c>
      <c r="F107" s="151"/>
      <c r="G107" s="157">
        <v>0</v>
      </c>
      <c r="H107" s="157">
        <v>10.063401233166417</v>
      </c>
      <c r="I107" s="157">
        <v>0.30628226642943446</v>
      </c>
      <c r="J107" s="160"/>
      <c r="K107" s="160"/>
      <c r="L107" s="160"/>
      <c r="M107" s="160"/>
      <c r="N107" s="160"/>
      <c r="O107" s="221"/>
      <c r="P107" s="159" t="s">
        <v>149</v>
      </c>
    </row>
    <row r="108" spans="1:17" x14ac:dyDescent="0.3">
      <c r="B108" s="132">
        <v>73</v>
      </c>
      <c r="D108" s="155" t="s">
        <v>111</v>
      </c>
      <c r="E108" s="156" t="s">
        <v>112</v>
      </c>
      <c r="F108" s="151"/>
      <c r="G108" s="157">
        <v>0</v>
      </c>
      <c r="H108" s="157">
        <v>0</v>
      </c>
      <c r="I108" s="157">
        <v>0</v>
      </c>
      <c r="J108" s="160"/>
      <c r="K108" s="160"/>
      <c r="L108" s="160"/>
      <c r="M108" s="160"/>
      <c r="N108" s="160"/>
      <c r="O108" s="221"/>
      <c r="P108" s="161"/>
    </row>
    <row r="109" spans="1:17" x14ac:dyDescent="0.3">
      <c r="B109" s="132">
        <v>74</v>
      </c>
      <c r="D109" s="155" t="s">
        <v>113</v>
      </c>
      <c r="E109" s="156" t="s">
        <v>114</v>
      </c>
      <c r="F109" s="151"/>
      <c r="G109" s="157">
        <v>0</v>
      </c>
      <c r="H109" s="157">
        <v>0</v>
      </c>
      <c r="I109" s="157">
        <v>0</v>
      </c>
      <c r="J109" s="160"/>
      <c r="K109" s="160"/>
      <c r="L109" s="160"/>
      <c r="M109" s="160"/>
      <c r="N109" s="160"/>
      <c r="O109" s="221"/>
      <c r="P109" s="161"/>
    </row>
    <row r="110" spans="1:17" x14ac:dyDescent="0.3">
      <c r="B110" s="132">
        <v>75</v>
      </c>
      <c r="D110" s="155" t="s">
        <v>115</v>
      </c>
      <c r="E110" s="156" t="s">
        <v>116</v>
      </c>
      <c r="F110" s="151"/>
      <c r="G110" s="157">
        <v>0</v>
      </c>
      <c r="H110" s="157">
        <v>0</v>
      </c>
      <c r="I110" s="157">
        <v>0</v>
      </c>
      <c r="J110" s="160"/>
      <c r="K110" s="160"/>
      <c r="L110" s="160"/>
      <c r="M110" s="160"/>
      <c r="N110" s="160"/>
      <c r="O110" s="221"/>
      <c r="P110" s="161"/>
    </row>
    <row r="111" spans="1:17" x14ac:dyDescent="0.3">
      <c r="B111" s="132">
        <v>76</v>
      </c>
      <c r="D111" s="155" t="s">
        <v>117</v>
      </c>
      <c r="E111" s="156" t="s">
        <v>118</v>
      </c>
      <c r="F111" s="151"/>
      <c r="G111" s="157">
        <v>0</v>
      </c>
      <c r="H111" s="157">
        <v>0</v>
      </c>
      <c r="I111" s="157">
        <v>0</v>
      </c>
      <c r="J111" s="160"/>
      <c r="K111" s="160"/>
      <c r="L111" s="160"/>
      <c r="M111" s="160"/>
      <c r="N111" s="160"/>
      <c r="O111" s="221"/>
      <c r="P111" s="161"/>
    </row>
    <row r="112" spans="1:17" x14ac:dyDescent="0.3">
      <c r="B112" s="132">
        <v>77</v>
      </c>
      <c r="D112" s="155" t="s">
        <v>119</v>
      </c>
      <c r="E112" s="156" t="s">
        <v>120</v>
      </c>
      <c r="F112" s="151"/>
      <c r="G112" s="157">
        <v>0.20879000887219945</v>
      </c>
      <c r="H112" s="157">
        <v>0.21929872713178611</v>
      </c>
      <c r="I112" s="157">
        <v>0.31987804253486729</v>
      </c>
      <c r="J112" s="160"/>
      <c r="K112" s="160"/>
      <c r="L112" s="160"/>
      <c r="M112" s="160"/>
      <c r="N112" s="160"/>
      <c r="O112" s="221"/>
      <c r="P112" s="161"/>
    </row>
    <row r="113" spans="1:19" x14ac:dyDescent="0.3">
      <c r="B113" s="132">
        <v>78</v>
      </c>
      <c r="D113" s="155" t="s">
        <v>121</v>
      </c>
      <c r="E113" s="156" t="s">
        <v>122</v>
      </c>
      <c r="F113" s="151"/>
      <c r="G113" s="157">
        <v>-1.5100309971371073</v>
      </c>
      <c r="H113" s="157">
        <v>-1.9132192187035457</v>
      </c>
      <c r="I113" s="157">
        <v>-2.3419144238520175</v>
      </c>
      <c r="J113" s="160"/>
      <c r="K113" s="160"/>
      <c r="L113" s="160"/>
      <c r="M113" s="160"/>
      <c r="N113" s="160"/>
      <c r="O113" s="221"/>
      <c r="P113" s="161"/>
    </row>
    <row r="114" spans="1:19" x14ac:dyDescent="0.3">
      <c r="B114" s="132">
        <v>79</v>
      </c>
      <c r="D114" s="155" t="s">
        <v>123</v>
      </c>
      <c r="E114" s="156" t="s">
        <v>124</v>
      </c>
      <c r="F114" s="151"/>
      <c r="G114" s="157">
        <v>7.373430056208008E-2</v>
      </c>
      <c r="H114" s="157">
        <v>-0.23486418346607252</v>
      </c>
      <c r="I114" s="157">
        <v>-0.22878615710183048</v>
      </c>
      <c r="J114" s="160"/>
      <c r="K114" s="160"/>
      <c r="L114" s="160"/>
      <c r="M114" s="160"/>
      <c r="N114" s="160"/>
      <c r="O114" s="221"/>
      <c r="P114" s="161"/>
    </row>
    <row r="115" spans="1:19" x14ac:dyDescent="0.3">
      <c r="B115" s="132">
        <v>80</v>
      </c>
      <c r="D115" s="155" t="s">
        <v>125</v>
      </c>
      <c r="E115" s="156" t="s">
        <v>126</v>
      </c>
      <c r="F115" s="151"/>
      <c r="G115" s="157">
        <v>0</v>
      </c>
      <c r="H115" s="157">
        <v>0</v>
      </c>
      <c r="I115" s="157">
        <v>0</v>
      </c>
      <c r="J115" s="160"/>
      <c r="K115" s="160"/>
      <c r="L115" s="160"/>
      <c r="M115" s="160"/>
      <c r="N115" s="160"/>
      <c r="O115" s="221"/>
      <c r="P115" s="161"/>
    </row>
    <row r="116" spans="1:19" x14ac:dyDescent="0.3">
      <c r="B116" s="132">
        <v>81</v>
      </c>
      <c r="D116" s="155" t="s">
        <v>127</v>
      </c>
      <c r="E116" s="156" t="s">
        <v>128</v>
      </c>
      <c r="F116" s="151"/>
      <c r="G116" s="157">
        <v>8.8300493295775482</v>
      </c>
      <c r="H116" s="157">
        <v>11.240049329577573</v>
      </c>
      <c r="I116" s="157">
        <v>0</v>
      </c>
      <c r="J116" s="160"/>
      <c r="K116" s="160"/>
      <c r="L116" s="160"/>
      <c r="M116" s="160"/>
      <c r="N116" s="160"/>
      <c r="O116" s="221"/>
      <c r="P116" s="161"/>
    </row>
    <row r="117" spans="1:19" x14ac:dyDescent="0.3">
      <c r="B117" s="132">
        <v>82</v>
      </c>
      <c r="D117" s="155" t="s">
        <v>129</v>
      </c>
      <c r="E117" s="156" t="s">
        <v>130</v>
      </c>
      <c r="F117" s="151"/>
      <c r="G117" s="157">
        <v>-4.0235918643816149E-2</v>
      </c>
      <c r="H117" s="157">
        <v>-0.11681854317987471</v>
      </c>
      <c r="I117" s="157">
        <v>-5.9566759191284291E-2</v>
      </c>
      <c r="J117" s="160"/>
      <c r="K117" s="160"/>
      <c r="L117" s="160"/>
      <c r="M117" s="160"/>
      <c r="N117" s="160"/>
      <c r="O117" s="221"/>
      <c r="P117" s="161"/>
    </row>
    <row r="118" spans="1:19" x14ac:dyDescent="0.3">
      <c r="A118" s="118"/>
      <c r="B118" s="132">
        <v>83</v>
      </c>
      <c r="C118" s="194"/>
      <c r="D118" s="260" t="s">
        <v>131</v>
      </c>
      <c r="E118" s="258"/>
      <c r="F118" s="183"/>
      <c r="G118" s="253">
        <v>7.562306723230904</v>
      </c>
      <c r="H118" s="253">
        <v>19.257847344526283</v>
      </c>
      <c r="I118" s="253">
        <v>-2.0041070311808307</v>
      </c>
      <c r="J118" s="253">
        <v>0</v>
      </c>
      <c r="K118" s="253">
        <v>0</v>
      </c>
      <c r="L118" s="253">
        <v>0</v>
      </c>
      <c r="M118" s="253">
        <v>0</v>
      </c>
      <c r="N118" s="253"/>
      <c r="O118" s="221"/>
      <c r="P118" s="224"/>
    </row>
    <row r="119" spans="1:19" x14ac:dyDescent="0.3">
      <c r="D119" s="150"/>
      <c r="E119" s="151"/>
      <c r="F119" s="151"/>
      <c r="G119" s="152"/>
      <c r="H119" s="152"/>
      <c r="I119" s="152"/>
      <c r="J119" s="152"/>
      <c r="K119" s="152"/>
      <c r="L119" s="152"/>
      <c r="M119" s="152"/>
      <c r="N119" s="152"/>
      <c r="O119" s="221"/>
      <c r="P119" s="225"/>
    </row>
    <row r="120" spans="1:19" ht="15.6" x14ac:dyDescent="0.3">
      <c r="A120" s="162"/>
      <c r="B120" s="132">
        <v>84</v>
      </c>
      <c r="C120" s="163"/>
      <c r="D120" s="260" t="s">
        <v>132</v>
      </c>
      <c r="E120" s="258"/>
      <c r="F120" s="183"/>
      <c r="G120" s="253">
        <v>-12.205267307328995</v>
      </c>
      <c r="H120" s="253">
        <v>-14.993329946695042</v>
      </c>
      <c r="I120" s="253">
        <v>-33.523001746614007</v>
      </c>
      <c r="J120" s="253">
        <v>0</v>
      </c>
      <c r="K120" s="253">
        <v>0</v>
      </c>
      <c r="L120" s="253">
        <v>0</v>
      </c>
      <c r="M120" s="253">
        <v>0</v>
      </c>
      <c r="N120" s="253"/>
      <c r="O120" s="221"/>
      <c r="P120" s="224"/>
    </row>
    <row r="121" spans="1:19" x14ac:dyDescent="0.3">
      <c r="A121" s="139"/>
      <c r="B121" s="132">
        <v>85</v>
      </c>
      <c r="C121" s="140"/>
      <c r="D121" s="260" t="s">
        <v>133</v>
      </c>
      <c r="E121" s="258"/>
      <c r="F121" s="183"/>
      <c r="G121" s="253">
        <v>-12.205267307328995</v>
      </c>
      <c r="H121" s="253">
        <v>-14.993329946695042</v>
      </c>
      <c r="I121" s="253">
        <v>-33.523001746614007</v>
      </c>
      <c r="J121" s="253">
        <v>-7.7094013803794326</v>
      </c>
      <c r="K121" s="253">
        <v>-14.248206298420406</v>
      </c>
      <c r="L121" s="253">
        <v>0.85783441667551541</v>
      </c>
      <c r="M121" s="253">
        <v>0.73796678992127385</v>
      </c>
      <c r="N121" s="253"/>
      <c r="O121" s="221"/>
      <c r="P121" s="224"/>
    </row>
    <row r="122" spans="1:19" x14ac:dyDescent="0.3">
      <c r="B122" s="214"/>
      <c r="C122" s="215"/>
      <c r="D122" s="215"/>
      <c r="E122" s="215"/>
      <c r="F122" s="215"/>
      <c r="G122" s="216"/>
      <c r="H122" s="216"/>
      <c r="I122" s="216"/>
      <c r="J122" s="216"/>
      <c r="K122" s="216"/>
      <c r="L122" s="216"/>
      <c r="M122" s="216"/>
      <c r="N122" s="216"/>
      <c r="O122" s="221"/>
      <c r="P122" s="226"/>
    </row>
    <row r="123" spans="1:19" ht="18.75" customHeight="1" x14ac:dyDescent="0.3">
      <c r="A123" s="196"/>
      <c r="B123" s="196"/>
      <c r="C123" s="197"/>
      <c r="D123" s="239" t="s">
        <v>150</v>
      </c>
      <c r="E123" s="240"/>
      <c r="F123" s="241"/>
      <c r="G123" s="242"/>
      <c r="H123" s="242"/>
      <c r="I123" s="242"/>
      <c r="J123" s="242"/>
      <c r="K123" s="242"/>
      <c r="L123" s="242"/>
      <c r="M123" s="242"/>
      <c r="N123" s="242"/>
      <c r="O123" s="243"/>
      <c r="P123" s="244"/>
    </row>
    <row r="124" spans="1:19" x14ac:dyDescent="0.3">
      <c r="D124" s="174" t="s">
        <v>151</v>
      </c>
      <c r="E124" s="174"/>
      <c r="F124" s="174"/>
      <c r="G124" s="152"/>
      <c r="H124" s="152"/>
      <c r="I124" s="152"/>
      <c r="J124" s="152"/>
      <c r="K124" s="152"/>
      <c r="L124" s="152"/>
      <c r="M124" s="152"/>
      <c r="N124" s="152"/>
      <c r="O124" s="221"/>
      <c r="P124" s="226"/>
    </row>
    <row r="125" spans="1:19" ht="46.2" customHeight="1" x14ac:dyDescent="0.3">
      <c r="B125" s="132">
        <v>86</v>
      </c>
      <c r="D125" s="293" t="s">
        <v>164</v>
      </c>
      <c r="E125" s="227"/>
      <c r="F125" s="151"/>
      <c r="G125" s="228"/>
      <c r="H125" s="228"/>
      <c r="I125" s="229"/>
      <c r="J125" s="230"/>
      <c r="K125" s="230"/>
      <c r="L125" s="230"/>
      <c r="M125" s="230"/>
      <c r="N125" s="230"/>
      <c r="O125" s="231"/>
      <c r="P125" s="232"/>
      <c r="Q125" s="145"/>
      <c r="R125" s="145"/>
      <c r="S125" s="145"/>
    </row>
    <row r="126" spans="1:19" x14ac:dyDescent="0.3">
      <c r="B126" s="132">
        <v>87</v>
      </c>
      <c r="D126" s="233"/>
      <c r="E126" s="234"/>
      <c r="F126" s="151"/>
      <c r="G126" s="235"/>
      <c r="H126" s="235"/>
      <c r="I126" s="235"/>
      <c r="J126" s="230"/>
      <c r="K126" s="230"/>
      <c r="L126" s="230"/>
      <c r="M126" s="230"/>
      <c r="N126" s="230"/>
      <c r="O126" s="221"/>
      <c r="P126" s="236"/>
    </row>
    <row r="127" spans="1:19" x14ac:dyDescent="0.3">
      <c r="B127" s="132">
        <v>88</v>
      </c>
      <c r="D127" s="237"/>
      <c r="E127" s="234"/>
      <c r="F127" s="151"/>
      <c r="G127" s="235"/>
      <c r="H127" s="235"/>
      <c r="I127" s="235"/>
      <c r="J127" s="230"/>
      <c r="K127" s="230"/>
      <c r="L127" s="230"/>
      <c r="M127" s="230"/>
      <c r="N127" s="230"/>
      <c r="O127" s="221"/>
      <c r="P127" s="236"/>
    </row>
    <row r="128" spans="1:19" x14ac:dyDescent="0.3">
      <c r="B128" s="132">
        <v>89</v>
      </c>
      <c r="D128" s="237"/>
      <c r="E128" s="234"/>
      <c r="F128" s="151"/>
      <c r="G128" s="235"/>
      <c r="H128" s="235"/>
      <c r="I128" s="235"/>
      <c r="J128" s="230"/>
      <c r="K128" s="230"/>
      <c r="L128" s="230"/>
      <c r="M128" s="230"/>
      <c r="N128" s="230"/>
      <c r="O128" s="221"/>
      <c r="P128" s="236"/>
    </row>
    <row r="129" spans="1:16" x14ac:dyDescent="0.3">
      <c r="B129" s="132">
        <v>90</v>
      </c>
      <c r="D129" s="237"/>
      <c r="E129" s="234"/>
      <c r="F129" s="151"/>
      <c r="G129" s="235"/>
      <c r="H129" s="235"/>
      <c r="I129" s="235"/>
      <c r="J129" s="230"/>
      <c r="K129" s="230"/>
      <c r="L129" s="230"/>
      <c r="M129" s="230"/>
      <c r="N129" s="230"/>
      <c r="O129" s="221"/>
      <c r="P129" s="236"/>
    </row>
    <row r="130" spans="1:16" x14ac:dyDescent="0.3">
      <c r="B130" s="132">
        <v>91</v>
      </c>
      <c r="D130" s="237"/>
      <c r="E130" s="234"/>
      <c r="F130" s="151"/>
      <c r="G130" s="235"/>
      <c r="H130" s="235"/>
      <c r="I130" s="235"/>
      <c r="J130" s="230"/>
      <c r="K130" s="230"/>
      <c r="L130" s="230"/>
      <c r="M130" s="230"/>
      <c r="N130" s="230"/>
      <c r="O130" s="221"/>
      <c r="P130" s="236"/>
    </row>
    <row r="132" spans="1:16" x14ac:dyDescent="0.3">
      <c r="E132" s="238"/>
    </row>
    <row r="136" spans="1:16" x14ac:dyDescent="0.3">
      <c r="A136" s="122"/>
      <c r="B136" s="122"/>
      <c r="C136" s="122"/>
      <c r="D136" s="122"/>
      <c r="E136" s="122"/>
      <c r="F136" s="122"/>
    </row>
    <row r="137" spans="1:16" x14ac:dyDescent="0.3">
      <c r="A137" s="122"/>
      <c r="B137" s="122"/>
      <c r="C137" s="122"/>
      <c r="D137" s="122"/>
      <c r="E137" s="122"/>
      <c r="F137" s="122"/>
    </row>
    <row r="138" spans="1:16" x14ac:dyDescent="0.3">
      <c r="A138" s="122"/>
      <c r="B138" s="122"/>
      <c r="C138" s="122"/>
      <c r="D138" s="122"/>
      <c r="E138" s="122"/>
      <c r="F138" s="122"/>
    </row>
    <row r="139" spans="1:16" x14ac:dyDescent="0.3">
      <c r="A139" s="122"/>
      <c r="B139" s="122"/>
      <c r="C139" s="122"/>
      <c r="D139" s="122"/>
      <c r="E139" s="122"/>
      <c r="F139" s="122"/>
    </row>
    <row r="140" spans="1:16" x14ac:dyDescent="0.3">
      <c r="A140" s="122"/>
      <c r="B140" s="122"/>
      <c r="C140" s="122"/>
      <c r="D140" s="122"/>
      <c r="E140" s="122"/>
      <c r="F140" s="122"/>
    </row>
    <row r="141" spans="1:16" x14ac:dyDescent="0.3">
      <c r="A141" s="122"/>
      <c r="B141" s="122"/>
      <c r="C141" s="122"/>
      <c r="D141" s="122"/>
      <c r="E141" s="122"/>
      <c r="F141" s="122"/>
    </row>
    <row r="142" spans="1:16" x14ac:dyDescent="0.3">
      <c r="A142" s="122"/>
      <c r="B142" s="122"/>
      <c r="C142" s="122"/>
      <c r="D142" s="122"/>
      <c r="E142" s="122"/>
      <c r="F142" s="122"/>
    </row>
    <row r="143" spans="1:16" x14ac:dyDescent="0.3">
      <c r="A143" s="122"/>
      <c r="B143" s="122"/>
      <c r="C143" s="122"/>
      <c r="D143" s="122"/>
      <c r="E143" s="122"/>
      <c r="F143" s="122"/>
    </row>
    <row r="144" spans="1:16" x14ac:dyDescent="0.3">
      <c r="A144" s="122"/>
      <c r="B144" s="122"/>
      <c r="C144" s="122"/>
      <c r="D144" s="122"/>
      <c r="E144" s="122"/>
      <c r="F144" s="122"/>
    </row>
    <row r="145" spans="7:14" s="122" customFormat="1" x14ac:dyDescent="0.3">
      <c r="G145" s="153"/>
      <c r="H145" s="153"/>
      <c r="I145" s="153"/>
      <c r="J145" s="153"/>
      <c r="K145" s="153"/>
      <c r="L145" s="153"/>
      <c r="M145" s="153"/>
      <c r="N145" s="153"/>
    </row>
    <row r="146" spans="7:14" s="122" customFormat="1" x14ac:dyDescent="0.3">
      <c r="G146" s="153"/>
      <c r="H146" s="153"/>
      <c r="I146" s="153"/>
      <c r="J146" s="153"/>
      <c r="K146" s="153"/>
      <c r="L146" s="153"/>
      <c r="M146" s="153"/>
      <c r="N146" s="153"/>
    </row>
    <row r="147" spans="7:14" s="122" customFormat="1" x14ac:dyDescent="0.3">
      <c r="G147" s="153"/>
      <c r="H147" s="153"/>
      <c r="I147" s="153"/>
      <c r="J147" s="153"/>
      <c r="K147" s="153"/>
      <c r="L147" s="153"/>
      <c r="M147" s="153"/>
      <c r="N147" s="153"/>
    </row>
    <row r="148" spans="7:14" s="122" customFormat="1" x14ac:dyDescent="0.3">
      <c r="G148" s="153"/>
      <c r="H148" s="153"/>
      <c r="I148" s="153"/>
      <c r="J148" s="153"/>
      <c r="K148" s="153"/>
      <c r="L148" s="153"/>
      <c r="M148" s="153"/>
      <c r="N148" s="153"/>
    </row>
    <row r="149" spans="7:14" s="122" customFormat="1" x14ac:dyDescent="0.3">
      <c r="G149" s="153"/>
      <c r="H149" s="153"/>
      <c r="I149" s="153"/>
      <c r="J149" s="153"/>
      <c r="K149" s="153"/>
      <c r="L149" s="153"/>
      <c r="M149" s="153"/>
      <c r="N149" s="153"/>
    </row>
    <row r="150" spans="7:14" s="122" customFormat="1" x14ac:dyDescent="0.3">
      <c r="G150" s="153"/>
      <c r="H150" s="153"/>
      <c r="I150" s="153"/>
      <c r="J150" s="153"/>
      <c r="K150" s="153"/>
      <c r="L150" s="153"/>
      <c r="M150" s="153"/>
      <c r="N150" s="153"/>
    </row>
    <row r="151" spans="7:14" s="122" customFormat="1" x14ac:dyDescent="0.3">
      <c r="G151" s="153"/>
      <c r="H151" s="153"/>
      <c r="I151" s="153"/>
      <c r="J151" s="153"/>
      <c r="K151" s="153"/>
      <c r="L151" s="153"/>
      <c r="M151" s="153"/>
      <c r="N151" s="153"/>
    </row>
    <row r="152" spans="7:14" s="122" customFormat="1" x14ac:dyDescent="0.3">
      <c r="G152" s="153"/>
      <c r="H152" s="153"/>
      <c r="I152" s="153"/>
      <c r="J152" s="153"/>
      <c r="K152" s="153"/>
      <c r="L152" s="153"/>
      <c r="M152" s="153"/>
      <c r="N152" s="153"/>
    </row>
    <row r="153" spans="7:14" s="122" customFormat="1" x14ac:dyDescent="0.3">
      <c r="G153" s="153"/>
      <c r="H153" s="153"/>
      <c r="I153" s="153"/>
      <c r="J153" s="153"/>
      <c r="K153" s="153"/>
      <c r="L153" s="153"/>
      <c r="M153" s="153"/>
      <c r="N153" s="153"/>
    </row>
    <row r="154" spans="7:14" s="122" customFormat="1" x14ac:dyDescent="0.3">
      <c r="G154" s="153"/>
      <c r="H154" s="153"/>
      <c r="I154" s="153"/>
      <c r="J154" s="153"/>
      <c r="K154" s="153"/>
      <c r="L154" s="153"/>
      <c r="M154" s="153"/>
      <c r="N154" s="153"/>
    </row>
    <row r="155" spans="7:14" s="122" customFormat="1" x14ac:dyDescent="0.3">
      <c r="G155" s="153"/>
      <c r="H155" s="153"/>
      <c r="I155" s="153"/>
      <c r="J155" s="153"/>
      <c r="K155" s="153"/>
      <c r="L155" s="153"/>
      <c r="M155" s="153"/>
      <c r="N155" s="153"/>
    </row>
    <row r="156" spans="7:14" s="122" customFormat="1" x14ac:dyDescent="0.3">
      <c r="G156" s="153"/>
      <c r="H156" s="153"/>
      <c r="I156" s="153"/>
      <c r="J156" s="153"/>
      <c r="K156" s="153"/>
      <c r="L156" s="153"/>
      <c r="M156" s="153"/>
      <c r="N156" s="153"/>
    </row>
    <row r="157" spans="7:14" s="122" customFormat="1" x14ac:dyDescent="0.3">
      <c r="G157" s="153"/>
      <c r="H157" s="153"/>
      <c r="I157" s="153"/>
      <c r="J157" s="153"/>
      <c r="K157" s="153"/>
      <c r="L157" s="153"/>
      <c r="M157" s="153"/>
      <c r="N157" s="153"/>
    </row>
    <row r="158" spans="7:14" s="122" customFormat="1" x14ac:dyDescent="0.3">
      <c r="G158" s="153"/>
      <c r="H158" s="153"/>
      <c r="I158" s="153"/>
      <c r="J158" s="153"/>
      <c r="K158" s="153"/>
      <c r="L158" s="153"/>
      <c r="M158" s="153"/>
      <c r="N158" s="153"/>
    </row>
    <row r="159" spans="7:14" s="122" customFormat="1" x14ac:dyDescent="0.3">
      <c r="G159" s="153"/>
      <c r="H159" s="153"/>
      <c r="I159" s="153"/>
      <c r="J159" s="153"/>
      <c r="K159" s="153"/>
      <c r="L159" s="153"/>
      <c r="M159" s="153"/>
      <c r="N159" s="153"/>
    </row>
    <row r="160" spans="7:14" s="122" customFormat="1" x14ac:dyDescent="0.3">
      <c r="G160" s="153"/>
      <c r="H160" s="153"/>
      <c r="I160" s="153"/>
      <c r="J160" s="153"/>
      <c r="K160" s="153"/>
      <c r="L160" s="153"/>
      <c r="M160" s="153"/>
      <c r="N160" s="153"/>
    </row>
    <row r="161" spans="7:14" s="122" customFormat="1" x14ac:dyDescent="0.3">
      <c r="G161" s="153"/>
      <c r="H161" s="153"/>
      <c r="I161" s="153"/>
      <c r="J161" s="153"/>
      <c r="K161" s="153"/>
      <c r="L161" s="153"/>
      <c r="M161" s="153"/>
      <c r="N161" s="153"/>
    </row>
    <row r="162" spans="7:14" s="122" customFormat="1" x14ac:dyDescent="0.3">
      <c r="G162" s="153"/>
      <c r="H162" s="153"/>
      <c r="I162" s="153"/>
      <c r="J162" s="153"/>
      <c r="K162" s="153"/>
      <c r="L162" s="153"/>
      <c r="M162" s="153"/>
      <c r="N162" s="153"/>
    </row>
    <row r="163" spans="7:14" s="122" customFormat="1" x14ac:dyDescent="0.3">
      <c r="G163" s="153"/>
      <c r="H163" s="153"/>
      <c r="I163" s="153"/>
      <c r="J163" s="153"/>
      <c r="K163" s="153"/>
      <c r="L163" s="153"/>
      <c r="M163" s="153"/>
      <c r="N163" s="153"/>
    </row>
    <row r="164" spans="7:14" s="122" customFormat="1" x14ac:dyDescent="0.3">
      <c r="G164" s="153"/>
      <c r="H164" s="153"/>
      <c r="I164" s="153"/>
      <c r="J164" s="153"/>
      <c r="K164" s="153"/>
      <c r="L164" s="153"/>
      <c r="M164" s="153"/>
      <c r="N164" s="153"/>
    </row>
    <row r="165" spans="7:14" s="122" customFormat="1" x14ac:dyDescent="0.3">
      <c r="G165" s="153"/>
      <c r="H165" s="153"/>
      <c r="I165" s="153"/>
      <c r="J165" s="153"/>
      <c r="K165" s="153"/>
      <c r="L165" s="153"/>
      <c r="M165" s="153"/>
      <c r="N165" s="153"/>
    </row>
    <row r="166" spans="7:14" s="122" customFormat="1" x14ac:dyDescent="0.3">
      <c r="G166" s="153"/>
      <c r="H166" s="153"/>
      <c r="I166" s="153"/>
      <c r="J166" s="153"/>
      <c r="K166" s="153"/>
      <c r="L166" s="153"/>
      <c r="M166" s="153"/>
      <c r="N166" s="153"/>
    </row>
    <row r="167" spans="7:14" s="122" customFormat="1" x14ac:dyDescent="0.3">
      <c r="G167" s="153"/>
      <c r="H167" s="153"/>
      <c r="I167" s="153"/>
      <c r="J167" s="153"/>
      <c r="K167" s="153"/>
      <c r="L167" s="153"/>
      <c r="M167" s="153"/>
      <c r="N167" s="153"/>
    </row>
    <row r="168" spans="7:14" s="122" customFormat="1" x14ac:dyDescent="0.3">
      <c r="G168" s="153"/>
      <c r="H168" s="153"/>
      <c r="I168" s="153"/>
      <c r="J168" s="153"/>
      <c r="K168" s="153"/>
      <c r="L168" s="153"/>
      <c r="M168" s="153"/>
      <c r="N168" s="153"/>
    </row>
    <row r="169" spans="7:14" s="122" customFormat="1" x14ac:dyDescent="0.3">
      <c r="G169" s="153"/>
      <c r="H169" s="153"/>
      <c r="I169" s="153"/>
      <c r="J169" s="153"/>
      <c r="K169" s="153"/>
      <c r="L169" s="153"/>
      <c r="M169" s="153"/>
      <c r="N169" s="153"/>
    </row>
    <row r="170" spans="7:14" s="122" customFormat="1" x14ac:dyDescent="0.3">
      <c r="G170" s="153"/>
      <c r="H170" s="153"/>
      <c r="I170" s="153"/>
      <c r="J170" s="153"/>
      <c r="K170" s="153"/>
      <c r="L170" s="153"/>
      <c r="M170" s="153"/>
      <c r="N170" s="153"/>
    </row>
    <row r="171" spans="7:14" s="122" customFormat="1" x14ac:dyDescent="0.3">
      <c r="G171" s="153"/>
      <c r="H171" s="153"/>
      <c r="I171" s="153"/>
      <c r="J171" s="153"/>
      <c r="K171" s="153"/>
      <c r="L171" s="153"/>
      <c r="M171" s="153"/>
      <c r="N171" s="153"/>
    </row>
    <row r="172" spans="7:14" s="122" customFormat="1" x14ac:dyDescent="0.3">
      <c r="G172" s="153"/>
      <c r="H172" s="153"/>
      <c r="I172" s="153"/>
      <c r="J172" s="153"/>
      <c r="K172" s="153"/>
      <c r="L172" s="153"/>
      <c r="M172" s="153"/>
      <c r="N172" s="153"/>
    </row>
    <row r="173" spans="7:14" s="122" customFormat="1" x14ac:dyDescent="0.3">
      <c r="G173" s="153"/>
      <c r="H173" s="153"/>
      <c r="I173" s="153"/>
      <c r="J173" s="153"/>
      <c r="K173" s="153"/>
      <c r="L173" s="153"/>
      <c r="M173" s="153"/>
      <c r="N173" s="153"/>
    </row>
    <row r="174" spans="7:14" s="122" customFormat="1" x14ac:dyDescent="0.3">
      <c r="G174" s="153"/>
      <c r="H174" s="153"/>
      <c r="I174" s="153"/>
      <c r="J174" s="153"/>
      <c r="K174" s="153"/>
      <c r="L174" s="153"/>
      <c r="M174" s="153"/>
      <c r="N174" s="153"/>
    </row>
    <row r="175" spans="7:14" s="122" customFormat="1" x14ac:dyDescent="0.3">
      <c r="G175" s="153"/>
      <c r="H175" s="153"/>
      <c r="I175" s="153"/>
      <c r="J175" s="153"/>
      <c r="K175" s="153"/>
      <c r="L175" s="153"/>
      <c r="M175" s="153"/>
      <c r="N175" s="153"/>
    </row>
    <row r="176" spans="7:14" s="122" customFormat="1" x14ac:dyDescent="0.3">
      <c r="G176" s="153"/>
      <c r="H176" s="153"/>
      <c r="I176" s="153"/>
      <c r="J176" s="153"/>
      <c r="K176" s="153"/>
      <c r="L176" s="153"/>
      <c r="M176" s="153"/>
      <c r="N176" s="153"/>
    </row>
    <row r="177" spans="7:14" s="122" customFormat="1" x14ac:dyDescent="0.3">
      <c r="G177" s="153"/>
      <c r="H177" s="153"/>
      <c r="I177" s="153"/>
      <c r="J177" s="153"/>
      <c r="K177" s="153"/>
      <c r="L177" s="153"/>
      <c r="M177" s="153"/>
      <c r="N177" s="153"/>
    </row>
    <row r="178" spans="7:14" s="122" customFormat="1" x14ac:dyDescent="0.3">
      <c r="G178" s="153"/>
      <c r="H178" s="153"/>
      <c r="I178" s="153"/>
      <c r="J178" s="153"/>
      <c r="K178" s="153"/>
      <c r="L178" s="153"/>
      <c r="M178" s="153"/>
      <c r="N178" s="153"/>
    </row>
    <row r="179" spans="7:14" s="122" customFormat="1" x14ac:dyDescent="0.3">
      <c r="G179" s="153"/>
      <c r="H179" s="153"/>
      <c r="I179" s="153"/>
      <c r="J179" s="153"/>
      <c r="K179" s="153"/>
      <c r="L179" s="153"/>
      <c r="M179" s="153"/>
      <c r="N179" s="153"/>
    </row>
    <row r="180" spans="7:14" s="122" customFormat="1" x14ac:dyDescent="0.3">
      <c r="G180" s="153"/>
      <c r="H180" s="153"/>
      <c r="I180" s="153"/>
      <c r="J180" s="153"/>
      <c r="K180" s="153"/>
      <c r="L180" s="153"/>
      <c r="M180" s="153"/>
      <c r="N180" s="153"/>
    </row>
    <row r="181" spans="7:14" s="122" customFormat="1" x14ac:dyDescent="0.3">
      <c r="G181" s="153"/>
      <c r="H181" s="153"/>
      <c r="I181" s="153"/>
      <c r="J181" s="153"/>
      <c r="K181" s="153"/>
      <c r="L181" s="153"/>
      <c r="M181" s="153"/>
      <c r="N181" s="153"/>
    </row>
    <row r="182" spans="7:14" s="122" customFormat="1" x14ac:dyDescent="0.3">
      <c r="G182" s="153"/>
      <c r="H182" s="153"/>
      <c r="I182" s="153"/>
      <c r="J182" s="153"/>
      <c r="K182" s="153"/>
      <c r="L182" s="153"/>
      <c r="M182" s="153"/>
      <c r="N182" s="153"/>
    </row>
    <row r="183" spans="7:14" s="122" customFormat="1" x14ac:dyDescent="0.3">
      <c r="G183" s="153"/>
      <c r="H183" s="153"/>
      <c r="I183" s="153"/>
      <c r="J183" s="153"/>
      <c r="K183" s="153"/>
      <c r="L183" s="153"/>
      <c r="M183" s="153"/>
      <c r="N183" s="153"/>
    </row>
    <row r="184" spans="7:14" s="122" customFormat="1" x14ac:dyDescent="0.3">
      <c r="G184" s="153"/>
      <c r="H184" s="153"/>
      <c r="I184" s="153"/>
      <c r="J184" s="153"/>
      <c r="K184" s="153"/>
      <c r="L184" s="153"/>
      <c r="M184" s="153"/>
      <c r="N184" s="153"/>
    </row>
    <row r="185" spans="7:14" s="122" customFormat="1" x14ac:dyDescent="0.3">
      <c r="G185" s="153"/>
      <c r="H185" s="153"/>
      <c r="I185" s="153"/>
      <c r="J185" s="153"/>
      <c r="K185" s="153"/>
      <c r="L185" s="153"/>
      <c r="M185" s="153"/>
      <c r="N185" s="153"/>
    </row>
    <row r="186" spans="7:14" s="122" customFormat="1" x14ac:dyDescent="0.3">
      <c r="G186" s="153"/>
      <c r="H186" s="153"/>
      <c r="I186" s="153"/>
      <c r="J186" s="153"/>
      <c r="K186" s="153"/>
      <c r="L186" s="153"/>
      <c r="M186" s="153"/>
      <c r="N186" s="153"/>
    </row>
    <row r="187" spans="7:14" s="122" customFormat="1" x14ac:dyDescent="0.3">
      <c r="G187" s="153"/>
      <c r="H187" s="153"/>
      <c r="I187" s="153"/>
      <c r="J187" s="153"/>
      <c r="K187" s="153"/>
      <c r="L187" s="153"/>
      <c r="M187" s="153"/>
      <c r="N187" s="153"/>
    </row>
    <row r="188" spans="7:14" s="122" customFormat="1" x14ac:dyDescent="0.3">
      <c r="G188" s="153"/>
      <c r="H188" s="153"/>
      <c r="I188" s="153"/>
      <c r="J188" s="153"/>
      <c r="K188" s="153"/>
      <c r="L188" s="153"/>
      <c r="M188" s="153"/>
      <c r="N188" s="153"/>
    </row>
    <row r="189" spans="7:14" s="122" customFormat="1" x14ac:dyDescent="0.3">
      <c r="G189" s="153"/>
      <c r="H189" s="153"/>
      <c r="I189" s="153"/>
      <c r="J189" s="153"/>
      <c r="K189" s="153"/>
      <c r="L189" s="153"/>
      <c r="M189" s="153"/>
      <c r="N189" s="153"/>
    </row>
    <row r="190" spans="7:14" s="122" customFormat="1" x14ac:dyDescent="0.3">
      <c r="G190" s="153"/>
      <c r="H190" s="153"/>
      <c r="I190" s="153"/>
      <c r="J190" s="153"/>
      <c r="K190" s="153"/>
      <c r="L190" s="153"/>
      <c r="M190" s="153"/>
      <c r="N190" s="153"/>
    </row>
    <row r="191" spans="7:14" s="122" customFormat="1" x14ac:dyDescent="0.3">
      <c r="G191" s="153"/>
      <c r="H191" s="153"/>
      <c r="I191" s="153"/>
      <c r="J191" s="153"/>
      <c r="K191" s="153"/>
      <c r="L191" s="153"/>
      <c r="M191" s="153"/>
      <c r="N191" s="153"/>
    </row>
    <row r="192" spans="7:14" s="122" customFormat="1" x14ac:dyDescent="0.3">
      <c r="G192" s="153"/>
      <c r="H192" s="153"/>
      <c r="I192" s="153"/>
      <c r="J192" s="153"/>
      <c r="K192" s="153"/>
      <c r="L192" s="153"/>
      <c r="M192" s="153"/>
      <c r="N192" s="153"/>
    </row>
    <row r="193" spans="7:14" s="122" customFormat="1" x14ac:dyDescent="0.3">
      <c r="G193" s="153"/>
      <c r="H193" s="153"/>
      <c r="I193" s="153"/>
      <c r="J193" s="153"/>
      <c r="K193" s="153"/>
      <c r="L193" s="153"/>
      <c r="M193" s="153"/>
      <c r="N193" s="153"/>
    </row>
    <row r="194" spans="7:14" s="122" customFormat="1" x14ac:dyDescent="0.3">
      <c r="G194" s="153"/>
      <c r="H194" s="153"/>
      <c r="I194" s="153"/>
      <c r="J194" s="153"/>
      <c r="K194" s="153"/>
      <c r="L194" s="153"/>
      <c r="M194" s="153"/>
      <c r="N194" s="153"/>
    </row>
    <row r="195" spans="7:14" s="122" customFormat="1" x14ac:dyDescent="0.3">
      <c r="G195" s="153"/>
      <c r="H195" s="153"/>
      <c r="I195" s="153"/>
      <c r="J195" s="153"/>
      <c r="K195" s="153"/>
      <c r="L195" s="153"/>
      <c r="M195" s="153"/>
      <c r="N195" s="153"/>
    </row>
    <row r="196" spans="7:14" s="122" customFormat="1" x14ac:dyDescent="0.3">
      <c r="G196" s="153"/>
      <c r="H196" s="153"/>
      <c r="I196" s="153"/>
      <c r="J196" s="153"/>
      <c r="K196" s="153"/>
      <c r="L196" s="153"/>
      <c r="M196" s="153"/>
      <c r="N196" s="153"/>
    </row>
    <row r="197" spans="7:14" s="122" customFormat="1" x14ac:dyDescent="0.3">
      <c r="G197" s="153"/>
      <c r="H197" s="153"/>
      <c r="I197" s="153"/>
      <c r="J197" s="153"/>
      <c r="K197" s="153"/>
      <c r="L197" s="153"/>
      <c r="M197" s="153"/>
      <c r="N197" s="153"/>
    </row>
    <row r="198" spans="7:14" s="122" customFormat="1" x14ac:dyDescent="0.3">
      <c r="G198" s="153"/>
      <c r="H198" s="153"/>
      <c r="I198" s="153"/>
      <c r="J198" s="153"/>
      <c r="K198" s="153"/>
      <c r="L198" s="153"/>
      <c r="M198" s="153"/>
      <c r="N198" s="153"/>
    </row>
    <row r="199" spans="7:14" s="122" customFormat="1" x14ac:dyDescent="0.3">
      <c r="G199" s="153"/>
      <c r="H199" s="153"/>
      <c r="I199" s="153"/>
      <c r="J199" s="153"/>
      <c r="K199" s="153"/>
      <c r="L199" s="153"/>
      <c r="M199" s="153"/>
      <c r="N199" s="153"/>
    </row>
    <row r="200" spans="7:14" s="122" customFormat="1" x14ac:dyDescent="0.3">
      <c r="G200" s="153"/>
      <c r="H200" s="153"/>
      <c r="I200" s="153"/>
      <c r="J200" s="153"/>
      <c r="K200" s="153"/>
      <c r="L200" s="153"/>
      <c r="M200" s="153"/>
      <c r="N200" s="153"/>
    </row>
    <row r="201" spans="7:14" s="122" customFormat="1" x14ac:dyDescent="0.3">
      <c r="G201" s="153"/>
      <c r="H201" s="153"/>
      <c r="I201" s="153"/>
      <c r="J201" s="153"/>
      <c r="K201" s="153"/>
      <c r="L201" s="153"/>
      <c r="M201" s="153"/>
      <c r="N201" s="153"/>
    </row>
    <row r="202" spans="7:14" s="122" customFormat="1" x14ac:dyDescent="0.3">
      <c r="G202" s="153"/>
      <c r="H202" s="153"/>
      <c r="I202" s="153"/>
      <c r="J202" s="153"/>
      <c r="K202" s="153"/>
      <c r="L202" s="153"/>
      <c r="M202" s="153"/>
      <c r="N202" s="153"/>
    </row>
    <row r="203" spans="7:14" s="122" customFormat="1" x14ac:dyDescent="0.3">
      <c r="G203" s="153"/>
      <c r="H203" s="153"/>
      <c r="I203" s="153"/>
      <c r="J203" s="153"/>
      <c r="K203" s="153"/>
      <c r="L203" s="153"/>
      <c r="M203" s="153"/>
      <c r="N203" s="153"/>
    </row>
    <row r="204" spans="7:14" s="122" customFormat="1" x14ac:dyDescent="0.3">
      <c r="G204" s="153"/>
      <c r="H204" s="153"/>
      <c r="I204" s="153"/>
      <c r="J204" s="153"/>
      <c r="K204" s="153"/>
      <c r="L204" s="153"/>
      <c r="M204" s="153"/>
      <c r="N204" s="153"/>
    </row>
    <row r="205" spans="7:14" s="122" customFormat="1" x14ac:dyDescent="0.3">
      <c r="G205" s="153"/>
      <c r="H205" s="153"/>
      <c r="I205" s="153"/>
      <c r="J205" s="153"/>
      <c r="K205" s="153"/>
      <c r="L205" s="153"/>
      <c r="M205" s="153"/>
      <c r="N205" s="153"/>
    </row>
    <row r="206" spans="7:14" s="122" customFormat="1" x14ac:dyDescent="0.3">
      <c r="G206" s="153"/>
      <c r="H206" s="153"/>
      <c r="I206" s="153"/>
      <c r="J206" s="153"/>
      <c r="K206" s="153"/>
      <c r="L206" s="153"/>
      <c r="M206" s="153"/>
      <c r="N206" s="153"/>
    </row>
    <row r="207" spans="7:14" s="122" customFormat="1" x14ac:dyDescent="0.3">
      <c r="G207" s="153"/>
      <c r="H207" s="153"/>
      <c r="I207" s="153"/>
      <c r="J207" s="153"/>
      <c r="K207" s="153"/>
      <c r="L207" s="153"/>
      <c r="M207" s="153"/>
      <c r="N207" s="153"/>
    </row>
    <row r="208" spans="7:14" s="122" customFormat="1" x14ac:dyDescent="0.3">
      <c r="G208" s="153"/>
      <c r="H208" s="153"/>
      <c r="I208" s="153"/>
      <c r="J208" s="153"/>
      <c r="K208" s="153"/>
      <c r="L208" s="153"/>
      <c r="M208" s="153"/>
      <c r="N208" s="153"/>
    </row>
    <row r="209" spans="7:14" s="122" customFormat="1" x14ac:dyDescent="0.3">
      <c r="G209" s="153"/>
      <c r="H209" s="153"/>
      <c r="I209" s="153"/>
      <c r="J209" s="153"/>
      <c r="K209" s="153"/>
      <c r="L209" s="153"/>
      <c r="M209" s="153"/>
      <c r="N209" s="153"/>
    </row>
    <row r="210" spans="7:14" s="122" customFormat="1" x14ac:dyDescent="0.3">
      <c r="G210" s="153"/>
      <c r="H210" s="153"/>
      <c r="I210" s="153"/>
      <c r="J210" s="153"/>
      <c r="K210" s="153"/>
      <c r="L210" s="153"/>
      <c r="M210" s="153"/>
      <c r="N210" s="153"/>
    </row>
    <row r="211" spans="7:14" s="122" customFormat="1" x14ac:dyDescent="0.3">
      <c r="G211" s="153"/>
      <c r="H211" s="153"/>
      <c r="I211" s="153"/>
      <c r="J211" s="153"/>
      <c r="K211" s="153"/>
      <c r="L211" s="153"/>
      <c r="M211" s="153"/>
      <c r="N211" s="153"/>
    </row>
    <row r="212" spans="7:14" s="122" customFormat="1" x14ac:dyDescent="0.3">
      <c r="G212" s="153"/>
      <c r="H212" s="153"/>
      <c r="I212" s="153"/>
      <c r="J212" s="153"/>
      <c r="K212" s="153"/>
      <c r="L212" s="153"/>
      <c r="M212" s="153"/>
      <c r="N212" s="153"/>
    </row>
    <row r="213" spans="7:14" s="122" customFormat="1" x14ac:dyDescent="0.3">
      <c r="G213" s="153"/>
      <c r="H213" s="153"/>
      <c r="I213" s="153"/>
      <c r="J213" s="153"/>
      <c r="K213" s="153"/>
      <c r="L213" s="153"/>
      <c r="M213" s="153"/>
      <c r="N213" s="153"/>
    </row>
    <row r="214" spans="7:14" s="122" customFormat="1" x14ac:dyDescent="0.3">
      <c r="G214" s="153"/>
      <c r="H214" s="153"/>
      <c r="I214" s="153"/>
      <c r="J214" s="153"/>
      <c r="K214" s="153"/>
      <c r="L214" s="153"/>
      <c r="M214" s="153"/>
      <c r="N214" s="153"/>
    </row>
    <row r="215" spans="7:14" s="122" customFormat="1" x14ac:dyDescent="0.3">
      <c r="G215" s="153"/>
      <c r="H215" s="153"/>
      <c r="I215" s="153"/>
      <c r="J215" s="153"/>
      <c r="K215" s="153"/>
      <c r="L215" s="153"/>
      <c r="M215" s="153"/>
      <c r="N215" s="153"/>
    </row>
    <row r="216" spans="7:14" s="122" customFormat="1" x14ac:dyDescent="0.3">
      <c r="G216" s="153"/>
      <c r="H216" s="153"/>
      <c r="I216" s="153"/>
      <c r="J216" s="153"/>
      <c r="K216" s="153"/>
      <c r="L216" s="153"/>
      <c r="M216" s="153"/>
      <c r="N216" s="15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6"/>
  <sheetViews>
    <sheetView showGridLines="0" zoomScale="70" zoomScaleNormal="70" workbookViewId="0">
      <pane xSplit="6" ySplit="9" topLeftCell="G10" activePane="bottomRight" state="frozen"/>
      <selection pane="topRight" activeCell="G1" sqref="G1"/>
      <selection pane="bottomLeft" activeCell="A10" sqref="A10"/>
      <selection pane="bottomRight" activeCell="D28" sqref="D28"/>
    </sheetView>
  </sheetViews>
  <sheetFormatPr defaultRowHeight="14.4" x14ac:dyDescent="0.3"/>
  <cols>
    <col min="1" max="1" width="2.36328125" style="1" customWidth="1"/>
    <col min="2" max="2" width="7.26953125" style="2" bestFit="1" customWidth="1"/>
    <col min="3" max="3" width="2.36328125" style="3" customWidth="1"/>
    <col min="4" max="4" width="51.81640625" style="4" customWidth="1"/>
    <col min="5" max="5" width="11.08984375" style="1" customWidth="1"/>
    <col min="6" max="6" width="2.36328125" style="1" customWidth="1"/>
    <col min="7" max="7" width="9.08984375" style="26" customWidth="1"/>
    <col min="8" max="9" width="9" style="26" customWidth="1"/>
    <col min="10" max="10" width="7.81640625" style="26" customWidth="1"/>
    <col min="11" max="14" width="8.08984375" style="26" customWidth="1"/>
    <col min="15" max="15" width="3.453125" style="5" customWidth="1"/>
    <col min="16" max="18" width="9.26953125" style="26" bestFit="1" customWidth="1"/>
    <col min="19" max="20" width="8.7265625" style="26"/>
    <col min="21" max="23" width="8.08984375" style="26" customWidth="1"/>
    <col min="24" max="24" width="3.08984375" style="5" customWidth="1"/>
    <col min="25" max="27" width="9.26953125" style="26" bestFit="1" customWidth="1"/>
    <col min="28" max="29" width="8.7265625" style="26"/>
    <col min="30" max="16384" width="8.7265625" style="5"/>
  </cols>
  <sheetData>
    <row r="1" spans="1:29" x14ac:dyDescent="0.3">
      <c r="G1" s="81"/>
      <c r="H1" s="81"/>
      <c r="I1" s="81"/>
      <c r="J1" s="81"/>
      <c r="K1" s="81"/>
      <c r="L1" s="81"/>
      <c r="M1" s="81"/>
      <c r="N1" s="81"/>
      <c r="P1" s="81"/>
      <c r="Q1" s="81"/>
      <c r="R1" s="81"/>
      <c r="S1" s="81"/>
      <c r="T1" s="81"/>
      <c r="U1" s="81"/>
      <c r="V1" s="81"/>
      <c r="W1" s="81"/>
      <c r="Y1" s="81"/>
      <c r="Z1" s="81"/>
      <c r="AA1" s="81"/>
      <c r="AB1" s="81"/>
      <c r="AC1" s="81"/>
    </row>
    <row r="2" spans="1:29" ht="18.75" customHeight="1" x14ac:dyDescent="0.3">
      <c r="A2" s="46"/>
      <c r="B2" s="82"/>
      <c r="C2" s="47"/>
      <c r="D2" s="269" t="s">
        <v>0</v>
      </c>
      <c r="E2" s="270"/>
      <c r="F2" s="270"/>
      <c r="G2" s="270"/>
      <c r="H2" s="270"/>
      <c r="I2" s="270"/>
      <c r="J2" s="270"/>
      <c r="K2" s="270"/>
      <c r="L2" s="270"/>
      <c r="M2" s="270"/>
      <c r="N2" s="270"/>
      <c r="O2" s="270"/>
      <c r="P2" s="270"/>
      <c r="Q2" s="270"/>
      <c r="R2" s="270"/>
      <c r="S2" s="270"/>
      <c r="T2" s="270"/>
      <c r="U2" s="270"/>
      <c r="V2" s="270"/>
      <c r="W2" s="270"/>
      <c r="X2" s="270"/>
      <c r="Y2" s="270"/>
      <c r="Z2" s="270"/>
      <c r="AA2" s="270"/>
      <c r="AB2" s="270"/>
      <c r="AC2" s="271"/>
    </row>
    <row r="3" spans="1:29" x14ac:dyDescent="0.3">
      <c r="G3" s="81"/>
      <c r="H3" s="81"/>
      <c r="I3" s="81"/>
      <c r="J3" s="81"/>
      <c r="K3" s="81"/>
      <c r="L3" s="81"/>
      <c r="M3" s="81"/>
      <c r="N3" s="81"/>
      <c r="P3" s="81"/>
      <c r="Q3" s="81"/>
      <c r="R3" s="81"/>
      <c r="S3" s="81"/>
      <c r="T3" s="81"/>
      <c r="U3" s="81"/>
      <c r="V3" s="81"/>
      <c r="W3" s="81"/>
      <c r="Y3" s="81"/>
      <c r="Z3" s="81"/>
      <c r="AA3" s="81"/>
      <c r="AB3" s="81"/>
      <c r="AC3" s="81"/>
    </row>
    <row r="4" spans="1:29" ht="18.75" customHeight="1" x14ac:dyDescent="0.3">
      <c r="A4" s="46"/>
      <c r="B4" s="82"/>
      <c r="C4" s="47"/>
      <c r="D4" s="269" t="s">
        <v>1</v>
      </c>
      <c r="E4" s="270"/>
      <c r="F4" s="270"/>
      <c r="G4" s="270"/>
      <c r="H4" s="270"/>
      <c r="I4" s="270"/>
      <c r="J4" s="270"/>
      <c r="K4" s="270"/>
      <c r="L4" s="270"/>
      <c r="M4" s="270"/>
      <c r="N4" s="270"/>
      <c r="O4" s="270"/>
      <c r="P4" s="270"/>
      <c r="Q4" s="270"/>
      <c r="R4" s="270"/>
      <c r="S4" s="270"/>
      <c r="T4" s="270"/>
      <c r="U4" s="270"/>
      <c r="V4" s="270"/>
      <c r="W4" s="270"/>
      <c r="X4" s="270"/>
      <c r="Y4" s="270"/>
      <c r="Z4" s="270"/>
      <c r="AA4" s="270"/>
      <c r="AB4" s="270"/>
      <c r="AC4" s="271"/>
    </row>
    <row r="5" spans="1:29" x14ac:dyDescent="0.3">
      <c r="G5" s="81"/>
      <c r="H5" s="81"/>
      <c r="I5" s="81"/>
      <c r="J5" s="81"/>
      <c r="K5" s="81"/>
      <c r="L5" s="81"/>
      <c r="M5" s="81"/>
      <c r="N5" s="81"/>
      <c r="P5" s="81"/>
      <c r="Q5" s="81"/>
      <c r="R5" s="81"/>
      <c r="S5" s="81"/>
      <c r="T5" s="81"/>
      <c r="U5" s="81"/>
      <c r="V5" s="81"/>
      <c r="W5" s="81"/>
      <c r="Y5" s="81"/>
      <c r="Z5" s="81"/>
      <c r="AA5" s="81"/>
      <c r="AB5" s="81"/>
      <c r="AC5" s="81"/>
    </row>
    <row r="6" spans="1:29" ht="31.2" x14ac:dyDescent="0.3">
      <c r="A6" s="6"/>
      <c r="B6" s="6"/>
      <c r="C6" s="7"/>
      <c r="D6" s="67" t="s">
        <v>2</v>
      </c>
      <c r="E6" s="68" t="s">
        <v>3</v>
      </c>
      <c r="F6" s="8"/>
      <c r="G6" s="105" t="s">
        <v>4</v>
      </c>
      <c r="H6" s="105" t="s">
        <v>5</v>
      </c>
      <c r="I6" s="105" t="s">
        <v>6</v>
      </c>
      <c r="J6" s="105" t="s">
        <v>7</v>
      </c>
      <c r="K6" s="105" t="s">
        <v>8</v>
      </c>
      <c r="L6" s="105" t="s">
        <v>159</v>
      </c>
      <c r="M6" s="105" t="s">
        <v>160</v>
      </c>
      <c r="N6" s="105" t="s">
        <v>161</v>
      </c>
      <c r="P6" s="105" t="s">
        <v>4</v>
      </c>
      <c r="Q6" s="105" t="s">
        <v>5</v>
      </c>
      <c r="R6" s="105" t="s">
        <v>6</v>
      </c>
      <c r="S6" s="105" t="s">
        <v>7</v>
      </c>
      <c r="T6" s="105" t="s">
        <v>8</v>
      </c>
      <c r="U6" s="105" t="s">
        <v>159</v>
      </c>
      <c r="V6" s="105" t="s">
        <v>160</v>
      </c>
      <c r="W6" s="105" t="s">
        <v>161</v>
      </c>
      <c r="Y6" s="105" t="s">
        <v>4</v>
      </c>
      <c r="Z6" s="105" t="s">
        <v>5</v>
      </c>
      <c r="AA6" s="105" t="s">
        <v>6</v>
      </c>
      <c r="AB6" s="105" t="s">
        <v>7</v>
      </c>
      <c r="AC6" s="105" t="s">
        <v>7</v>
      </c>
    </row>
    <row r="7" spans="1:29" x14ac:dyDescent="0.3">
      <c r="G7" s="81"/>
      <c r="H7" s="81"/>
      <c r="I7" s="81"/>
      <c r="J7" s="81"/>
      <c r="K7" s="81"/>
      <c r="L7" s="81"/>
      <c r="M7" s="81"/>
      <c r="N7" s="81"/>
      <c r="P7" s="81"/>
      <c r="Q7" s="81"/>
      <c r="R7" s="81"/>
      <c r="S7" s="81"/>
      <c r="T7" s="81"/>
      <c r="U7" s="81"/>
      <c r="V7" s="81"/>
      <c r="W7" s="81"/>
      <c r="Y7" s="81"/>
      <c r="Z7" s="81"/>
      <c r="AA7" s="81"/>
      <c r="AB7" s="81"/>
      <c r="AC7" s="81"/>
    </row>
    <row r="8" spans="1:29" ht="18.75" customHeight="1" x14ac:dyDescent="0.3">
      <c r="A8" s="46"/>
      <c r="B8" s="82" t="s">
        <v>9</v>
      </c>
      <c r="C8" s="47"/>
      <c r="D8" s="269" t="s">
        <v>10</v>
      </c>
      <c r="E8" s="270"/>
      <c r="F8" s="270"/>
      <c r="G8" s="270"/>
      <c r="H8" s="270"/>
      <c r="I8" s="270"/>
      <c r="J8" s="270"/>
      <c r="K8" s="270"/>
      <c r="L8" s="270"/>
      <c r="M8" s="270"/>
      <c r="N8" s="270"/>
      <c r="O8" s="270"/>
      <c r="P8" s="270"/>
      <c r="Q8" s="270"/>
      <c r="R8" s="270"/>
      <c r="S8" s="270"/>
      <c r="T8" s="270"/>
      <c r="U8" s="270"/>
      <c r="V8" s="270"/>
      <c r="W8" s="270"/>
      <c r="X8" s="270"/>
      <c r="Y8" s="270"/>
      <c r="Z8" s="270"/>
      <c r="AA8" s="270"/>
      <c r="AB8" s="270"/>
      <c r="AC8" s="271"/>
    </row>
    <row r="9" spans="1:29" x14ac:dyDescent="0.3">
      <c r="G9" s="81"/>
      <c r="H9" s="81"/>
      <c r="I9" s="81"/>
      <c r="J9" s="81"/>
      <c r="K9" s="81"/>
      <c r="L9" s="81"/>
      <c r="M9" s="81"/>
      <c r="N9" s="81"/>
      <c r="P9" s="81"/>
      <c r="Q9" s="81"/>
      <c r="R9" s="81"/>
      <c r="S9" s="81"/>
      <c r="T9" s="81"/>
      <c r="U9" s="81"/>
      <c r="V9" s="81"/>
      <c r="W9" s="81"/>
      <c r="Y9" s="81"/>
      <c r="Z9" s="81"/>
      <c r="AA9" s="81"/>
      <c r="AB9" s="81"/>
      <c r="AC9" s="81"/>
    </row>
    <row r="10" spans="1:29" x14ac:dyDescent="0.3">
      <c r="B10" s="9">
        <v>1</v>
      </c>
      <c r="D10" s="10" t="s">
        <v>11</v>
      </c>
      <c r="E10" s="11" t="s">
        <v>12</v>
      </c>
      <c r="F10" s="12"/>
      <c r="G10" s="136">
        <v>1.3140242166788827</v>
      </c>
      <c r="H10" s="136">
        <v>1.3585899303070748</v>
      </c>
      <c r="I10" s="136">
        <v>1.3798391736344744</v>
      </c>
      <c r="J10" s="137">
        <v>1.4335421866029248</v>
      </c>
      <c r="K10" s="137">
        <v>1.4650730078929266</v>
      </c>
      <c r="L10" s="137">
        <v>1.4934711561257581</v>
      </c>
      <c r="M10" s="137">
        <v>1.5222330835487021</v>
      </c>
      <c r="N10" s="137">
        <v>1.5528999999999999</v>
      </c>
      <c r="P10" s="13">
        <v>1.3140242166788827</v>
      </c>
      <c r="Q10" s="13">
        <v>1.3585899303070748</v>
      </c>
      <c r="R10" s="13">
        <v>1.3872518884215563</v>
      </c>
      <c r="S10" s="14">
        <v>1.4318735187786524</v>
      </c>
      <c r="T10" s="14">
        <v>1.472948061938181</v>
      </c>
      <c r="U10" s="275"/>
      <c r="V10" s="275"/>
      <c r="W10" s="275"/>
      <c r="Y10" s="83">
        <f>G10-P10</f>
        <v>0</v>
      </c>
      <c r="Z10" s="83">
        <f>H10-Q10</f>
        <v>0</v>
      </c>
      <c r="AA10" s="84">
        <f>I10-R10</f>
        <v>-7.4127147870819421E-3</v>
      </c>
      <c r="AB10" s="85">
        <f>J10-S10</f>
        <v>1.6686678242723296E-3</v>
      </c>
      <c r="AC10" s="85">
        <f>K10-T10</f>
        <v>-7.8750540452543483E-3</v>
      </c>
    </row>
    <row r="11" spans="1:29" x14ac:dyDescent="0.3">
      <c r="A11" s="15"/>
      <c r="B11" s="9">
        <v>2</v>
      </c>
      <c r="C11" s="16"/>
      <c r="D11" s="10" t="s">
        <v>13</v>
      </c>
      <c r="E11" s="11" t="s">
        <v>14</v>
      </c>
      <c r="F11" s="12"/>
      <c r="G11" s="141">
        <v>3.3250000000000002E-2</v>
      </c>
      <c r="H11" s="142">
        <v>3.175E-2</v>
      </c>
      <c r="I11" s="142">
        <v>2.4750000000000001E-2</v>
      </c>
      <c r="J11" s="143"/>
      <c r="K11" s="143"/>
      <c r="L11" s="143"/>
      <c r="M11" s="143"/>
      <c r="N11" s="143"/>
      <c r="P11" s="18">
        <v>3.3250000000000002E-2</v>
      </c>
      <c r="Q11" s="17">
        <v>3.175E-2</v>
      </c>
      <c r="R11" s="17">
        <v>2.8500000000000001E-2</v>
      </c>
      <c r="S11" s="19">
        <v>0</v>
      </c>
      <c r="T11" s="19">
        <v>0</v>
      </c>
      <c r="U11" s="276"/>
      <c r="V11" s="276"/>
      <c r="W11" s="276"/>
      <c r="Y11" s="86">
        <f>G11-P11</f>
        <v>0</v>
      </c>
      <c r="Z11" s="87">
        <f>H11-Q11</f>
        <v>0</v>
      </c>
      <c r="AA11" s="87">
        <f>I11-R11</f>
        <v>-3.7499999999999999E-3</v>
      </c>
      <c r="AB11" s="88">
        <f>J11-S11</f>
        <v>0</v>
      </c>
      <c r="AC11" s="88">
        <f>K11-T11</f>
        <v>0</v>
      </c>
    </row>
    <row r="12" spans="1:29" x14ac:dyDescent="0.3">
      <c r="A12" s="15"/>
      <c r="B12" s="9">
        <v>3</v>
      </c>
      <c r="C12" s="16"/>
      <c r="D12" s="10" t="s">
        <v>15</v>
      </c>
      <c r="E12" s="20"/>
      <c r="F12" s="12"/>
      <c r="G12" s="142">
        <v>3.055564346365669E-2</v>
      </c>
      <c r="H12" s="142">
        <v>2.6000297202729339E-2</v>
      </c>
      <c r="I12" s="142">
        <v>3.0999977982237192E-2</v>
      </c>
      <c r="J12" s="143"/>
      <c r="K12" s="143"/>
      <c r="L12" s="143"/>
      <c r="M12" s="143"/>
      <c r="N12" s="143"/>
      <c r="P12" s="17">
        <v>3.055564346365669E-2</v>
      </c>
      <c r="Q12" s="17">
        <v>2.7000267906023279E-2</v>
      </c>
      <c r="R12" s="17">
        <v>3.0999695144689587E-2</v>
      </c>
      <c r="S12" s="19">
        <v>0</v>
      </c>
      <c r="T12" s="19">
        <v>0</v>
      </c>
      <c r="U12" s="276"/>
      <c r="V12" s="276"/>
      <c r="W12" s="276"/>
      <c r="Y12" s="87">
        <f>G12-P12</f>
        <v>0</v>
      </c>
      <c r="Z12" s="87">
        <f>H12-Q12</f>
        <v>-9.9997070329393978E-4</v>
      </c>
      <c r="AA12" s="87">
        <f>I12-R12</f>
        <v>2.8283754760494162E-7</v>
      </c>
      <c r="AB12" s="88">
        <f>J12-S12</f>
        <v>0</v>
      </c>
      <c r="AC12" s="88">
        <f>K12-T12</f>
        <v>0</v>
      </c>
    </row>
    <row r="13" spans="1:29" x14ac:dyDescent="0.3">
      <c r="A13" s="15"/>
      <c r="B13" s="9">
        <v>4</v>
      </c>
      <c r="C13" s="16"/>
      <c r="D13" s="10" t="s">
        <v>16</v>
      </c>
      <c r="E13" s="20"/>
      <c r="F13" s="12"/>
      <c r="G13" s="147">
        <v>-2.694356536343312E-3</v>
      </c>
      <c r="H13" s="147">
        <v>-5.7497027972706616E-3</v>
      </c>
      <c r="I13" s="147">
        <v>6.2499779822371912E-3</v>
      </c>
      <c r="J13" s="148">
        <v>0</v>
      </c>
      <c r="K13" s="148">
        <v>0</v>
      </c>
      <c r="L13" s="148">
        <v>0</v>
      </c>
      <c r="M13" s="148">
        <v>0</v>
      </c>
      <c r="N13" s="148">
        <v>0</v>
      </c>
      <c r="P13" s="21">
        <v>-2.694356536343312E-3</v>
      </c>
      <c r="Q13" s="21">
        <v>-4.7497320939767218E-3</v>
      </c>
      <c r="R13" s="21">
        <v>2.4996951446895864E-3</v>
      </c>
      <c r="S13" s="22">
        <v>0</v>
      </c>
      <c r="T13" s="22">
        <v>0</v>
      </c>
      <c r="U13" s="277"/>
      <c r="V13" s="277"/>
      <c r="W13" s="277"/>
      <c r="Y13" s="21">
        <f>G13-P13</f>
        <v>0</v>
      </c>
      <c r="Z13" s="21">
        <f>H13-Q13</f>
        <v>-9.9997070329393978E-4</v>
      </c>
      <c r="AA13" s="21">
        <f>I13-R13</f>
        <v>3.7502828375476048E-3</v>
      </c>
      <c r="AB13" s="22">
        <f>J13-S13</f>
        <v>0</v>
      </c>
      <c r="AC13" s="22">
        <f>K13-T13</f>
        <v>0</v>
      </c>
    </row>
    <row r="14" spans="1:29" x14ac:dyDescent="0.3">
      <c r="D14" s="23"/>
      <c r="E14" s="24"/>
      <c r="F14" s="24"/>
      <c r="G14" s="152"/>
      <c r="H14" s="152"/>
      <c r="I14" s="152"/>
      <c r="J14" s="152"/>
      <c r="K14" s="153"/>
      <c r="L14" s="153"/>
      <c r="M14" s="153"/>
      <c r="N14" s="153"/>
      <c r="P14" s="25"/>
      <c r="Q14" s="25"/>
      <c r="R14" s="25"/>
      <c r="S14" s="25"/>
      <c r="T14" s="25"/>
      <c r="U14" s="153"/>
      <c r="V14" s="153"/>
      <c r="W14" s="153"/>
      <c r="Y14" s="25"/>
      <c r="Z14" s="25"/>
      <c r="AA14" s="25"/>
      <c r="AB14" s="25"/>
    </row>
    <row r="15" spans="1:29" x14ac:dyDescent="0.3">
      <c r="B15" s="9">
        <v>5</v>
      </c>
      <c r="D15" s="27" t="s">
        <v>17</v>
      </c>
      <c r="E15" s="28" t="s">
        <v>18</v>
      </c>
      <c r="F15" s="24"/>
      <c r="G15" s="157">
        <v>343.6</v>
      </c>
      <c r="H15" s="157">
        <v>343</v>
      </c>
      <c r="I15" s="157">
        <v>340.8</v>
      </c>
      <c r="J15" s="158">
        <v>352.95778846647045</v>
      </c>
      <c r="K15" s="158">
        <v>355.0446897398412</v>
      </c>
      <c r="L15" s="158">
        <v>349.22394376740033</v>
      </c>
      <c r="M15" s="158">
        <v>348.20338889933191</v>
      </c>
      <c r="N15" s="158">
        <v>354.56</v>
      </c>
      <c r="P15" s="29">
        <v>343.6</v>
      </c>
      <c r="Q15" s="29">
        <v>343</v>
      </c>
      <c r="R15" s="29">
        <v>340.8</v>
      </c>
      <c r="S15" s="30">
        <v>305.27553746814726</v>
      </c>
      <c r="T15" s="30">
        <v>322.06817949674786</v>
      </c>
      <c r="U15" s="278"/>
      <c r="V15" s="278"/>
      <c r="W15" s="278"/>
      <c r="Y15" s="29">
        <f>G15-P15</f>
        <v>0</v>
      </c>
      <c r="Z15" s="29">
        <f>H15-Q15</f>
        <v>0</v>
      </c>
      <c r="AA15" s="29">
        <f>I15-R15</f>
        <v>0</v>
      </c>
      <c r="AB15" s="30">
        <f>J15-S15</f>
        <v>47.682250998323184</v>
      </c>
      <c r="AC15" s="30">
        <f>K15-T15</f>
        <v>32.976510243093344</v>
      </c>
    </row>
    <row r="16" spans="1:29" x14ac:dyDescent="0.3">
      <c r="B16" s="9">
        <v>6</v>
      </c>
      <c r="D16" s="27" t="s">
        <v>19</v>
      </c>
      <c r="E16" s="28" t="s">
        <v>20</v>
      </c>
      <c r="F16" s="24"/>
      <c r="G16" s="157">
        <v>-12.205267307328995</v>
      </c>
      <c r="H16" s="157">
        <v>-14.993329946695042</v>
      </c>
      <c r="I16" s="157">
        <v>-33.523001746614007</v>
      </c>
      <c r="J16" s="160">
        <v>-7.7094013803794326</v>
      </c>
      <c r="K16" s="160">
        <v>-14.248206298420406</v>
      </c>
      <c r="L16" s="160">
        <v>0.85783441667551541</v>
      </c>
      <c r="M16" s="160">
        <v>0.73796678992127385</v>
      </c>
      <c r="N16" s="160">
        <v>0.89</v>
      </c>
      <c r="P16" s="29">
        <v>-12.205267307328995</v>
      </c>
      <c r="Q16" s="29">
        <v>-14.993329946695042</v>
      </c>
      <c r="R16" s="29">
        <v>-33.246731874533019</v>
      </c>
      <c r="S16" s="31">
        <v>-6.4642149866328351</v>
      </c>
      <c r="T16" s="31">
        <v>-14.43705831728888</v>
      </c>
      <c r="U16" s="279"/>
      <c r="V16" s="279"/>
      <c r="W16" s="279"/>
      <c r="Y16" s="29">
        <f>G16-P16</f>
        <v>0</v>
      </c>
      <c r="Z16" s="29">
        <f>H16-Q16</f>
        <v>0</v>
      </c>
      <c r="AA16" s="29">
        <f>I16-R16</f>
        <v>-0.27626987208098797</v>
      </c>
      <c r="AB16" s="31">
        <f>J16-S16</f>
        <v>-1.2451863937465975</v>
      </c>
      <c r="AC16" s="31">
        <f>K16-T16</f>
        <v>0.18885201886847369</v>
      </c>
    </row>
    <row r="17" spans="1:29" x14ac:dyDescent="0.3">
      <c r="B17" s="9">
        <v>7</v>
      </c>
      <c r="D17" s="27" t="s">
        <v>21</v>
      </c>
      <c r="E17" s="28" t="s">
        <v>22</v>
      </c>
      <c r="F17" s="24"/>
      <c r="G17" s="157">
        <v>-1.2775416245193723</v>
      </c>
      <c r="H17" s="157">
        <v>0.84981126199513646</v>
      </c>
      <c r="I17" s="157">
        <v>-0.26804357209792129</v>
      </c>
      <c r="J17" s="160">
        <v>-2.1380597522664804</v>
      </c>
      <c r="K17" s="160">
        <v>0.62575619808204774</v>
      </c>
      <c r="L17" s="160">
        <v>0.22495862854206153</v>
      </c>
      <c r="M17" s="160">
        <v>-0.53813156306891197</v>
      </c>
      <c r="N17" s="160">
        <v>-0.28999999999999998</v>
      </c>
      <c r="P17" s="29">
        <v>-1.2775416245193723</v>
      </c>
      <c r="Q17" s="29">
        <v>0.84981126199513646</v>
      </c>
      <c r="R17" s="29">
        <v>-0.26804993662768928</v>
      </c>
      <c r="S17" s="31">
        <v>-2.7641044970377768</v>
      </c>
      <c r="T17" s="31">
        <v>0.70652451771572966</v>
      </c>
      <c r="U17" s="279"/>
      <c r="V17" s="279"/>
      <c r="W17" s="279"/>
      <c r="Y17" s="29">
        <f>G17-P17</f>
        <v>0</v>
      </c>
      <c r="Z17" s="29">
        <f>H17-Q17</f>
        <v>0</v>
      </c>
      <c r="AA17" s="29">
        <f>I17-R17</f>
        <v>6.3645297679881807E-6</v>
      </c>
      <c r="AB17" s="31">
        <f>J17-S17</f>
        <v>0.62604474477129646</v>
      </c>
      <c r="AC17" s="31">
        <f>K17-T17</f>
        <v>-8.0768319633681918E-2</v>
      </c>
    </row>
    <row r="18" spans="1:29" x14ac:dyDescent="0.3">
      <c r="A18" s="15"/>
      <c r="B18" s="9">
        <v>8</v>
      </c>
      <c r="D18" s="27" t="s">
        <v>23</v>
      </c>
      <c r="E18" s="32"/>
      <c r="F18" s="24"/>
      <c r="G18" s="157">
        <v>103.66479233740938</v>
      </c>
      <c r="H18" s="157">
        <v>117.92462271588329</v>
      </c>
      <c r="I18" s="157">
        <v>116.61402764452427</v>
      </c>
      <c r="J18" s="160">
        <v>148.75280155835156</v>
      </c>
      <c r="K18" s="160">
        <v>158.78626795068317</v>
      </c>
      <c r="L18" s="160">
        <v>172.86627041356425</v>
      </c>
      <c r="M18" s="160">
        <v>181.9476900537268</v>
      </c>
      <c r="N18" s="160">
        <v>196.36796399999997</v>
      </c>
      <c r="P18" s="29">
        <v>103.66479233740938</v>
      </c>
      <c r="Q18" s="29">
        <v>117.92462271588329</v>
      </c>
      <c r="R18" s="29">
        <v>118.996781027658</v>
      </c>
      <c r="S18" s="31">
        <v>127.85495375558669</v>
      </c>
      <c r="T18" s="31">
        <v>145.82769195506029</v>
      </c>
      <c r="U18" s="279"/>
      <c r="V18" s="279"/>
      <c r="W18" s="279"/>
      <c r="Y18" s="29">
        <f>G18-P18</f>
        <v>0</v>
      </c>
      <c r="Z18" s="29">
        <f>H18-Q18</f>
        <v>0</v>
      </c>
      <c r="AA18" s="29">
        <f>I18-R18</f>
        <v>-2.382753383133732</v>
      </c>
      <c r="AB18" s="31">
        <f>J18-S18</f>
        <v>20.897847802764872</v>
      </c>
      <c r="AC18" s="31">
        <f>K18-T18</f>
        <v>12.95857599562288</v>
      </c>
    </row>
    <row r="19" spans="1:29" ht="15.6" x14ac:dyDescent="0.3">
      <c r="A19" s="33"/>
      <c r="B19" s="9">
        <v>9</v>
      </c>
      <c r="C19" s="34"/>
      <c r="D19" s="69" t="s">
        <v>24</v>
      </c>
      <c r="E19" s="70" t="s">
        <v>25</v>
      </c>
      <c r="F19" s="35"/>
      <c r="G19" s="253">
        <v>433.78198340556105</v>
      </c>
      <c r="H19" s="253">
        <v>446.78110403118336</v>
      </c>
      <c r="I19" s="253">
        <v>423.62298232581236</v>
      </c>
      <c r="J19" s="253">
        <v>491.86312889217612</v>
      </c>
      <c r="K19" s="253">
        <v>500.208507590186</v>
      </c>
      <c r="L19" s="253">
        <v>523.17300722618222</v>
      </c>
      <c r="M19" s="253">
        <v>530.35091417991111</v>
      </c>
      <c r="N19" s="253">
        <v>551.52796399999988</v>
      </c>
      <c r="P19" s="71">
        <v>433.78198340556105</v>
      </c>
      <c r="Q19" s="71">
        <v>446.78110403118336</v>
      </c>
      <c r="R19" s="71">
        <v>426.28199921649735</v>
      </c>
      <c r="S19" s="71">
        <v>423.90217174006335</v>
      </c>
      <c r="T19" s="71">
        <v>454.165337652235</v>
      </c>
      <c r="U19" s="280"/>
      <c r="V19" s="280"/>
      <c r="W19" s="280"/>
      <c r="Y19" s="71">
        <f>G19-P19</f>
        <v>0</v>
      </c>
      <c r="Z19" s="71">
        <f>H19-Q19</f>
        <v>0</v>
      </c>
      <c r="AA19" s="71">
        <f>I19-R19</f>
        <v>-2.6590168906849954</v>
      </c>
      <c r="AB19" s="71">
        <f>J19-S19</f>
        <v>67.960957152112769</v>
      </c>
      <c r="AC19" s="71">
        <f>K19-T19</f>
        <v>46.043169937951006</v>
      </c>
    </row>
    <row r="20" spans="1:29" x14ac:dyDescent="0.3">
      <c r="D20" s="23"/>
      <c r="E20" s="24"/>
      <c r="F20" s="24"/>
      <c r="G20" s="152"/>
      <c r="H20" s="152"/>
      <c r="I20" s="152"/>
      <c r="J20" s="152"/>
      <c r="K20" s="152"/>
      <c r="L20" s="152"/>
      <c r="M20" s="152"/>
      <c r="N20" s="152"/>
      <c r="P20" s="25"/>
      <c r="Q20" s="25"/>
      <c r="R20" s="25"/>
      <c r="S20" s="25"/>
      <c r="T20" s="25"/>
      <c r="U20" s="152"/>
      <c r="V20" s="152"/>
      <c r="W20" s="152"/>
      <c r="Y20" s="25"/>
      <c r="Z20" s="25"/>
      <c r="AA20" s="25"/>
      <c r="AB20" s="25"/>
      <c r="AC20" s="25"/>
    </row>
    <row r="21" spans="1:29" x14ac:dyDescent="0.3">
      <c r="B21" s="9">
        <v>10</v>
      </c>
      <c r="D21" s="27" t="s">
        <v>26</v>
      </c>
      <c r="E21" s="28" t="s">
        <v>27</v>
      </c>
      <c r="F21" s="24"/>
      <c r="G21" s="157">
        <v>-0.35136362302572804</v>
      </c>
      <c r="H21" s="157">
        <v>11.291340711855042</v>
      </c>
      <c r="I21" s="157">
        <v>11.92220363185411</v>
      </c>
      <c r="J21" s="160">
        <v>12.091081217795724</v>
      </c>
      <c r="K21" s="160">
        <v>12.881485729343858</v>
      </c>
      <c r="L21" s="160">
        <v>0</v>
      </c>
      <c r="M21" s="160">
        <v>0</v>
      </c>
      <c r="N21" s="160">
        <v>0</v>
      </c>
      <c r="P21" s="29">
        <v>-0.35136362302572804</v>
      </c>
      <c r="Q21" s="29">
        <v>11.291340711855042</v>
      </c>
      <c r="R21" s="29">
        <v>11.986251599794944</v>
      </c>
      <c r="S21" s="31">
        <v>12.12908373346581</v>
      </c>
      <c r="T21" s="31">
        <v>12.906959444214115</v>
      </c>
      <c r="U21" s="279"/>
      <c r="V21" s="279"/>
      <c r="W21" s="279"/>
      <c r="Y21" s="29">
        <f>G21-P21</f>
        <v>0</v>
      </c>
      <c r="Z21" s="29">
        <f>H21-Q21</f>
        <v>0</v>
      </c>
      <c r="AA21" s="29">
        <f>I21-R21</f>
        <v>-6.4047967940833672E-2</v>
      </c>
      <c r="AB21" s="31">
        <f>J21-S21</f>
        <v>-3.8002515670086723E-2</v>
      </c>
      <c r="AC21" s="31">
        <f>K21-T21</f>
        <v>-2.5473714870257069E-2</v>
      </c>
    </row>
    <row r="22" spans="1:29" x14ac:dyDescent="0.3">
      <c r="B22" s="9">
        <v>11</v>
      </c>
      <c r="D22" s="27" t="s">
        <v>28</v>
      </c>
      <c r="E22" s="28" t="s">
        <v>29</v>
      </c>
      <c r="F22" s="24"/>
      <c r="G22" s="157">
        <v>0.2130544795007599</v>
      </c>
      <c r="H22" s="157">
        <v>0.60347540147697676</v>
      </c>
      <c r="I22" s="157">
        <v>0.63248744719024341</v>
      </c>
      <c r="J22" s="160">
        <v>0.80135917959532188</v>
      </c>
      <c r="K22" s="160">
        <v>0.74306696110406534</v>
      </c>
      <c r="L22" s="160">
        <v>0</v>
      </c>
      <c r="M22" s="160">
        <v>0</v>
      </c>
      <c r="N22" s="160">
        <v>0</v>
      </c>
      <c r="P22" s="29">
        <v>0.2130544795007599</v>
      </c>
      <c r="Q22" s="29">
        <v>0.60347540147697676</v>
      </c>
      <c r="R22" s="29">
        <v>0.63588527002497386</v>
      </c>
      <c r="S22" s="31">
        <v>0.8037489739518846</v>
      </c>
      <c r="T22" s="31">
        <v>0.74515102458425431</v>
      </c>
      <c r="U22" s="279"/>
      <c r="V22" s="279"/>
      <c r="W22" s="279"/>
      <c r="Y22" s="29">
        <f>G22-P22</f>
        <v>0</v>
      </c>
      <c r="Z22" s="29">
        <f>H22-Q22</f>
        <v>0</v>
      </c>
      <c r="AA22" s="29">
        <f>I22-R22</f>
        <v>-3.3978228347304462E-3</v>
      </c>
      <c r="AB22" s="31">
        <f>J22-S22</f>
        <v>-2.3897943565627244E-3</v>
      </c>
      <c r="AC22" s="31">
        <f>K22-T22</f>
        <v>-2.084063480188969E-3</v>
      </c>
    </row>
    <row r="23" spans="1:29" x14ac:dyDescent="0.3">
      <c r="B23" s="9">
        <v>12</v>
      </c>
      <c r="D23" s="27" t="s">
        <v>30</v>
      </c>
      <c r="E23" s="28" t="s">
        <v>31</v>
      </c>
      <c r="F23" s="24"/>
      <c r="G23" s="157">
        <v>2.1372258276623564</v>
      </c>
      <c r="H23" s="157">
        <v>2.1565208864776584</v>
      </c>
      <c r="I23" s="157">
        <v>1.9213753046910569</v>
      </c>
      <c r="J23" s="160">
        <v>2.0185684950748519</v>
      </c>
      <c r="K23" s="160">
        <v>1.9494154754718238</v>
      </c>
      <c r="L23" s="160">
        <v>0</v>
      </c>
      <c r="M23" s="160">
        <v>0</v>
      </c>
      <c r="N23" s="160">
        <v>0</v>
      </c>
      <c r="P23" s="29">
        <v>2.1372258276623564</v>
      </c>
      <c r="Q23" s="29">
        <v>2.1565208864776584</v>
      </c>
      <c r="R23" s="29">
        <v>1.93169723742406</v>
      </c>
      <c r="S23" s="31">
        <v>2.02209678895795</v>
      </c>
      <c r="T23" s="31">
        <v>1.9960923789657554</v>
      </c>
      <c r="U23" s="279"/>
      <c r="V23" s="279"/>
      <c r="W23" s="279"/>
      <c r="Y23" s="29">
        <f>G23-P23</f>
        <v>0</v>
      </c>
      <c r="Z23" s="29">
        <f>H23-Q23</f>
        <v>0</v>
      </c>
      <c r="AA23" s="29">
        <f>I23-R23</f>
        <v>-1.0321932733003081E-2</v>
      </c>
      <c r="AB23" s="31">
        <f>J23-S23</f>
        <v>-3.5282938830980548E-3</v>
      </c>
      <c r="AC23" s="31">
        <f>K23-T23</f>
        <v>-4.667690349393161E-2</v>
      </c>
    </row>
    <row r="24" spans="1:29" ht="27.6" x14ac:dyDescent="0.3">
      <c r="B24" s="9">
        <v>13</v>
      </c>
      <c r="D24" s="36" t="s">
        <v>134</v>
      </c>
      <c r="E24" s="37" t="s">
        <v>32</v>
      </c>
      <c r="F24" s="24"/>
      <c r="G24" s="157">
        <v>0.56419721</v>
      </c>
      <c r="H24" s="157">
        <v>0.67564900000000006</v>
      </c>
      <c r="I24" s="157">
        <v>0.234982</v>
      </c>
      <c r="J24" s="160">
        <v>0</v>
      </c>
      <c r="K24" s="160">
        <v>0</v>
      </c>
      <c r="L24" s="160">
        <v>0</v>
      </c>
      <c r="M24" s="160">
        <v>0</v>
      </c>
      <c r="N24" s="160">
        <v>0</v>
      </c>
      <c r="P24" s="29">
        <v>0.56419721</v>
      </c>
      <c r="Q24" s="29">
        <v>0.67564900000000006</v>
      </c>
      <c r="R24" s="29">
        <v>0.234982</v>
      </c>
      <c r="S24" s="31">
        <v>0</v>
      </c>
      <c r="T24" s="31">
        <v>0</v>
      </c>
      <c r="U24" s="279"/>
      <c r="V24" s="279"/>
      <c r="W24" s="279"/>
      <c r="Y24" s="29">
        <f>G24-P24</f>
        <v>0</v>
      </c>
      <c r="Z24" s="29">
        <f>H24-Q24</f>
        <v>0</v>
      </c>
      <c r="AA24" s="29">
        <f>I24-R24</f>
        <v>0</v>
      </c>
      <c r="AB24" s="31">
        <f>J24-S24</f>
        <v>0</v>
      </c>
      <c r="AC24" s="31">
        <f>K24-T24</f>
        <v>0</v>
      </c>
    </row>
    <row r="25" spans="1:29" ht="15.6" x14ac:dyDescent="0.3">
      <c r="A25" s="33"/>
      <c r="B25" s="9">
        <v>14</v>
      </c>
      <c r="C25" s="34"/>
      <c r="D25" s="69" t="s">
        <v>33</v>
      </c>
      <c r="E25" s="70" t="s">
        <v>34</v>
      </c>
      <c r="F25" s="35"/>
      <c r="G25" s="253">
        <v>2.5631138941373881</v>
      </c>
      <c r="H25" s="253">
        <v>14.726985999809678</v>
      </c>
      <c r="I25" s="253">
        <v>14.711048383735411</v>
      </c>
      <c r="J25" s="253">
        <v>14.911008892465897</v>
      </c>
      <c r="K25" s="253">
        <v>15.573968165919746</v>
      </c>
      <c r="L25" s="253">
        <v>0</v>
      </c>
      <c r="M25" s="253">
        <v>0</v>
      </c>
      <c r="N25" s="253">
        <v>0</v>
      </c>
      <c r="O25" s="106"/>
      <c r="P25" s="71">
        <v>2.5631138941373881</v>
      </c>
      <c r="Q25" s="71">
        <v>14.726985999809678</v>
      </c>
      <c r="R25" s="71">
        <v>14.788816107243978</v>
      </c>
      <c r="S25" s="71">
        <v>14.954929496375645</v>
      </c>
      <c r="T25" s="71">
        <v>15.648202847764125</v>
      </c>
      <c r="U25" s="280"/>
      <c r="V25" s="280"/>
      <c r="W25" s="280"/>
      <c r="Y25" s="71">
        <f>G25-P25</f>
        <v>0</v>
      </c>
      <c r="Z25" s="71">
        <f>H25-Q25</f>
        <v>0</v>
      </c>
      <c r="AA25" s="71">
        <f>I25-R25</f>
        <v>-7.7767723508566533E-2</v>
      </c>
      <c r="AB25" s="71">
        <f>J25-S25</f>
        <v>-4.3920603909747058E-2</v>
      </c>
      <c r="AC25" s="71">
        <f>K25-T25</f>
        <v>-7.4234681844378869E-2</v>
      </c>
    </row>
    <row r="26" spans="1:29" x14ac:dyDescent="0.3">
      <c r="D26" s="23"/>
      <c r="E26" s="24"/>
      <c r="F26" s="24"/>
      <c r="G26" s="152"/>
      <c r="H26" s="152"/>
      <c r="I26" s="152"/>
      <c r="J26" s="152"/>
      <c r="K26" s="152"/>
      <c r="L26" s="152"/>
      <c r="M26" s="152"/>
      <c r="N26" s="152"/>
      <c r="P26" s="25"/>
      <c r="Q26" s="25"/>
      <c r="R26" s="25"/>
      <c r="S26" s="25"/>
      <c r="T26" s="25"/>
      <c r="U26" s="152"/>
      <c r="V26" s="152"/>
      <c r="W26" s="152"/>
      <c r="Y26" s="25"/>
      <c r="Z26" s="25"/>
      <c r="AA26" s="25"/>
      <c r="AB26" s="25"/>
      <c r="AC26" s="25"/>
    </row>
    <row r="27" spans="1:29" x14ac:dyDescent="0.3">
      <c r="B27" s="9">
        <v>15</v>
      </c>
      <c r="D27" s="27" t="s">
        <v>35</v>
      </c>
      <c r="E27" s="28" t="s">
        <v>36</v>
      </c>
      <c r="F27" s="24"/>
      <c r="G27" s="170">
        <v>0.46850730252530515</v>
      </c>
      <c r="H27" s="170">
        <v>0.93310845392331376</v>
      </c>
      <c r="I27" s="170">
        <v>0.464130011429287</v>
      </c>
      <c r="J27" s="171">
        <v>8.3653591682185877E-2</v>
      </c>
      <c r="K27" s="171">
        <v>-0.10423057977399781</v>
      </c>
      <c r="L27" s="171">
        <v>0</v>
      </c>
      <c r="M27" s="171">
        <v>0</v>
      </c>
      <c r="N27" s="171">
        <v>0</v>
      </c>
      <c r="P27" s="89">
        <v>0.46850730252530515</v>
      </c>
      <c r="Q27" s="89">
        <v>0.93310845392331376</v>
      </c>
      <c r="R27" s="89">
        <v>0.464130011429287</v>
      </c>
      <c r="S27" s="90">
        <v>8.4124210898370202E-2</v>
      </c>
      <c r="T27" s="90">
        <v>-0.1048169612164353</v>
      </c>
      <c r="U27" s="281"/>
      <c r="V27" s="281"/>
      <c r="W27" s="281"/>
      <c r="Y27" s="89">
        <f>G27-P27</f>
        <v>0</v>
      </c>
      <c r="Z27" s="89">
        <f>H27-Q27</f>
        <v>0</v>
      </c>
      <c r="AA27" s="89">
        <f>I27-R27</f>
        <v>0</v>
      </c>
      <c r="AB27" s="90">
        <f>J27-S27</f>
        <v>-4.7061921618432589E-4</v>
      </c>
      <c r="AC27" s="90">
        <f>K27-T27</f>
        <v>5.8638144243748636E-4</v>
      </c>
    </row>
    <row r="28" spans="1:29" x14ac:dyDescent="0.3">
      <c r="B28" s="9">
        <v>16</v>
      </c>
      <c r="D28" s="27" t="s">
        <v>37</v>
      </c>
      <c r="E28" s="32"/>
      <c r="F28" s="24"/>
      <c r="G28" s="157">
        <v>4.8035972976163297</v>
      </c>
      <c r="H28" s="157">
        <v>13.922179792105199</v>
      </c>
      <c r="I28" s="157">
        <v>-13.846369622299344</v>
      </c>
      <c r="J28" s="160">
        <v>-25.441351158911289</v>
      </c>
      <c r="K28" s="160">
        <v>-6.1664120219701886</v>
      </c>
      <c r="L28" s="160">
        <v>0</v>
      </c>
      <c r="M28" s="160">
        <v>0</v>
      </c>
      <c r="N28" s="160">
        <v>0</v>
      </c>
      <c r="P28" s="29">
        <v>4.8035972976163297</v>
      </c>
      <c r="Q28" s="29">
        <v>13.922179792105199</v>
      </c>
      <c r="R28" s="29">
        <v>-13.918261134979391</v>
      </c>
      <c r="S28" s="31">
        <v>-25.610498709530308</v>
      </c>
      <c r="T28" s="31">
        <v>-6.2301003259238685</v>
      </c>
      <c r="U28" s="279"/>
      <c r="V28" s="279"/>
      <c r="W28" s="279"/>
      <c r="Y28" s="29">
        <f>G28-P28</f>
        <v>0</v>
      </c>
      <c r="Z28" s="29">
        <f>H28-Q28</f>
        <v>0</v>
      </c>
      <c r="AA28" s="29">
        <f>I28-R28</f>
        <v>7.1891512680046787E-2</v>
      </c>
      <c r="AB28" s="31">
        <f>J28-S28</f>
        <v>0.16914755061901943</v>
      </c>
      <c r="AC28" s="31">
        <f>K28-T28</f>
        <v>6.368830395367997E-2</v>
      </c>
    </row>
    <row r="29" spans="1:29" ht="15.6" x14ac:dyDescent="0.3">
      <c r="A29" s="33"/>
      <c r="B29" s="9">
        <v>17</v>
      </c>
      <c r="C29" s="34"/>
      <c r="D29" s="69" t="s">
        <v>38</v>
      </c>
      <c r="E29" s="70" t="s">
        <v>39</v>
      </c>
      <c r="F29" s="35"/>
      <c r="G29" s="253">
        <v>5.2721046001416347</v>
      </c>
      <c r="H29" s="253">
        <v>14.855288246028513</v>
      </c>
      <c r="I29" s="253">
        <v>-13.382239610870057</v>
      </c>
      <c r="J29" s="253">
        <v>-25.357697567229103</v>
      </c>
      <c r="K29" s="253">
        <v>-6.2706426017441865</v>
      </c>
      <c r="L29" s="253">
        <v>0</v>
      </c>
      <c r="M29" s="253">
        <v>0</v>
      </c>
      <c r="N29" s="253">
        <v>0</v>
      </c>
      <c r="P29" s="71">
        <v>5.2721046001416347</v>
      </c>
      <c r="Q29" s="71">
        <v>14.855288246028513</v>
      </c>
      <c r="R29" s="71">
        <v>-13.454131123550104</v>
      </c>
      <c r="S29" s="71">
        <v>-25.526374498631938</v>
      </c>
      <c r="T29" s="71">
        <v>-6.3349172871403034</v>
      </c>
      <c r="U29" s="280"/>
      <c r="V29" s="280"/>
      <c r="W29" s="280"/>
      <c r="Y29" s="71">
        <f>G29-P29</f>
        <v>0</v>
      </c>
      <c r="Z29" s="71">
        <f>H29-Q29</f>
        <v>0</v>
      </c>
      <c r="AA29" s="71">
        <f>I29-R29</f>
        <v>7.1891512680046787E-2</v>
      </c>
      <c r="AB29" s="71">
        <f>J29-S29</f>
        <v>0.16867693140283535</v>
      </c>
      <c r="AC29" s="71">
        <f>K29-T29</f>
        <v>6.4274685396116915E-2</v>
      </c>
    </row>
    <row r="30" spans="1:29" x14ac:dyDescent="0.3">
      <c r="D30" s="23"/>
      <c r="E30" s="24"/>
      <c r="F30" s="24"/>
      <c r="G30" s="152"/>
      <c r="H30" s="152"/>
      <c r="I30" s="152"/>
      <c r="J30" s="152"/>
      <c r="K30" s="152"/>
      <c r="L30" s="152"/>
      <c r="M30" s="152"/>
      <c r="N30" s="152"/>
      <c r="P30" s="25"/>
      <c r="Q30" s="25"/>
      <c r="R30" s="25"/>
      <c r="S30" s="25"/>
      <c r="T30" s="25"/>
      <c r="U30" s="152"/>
      <c r="V30" s="152"/>
      <c r="W30" s="152"/>
      <c r="Y30" s="25"/>
      <c r="Z30" s="25"/>
      <c r="AA30" s="25"/>
      <c r="AB30" s="25"/>
      <c r="AC30" s="25"/>
    </row>
    <row r="31" spans="1:29" x14ac:dyDescent="0.3">
      <c r="B31" s="9">
        <v>18</v>
      </c>
      <c r="D31" s="27" t="s">
        <v>40</v>
      </c>
      <c r="E31" s="28" t="s">
        <v>41</v>
      </c>
      <c r="F31" s="24"/>
      <c r="G31" s="170">
        <v>0.37194753639540284</v>
      </c>
      <c r="H31" s="170">
        <v>0.42138197438552816</v>
      </c>
      <c r="I31" s="170">
        <v>0.99067753267725556</v>
      </c>
      <c r="J31" s="171">
        <v>0.5059026229767144</v>
      </c>
      <c r="K31" s="171">
        <v>0.57768117680768916</v>
      </c>
      <c r="L31" s="171">
        <v>0</v>
      </c>
      <c r="M31" s="171">
        <v>0</v>
      </c>
      <c r="N31" s="171">
        <v>0</v>
      </c>
      <c r="P31" s="89">
        <v>0.37194753639540284</v>
      </c>
      <c r="Q31" s="89">
        <v>0.42138197438552816</v>
      </c>
      <c r="R31" s="89">
        <v>0.99067753267725556</v>
      </c>
      <c r="S31" s="90">
        <v>0.54899383030959559</v>
      </c>
      <c r="T31" s="90">
        <v>0.6316325318160908</v>
      </c>
      <c r="U31" s="281"/>
      <c r="V31" s="281"/>
      <c r="W31" s="281"/>
      <c r="Y31" s="89">
        <f>G31-P31</f>
        <v>0</v>
      </c>
      <c r="Z31" s="89">
        <f>H31-Q31</f>
        <v>0</v>
      </c>
      <c r="AA31" s="89">
        <f>I31-R31</f>
        <v>0</v>
      </c>
      <c r="AB31" s="90">
        <f>J31-S31</f>
        <v>-4.3091207332881187E-2</v>
      </c>
      <c r="AC31" s="90">
        <f>K31-T31</f>
        <v>-5.3951355008401647E-2</v>
      </c>
    </row>
    <row r="32" spans="1:29" x14ac:dyDescent="0.3">
      <c r="B32" s="9">
        <v>19</v>
      </c>
      <c r="D32" s="27" t="s">
        <v>42</v>
      </c>
      <c r="E32" s="28" t="s">
        <v>43</v>
      </c>
      <c r="F32" s="24"/>
      <c r="G32" s="157">
        <v>-6.1266851177735306</v>
      </c>
      <c r="H32" s="157">
        <v>-5.3470189547401183</v>
      </c>
      <c r="I32" s="157">
        <v>-4.3388068602781846</v>
      </c>
      <c r="J32" s="160">
        <v>-7.5571496858876195</v>
      </c>
      <c r="K32" s="160">
        <v>-6.4955805198268068</v>
      </c>
      <c r="L32" s="160">
        <v>0</v>
      </c>
      <c r="M32" s="160">
        <v>0</v>
      </c>
      <c r="N32" s="160">
        <v>0</v>
      </c>
      <c r="P32" s="29">
        <v>-6.1266851177735306</v>
      </c>
      <c r="Q32" s="29">
        <v>-5.3470189547401183</v>
      </c>
      <c r="R32" s="29">
        <v>-4.3621156185639505</v>
      </c>
      <c r="S32" s="31">
        <v>-7.2117795384391847</v>
      </c>
      <c r="T32" s="31">
        <v>-6.0070348299584282</v>
      </c>
      <c r="U32" s="279"/>
      <c r="V32" s="279"/>
      <c r="W32" s="279"/>
      <c r="Y32" s="29">
        <f>G32-P32</f>
        <v>0</v>
      </c>
      <c r="Z32" s="29">
        <f>H32-Q32</f>
        <v>0</v>
      </c>
      <c r="AA32" s="29">
        <f>I32-R32</f>
        <v>2.330875828576584E-2</v>
      </c>
      <c r="AB32" s="31">
        <f>J32-S32</f>
        <v>-0.34537014744843475</v>
      </c>
      <c r="AC32" s="31">
        <f>K32-T32</f>
        <v>-0.48854568986837865</v>
      </c>
    </row>
    <row r="33" spans="1:29" ht="15.6" x14ac:dyDescent="0.3">
      <c r="A33" s="33"/>
      <c r="B33" s="9">
        <v>20</v>
      </c>
      <c r="C33" s="34"/>
      <c r="D33" s="69" t="s">
        <v>44</v>
      </c>
      <c r="E33" s="70" t="s">
        <v>45</v>
      </c>
      <c r="F33" s="35"/>
      <c r="G33" s="253">
        <v>-5.7547375813781274</v>
      </c>
      <c r="H33" s="253">
        <v>-4.9256369803545903</v>
      </c>
      <c r="I33" s="253">
        <v>-3.3481293276009292</v>
      </c>
      <c r="J33" s="253">
        <v>-7.051247062910905</v>
      </c>
      <c r="K33" s="253">
        <v>-5.9178993430191174</v>
      </c>
      <c r="L33" s="253">
        <v>0</v>
      </c>
      <c r="M33" s="253">
        <v>0</v>
      </c>
      <c r="N33" s="253">
        <v>0</v>
      </c>
      <c r="P33" s="71">
        <v>-5.7547375813781274</v>
      </c>
      <c r="Q33" s="71">
        <v>-4.9256369803545903</v>
      </c>
      <c r="R33" s="71">
        <v>-3.371438085886695</v>
      </c>
      <c r="S33" s="71">
        <v>-6.6627857081295891</v>
      </c>
      <c r="T33" s="71">
        <v>-5.3754022981423377</v>
      </c>
      <c r="U33" s="280"/>
      <c r="V33" s="280"/>
      <c r="W33" s="280"/>
      <c r="Y33" s="71">
        <f>G33-P33</f>
        <v>0</v>
      </c>
      <c r="Z33" s="71">
        <f>H33-Q33</f>
        <v>0</v>
      </c>
      <c r="AA33" s="71">
        <f>I33-R33</f>
        <v>2.330875828576584E-2</v>
      </c>
      <c r="AB33" s="71">
        <f>J33-S33</f>
        <v>-0.38846135478131583</v>
      </c>
      <c r="AC33" s="71">
        <f>K33-T33</f>
        <v>-0.54249704487677963</v>
      </c>
    </row>
    <row r="34" spans="1:29" x14ac:dyDescent="0.3">
      <c r="D34" s="23"/>
      <c r="E34" s="24"/>
      <c r="F34" s="24"/>
      <c r="G34" s="152"/>
      <c r="H34" s="152"/>
      <c r="I34" s="152"/>
      <c r="J34" s="152"/>
      <c r="K34" s="152"/>
      <c r="L34" s="152"/>
      <c r="M34" s="152"/>
      <c r="N34" s="152"/>
      <c r="P34" s="25"/>
      <c r="Q34" s="25"/>
      <c r="R34" s="25"/>
      <c r="S34" s="25"/>
      <c r="T34" s="25"/>
      <c r="U34" s="152"/>
      <c r="V34" s="152"/>
      <c r="W34" s="152"/>
      <c r="Y34" s="25"/>
      <c r="Z34" s="25"/>
      <c r="AA34" s="25"/>
      <c r="AB34" s="25"/>
      <c r="AC34" s="25"/>
    </row>
    <row r="35" spans="1:29" x14ac:dyDescent="0.3">
      <c r="B35" s="9">
        <v>21</v>
      </c>
      <c r="D35" s="27" t="s">
        <v>46</v>
      </c>
      <c r="E35" s="28" t="s">
        <v>47</v>
      </c>
      <c r="F35" s="24"/>
      <c r="G35" s="170">
        <v>2.8553324621821043</v>
      </c>
      <c r="H35" s="170">
        <v>2.5305383796250389</v>
      </c>
      <c r="I35" s="170">
        <v>2.8707617403726746</v>
      </c>
      <c r="J35" s="171">
        <v>2.959139386987613</v>
      </c>
      <c r="K35" s="171">
        <v>2.8057575419437972</v>
      </c>
      <c r="L35" s="171">
        <v>0</v>
      </c>
      <c r="M35" s="171">
        <v>0</v>
      </c>
      <c r="N35" s="171">
        <v>0</v>
      </c>
      <c r="P35" s="89">
        <v>2.8553324621821043</v>
      </c>
      <c r="Q35" s="89">
        <v>2.5305383796250389</v>
      </c>
      <c r="R35" s="89">
        <v>2.8707617403726746</v>
      </c>
      <c r="S35" s="90">
        <v>2.959139386987613</v>
      </c>
      <c r="T35" s="90">
        <v>2.8233688543759854</v>
      </c>
      <c r="U35" s="281"/>
      <c r="V35" s="281"/>
      <c r="W35" s="281"/>
      <c r="Y35" s="89">
        <f>G35-P35</f>
        <v>0</v>
      </c>
      <c r="Z35" s="89">
        <f>H35-Q35</f>
        <v>0</v>
      </c>
      <c r="AA35" s="89">
        <f>I35-R35</f>
        <v>0</v>
      </c>
      <c r="AB35" s="90">
        <f>J35-S35</f>
        <v>0</v>
      </c>
      <c r="AC35" s="90">
        <f>K35-T35</f>
        <v>-1.7611312432188164E-2</v>
      </c>
    </row>
    <row r="36" spans="1:29" x14ac:dyDescent="0.3">
      <c r="B36" s="9">
        <v>22</v>
      </c>
      <c r="D36" s="27" t="s">
        <v>48</v>
      </c>
      <c r="E36" s="28" t="s">
        <v>49</v>
      </c>
      <c r="F36" s="24"/>
      <c r="G36" s="170">
        <v>2.0588784553095172</v>
      </c>
      <c r="H36" s="170">
        <v>2.1055452388916223</v>
      </c>
      <c r="I36" s="170">
        <v>4.0052531458960168</v>
      </c>
      <c r="J36" s="171">
        <v>3.9146480980444527</v>
      </c>
      <c r="K36" s="171">
        <v>2.333583238946253</v>
      </c>
      <c r="L36" s="171">
        <v>0</v>
      </c>
      <c r="M36" s="171">
        <v>0</v>
      </c>
      <c r="N36" s="171">
        <v>0</v>
      </c>
      <c r="P36" s="89">
        <v>2.0588784553095172</v>
      </c>
      <c r="Q36" s="89">
        <v>2.1055452388916223</v>
      </c>
      <c r="R36" s="89">
        <v>4.0052531458960168</v>
      </c>
      <c r="S36" s="90">
        <v>3.9184634316485676</v>
      </c>
      <c r="T36" s="90">
        <v>2.3358569784515693</v>
      </c>
      <c r="U36" s="281"/>
      <c r="V36" s="281"/>
      <c r="W36" s="281"/>
      <c r="Y36" s="89">
        <f>G36-P36</f>
        <v>0</v>
      </c>
      <c r="Z36" s="89">
        <f>H36-Q36</f>
        <v>0</v>
      </c>
      <c r="AA36" s="89">
        <f>I36-R36</f>
        <v>0</v>
      </c>
      <c r="AB36" s="90">
        <f>J36-S36</f>
        <v>-3.8153336041149011E-3</v>
      </c>
      <c r="AC36" s="90">
        <f>K36-T36</f>
        <v>-2.2737395053162857E-3</v>
      </c>
    </row>
    <row r="37" spans="1:29" x14ac:dyDescent="0.3">
      <c r="B37" s="9">
        <v>23</v>
      </c>
      <c r="D37" s="27" t="s">
        <v>50</v>
      </c>
      <c r="E37" s="28" t="s">
        <v>51</v>
      </c>
      <c r="F37" s="24"/>
      <c r="G37" s="170">
        <v>0</v>
      </c>
      <c r="H37" s="170">
        <v>0.625</v>
      </c>
      <c r="I37" s="170">
        <v>0</v>
      </c>
      <c r="J37" s="171">
        <v>0</v>
      </c>
      <c r="K37" s="171">
        <v>0</v>
      </c>
      <c r="L37" s="171">
        <v>0</v>
      </c>
      <c r="M37" s="171">
        <v>0</v>
      </c>
      <c r="N37" s="171">
        <v>0</v>
      </c>
      <c r="P37" s="89">
        <v>0</v>
      </c>
      <c r="Q37" s="89">
        <v>0.625</v>
      </c>
      <c r="R37" s="89">
        <v>0</v>
      </c>
      <c r="S37" s="90">
        <v>0</v>
      </c>
      <c r="T37" s="90">
        <v>0</v>
      </c>
      <c r="U37" s="281"/>
      <c r="V37" s="281"/>
      <c r="W37" s="281"/>
      <c r="Y37" s="89">
        <f>G37-P37</f>
        <v>0</v>
      </c>
      <c r="Z37" s="89">
        <f>H37-Q37</f>
        <v>0</v>
      </c>
      <c r="AA37" s="89">
        <f>I37-R37</f>
        <v>0</v>
      </c>
      <c r="AB37" s="90">
        <f>J37-S37</f>
        <v>0</v>
      </c>
      <c r="AC37" s="90">
        <f>K37-T37</f>
        <v>0</v>
      </c>
    </row>
    <row r="38" spans="1:29" x14ac:dyDescent="0.3">
      <c r="B38" s="9">
        <v>24</v>
      </c>
      <c r="D38" s="27" t="s">
        <v>52</v>
      </c>
      <c r="E38" s="28" t="s">
        <v>53</v>
      </c>
      <c r="F38" s="24"/>
      <c r="G38" s="170">
        <v>1.2117525637500002</v>
      </c>
      <c r="H38" s="170">
        <v>2.0105149681403254</v>
      </c>
      <c r="I38" s="170">
        <v>1.9063034204661562</v>
      </c>
      <c r="J38" s="171">
        <v>2.2133840800147926</v>
      </c>
      <c r="K38" s="171">
        <v>2.2509382841558372</v>
      </c>
      <c r="L38" s="171">
        <v>0</v>
      </c>
      <c r="M38" s="171">
        <v>0</v>
      </c>
      <c r="N38" s="171">
        <v>0</v>
      </c>
      <c r="P38" s="89">
        <v>1.2117525637500002</v>
      </c>
      <c r="Q38" s="89">
        <v>2.0105149681403254</v>
      </c>
      <c r="R38" s="89">
        <v>1.9182689964742381</v>
      </c>
      <c r="S38" s="90">
        <v>1.9075597728302853</v>
      </c>
      <c r="T38" s="90">
        <v>2.0437440194350578</v>
      </c>
      <c r="U38" s="281"/>
      <c r="V38" s="281"/>
      <c r="W38" s="281"/>
      <c r="Y38" s="89">
        <f>G38-P38</f>
        <v>0</v>
      </c>
      <c r="Z38" s="89">
        <f>H38-Q38</f>
        <v>0</v>
      </c>
      <c r="AA38" s="89">
        <f>I38-R38</f>
        <v>-1.1965576008081902E-2</v>
      </c>
      <c r="AB38" s="90">
        <f>J38-S38</f>
        <v>0.30582430718450726</v>
      </c>
      <c r="AC38" s="90">
        <f>K38-T38</f>
        <v>0.2071942647207794</v>
      </c>
    </row>
    <row r="39" spans="1:29" x14ac:dyDescent="0.3">
      <c r="B39" s="9">
        <v>25</v>
      </c>
      <c r="D39" s="27" t="s">
        <v>54</v>
      </c>
      <c r="E39" s="28" t="s">
        <v>55</v>
      </c>
      <c r="F39" s="24"/>
      <c r="G39" s="170">
        <v>-13.386637581417729</v>
      </c>
      <c r="H39" s="170">
        <v>-3.8018880536333453</v>
      </c>
      <c r="I39" s="170">
        <v>7.6291309220085948</v>
      </c>
      <c r="J39" s="171">
        <v>7.3760558383024959</v>
      </c>
      <c r="K39" s="171">
        <v>5.9430149690342652E-14</v>
      </c>
      <c r="L39" s="171">
        <v>0</v>
      </c>
      <c r="M39" s="171">
        <v>0</v>
      </c>
      <c r="N39" s="171">
        <v>0</v>
      </c>
      <c r="P39" s="89">
        <v>-13.386637581417729</v>
      </c>
      <c r="Q39" s="89">
        <v>-3.8018880536333453</v>
      </c>
      <c r="R39" s="89">
        <v>7.6291309220085948</v>
      </c>
      <c r="S39" s="90">
        <v>10.026876519625237</v>
      </c>
      <c r="T39" s="90">
        <v>0</v>
      </c>
      <c r="U39" s="281"/>
      <c r="V39" s="281"/>
      <c r="W39" s="281"/>
      <c r="Y39" s="89">
        <f>G39-P39</f>
        <v>0</v>
      </c>
      <c r="Z39" s="89">
        <f>H39-Q39</f>
        <v>0</v>
      </c>
      <c r="AA39" s="89">
        <f>I39-R39</f>
        <v>0</v>
      </c>
      <c r="AB39" s="90">
        <f>J39-S39</f>
        <v>-2.6508206813227408</v>
      </c>
      <c r="AC39" s="90">
        <f>K39-T39</f>
        <v>5.9430149690342652E-14</v>
      </c>
    </row>
    <row r="40" spans="1:29" x14ac:dyDescent="0.3">
      <c r="D40" s="38"/>
      <c r="E40" s="38"/>
      <c r="F40" s="38"/>
      <c r="G40" s="152"/>
      <c r="H40" s="152"/>
      <c r="I40" s="152"/>
      <c r="J40" s="152"/>
      <c r="K40" s="152"/>
      <c r="L40" s="152"/>
      <c r="M40" s="152"/>
      <c r="N40" s="152"/>
      <c r="P40" s="25"/>
      <c r="Q40" s="25"/>
      <c r="R40" s="25"/>
      <c r="S40" s="25"/>
      <c r="T40" s="25"/>
      <c r="U40" s="152"/>
      <c r="V40" s="152"/>
      <c r="W40" s="152"/>
      <c r="Y40" s="25"/>
      <c r="Z40" s="25"/>
      <c r="AA40" s="25"/>
      <c r="AB40" s="25"/>
      <c r="AC40" s="25"/>
    </row>
    <row r="41" spans="1:29" ht="15.6" x14ac:dyDescent="0.3">
      <c r="A41" s="33"/>
      <c r="B41" s="9">
        <v>26</v>
      </c>
      <c r="C41" s="34"/>
      <c r="D41" s="69" t="s">
        <v>56</v>
      </c>
      <c r="E41" s="70" t="s">
        <v>57</v>
      </c>
      <c r="F41" s="35"/>
      <c r="G41" s="253">
        <v>428.60179021828583</v>
      </c>
      <c r="H41" s="253">
        <v>474.90745182969073</v>
      </c>
      <c r="I41" s="253">
        <v>438.01511099982025</v>
      </c>
      <c r="J41" s="253">
        <v>490.8284205578513</v>
      </c>
      <c r="K41" s="253">
        <v>510.98421287638837</v>
      </c>
      <c r="L41" s="253">
        <v>523.17300722618222</v>
      </c>
      <c r="M41" s="253">
        <v>530.35091417991111</v>
      </c>
      <c r="N41" s="253">
        <v>551.52796399999988</v>
      </c>
      <c r="P41" s="71">
        <v>428.60179021828583</v>
      </c>
      <c r="Q41" s="71">
        <v>474.90745182969073</v>
      </c>
      <c r="R41" s="71">
        <v>440.66866091905604</v>
      </c>
      <c r="S41" s="71">
        <v>425.47998014076916</v>
      </c>
      <c r="T41" s="71">
        <v>465.30619076697911</v>
      </c>
      <c r="U41" s="280"/>
      <c r="V41" s="280"/>
      <c r="W41" s="280"/>
      <c r="Y41" s="71">
        <f>G41-P41</f>
        <v>0</v>
      </c>
      <c r="Z41" s="71">
        <f>H41-Q41</f>
        <v>0</v>
      </c>
      <c r="AA41" s="71">
        <f>I41-R41</f>
        <v>-2.6535499192357861</v>
      </c>
      <c r="AB41" s="71">
        <f>J41-S41</f>
        <v>65.348440417082145</v>
      </c>
      <c r="AC41" s="71">
        <f>K41-T41</f>
        <v>45.678022109409255</v>
      </c>
    </row>
    <row r="42" spans="1:29" x14ac:dyDescent="0.3">
      <c r="D42" s="23"/>
      <c r="E42" s="24"/>
      <c r="F42" s="24"/>
      <c r="G42" s="152"/>
      <c r="H42" s="152"/>
      <c r="I42" s="152"/>
      <c r="J42" s="152"/>
      <c r="K42" s="152"/>
      <c r="L42" s="152"/>
      <c r="M42" s="152"/>
      <c r="N42" s="152"/>
      <c r="P42" s="25"/>
      <c r="Q42" s="25"/>
      <c r="R42" s="25"/>
      <c r="S42" s="25"/>
      <c r="T42" s="25"/>
      <c r="U42" s="152"/>
      <c r="V42" s="152"/>
      <c r="W42" s="152"/>
      <c r="Y42" s="25"/>
      <c r="Z42" s="25"/>
      <c r="AA42" s="25"/>
      <c r="AB42" s="25"/>
      <c r="AC42" s="25"/>
    </row>
    <row r="43" spans="1:29" x14ac:dyDescent="0.3">
      <c r="B43" s="9">
        <v>27</v>
      </c>
      <c r="D43" s="27" t="s">
        <v>58</v>
      </c>
      <c r="E43" s="28" t="s">
        <v>59</v>
      </c>
      <c r="F43" s="24"/>
      <c r="G43" s="157">
        <v>421.2990078599999</v>
      </c>
      <c r="H43" s="157">
        <v>467.7474056350236</v>
      </c>
      <c r="I43" s="157">
        <v>438.01511099982025</v>
      </c>
      <c r="J43" s="160">
        <v>490.8284205578513</v>
      </c>
      <c r="K43" s="160">
        <v>510.98421287638837</v>
      </c>
      <c r="L43" s="160">
        <v>523.17300722618222</v>
      </c>
      <c r="M43" s="160">
        <v>530.35091417991111</v>
      </c>
      <c r="N43" s="160">
        <v>551.52796399999988</v>
      </c>
      <c r="P43" s="29">
        <v>421.2990078599999</v>
      </c>
      <c r="Q43" s="29">
        <v>465.17421490163866</v>
      </c>
      <c r="R43" s="29">
        <v>440.66866091905604</v>
      </c>
      <c r="S43" s="31">
        <v>425.47998014076916</v>
      </c>
      <c r="T43" s="31">
        <v>465.30619076697911</v>
      </c>
      <c r="U43" s="279"/>
      <c r="V43" s="279"/>
      <c r="W43" s="279"/>
      <c r="Y43" s="29">
        <f>G43-P43</f>
        <v>0</v>
      </c>
      <c r="Z43" s="29">
        <f>H43-Q43</f>
        <v>2.5731907333849335</v>
      </c>
      <c r="AA43" s="29">
        <f>I43-R43</f>
        <v>-2.6535499192357861</v>
      </c>
      <c r="AB43" s="31">
        <f>J43-S43</f>
        <v>65.348440417082145</v>
      </c>
      <c r="AC43" s="31">
        <f>K43-T43</f>
        <v>45.678022109409255</v>
      </c>
    </row>
    <row r="44" spans="1:29" x14ac:dyDescent="0.3">
      <c r="B44" s="9">
        <v>28</v>
      </c>
      <c r="D44" s="27" t="s">
        <v>60</v>
      </c>
      <c r="E44" s="28" t="s">
        <v>61</v>
      </c>
      <c r="F44" s="24"/>
      <c r="G44" s="157">
        <v>-7.3027823582859241</v>
      </c>
      <c r="H44" s="157">
        <v>-7.1600461946671317</v>
      </c>
      <c r="I44" s="157">
        <v>0</v>
      </c>
      <c r="J44" s="160">
        <v>0</v>
      </c>
      <c r="K44" s="160">
        <v>0</v>
      </c>
      <c r="L44" s="160">
        <v>0</v>
      </c>
      <c r="M44" s="160">
        <v>0</v>
      </c>
      <c r="N44" s="160">
        <v>0</v>
      </c>
      <c r="P44" s="29">
        <v>-7.3027823582859241</v>
      </c>
      <c r="Q44" s="29">
        <v>-9.7332369280520652</v>
      </c>
      <c r="R44" s="29">
        <v>0</v>
      </c>
      <c r="S44" s="31">
        <v>0</v>
      </c>
      <c r="T44" s="31">
        <v>0</v>
      </c>
      <c r="U44" s="279"/>
      <c r="V44" s="279"/>
      <c r="W44" s="279"/>
      <c r="Y44" s="29">
        <f>G44-P44</f>
        <v>0</v>
      </c>
      <c r="Z44" s="29">
        <f>H44-Q44</f>
        <v>2.5731907333849335</v>
      </c>
      <c r="AA44" s="29">
        <f>I44-R44</f>
        <v>0</v>
      </c>
      <c r="AB44" s="31">
        <f>J44-S44</f>
        <v>0</v>
      </c>
      <c r="AC44" s="31">
        <f>K44-T44</f>
        <v>0</v>
      </c>
    </row>
    <row r="45" spans="1:29" x14ac:dyDescent="0.3">
      <c r="A45" s="2"/>
      <c r="B45" s="39"/>
      <c r="C45" s="40"/>
      <c r="D45" s="41"/>
      <c r="E45" s="42"/>
      <c r="F45" s="42"/>
      <c r="G45" s="181"/>
      <c r="H45" s="181"/>
      <c r="I45" s="181"/>
      <c r="J45" s="181"/>
      <c r="K45" s="181"/>
      <c r="L45" s="181"/>
      <c r="M45" s="181"/>
      <c r="N45" s="181"/>
      <c r="P45" s="55"/>
      <c r="Q45" s="55"/>
      <c r="R45" s="55"/>
      <c r="S45" s="55"/>
      <c r="T45" s="55"/>
      <c r="U45" s="181"/>
      <c r="V45" s="181"/>
      <c r="W45" s="181"/>
      <c r="Y45" s="55"/>
      <c r="Z45" s="55"/>
      <c r="AA45" s="55"/>
      <c r="AB45" s="55"/>
      <c r="AC45" s="55"/>
    </row>
    <row r="46" spans="1:29" x14ac:dyDescent="0.3">
      <c r="A46" s="43"/>
      <c r="B46" s="9">
        <v>29</v>
      </c>
      <c r="C46" s="44"/>
      <c r="D46" s="27" t="s">
        <v>81</v>
      </c>
      <c r="E46" s="27"/>
      <c r="F46" s="24"/>
      <c r="G46" s="188">
        <v>6.3970266075356275E-2</v>
      </c>
      <c r="H46" s="188">
        <v>0.18303888986982902</v>
      </c>
      <c r="I46" s="188">
        <v>-7.7683221620832077E-2</v>
      </c>
      <c r="J46" s="189"/>
      <c r="K46" s="189"/>
      <c r="L46" s="189"/>
      <c r="M46" s="189"/>
      <c r="N46" s="189"/>
      <c r="P46" s="91">
        <v>6.3970266075356275E-2</v>
      </c>
      <c r="Q46" s="91">
        <v>0.18303888986982902</v>
      </c>
      <c r="R46" s="91">
        <v>-7.2095712077630769E-2</v>
      </c>
      <c r="S46" s="92"/>
      <c r="T46" s="92"/>
      <c r="U46" s="282"/>
      <c r="V46" s="282"/>
      <c r="W46" s="282"/>
      <c r="Y46" s="91">
        <f>G46-P46</f>
        <v>0</v>
      </c>
      <c r="Z46" s="91">
        <f>H46-Q46</f>
        <v>0</v>
      </c>
      <c r="AA46" s="91">
        <f>I46-R46</f>
        <v>-5.5875095432013078E-3</v>
      </c>
      <c r="AB46" s="92">
        <f>J46-S46</f>
        <v>0</v>
      </c>
      <c r="AC46" s="92">
        <f>K46-T46</f>
        <v>0</v>
      </c>
    </row>
    <row r="47" spans="1:29" x14ac:dyDescent="0.3">
      <c r="A47" s="43"/>
      <c r="B47" s="9">
        <v>30</v>
      </c>
      <c r="C47" s="44"/>
      <c r="D47" s="27" t="s">
        <v>62</v>
      </c>
      <c r="E47" s="27"/>
      <c r="F47" s="24"/>
      <c r="G47" s="191">
        <v>-9.0696475130665061E-3</v>
      </c>
      <c r="H47" s="191">
        <v>1.7038618421464445E-2</v>
      </c>
      <c r="I47" s="191">
        <v>1.5076718984049204E-2</v>
      </c>
      <c r="J47" s="192"/>
      <c r="K47" s="192"/>
      <c r="L47" s="192"/>
      <c r="M47" s="192"/>
      <c r="N47" s="192"/>
      <c r="P47" s="53">
        <v>-9.0696475130665061E-3</v>
      </c>
      <c r="Q47" s="53">
        <v>1.7038618421464445E-2</v>
      </c>
      <c r="R47" s="53">
        <v>2.0495018325260048E-2</v>
      </c>
      <c r="S47" s="54"/>
      <c r="T47" s="54"/>
      <c r="U47" s="283"/>
      <c r="V47" s="283"/>
      <c r="W47" s="283"/>
      <c r="Y47" s="53">
        <f>G47-P47</f>
        <v>0</v>
      </c>
      <c r="Z47" s="53">
        <f>H47-Q47</f>
        <v>0</v>
      </c>
      <c r="AA47" s="53">
        <f>I47-R47</f>
        <v>-5.418299341210844E-3</v>
      </c>
      <c r="AB47" s="54">
        <f>J47-S47</f>
        <v>0</v>
      </c>
      <c r="AC47" s="54">
        <f>K47-T47</f>
        <v>0</v>
      </c>
    </row>
    <row r="48" spans="1:29" x14ac:dyDescent="0.3">
      <c r="A48" s="43"/>
      <c r="B48" s="9">
        <v>31</v>
      </c>
      <c r="C48" s="44"/>
      <c r="D48" s="27" t="s">
        <v>63</v>
      </c>
      <c r="E48" s="27"/>
      <c r="F48" s="24"/>
      <c r="G48" s="191">
        <v>1.5011493617468452E-2</v>
      </c>
      <c r="H48" s="191">
        <v>5.8920878684021183E-2</v>
      </c>
      <c r="I48" s="191">
        <v>0</v>
      </c>
      <c r="J48" s="192"/>
      <c r="K48" s="192"/>
      <c r="L48" s="192"/>
      <c r="M48" s="192"/>
      <c r="N48" s="192"/>
      <c r="P48" s="53">
        <v>1.5011493617468452E-2</v>
      </c>
      <c r="Q48" s="53">
        <v>-1.0344524452972292E-2</v>
      </c>
      <c r="R48" s="53">
        <v>0</v>
      </c>
      <c r="S48" s="54"/>
      <c r="T48" s="54"/>
      <c r="U48" s="283"/>
      <c r="V48" s="283"/>
      <c r="W48" s="283"/>
      <c r="Y48" s="53">
        <f>G48-P48</f>
        <v>0</v>
      </c>
      <c r="Z48" s="53">
        <f>H48-Q48</f>
        <v>6.9265403136993475E-2</v>
      </c>
      <c r="AA48" s="53">
        <f>I48-R48</f>
        <v>0</v>
      </c>
      <c r="AB48" s="54">
        <f>J48-S48</f>
        <v>0</v>
      </c>
      <c r="AC48" s="54">
        <f>K48-T48</f>
        <v>0</v>
      </c>
    </row>
    <row r="49" spans="1:29" x14ac:dyDescent="0.3">
      <c r="A49" s="43"/>
      <c r="B49" s="9">
        <v>32</v>
      </c>
      <c r="C49" s="44"/>
      <c r="D49" s="27" t="s">
        <v>64</v>
      </c>
      <c r="E49" s="27"/>
      <c r="F49" s="24"/>
      <c r="G49" s="191">
        <v>-1.391211217975822E-2</v>
      </c>
      <c r="H49" s="191">
        <v>-8.5998386975314645E-2</v>
      </c>
      <c r="I49" s="191">
        <v>1.460650263678287E-2</v>
      </c>
      <c r="J49" s="192"/>
      <c r="K49" s="192"/>
      <c r="L49" s="192"/>
      <c r="M49" s="192"/>
      <c r="N49" s="192"/>
      <c r="P49" s="53">
        <v>-1.391211217975822E-2</v>
      </c>
      <c r="Q49" s="53">
        <v>-1.6732983838321197E-2</v>
      </c>
      <c r="R49" s="53">
        <v>5.6006937523707251E-3</v>
      </c>
      <c r="S49" s="54">
        <v>0.02</v>
      </c>
      <c r="T49" s="54">
        <v>0.02</v>
      </c>
      <c r="U49" s="283"/>
      <c r="V49" s="283"/>
      <c r="W49" s="283"/>
      <c r="Y49" s="53">
        <f>G49-P49</f>
        <v>0</v>
      </c>
      <c r="Z49" s="53">
        <f>H49-Q49</f>
        <v>-6.9265403136993448E-2</v>
      </c>
      <c r="AA49" s="53">
        <f>I49-R49</f>
        <v>9.0058088844121448E-3</v>
      </c>
      <c r="AB49" s="54">
        <f>J49-S49</f>
        <v>-0.02</v>
      </c>
      <c r="AC49" s="54">
        <f>K49-T49</f>
        <v>-0.02</v>
      </c>
    </row>
    <row r="50" spans="1:29" x14ac:dyDescent="0.3">
      <c r="A50" s="43"/>
      <c r="B50" s="9">
        <v>33</v>
      </c>
      <c r="C50" s="45"/>
      <c r="D50" s="72" t="s">
        <v>65</v>
      </c>
      <c r="E50" s="73"/>
      <c r="F50" s="43"/>
      <c r="G50" s="256">
        <v>5.6000000000000001E-2</v>
      </c>
      <c r="H50" s="256">
        <v>0.17299999999999999</v>
      </c>
      <c r="I50" s="256">
        <v>-4.8000000000000001E-2</v>
      </c>
      <c r="J50" s="256"/>
      <c r="K50" s="256"/>
      <c r="L50" s="256"/>
      <c r="M50" s="256"/>
      <c r="N50" s="256"/>
      <c r="P50" s="76">
        <v>5.6000000000000001E-2</v>
      </c>
      <c r="Q50" s="76">
        <v>0.17299999999999999</v>
      </c>
      <c r="R50" s="76">
        <v>-4.5999999999999999E-2</v>
      </c>
      <c r="S50" s="76">
        <v>0.02</v>
      </c>
      <c r="T50" s="76">
        <v>0.02</v>
      </c>
      <c r="U50" s="284"/>
      <c r="V50" s="284"/>
      <c r="W50" s="284"/>
      <c r="Y50" s="76">
        <f>G50-P50</f>
        <v>0</v>
      </c>
      <c r="Z50" s="76">
        <f>H50-Q50</f>
        <v>0</v>
      </c>
      <c r="AA50" s="76">
        <f>I50-R50</f>
        <v>-2.0000000000000018E-3</v>
      </c>
      <c r="AB50" s="76">
        <f>J50-S50</f>
        <v>-0.02</v>
      </c>
      <c r="AC50" s="76">
        <f>K50-T50</f>
        <v>-0.02</v>
      </c>
    </row>
    <row r="51" spans="1:29" x14ac:dyDescent="0.3">
      <c r="D51" s="38"/>
      <c r="E51" s="38"/>
      <c r="F51" s="43"/>
      <c r="G51" s="152"/>
      <c r="H51" s="152"/>
      <c r="I51" s="152"/>
      <c r="J51" s="152"/>
      <c r="K51" s="152"/>
      <c r="L51" s="152"/>
      <c r="M51" s="152"/>
      <c r="N51" s="152"/>
      <c r="O51" s="43"/>
      <c r="P51" s="25"/>
      <c r="Q51" s="25"/>
      <c r="R51" s="25"/>
      <c r="S51" s="25"/>
      <c r="T51" s="25"/>
      <c r="U51" s="289"/>
      <c r="V51" s="289"/>
      <c r="W51" s="289"/>
      <c r="X51" s="43"/>
      <c r="Y51" s="25"/>
      <c r="Z51" s="25"/>
      <c r="AA51" s="25"/>
      <c r="AB51" s="25"/>
      <c r="AC51" s="25"/>
    </row>
    <row r="52" spans="1:29" ht="18.75" customHeight="1" x14ac:dyDescent="0.3">
      <c r="A52" s="46"/>
      <c r="B52" s="82"/>
      <c r="C52" s="47"/>
      <c r="D52" s="107" t="s">
        <v>66</v>
      </c>
      <c r="E52" s="108"/>
      <c r="F52" s="108"/>
      <c r="G52" s="242"/>
      <c r="H52" s="242"/>
      <c r="I52" s="242"/>
      <c r="J52" s="242"/>
      <c r="K52" s="242"/>
      <c r="L52" s="242"/>
      <c r="M52" s="242"/>
      <c r="N52" s="242"/>
      <c r="O52" s="108"/>
      <c r="P52" s="108"/>
      <c r="Q52" s="108"/>
      <c r="R52" s="108"/>
      <c r="S52" s="108"/>
      <c r="T52" s="108"/>
      <c r="U52" s="242"/>
      <c r="V52" s="242"/>
      <c r="W52" s="242"/>
      <c r="X52" s="108"/>
      <c r="Y52" s="108"/>
      <c r="Z52" s="108"/>
      <c r="AA52" s="108"/>
      <c r="AB52" s="108"/>
      <c r="AC52" s="109"/>
    </row>
    <row r="53" spans="1:29" x14ac:dyDescent="0.3">
      <c r="D53" s="38"/>
      <c r="E53" s="38"/>
      <c r="F53" s="43"/>
      <c r="G53" s="152"/>
      <c r="H53" s="152"/>
      <c r="I53" s="152"/>
      <c r="J53" s="152"/>
      <c r="K53" s="152"/>
      <c r="L53" s="152"/>
      <c r="M53" s="152"/>
      <c r="N53" s="152"/>
      <c r="O53" s="43"/>
      <c r="P53" s="25"/>
      <c r="Q53" s="25"/>
      <c r="R53" s="25"/>
      <c r="S53" s="25"/>
      <c r="T53" s="25"/>
      <c r="U53" s="152"/>
      <c r="V53" s="152"/>
      <c r="W53" s="152"/>
      <c r="X53" s="43"/>
      <c r="Y53" s="25"/>
      <c r="Z53" s="25"/>
      <c r="AA53" s="25"/>
      <c r="AB53" s="25"/>
      <c r="AC53" s="25"/>
    </row>
    <row r="54" spans="1:29" x14ac:dyDescent="0.3">
      <c r="B54" s="9">
        <v>34</v>
      </c>
      <c r="C54" s="44"/>
      <c r="D54" s="27" t="s">
        <v>67</v>
      </c>
      <c r="E54" s="27"/>
      <c r="F54" s="43"/>
      <c r="G54" s="198">
        <v>12315.733686367543</v>
      </c>
      <c r="H54" s="198">
        <v>12525.097395818177</v>
      </c>
      <c r="I54" s="198">
        <v>12421.48102146824</v>
      </c>
      <c r="J54" s="274">
        <v>12318.721834307684</v>
      </c>
      <c r="K54" s="274">
        <v>12216.812743083967</v>
      </c>
      <c r="L54" s="274">
        <v>12115.746715208359</v>
      </c>
      <c r="M54" s="274">
        <v>12015.516776270622</v>
      </c>
      <c r="N54" s="274">
        <v>11916.116009557729</v>
      </c>
      <c r="P54" s="48">
        <v>12315.733686367543</v>
      </c>
      <c r="Q54" s="48">
        <v>12548.730920079932</v>
      </c>
      <c r="R54" s="48">
        <v>12444.505621556029</v>
      </c>
      <c r="S54" s="19"/>
      <c r="T54" s="19"/>
      <c r="U54" s="285"/>
      <c r="V54" s="285"/>
      <c r="W54" s="285"/>
      <c r="Y54" s="48">
        <f>G54-P54</f>
        <v>0</v>
      </c>
      <c r="Z54" s="48">
        <f>H54-Q54</f>
        <v>-23.633524261755156</v>
      </c>
      <c r="AA54" s="48">
        <f>I54-R54</f>
        <v>-23.024600087788713</v>
      </c>
      <c r="AB54" s="274">
        <f>J54-S54</f>
        <v>12318.721834307684</v>
      </c>
      <c r="AC54" s="274">
        <f>K54-T54</f>
        <v>12216.812743083967</v>
      </c>
    </row>
    <row r="55" spans="1:29" x14ac:dyDescent="0.3">
      <c r="B55" s="9">
        <v>35</v>
      </c>
      <c r="C55" s="44"/>
      <c r="D55" s="27" t="s">
        <v>68</v>
      </c>
      <c r="E55" s="27"/>
      <c r="F55" s="43"/>
      <c r="G55" s="200">
        <v>121.17860898473238</v>
      </c>
      <c r="H55" s="200">
        <v>132.13142746095122</v>
      </c>
      <c r="I55" s="200">
        <v>130.74022824462702</v>
      </c>
      <c r="J55" s="273">
        <v>147.67613782376748</v>
      </c>
      <c r="K55" s="273">
        <v>148.86367354810278</v>
      </c>
      <c r="L55" s="273">
        <v>149.79897283380407</v>
      </c>
      <c r="M55" s="273">
        <v>151.83634439117895</v>
      </c>
      <c r="N55" s="273">
        <v>157.64082274677477</v>
      </c>
      <c r="P55" s="49">
        <v>121.17860898473238</v>
      </c>
      <c r="Q55" s="49">
        <v>132.3807453862299</v>
      </c>
      <c r="R55" s="49">
        <v>134.10199257788776</v>
      </c>
      <c r="S55" s="19"/>
      <c r="T55" s="19"/>
      <c r="U55" s="285"/>
      <c r="V55" s="285"/>
      <c r="W55" s="285"/>
      <c r="Y55" s="49">
        <f>G55-P55</f>
        <v>0</v>
      </c>
      <c r="Z55" s="49">
        <f>H55-Q55</f>
        <v>-0.24931792527868879</v>
      </c>
      <c r="AA55" s="49">
        <f>I55-R55</f>
        <v>-3.3617643332607372</v>
      </c>
      <c r="AB55" s="273">
        <f>J55-S55</f>
        <v>147.67613782376748</v>
      </c>
      <c r="AC55" s="273">
        <f>K55-T55</f>
        <v>148.86367354810278</v>
      </c>
    </row>
    <row r="56" spans="1:29" x14ac:dyDescent="0.3">
      <c r="B56" s="9">
        <v>36</v>
      </c>
      <c r="C56" s="44"/>
      <c r="D56" s="27" t="s">
        <v>158</v>
      </c>
      <c r="E56" s="27"/>
      <c r="F56" s="43"/>
      <c r="G56" s="200">
        <v>121.17860898473238</v>
      </c>
      <c r="H56" s="200">
        <v>127.79713112461812</v>
      </c>
      <c r="I56" s="200">
        <v>124.50423882013501</v>
      </c>
      <c r="J56" s="273">
        <v>135.36412629109716</v>
      </c>
      <c r="K56" s="273">
        <v>133.51596579691525</v>
      </c>
      <c r="L56" s="273">
        <v>131.80009788341579</v>
      </c>
      <c r="M56" s="273">
        <v>131.06849703286369</v>
      </c>
      <c r="N56" s="273">
        <v>133.39170591372243</v>
      </c>
      <c r="P56" s="49">
        <v>117.20376212727605</v>
      </c>
      <c r="Q56" s="49">
        <v>123.83841626337791</v>
      </c>
      <c r="R56" s="49">
        <v>122.85670538543636</v>
      </c>
      <c r="S56" s="19"/>
      <c r="T56" s="19"/>
      <c r="U56" s="285"/>
      <c r="V56" s="285"/>
      <c r="W56" s="285"/>
      <c r="Y56" s="49">
        <f>G56-P56</f>
        <v>3.9748468574563276</v>
      </c>
      <c r="Z56" s="49">
        <f>H56-Q56</f>
        <v>3.9587148612402103</v>
      </c>
      <c r="AA56" s="49">
        <f>I56-R56</f>
        <v>1.6475334346986585</v>
      </c>
      <c r="AB56" s="273">
        <f>J56-S56</f>
        <v>135.36412629109716</v>
      </c>
      <c r="AC56" s="273">
        <f>K56-T56</f>
        <v>133.51596579691525</v>
      </c>
    </row>
    <row r="57" spans="1:29" x14ac:dyDescent="0.3">
      <c r="B57" s="9">
        <v>37</v>
      </c>
      <c r="C57" s="44"/>
      <c r="D57" s="27" t="s">
        <v>157</v>
      </c>
      <c r="E57" s="27"/>
      <c r="F57" s="43"/>
      <c r="G57" s="202">
        <v>-3.0673403639971841E-2</v>
      </c>
      <c r="H57" s="202">
        <v>5.4617908188066666E-2</v>
      </c>
      <c r="I57" s="202">
        <v>-2.5766558885207846E-2</v>
      </c>
      <c r="J57" s="143">
        <v>8.7225042085923521E-2</v>
      </c>
      <c r="K57" s="143">
        <v>-1.3653251750079587E-2</v>
      </c>
      <c r="L57" s="143">
        <v>-1.2851406221405681E-2</v>
      </c>
      <c r="M57" s="143">
        <v>-5.5508369288104209E-3</v>
      </c>
      <c r="N57" s="143">
        <v>1.7725150844418724E-2</v>
      </c>
      <c r="P57" s="18">
        <v>-3.0673403639971952E-2</v>
      </c>
      <c r="Q57" s="18">
        <v>5.6607859813382344E-2</v>
      </c>
      <c r="R57" s="18">
        <v>-7.927353300882567E-3</v>
      </c>
      <c r="S57" s="19"/>
      <c r="T57" s="19"/>
      <c r="U57" s="285"/>
      <c r="V57" s="285"/>
      <c r="W57" s="285"/>
      <c r="Y57" s="18">
        <f>G57-P57</f>
        <v>1.1102230246251565E-16</v>
      </c>
      <c r="Z57" s="18">
        <f>H57-Q57</f>
        <v>-1.9899516253156779E-3</v>
      </c>
      <c r="AA57" s="18">
        <f>I57-R57</f>
        <v>-1.7839205584325279E-2</v>
      </c>
      <c r="AB57" s="143">
        <f>J57-S57</f>
        <v>8.7225042085923521E-2</v>
      </c>
      <c r="AC57" s="143">
        <f>K57-T57</f>
        <v>-1.3653251750079587E-2</v>
      </c>
    </row>
    <row r="58" spans="1:29" x14ac:dyDescent="0.3">
      <c r="D58" s="38"/>
      <c r="E58" s="38"/>
      <c r="F58" s="38"/>
      <c r="G58" s="152"/>
      <c r="H58" s="152"/>
      <c r="I58" s="152"/>
      <c r="J58" s="152"/>
      <c r="K58" s="152"/>
      <c r="L58" s="152"/>
      <c r="M58" s="152"/>
      <c r="N58" s="152"/>
      <c r="P58" s="25"/>
      <c r="Q58" s="25"/>
      <c r="R58" s="25"/>
      <c r="S58" s="25"/>
      <c r="T58" s="25"/>
      <c r="U58" s="152"/>
      <c r="V58" s="152"/>
      <c r="W58" s="152"/>
      <c r="Y58" s="25"/>
      <c r="Z58" s="25"/>
      <c r="AA58" s="25"/>
      <c r="AB58" s="25"/>
      <c r="AC58" s="25"/>
    </row>
    <row r="59" spans="1:29" ht="18.75" customHeight="1" x14ac:dyDescent="0.3">
      <c r="A59" s="46"/>
      <c r="B59" s="82"/>
      <c r="C59" s="47"/>
      <c r="D59" s="107" t="s">
        <v>135</v>
      </c>
      <c r="E59" s="108"/>
      <c r="F59" s="108"/>
      <c r="G59" s="242"/>
      <c r="H59" s="242"/>
      <c r="I59" s="242"/>
      <c r="J59" s="242"/>
      <c r="K59" s="242"/>
      <c r="L59" s="242"/>
      <c r="M59" s="242"/>
      <c r="N59" s="242"/>
      <c r="O59" s="108"/>
      <c r="P59" s="108"/>
      <c r="Q59" s="108"/>
      <c r="R59" s="108"/>
      <c r="S59" s="108"/>
      <c r="T59" s="108"/>
      <c r="U59" s="242"/>
      <c r="V59" s="242"/>
      <c r="W59" s="242"/>
      <c r="X59" s="108"/>
      <c r="Y59" s="108"/>
      <c r="Z59" s="108"/>
      <c r="AA59" s="108"/>
      <c r="AB59" s="108"/>
      <c r="AC59" s="109"/>
    </row>
    <row r="60" spans="1:29" x14ac:dyDescent="0.3">
      <c r="D60" s="38"/>
      <c r="E60" s="38"/>
      <c r="F60" s="38"/>
      <c r="G60" s="152"/>
      <c r="H60" s="152"/>
      <c r="I60" s="152"/>
      <c r="J60" s="152"/>
      <c r="K60" s="152"/>
      <c r="L60" s="152"/>
      <c r="M60" s="152"/>
      <c r="N60" s="152"/>
      <c r="P60" s="25"/>
      <c r="Q60" s="25"/>
      <c r="R60" s="25"/>
      <c r="S60" s="25"/>
      <c r="T60" s="25"/>
      <c r="U60" s="152"/>
      <c r="V60" s="152"/>
      <c r="W60" s="152"/>
      <c r="Y60" s="25"/>
      <c r="Z60" s="25"/>
      <c r="AA60" s="25"/>
      <c r="AB60" s="25"/>
      <c r="AC60" s="25"/>
    </row>
    <row r="61" spans="1:29" x14ac:dyDescent="0.3">
      <c r="B61" s="93">
        <v>38</v>
      </c>
      <c r="D61" s="27" t="s">
        <v>69</v>
      </c>
      <c r="E61" s="28" t="s">
        <v>70</v>
      </c>
      <c r="F61" s="24"/>
      <c r="G61" s="157">
        <v>31.9</v>
      </c>
      <c r="H61" s="157">
        <v>34.299999999999997</v>
      </c>
      <c r="I61" s="157">
        <v>23.1</v>
      </c>
      <c r="J61" s="160">
        <v>26.042000000000002</v>
      </c>
      <c r="K61" s="160">
        <v>26.721</v>
      </c>
      <c r="L61" s="160">
        <v>26.798999999999999</v>
      </c>
      <c r="M61" s="160">
        <v>26.463000000000001</v>
      </c>
      <c r="N61" s="160">
        <v>26.231000000000002</v>
      </c>
      <c r="P61" s="29">
        <v>31.9</v>
      </c>
      <c r="Q61" s="29">
        <v>34.299999999999997</v>
      </c>
      <c r="R61" s="29">
        <v>23.1</v>
      </c>
      <c r="S61" s="31">
        <v>0</v>
      </c>
      <c r="T61" s="31">
        <v>0</v>
      </c>
      <c r="U61" s="279"/>
      <c r="V61" s="279"/>
      <c r="W61" s="279"/>
      <c r="Y61" s="29">
        <f>G61-P61</f>
        <v>0</v>
      </c>
      <c r="Z61" s="29">
        <f>H61-Q61</f>
        <v>0</v>
      </c>
      <c r="AA61" s="29">
        <f>I61-R61</f>
        <v>0</v>
      </c>
      <c r="AB61" s="31">
        <f>J61-S61</f>
        <v>26.042000000000002</v>
      </c>
      <c r="AC61" s="31">
        <f>K61-T61</f>
        <v>26.721</v>
      </c>
    </row>
    <row r="62" spans="1:29" x14ac:dyDescent="0.3">
      <c r="B62" s="93">
        <v>39</v>
      </c>
      <c r="D62" s="27" t="s">
        <v>71</v>
      </c>
      <c r="E62" s="28" t="s">
        <v>70</v>
      </c>
      <c r="F62" s="24"/>
      <c r="G62" s="157">
        <v>41.917372512056353</v>
      </c>
      <c r="H62" s="157">
        <v>46.599634609532657</v>
      </c>
      <c r="I62" s="157">
        <v>31.874284910956362</v>
      </c>
      <c r="J62" s="160">
        <v>37.332305623513371</v>
      </c>
      <c r="K62" s="160">
        <v>39.14821584390689</v>
      </c>
      <c r="L62" s="160">
        <v>40.023533513014193</v>
      </c>
      <c r="M62" s="160">
        <v>40.282854089949303</v>
      </c>
      <c r="N62" s="160">
        <v>40.734119900000003</v>
      </c>
      <c r="P62" s="29">
        <v>41.917372512056353</v>
      </c>
      <c r="Q62" s="29">
        <v>46.599634609532657</v>
      </c>
      <c r="R62" s="29">
        <v>32.045518622537955</v>
      </c>
      <c r="S62" s="31">
        <v>0</v>
      </c>
      <c r="T62" s="31">
        <v>0</v>
      </c>
      <c r="U62" s="279"/>
      <c r="V62" s="279"/>
      <c r="W62" s="279"/>
      <c r="Y62" s="29">
        <f>G62-P62</f>
        <v>0</v>
      </c>
      <c r="Z62" s="29">
        <f>H62-Q62</f>
        <v>0</v>
      </c>
      <c r="AA62" s="29">
        <f>I62-R62</f>
        <v>-0.17123371158159273</v>
      </c>
      <c r="AB62" s="31">
        <f>J62-S62</f>
        <v>37.332305623513371</v>
      </c>
      <c r="AC62" s="31">
        <f>K62-T62</f>
        <v>39.14821584390689</v>
      </c>
    </row>
    <row r="63" spans="1:29" x14ac:dyDescent="0.3">
      <c r="B63" s="93">
        <v>40</v>
      </c>
      <c r="D63" s="27" t="s">
        <v>72</v>
      </c>
      <c r="E63" s="32"/>
      <c r="F63" s="24"/>
      <c r="G63" s="157">
        <v>4.8035972976163297</v>
      </c>
      <c r="H63" s="157">
        <v>13.922179792105199</v>
      </c>
      <c r="I63" s="157">
        <v>-13.846369622299344</v>
      </c>
      <c r="J63" s="160">
        <v>-25.441351158911289</v>
      </c>
      <c r="K63" s="160">
        <v>-6.1664120219701886</v>
      </c>
      <c r="L63" s="160">
        <v>0</v>
      </c>
      <c r="M63" s="160">
        <v>0</v>
      </c>
      <c r="N63" s="160"/>
      <c r="P63" s="29">
        <v>4.8035972976163297</v>
      </c>
      <c r="Q63" s="29">
        <v>13.922179792105199</v>
      </c>
      <c r="R63" s="29">
        <v>-13.918261134979391</v>
      </c>
      <c r="S63" s="31">
        <v>-25.610498709530308</v>
      </c>
      <c r="T63" s="31">
        <v>-6.2301003259238685</v>
      </c>
      <c r="U63" s="279"/>
      <c r="V63" s="279"/>
      <c r="W63" s="279"/>
      <c r="Y63" s="29">
        <f>G63-P63</f>
        <v>0</v>
      </c>
      <c r="Z63" s="29">
        <f>H63-Q63</f>
        <v>0</v>
      </c>
      <c r="AA63" s="29">
        <f>I63-R63</f>
        <v>7.1891512680046787E-2</v>
      </c>
      <c r="AB63" s="31">
        <f>J63-S63</f>
        <v>0.16914755061901943</v>
      </c>
      <c r="AC63" s="31">
        <f>K63-T63</f>
        <v>6.368830395367997E-2</v>
      </c>
    </row>
    <row r="64" spans="1:29" x14ac:dyDescent="0.3">
      <c r="B64" s="93">
        <v>41</v>
      </c>
      <c r="D64" s="50" t="s">
        <v>73</v>
      </c>
      <c r="E64" s="51"/>
      <c r="F64" s="24"/>
      <c r="G64" s="206">
        <v>-1.0968425185900179</v>
      </c>
      <c r="H64" s="206">
        <v>-2.5158789715471568</v>
      </c>
      <c r="I64" s="206">
        <v>9.8277224880346097</v>
      </c>
      <c r="J64" s="160">
        <v>8.8005704780581144</v>
      </c>
      <c r="K64" s="160">
        <v>0</v>
      </c>
      <c r="L64" s="160">
        <v>0</v>
      </c>
      <c r="M64" s="160">
        <v>0</v>
      </c>
      <c r="N64" s="160"/>
      <c r="P64" s="94">
        <v>-1.0968425185900179</v>
      </c>
      <c r="Q64" s="94">
        <v>-2.5158789715471568</v>
      </c>
      <c r="R64" s="94">
        <v>9.8277224880346097</v>
      </c>
      <c r="S64" s="31">
        <v>8.9340146432306167</v>
      </c>
      <c r="T64" s="31">
        <v>0</v>
      </c>
      <c r="U64" s="279"/>
      <c r="V64" s="279"/>
      <c r="W64" s="279"/>
      <c r="Y64" s="94">
        <f>G64-P64</f>
        <v>0</v>
      </c>
      <c r="Z64" s="94">
        <f>H64-Q64</f>
        <v>0</v>
      </c>
      <c r="AA64" s="94">
        <f>I64-R64</f>
        <v>0</v>
      </c>
      <c r="AB64" s="31">
        <f>J64-S64</f>
        <v>-0.13344416517250224</v>
      </c>
      <c r="AC64" s="31">
        <f>K64-T64</f>
        <v>0</v>
      </c>
    </row>
    <row r="65" spans="1:29" ht="15.6" x14ac:dyDescent="0.3">
      <c r="A65" s="33"/>
      <c r="B65" s="93">
        <v>42</v>
      </c>
      <c r="C65" s="34"/>
      <c r="D65" s="80" t="s">
        <v>74</v>
      </c>
      <c r="E65" s="75"/>
      <c r="F65" s="35"/>
      <c r="G65" s="253">
        <v>45.624127291082665</v>
      </c>
      <c r="H65" s="253">
        <v>58.005935430090695</v>
      </c>
      <c r="I65" s="253">
        <v>27.85563777669163</v>
      </c>
      <c r="J65" s="253">
        <v>20.691524942660195</v>
      </c>
      <c r="K65" s="253">
        <v>32.981803821936701</v>
      </c>
      <c r="L65" s="253">
        <v>40.023533513014193</v>
      </c>
      <c r="M65" s="253">
        <v>40.282854089949303</v>
      </c>
      <c r="N65" s="253">
        <v>40.734119900000003</v>
      </c>
      <c r="P65" s="71">
        <v>45.624127291082665</v>
      </c>
      <c r="Q65" s="71">
        <v>58.005935430090695</v>
      </c>
      <c r="R65" s="71">
        <v>27.954979975593176</v>
      </c>
      <c r="S65" s="71">
        <v>-16.676484066299693</v>
      </c>
      <c r="T65" s="71">
        <v>-6.2301003259238685</v>
      </c>
      <c r="U65" s="280"/>
      <c r="V65" s="280"/>
      <c r="W65" s="280"/>
      <c r="Y65" s="71">
        <f>G65-P65</f>
        <v>0</v>
      </c>
      <c r="Z65" s="71">
        <f>H65-Q65</f>
        <v>0</v>
      </c>
      <c r="AA65" s="71">
        <f>I65-R65</f>
        <v>-9.9342198901545942E-2</v>
      </c>
      <c r="AB65" s="71">
        <f>J65-S65</f>
        <v>37.368009008959888</v>
      </c>
      <c r="AC65" s="71">
        <f>K65-T65</f>
        <v>39.211904147860572</v>
      </c>
    </row>
    <row r="66" spans="1:29" x14ac:dyDescent="0.3">
      <c r="B66" s="95"/>
      <c r="D66" s="38"/>
      <c r="E66" s="38"/>
      <c r="F66" s="38"/>
      <c r="G66" s="152"/>
      <c r="H66" s="152"/>
      <c r="I66" s="152"/>
      <c r="J66" s="152"/>
      <c r="K66" s="152"/>
      <c r="L66" s="152"/>
      <c r="M66" s="152"/>
      <c r="N66" s="152"/>
      <c r="P66" s="25"/>
      <c r="Q66" s="25"/>
      <c r="R66" s="25"/>
      <c r="S66" s="25"/>
      <c r="T66" s="25"/>
      <c r="U66" s="152"/>
      <c r="V66" s="152"/>
      <c r="W66" s="152"/>
      <c r="Y66" s="25"/>
      <c r="Z66" s="25"/>
      <c r="AA66" s="25"/>
      <c r="AB66" s="25"/>
      <c r="AC66" s="25"/>
    </row>
    <row r="67" spans="1:29" x14ac:dyDescent="0.3">
      <c r="B67" s="93">
        <v>43</v>
      </c>
      <c r="D67" s="52" t="s">
        <v>75</v>
      </c>
      <c r="E67" s="96"/>
      <c r="F67" s="24"/>
      <c r="G67" s="157">
        <v>36.216801719999992</v>
      </c>
      <c r="H67" s="157">
        <v>49.463091863870972</v>
      </c>
      <c r="I67" s="157">
        <v>27.85563777669163</v>
      </c>
      <c r="J67" s="160">
        <v>20.691524942660195</v>
      </c>
      <c r="K67" s="160">
        <v>32.981803821936701</v>
      </c>
      <c r="L67" s="160">
        <v>40.023533513014193</v>
      </c>
      <c r="M67" s="160">
        <v>40.282854089949303</v>
      </c>
      <c r="N67" s="160">
        <v>40.734119900000003</v>
      </c>
      <c r="P67" s="29">
        <v>36.216801719999992</v>
      </c>
      <c r="Q67" s="29">
        <v>49.333555644516132</v>
      </c>
      <c r="R67" s="29">
        <v>27.954979975593176</v>
      </c>
      <c r="S67" s="31">
        <v>-16.676484066299693</v>
      </c>
      <c r="T67" s="31">
        <v>-6.2301003259238685</v>
      </c>
      <c r="U67" s="279"/>
      <c r="V67" s="279"/>
      <c r="W67" s="279"/>
      <c r="Y67" s="29">
        <f>G67-P67</f>
        <v>0</v>
      </c>
      <c r="Z67" s="29">
        <f>H67-Q67</f>
        <v>0.12953621935483994</v>
      </c>
      <c r="AA67" s="29">
        <f>I67-R67</f>
        <v>-9.9342198901545942E-2</v>
      </c>
      <c r="AB67" s="31">
        <f>J67-S67</f>
        <v>37.368009008959888</v>
      </c>
      <c r="AC67" s="31">
        <f>K67-T67</f>
        <v>39.211904147860572</v>
      </c>
    </row>
    <row r="68" spans="1:29" x14ac:dyDescent="0.3">
      <c r="B68" s="93">
        <v>44</v>
      </c>
      <c r="D68" s="52" t="s">
        <v>76</v>
      </c>
      <c r="E68" s="96"/>
      <c r="F68" s="24"/>
      <c r="G68" s="157">
        <v>-9.4073255710826729</v>
      </c>
      <c r="H68" s="157">
        <v>-8.5428435662197231</v>
      </c>
      <c r="I68" s="157">
        <v>0</v>
      </c>
      <c r="J68" s="160">
        <v>0</v>
      </c>
      <c r="K68" s="160">
        <v>0</v>
      </c>
      <c r="L68" s="160">
        <v>0</v>
      </c>
      <c r="M68" s="160">
        <v>0</v>
      </c>
      <c r="N68" s="160">
        <v>0</v>
      </c>
      <c r="P68" s="29">
        <v>-9.4073255710826729</v>
      </c>
      <c r="Q68" s="29">
        <v>-8.672379785574563</v>
      </c>
      <c r="R68" s="29">
        <v>0</v>
      </c>
      <c r="S68" s="31">
        <v>0</v>
      </c>
      <c r="T68" s="31">
        <v>0</v>
      </c>
      <c r="U68" s="279"/>
      <c r="V68" s="279"/>
      <c r="W68" s="279"/>
      <c r="Y68" s="29">
        <f>G68-P68</f>
        <v>0</v>
      </c>
      <c r="Z68" s="29">
        <f>H68-Q68</f>
        <v>0.12953621935483994</v>
      </c>
      <c r="AA68" s="29">
        <f>I68-R68</f>
        <v>0</v>
      </c>
      <c r="AB68" s="31">
        <f>J68-S68</f>
        <v>0</v>
      </c>
      <c r="AC68" s="31">
        <f>K68-T68</f>
        <v>0</v>
      </c>
    </row>
    <row r="69" spans="1:29" x14ac:dyDescent="0.3">
      <c r="A69" s="2"/>
      <c r="B69" s="95"/>
      <c r="C69" s="40"/>
      <c r="D69" s="41"/>
      <c r="E69" s="42"/>
      <c r="F69" s="42"/>
      <c r="G69" s="181"/>
      <c r="H69" s="181"/>
      <c r="I69" s="181"/>
      <c r="J69" s="181"/>
      <c r="K69" s="181"/>
      <c r="L69" s="181"/>
      <c r="M69" s="181"/>
      <c r="N69" s="181"/>
      <c r="P69" s="55">
        <v>0</v>
      </c>
      <c r="Q69" s="55">
        <v>0</v>
      </c>
      <c r="R69" s="55">
        <v>0</v>
      </c>
      <c r="S69" s="55">
        <v>0</v>
      </c>
      <c r="T69" s="55">
        <v>0</v>
      </c>
      <c r="U69" s="181"/>
      <c r="V69" s="181"/>
      <c r="W69" s="181"/>
      <c r="Y69" s="55"/>
      <c r="Z69" s="55"/>
      <c r="AA69" s="55"/>
      <c r="AB69" s="55"/>
      <c r="AC69" s="55"/>
    </row>
    <row r="70" spans="1:29" x14ac:dyDescent="0.3">
      <c r="A70" s="43"/>
      <c r="B70" s="93">
        <v>45</v>
      </c>
      <c r="C70" s="44"/>
      <c r="D70" s="27" t="s">
        <v>81</v>
      </c>
      <c r="E70" s="27"/>
      <c r="F70" s="24"/>
      <c r="G70" s="191">
        <v>0.90547435719246994</v>
      </c>
      <c r="H70" s="191">
        <v>4.379143298748394</v>
      </c>
      <c r="I70" s="191">
        <v>-0.51977952652339332</v>
      </c>
      <c r="J70" s="192"/>
      <c r="K70" s="192"/>
      <c r="L70" s="192"/>
      <c r="M70" s="192"/>
      <c r="N70" s="192"/>
      <c r="P70" s="53">
        <v>0.90547435719246994</v>
      </c>
      <c r="Q70" s="53">
        <v>4.3763040944272156</v>
      </c>
      <c r="R70" s="53">
        <v>-0.51806690525170851</v>
      </c>
      <c r="S70" s="54">
        <v>0</v>
      </c>
      <c r="T70" s="54">
        <v>0</v>
      </c>
      <c r="U70" s="283"/>
      <c r="V70" s="283"/>
      <c r="W70" s="283"/>
      <c r="Y70" s="53">
        <f>G70-P70</f>
        <v>0</v>
      </c>
      <c r="Z70" s="53">
        <f>H70-Q70</f>
        <v>2.8392043211784568E-3</v>
      </c>
      <c r="AA70" s="53">
        <f>I70-R70</f>
        <v>-1.712621271684811E-3</v>
      </c>
      <c r="AB70" s="54">
        <f>J70-S70</f>
        <v>0</v>
      </c>
      <c r="AC70" s="54">
        <f>K70-T70</f>
        <v>0</v>
      </c>
    </row>
    <row r="71" spans="1:29" x14ac:dyDescent="0.3">
      <c r="A71" s="43"/>
      <c r="B71" s="93">
        <v>46</v>
      </c>
      <c r="C71" s="44"/>
      <c r="D71" s="27" t="s">
        <v>62</v>
      </c>
      <c r="E71" s="27"/>
      <c r="F71" s="24"/>
      <c r="G71" s="191">
        <v>-0.10097499884123001</v>
      </c>
      <c r="H71" s="191">
        <v>0.20619190173356708</v>
      </c>
      <c r="I71" s="191">
        <v>0.14727533489250663</v>
      </c>
      <c r="J71" s="192"/>
      <c r="K71" s="192"/>
      <c r="L71" s="192"/>
      <c r="M71" s="192"/>
      <c r="N71" s="192"/>
      <c r="P71" s="53">
        <v>-0.10097499884123001</v>
      </c>
      <c r="Q71" s="53">
        <v>0.20619190173356708</v>
      </c>
      <c r="R71" s="53">
        <v>0.14950848945495582</v>
      </c>
      <c r="S71" s="54">
        <v>0</v>
      </c>
      <c r="T71" s="54">
        <v>0</v>
      </c>
      <c r="U71" s="283"/>
      <c r="V71" s="283"/>
      <c r="W71" s="283"/>
      <c r="Y71" s="53">
        <f>G71-P71</f>
        <v>0</v>
      </c>
      <c r="Z71" s="53">
        <f>H71-Q71</f>
        <v>0</v>
      </c>
      <c r="AA71" s="53">
        <f>I71-R71</f>
        <v>-2.2331545624491855E-3</v>
      </c>
      <c r="AB71" s="54">
        <f>J71-S71</f>
        <v>0</v>
      </c>
      <c r="AC71" s="54">
        <f>K71-T71</f>
        <v>0</v>
      </c>
    </row>
    <row r="72" spans="1:29" x14ac:dyDescent="0.3">
      <c r="A72" s="43"/>
      <c r="B72" s="93">
        <v>47</v>
      </c>
      <c r="C72" s="44"/>
      <c r="D72" s="27" t="s">
        <v>63</v>
      </c>
      <c r="E72" s="27"/>
      <c r="F72" s="24"/>
      <c r="G72" s="191">
        <v>1.5011493617468452E-2</v>
      </c>
      <c r="H72" s="191">
        <v>5.8920878684021183E-2</v>
      </c>
      <c r="I72" s="191">
        <v>0</v>
      </c>
      <c r="J72" s="192"/>
      <c r="K72" s="192"/>
      <c r="L72" s="192"/>
      <c r="M72" s="192"/>
      <c r="N72" s="192"/>
      <c r="P72" s="53">
        <v>1.5011493617468452E-2</v>
      </c>
      <c r="Q72" s="53">
        <v>-1.0344524452972292E-2</v>
      </c>
      <c r="R72" s="53">
        <v>0</v>
      </c>
      <c r="S72" s="54">
        <v>0</v>
      </c>
      <c r="T72" s="54">
        <v>0</v>
      </c>
      <c r="U72" s="283"/>
      <c r="V72" s="283"/>
      <c r="W72" s="283"/>
      <c r="Y72" s="53">
        <f>G72-P72</f>
        <v>0</v>
      </c>
      <c r="Z72" s="53">
        <f>H72-Q72</f>
        <v>6.9265403136993475E-2</v>
      </c>
      <c r="AA72" s="53">
        <f>I72-R72</f>
        <v>0</v>
      </c>
      <c r="AB72" s="54">
        <f>J72-S72</f>
        <v>0</v>
      </c>
      <c r="AC72" s="54">
        <f>K72-T72</f>
        <v>0</v>
      </c>
    </row>
    <row r="73" spans="1:29" x14ac:dyDescent="0.3">
      <c r="A73" s="43"/>
      <c r="B73" s="93">
        <v>48</v>
      </c>
      <c r="C73" s="44"/>
      <c r="D73" s="27" t="s">
        <v>64</v>
      </c>
      <c r="E73" s="27"/>
      <c r="F73" s="24"/>
      <c r="G73" s="191">
        <v>-1.9510851968708276E-2</v>
      </c>
      <c r="H73" s="191">
        <v>-8.3256079165982655E-2</v>
      </c>
      <c r="I73" s="191">
        <v>-6.1495808369113336E-2</v>
      </c>
      <c r="J73" s="191"/>
      <c r="K73" s="191"/>
      <c r="L73" s="191"/>
      <c r="M73" s="191"/>
      <c r="N73" s="191"/>
      <c r="O73" s="97"/>
      <c r="P73" s="53">
        <v>-1.9510851968708276E-2</v>
      </c>
      <c r="Q73" s="53">
        <v>-1.1151471707810501E-2</v>
      </c>
      <c r="R73" s="53">
        <v>-6.4441584203247304E-2</v>
      </c>
      <c r="S73" s="53">
        <v>0.02</v>
      </c>
      <c r="T73" s="53">
        <v>0.02</v>
      </c>
      <c r="U73" s="286"/>
      <c r="V73" s="286"/>
      <c r="W73" s="286"/>
      <c r="X73" s="97"/>
      <c r="Y73" s="53"/>
      <c r="Z73" s="53"/>
      <c r="AA73" s="53"/>
      <c r="AB73" s="53"/>
      <c r="AC73" s="53"/>
    </row>
    <row r="74" spans="1:29" x14ac:dyDescent="0.3">
      <c r="A74" s="2"/>
      <c r="B74" s="93">
        <v>49</v>
      </c>
      <c r="C74" s="45"/>
      <c r="D74" s="74" t="s">
        <v>77</v>
      </c>
      <c r="E74" s="75"/>
      <c r="F74" s="43"/>
      <c r="G74" s="256">
        <v>0.8</v>
      </c>
      <c r="H74" s="256">
        <v>4.5609999999999999</v>
      </c>
      <c r="I74" s="256">
        <v>-0.434</v>
      </c>
      <c r="J74" s="256"/>
      <c r="K74" s="256"/>
      <c r="L74" s="256"/>
      <c r="M74" s="256"/>
      <c r="N74" s="256"/>
      <c r="P74" s="76">
        <v>0.8</v>
      </c>
      <c r="Q74" s="76">
        <v>4.5609999999999999</v>
      </c>
      <c r="R74" s="76">
        <v>-0.433</v>
      </c>
      <c r="S74" s="76">
        <v>0.02</v>
      </c>
      <c r="T74" s="76">
        <v>0.02</v>
      </c>
      <c r="U74" s="284"/>
      <c r="V74" s="284"/>
      <c r="W74" s="284"/>
      <c r="Y74" s="76">
        <f>G74-P74</f>
        <v>0</v>
      </c>
      <c r="Z74" s="76">
        <f>H74-Q74</f>
        <v>0</v>
      </c>
      <c r="AA74" s="76">
        <f>I74-R74</f>
        <v>-1.0000000000000009E-3</v>
      </c>
      <c r="AB74" s="76">
        <f>J74-S74</f>
        <v>-0.02</v>
      </c>
      <c r="AC74" s="76">
        <f>K74-T74</f>
        <v>-0.02</v>
      </c>
    </row>
    <row r="75" spans="1:29" x14ac:dyDescent="0.3">
      <c r="B75" s="95"/>
      <c r="D75" s="38"/>
      <c r="E75" s="38"/>
      <c r="F75" s="38"/>
      <c r="G75" s="152"/>
      <c r="H75" s="152"/>
      <c r="I75" s="152"/>
      <c r="J75" s="152"/>
      <c r="K75" s="152"/>
      <c r="L75" s="152"/>
      <c r="M75" s="152"/>
      <c r="N75" s="152"/>
      <c r="P75" s="25"/>
      <c r="Q75" s="25"/>
      <c r="R75" s="25"/>
      <c r="S75" s="25"/>
      <c r="T75" s="25"/>
      <c r="U75" s="152"/>
      <c r="V75" s="152"/>
      <c r="W75" s="152"/>
      <c r="Y75" s="25"/>
      <c r="Z75" s="25"/>
      <c r="AA75" s="25"/>
      <c r="AB75" s="25"/>
      <c r="AC75" s="25"/>
    </row>
    <row r="76" spans="1:29" ht="18.75" customHeight="1" x14ac:dyDescent="0.3">
      <c r="A76" s="46"/>
      <c r="B76" s="82"/>
      <c r="C76" s="47"/>
      <c r="D76" s="110" t="s">
        <v>136</v>
      </c>
      <c r="E76" s="108"/>
      <c r="F76" s="108"/>
      <c r="G76" s="242"/>
      <c r="H76" s="242"/>
      <c r="I76" s="242"/>
      <c r="J76" s="242"/>
      <c r="K76" s="242"/>
      <c r="L76" s="242"/>
      <c r="M76" s="242"/>
      <c r="N76" s="242"/>
      <c r="O76" s="108"/>
      <c r="P76" s="108"/>
      <c r="Q76" s="108"/>
      <c r="R76" s="108"/>
      <c r="S76" s="108"/>
      <c r="T76" s="108"/>
      <c r="U76" s="242"/>
      <c r="V76" s="242"/>
      <c r="W76" s="242"/>
      <c r="X76" s="108"/>
      <c r="Y76" s="108"/>
      <c r="Z76" s="108"/>
      <c r="AA76" s="108"/>
      <c r="AB76" s="108"/>
      <c r="AC76" s="109"/>
    </row>
    <row r="77" spans="1:29" x14ac:dyDescent="0.3">
      <c r="B77" s="95"/>
      <c r="D77" s="38"/>
      <c r="E77" s="38"/>
      <c r="F77" s="38"/>
      <c r="G77" s="152"/>
      <c r="H77" s="152"/>
      <c r="I77" s="152"/>
      <c r="J77" s="152"/>
      <c r="K77" s="152"/>
      <c r="L77" s="152"/>
      <c r="M77" s="152"/>
      <c r="N77" s="152"/>
      <c r="P77" s="25"/>
      <c r="Q77" s="25"/>
      <c r="R77" s="25"/>
      <c r="S77" s="25"/>
      <c r="T77" s="25"/>
      <c r="U77" s="152"/>
      <c r="V77" s="152"/>
      <c r="W77" s="152"/>
      <c r="Y77" s="25"/>
      <c r="Z77" s="25"/>
      <c r="AA77" s="25"/>
      <c r="AB77" s="25"/>
      <c r="AC77" s="25"/>
    </row>
    <row r="78" spans="1:29" x14ac:dyDescent="0.3">
      <c r="B78" s="93">
        <v>50</v>
      </c>
      <c r="D78" s="52" t="s">
        <v>78</v>
      </c>
      <c r="E78" s="96"/>
      <c r="F78" s="24"/>
      <c r="G78" s="157">
        <v>382.97766292720314</v>
      </c>
      <c r="H78" s="157">
        <v>416.90151639960004</v>
      </c>
      <c r="I78" s="157">
        <v>410.1594732231286</v>
      </c>
      <c r="J78" s="160">
        <v>470.13689561519112</v>
      </c>
      <c r="K78" s="160">
        <v>478.00240905445168</v>
      </c>
      <c r="L78" s="160">
        <v>483.14947371316805</v>
      </c>
      <c r="M78" s="160">
        <v>490.06806008996182</v>
      </c>
      <c r="N78" s="160">
        <v>510.79384409999989</v>
      </c>
      <c r="P78" s="29">
        <v>382.97766292720314</v>
      </c>
      <c r="Q78" s="29">
        <v>416.90151639960004</v>
      </c>
      <c r="R78" s="29">
        <v>412.71368094346286</v>
      </c>
      <c r="S78" s="31">
        <v>442.15646420706884</v>
      </c>
      <c r="T78" s="31">
        <v>471.53629109290296</v>
      </c>
      <c r="U78" s="279"/>
      <c r="V78" s="279"/>
      <c r="W78" s="279"/>
      <c r="Y78" s="29">
        <f>G78-P78</f>
        <v>0</v>
      </c>
      <c r="Z78" s="29">
        <f>H78-Q78</f>
        <v>0</v>
      </c>
      <c r="AA78" s="29">
        <f>I78-R78</f>
        <v>-2.5542077203342615</v>
      </c>
      <c r="AB78" s="31">
        <f>J78-S78</f>
        <v>27.980431408122286</v>
      </c>
      <c r="AC78" s="31">
        <f>K78-T78</f>
        <v>6.4661179615487185</v>
      </c>
    </row>
    <row r="79" spans="1:29" x14ac:dyDescent="0.3">
      <c r="B79" s="93">
        <v>51</v>
      </c>
      <c r="D79" s="52" t="s">
        <v>79</v>
      </c>
      <c r="E79" s="96"/>
      <c r="F79" s="24"/>
      <c r="G79" s="157">
        <v>385.08220613999993</v>
      </c>
      <c r="H79" s="157">
        <v>418.2843137711526</v>
      </c>
      <c r="I79" s="157">
        <v>410.1594732231286</v>
      </c>
      <c r="J79" s="160">
        <v>470.13689561519112</v>
      </c>
      <c r="K79" s="160">
        <v>478.00240905445168</v>
      </c>
      <c r="L79" s="160">
        <v>483.14947371316805</v>
      </c>
      <c r="M79" s="160">
        <v>490.06806008996182</v>
      </c>
      <c r="N79" s="160">
        <v>510.79384409999989</v>
      </c>
      <c r="P79" s="29">
        <v>385.08220613999993</v>
      </c>
      <c r="Q79" s="29">
        <v>415.84065925712252</v>
      </c>
      <c r="R79" s="29">
        <v>412.71368094346286</v>
      </c>
      <c r="S79" s="31">
        <v>442.15646420706884</v>
      </c>
      <c r="T79" s="31">
        <v>471.53629109290296</v>
      </c>
      <c r="U79" s="279"/>
      <c r="V79" s="279"/>
      <c r="W79" s="279"/>
      <c r="Y79" s="29">
        <f>G79-P79</f>
        <v>0</v>
      </c>
      <c r="Z79" s="29">
        <f>H79-Q79</f>
        <v>2.4436545140300723</v>
      </c>
      <c r="AA79" s="29">
        <f>I79-R79</f>
        <v>-2.5542077203342615</v>
      </c>
      <c r="AB79" s="31">
        <f>J79-S79</f>
        <v>27.980431408122286</v>
      </c>
      <c r="AC79" s="31">
        <f>K79-T79</f>
        <v>6.4661179615487185</v>
      </c>
    </row>
    <row r="80" spans="1:29" x14ac:dyDescent="0.3">
      <c r="B80" s="93">
        <v>52</v>
      </c>
      <c r="D80" s="52" t="s">
        <v>80</v>
      </c>
      <c r="E80" s="96"/>
      <c r="F80" s="24"/>
      <c r="G80" s="157">
        <v>2.1045432127967842</v>
      </c>
      <c r="H80" s="157">
        <v>1.3827973715525559</v>
      </c>
      <c r="I80" s="157">
        <v>0</v>
      </c>
      <c r="J80" s="160">
        <v>0</v>
      </c>
      <c r="K80" s="160">
        <v>0</v>
      </c>
      <c r="L80" s="160">
        <v>0</v>
      </c>
      <c r="M80" s="160">
        <v>0</v>
      </c>
      <c r="N80" s="160">
        <v>0</v>
      </c>
      <c r="P80" s="29">
        <v>2.1045432127967842</v>
      </c>
      <c r="Q80" s="29">
        <v>-1.0608571424775164</v>
      </c>
      <c r="R80" s="29">
        <v>0</v>
      </c>
      <c r="S80" s="31">
        <v>0</v>
      </c>
      <c r="T80" s="31">
        <v>0</v>
      </c>
      <c r="U80" s="279"/>
      <c r="V80" s="279"/>
      <c r="W80" s="279"/>
      <c r="Y80" s="29">
        <f>G80-P80</f>
        <v>0</v>
      </c>
      <c r="Z80" s="29">
        <f>H80-Q80</f>
        <v>2.4436545140300723</v>
      </c>
      <c r="AA80" s="29">
        <f>I80-R80</f>
        <v>0</v>
      </c>
      <c r="AB80" s="31">
        <f>J80-S80</f>
        <v>0</v>
      </c>
      <c r="AC80" s="31">
        <f>K80-T80</f>
        <v>0</v>
      </c>
    </row>
    <row r="81" spans="1:29" x14ac:dyDescent="0.3">
      <c r="A81" s="2"/>
      <c r="B81" s="95"/>
      <c r="C81" s="40"/>
      <c r="D81" s="41"/>
      <c r="E81" s="42"/>
      <c r="F81" s="42"/>
      <c r="G81" s="181"/>
      <c r="H81" s="181"/>
      <c r="I81" s="181"/>
      <c r="J81" s="181"/>
      <c r="K81" s="181"/>
      <c r="L81" s="181"/>
      <c r="M81" s="181"/>
      <c r="N81" s="181"/>
      <c r="P81" s="55"/>
      <c r="Q81" s="55"/>
      <c r="R81" s="55"/>
      <c r="S81" s="55"/>
      <c r="T81" s="55"/>
      <c r="U81" s="181"/>
      <c r="V81" s="181"/>
      <c r="W81" s="181"/>
      <c r="Y81" s="55"/>
      <c r="Z81" s="55"/>
      <c r="AA81" s="55"/>
      <c r="AB81" s="55"/>
      <c r="AC81" s="55"/>
    </row>
    <row r="82" spans="1:29" x14ac:dyDescent="0.3">
      <c r="A82" s="43"/>
      <c r="B82" s="93">
        <v>53</v>
      </c>
      <c r="C82" s="44"/>
      <c r="D82" s="27" t="s">
        <v>81</v>
      </c>
      <c r="E82" s="27"/>
      <c r="F82" s="24"/>
      <c r="G82" s="211">
        <v>1.0791782228257052E-2</v>
      </c>
      <c r="H82" s="211">
        <v>8.8579196011348449E-2</v>
      </c>
      <c r="I82" s="211">
        <v>-1.6171788566988976E-2</v>
      </c>
      <c r="J82" s="143">
        <v>0.14622951877899104</v>
      </c>
      <c r="K82" s="143">
        <v>1.6730261999472029E-2</v>
      </c>
      <c r="L82" s="143">
        <v>1.0767863427504354E-2</v>
      </c>
      <c r="M82" s="143">
        <v>1.4319763868564372E-2</v>
      </c>
      <c r="N82" s="143">
        <v>4.229164415700426E-2</v>
      </c>
      <c r="P82" s="56">
        <v>1.0791782228257052E-2</v>
      </c>
      <c r="Q82" s="56">
        <v>8.8579196011348449E-2</v>
      </c>
      <c r="R82" s="56">
        <v>-1.0045143256622646E-2</v>
      </c>
      <c r="S82" s="19">
        <v>7.1339489392015842E-2</v>
      </c>
      <c r="T82" s="19">
        <v>6.6446675021526014E-2</v>
      </c>
      <c r="U82" s="285"/>
      <c r="V82" s="285"/>
      <c r="W82" s="285"/>
      <c r="Y82" s="56">
        <f>G82-P82</f>
        <v>0</v>
      </c>
      <c r="Z82" s="56">
        <f>H82-Q82</f>
        <v>0</v>
      </c>
      <c r="AA82" s="56">
        <f>I82-R82</f>
        <v>-6.1266453103663299E-3</v>
      </c>
      <c r="AB82" s="19">
        <f>J82-S82</f>
        <v>7.4890029386975199E-2</v>
      </c>
      <c r="AC82" s="19">
        <f>K82-T82</f>
        <v>-4.9716413022053985E-2</v>
      </c>
    </row>
    <row r="83" spans="1:29" x14ac:dyDescent="0.3">
      <c r="A83" s="43"/>
      <c r="B83" s="93">
        <v>54</v>
      </c>
      <c r="C83" s="44"/>
      <c r="D83" s="27" t="s">
        <v>62</v>
      </c>
      <c r="E83" s="27"/>
      <c r="F83" s="24"/>
      <c r="G83" s="211">
        <v>-3.2953361100120809E-3</v>
      </c>
      <c r="H83" s="211">
        <v>-5.4952113831161437E-3</v>
      </c>
      <c r="I83" s="211">
        <v>-3.31684418779409E-3</v>
      </c>
      <c r="J83" s="143"/>
      <c r="K83" s="143"/>
      <c r="L83" s="143"/>
      <c r="M83" s="143"/>
      <c r="N83" s="143"/>
      <c r="P83" s="56">
        <v>-3.2953361100120809E-3</v>
      </c>
      <c r="Q83" s="56">
        <v>-5.4952113831161437E-3</v>
      </c>
      <c r="R83" s="56">
        <v>2.5446228923300075E-3</v>
      </c>
      <c r="S83" s="19">
        <v>0</v>
      </c>
      <c r="T83" s="19">
        <v>0</v>
      </c>
      <c r="U83" s="285"/>
      <c r="V83" s="285"/>
      <c r="W83" s="285"/>
      <c r="Y83" s="56">
        <f>G83-P83</f>
        <v>0</v>
      </c>
      <c r="Z83" s="56">
        <f>H83-Q83</f>
        <v>0</v>
      </c>
      <c r="AA83" s="56">
        <f>I83-R83</f>
        <v>-5.861467080124097E-3</v>
      </c>
      <c r="AB83" s="19">
        <f>J83-S83</f>
        <v>0</v>
      </c>
      <c r="AC83" s="19">
        <f>K83-T83</f>
        <v>0</v>
      </c>
    </row>
    <row r="84" spans="1:29" x14ac:dyDescent="0.3">
      <c r="A84" s="43"/>
      <c r="B84" s="93">
        <v>55</v>
      </c>
      <c r="C84" s="44"/>
      <c r="D84" s="27" t="s">
        <v>63</v>
      </c>
      <c r="E84" s="27"/>
      <c r="F84" s="24"/>
      <c r="G84" s="211">
        <v>1.5011493617468452E-2</v>
      </c>
      <c r="H84" s="211">
        <v>5.8920878684021183E-2</v>
      </c>
      <c r="I84" s="211">
        <v>0</v>
      </c>
      <c r="J84" s="143"/>
      <c r="K84" s="143"/>
      <c r="L84" s="143"/>
      <c r="M84" s="143"/>
      <c r="N84" s="143"/>
      <c r="P84" s="56">
        <v>1.5011493617468452E-2</v>
      </c>
      <c r="Q84" s="56">
        <v>-1.0344524452972292E-2</v>
      </c>
      <c r="R84" s="56">
        <v>0</v>
      </c>
      <c r="S84" s="19">
        <v>0</v>
      </c>
      <c r="T84" s="19">
        <v>0</v>
      </c>
      <c r="U84" s="285"/>
      <c r="V84" s="285"/>
      <c r="W84" s="285"/>
      <c r="Y84" s="56">
        <f>G84-P84</f>
        <v>0</v>
      </c>
      <c r="Z84" s="56">
        <f>H84-Q84</f>
        <v>6.9265403136993475E-2</v>
      </c>
      <c r="AA84" s="56">
        <f>I84-R84</f>
        <v>0</v>
      </c>
      <c r="AB84" s="19">
        <f>J84-S84</f>
        <v>0</v>
      </c>
      <c r="AC84" s="19">
        <f>K84-T84</f>
        <v>0</v>
      </c>
    </row>
    <row r="85" spans="1:29" x14ac:dyDescent="0.3">
      <c r="A85" s="43"/>
      <c r="B85" s="93">
        <v>56</v>
      </c>
      <c r="C85" s="44"/>
      <c r="D85" s="27" t="s">
        <v>64</v>
      </c>
      <c r="E85" s="27"/>
      <c r="F85" s="24"/>
      <c r="G85" s="191">
        <v>-1.8507939735713425E-2</v>
      </c>
      <c r="H85" s="191">
        <v>-7.0004863312253487E-2</v>
      </c>
      <c r="I85" s="191">
        <v>1.7488632754783066E-2</v>
      </c>
      <c r="J85" s="143"/>
      <c r="K85" s="143"/>
      <c r="L85" s="143"/>
      <c r="M85" s="143"/>
      <c r="N85" s="143"/>
      <c r="P85" s="53">
        <v>-1.8507939735713425E-2</v>
      </c>
      <c r="Q85" s="53">
        <v>-7.3946017526001218E-4</v>
      </c>
      <c r="R85" s="53">
        <v>7.5005203642926387E-3</v>
      </c>
      <c r="S85" s="19">
        <v>0</v>
      </c>
      <c r="T85" s="19">
        <v>0</v>
      </c>
      <c r="U85" s="285"/>
      <c r="V85" s="285"/>
      <c r="W85" s="285"/>
      <c r="Y85" s="53">
        <f>G85-P85</f>
        <v>0</v>
      </c>
      <c r="Z85" s="53">
        <f>H85-Q85</f>
        <v>-6.9265403136993475E-2</v>
      </c>
      <c r="AA85" s="53">
        <f>I85-R85</f>
        <v>9.9881123904904286E-3</v>
      </c>
      <c r="AB85" s="19">
        <f>J85-S85</f>
        <v>0</v>
      </c>
      <c r="AC85" s="19">
        <f>K85-T85</f>
        <v>0</v>
      </c>
    </row>
    <row r="86" spans="1:29" x14ac:dyDescent="0.3">
      <c r="A86" s="2"/>
      <c r="B86" s="93">
        <v>57</v>
      </c>
      <c r="C86" s="45"/>
      <c r="D86" s="77" t="s">
        <v>82</v>
      </c>
      <c r="E86" s="78"/>
      <c r="F86" s="43"/>
      <c r="G86" s="264">
        <v>4.0000000000000001E-3</v>
      </c>
      <c r="H86" s="264">
        <v>7.1999999999999995E-2</v>
      </c>
      <c r="I86" s="264">
        <v>-2E-3</v>
      </c>
      <c r="J86" s="264">
        <v>0</v>
      </c>
      <c r="K86" s="264">
        <v>0</v>
      </c>
      <c r="L86" s="264">
        <v>0</v>
      </c>
      <c r="M86" s="264">
        <v>0</v>
      </c>
      <c r="N86" s="264"/>
      <c r="P86" s="79">
        <v>4.0000000000000001E-3</v>
      </c>
      <c r="Q86" s="79">
        <v>7.1999999999999995E-2</v>
      </c>
      <c r="R86" s="79">
        <v>0</v>
      </c>
      <c r="S86" s="79">
        <v>0</v>
      </c>
      <c r="T86" s="79">
        <v>0</v>
      </c>
      <c r="U86" s="287"/>
      <c r="V86" s="287"/>
      <c r="W86" s="287"/>
      <c r="Y86" s="79">
        <f>G86-P86</f>
        <v>0</v>
      </c>
      <c r="Z86" s="79">
        <f>H86-Q86</f>
        <v>0</v>
      </c>
      <c r="AA86" s="79">
        <f>I86-R86</f>
        <v>-2E-3</v>
      </c>
      <c r="AB86" s="79">
        <f>J86-S86</f>
        <v>0</v>
      </c>
      <c r="AC86" s="79">
        <f>K86-T86</f>
        <v>0</v>
      </c>
    </row>
    <row r="87" spans="1:29" x14ac:dyDescent="0.3">
      <c r="B87" s="95"/>
      <c r="C87" s="44"/>
      <c r="D87" s="44"/>
      <c r="E87" s="44"/>
      <c r="F87" s="44"/>
      <c r="G87" s="216"/>
      <c r="H87" s="216"/>
      <c r="I87" s="216"/>
      <c r="J87" s="216"/>
      <c r="K87" s="216"/>
      <c r="L87" s="216"/>
      <c r="M87" s="216"/>
      <c r="N87" s="216"/>
      <c r="P87" s="62"/>
      <c r="Q87" s="62"/>
      <c r="R87" s="62"/>
      <c r="S87" s="62"/>
      <c r="T87" s="62"/>
      <c r="U87" s="216"/>
      <c r="V87" s="216"/>
      <c r="W87" s="216"/>
      <c r="Y87" s="62"/>
      <c r="Z87" s="62"/>
      <c r="AA87" s="62"/>
      <c r="AB87" s="62"/>
      <c r="AC87" s="62"/>
    </row>
    <row r="88" spans="1:29" ht="18.75" customHeight="1" x14ac:dyDescent="0.3">
      <c r="A88" s="46"/>
      <c r="B88" s="82"/>
      <c r="C88" s="47"/>
      <c r="D88" s="110" t="s">
        <v>137</v>
      </c>
      <c r="E88" s="108"/>
      <c r="F88" s="108"/>
      <c r="G88" s="242"/>
      <c r="H88" s="242"/>
      <c r="I88" s="242"/>
      <c r="J88" s="242"/>
      <c r="K88" s="242"/>
      <c r="L88" s="242"/>
      <c r="M88" s="242"/>
      <c r="N88" s="242"/>
      <c r="O88" s="108"/>
      <c r="P88" s="108"/>
      <c r="Q88" s="108"/>
      <c r="R88" s="108"/>
      <c r="S88" s="108"/>
      <c r="T88" s="108"/>
      <c r="U88" s="242"/>
      <c r="V88" s="242"/>
      <c r="W88" s="242"/>
      <c r="X88" s="108"/>
      <c r="Y88" s="108"/>
      <c r="Z88" s="108"/>
      <c r="AA88" s="108"/>
      <c r="AB88" s="108"/>
      <c r="AC88" s="109"/>
    </row>
    <row r="89" spans="1:29" x14ac:dyDescent="0.3">
      <c r="B89" s="95"/>
      <c r="D89" s="38"/>
      <c r="E89" s="38"/>
      <c r="F89" s="38"/>
      <c r="G89" s="152"/>
      <c r="H89" s="152"/>
      <c r="I89" s="152"/>
      <c r="J89" s="152"/>
      <c r="K89" s="152"/>
      <c r="L89" s="152"/>
      <c r="M89" s="152"/>
      <c r="N89" s="152"/>
      <c r="O89" s="57"/>
      <c r="P89" s="25"/>
      <c r="Q89" s="25"/>
      <c r="R89" s="25"/>
      <c r="S89" s="25"/>
      <c r="T89" s="25"/>
      <c r="U89" s="152"/>
      <c r="V89" s="152"/>
      <c r="W89" s="152"/>
      <c r="Y89" s="25"/>
      <c r="Z89" s="25"/>
      <c r="AA89" s="25"/>
      <c r="AB89" s="25"/>
      <c r="AC89" s="25"/>
    </row>
    <row r="90" spans="1:29" ht="15.6" x14ac:dyDescent="0.3">
      <c r="A90" s="58"/>
      <c r="B90" s="98"/>
      <c r="C90" s="59"/>
      <c r="D90" s="67" t="s">
        <v>2</v>
      </c>
      <c r="E90" s="111" t="s">
        <v>83</v>
      </c>
      <c r="F90" s="112"/>
      <c r="G90" s="265"/>
      <c r="H90" s="266"/>
      <c r="I90" s="266"/>
      <c r="J90" s="266"/>
      <c r="K90" s="267"/>
      <c r="L90" s="267"/>
      <c r="M90" s="267"/>
      <c r="N90" s="267"/>
      <c r="O90" s="114"/>
      <c r="P90" s="113"/>
      <c r="Q90" s="113"/>
      <c r="R90" s="113"/>
      <c r="S90" s="113"/>
      <c r="T90" s="113"/>
      <c r="U90" s="267"/>
      <c r="V90" s="267"/>
      <c r="W90" s="267"/>
      <c r="X90" s="115"/>
      <c r="Y90" s="113"/>
      <c r="Z90" s="113"/>
      <c r="AA90" s="113"/>
      <c r="AB90" s="113"/>
      <c r="AC90" s="116"/>
    </row>
    <row r="91" spans="1:29" x14ac:dyDescent="0.3">
      <c r="B91" s="95"/>
      <c r="D91" s="38"/>
      <c r="E91" s="38"/>
      <c r="F91" s="38"/>
      <c r="G91" s="152"/>
      <c r="H91" s="152"/>
      <c r="I91" s="152"/>
      <c r="J91" s="152"/>
      <c r="K91" s="152"/>
      <c r="L91" s="152"/>
      <c r="M91" s="152"/>
      <c r="N91" s="152"/>
      <c r="O91" s="57"/>
      <c r="P91" s="25"/>
      <c r="Q91" s="25"/>
      <c r="R91" s="25"/>
      <c r="S91" s="25"/>
      <c r="T91" s="25"/>
      <c r="U91" s="152"/>
      <c r="V91" s="152"/>
      <c r="W91" s="152"/>
      <c r="Y91" s="25"/>
      <c r="Z91" s="25"/>
      <c r="AA91" s="25"/>
      <c r="AB91" s="25"/>
      <c r="AC91" s="25"/>
    </row>
    <row r="92" spans="1:29" x14ac:dyDescent="0.3">
      <c r="A92" s="15"/>
      <c r="B92" s="93">
        <v>58</v>
      </c>
      <c r="C92" s="16"/>
      <c r="D92" s="10" t="s">
        <v>84</v>
      </c>
      <c r="E92" s="11" t="s">
        <v>85</v>
      </c>
      <c r="F92" s="12"/>
      <c r="G92" s="142">
        <v>1.9099999999999999E-2</v>
      </c>
      <c r="H92" s="142">
        <v>1.5800000000000002E-2</v>
      </c>
      <c r="I92" s="142">
        <v>1.09E-2</v>
      </c>
      <c r="J92" s="143"/>
      <c r="K92" s="143"/>
      <c r="L92" s="143"/>
      <c r="M92" s="143"/>
      <c r="N92" s="143"/>
      <c r="O92" s="60"/>
      <c r="P92" s="17">
        <v>1.9099999999999999E-2</v>
      </c>
      <c r="Q92" s="17">
        <v>1.5800000000000002E-2</v>
      </c>
      <c r="R92" s="17">
        <v>1.1299999999999999E-2</v>
      </c>
      <c r="S92" s="19">
        <v>0</v>
      </c>
      <c r="T92" s="19">
        <v>0</v>
      </c>
      <c r="U92" s="285"/>
      <c r="V92" s="285"/>
      <c r="W92" s="285"/>
      <c r="Y92" s="17">
        <f>G92-P92</f>
        <v>0</v>
      </c>
      <c r="Z92" s="17">
        <f>H92-Q92</f>
        <v>0</v>
      </c>
      <c r="AA92" s="17">
        <f>I92-R92</f>
        <v>-3.9999999999999931E-4</v>
      </c>
      <c r="AB92" s="19">
        <f>J92-S92</f>
        <v>0</v>
      </c>
      <c r="AC92" s="19">
        <f>K92-T92</f>
        <v>0</v>
      </c>
    </row>
    <row r="93" spans="1:29" x14ac:dyDescent="0.3">
      <c r="A93" s="15"/>
      <c r="B93" s="93">
        <v>59</v>
      </c>
      <c r="C93" s="16"/>
      <c r="D93" s="10" t="s">
        <v>86</v>
      </c>
      <c r="E93" s="11" t="s">
        <v>87</v>
      </c>
      <c r="F93" s="12"/>
      <c r="G93" s="142">
        <v>0.19</v>
      </c>
      <c r="H93" s="142">
        <v>0.19</v>
      </c>
      <c r="I93" s="142">
        <v>0.17</v>
      </c>
      <c r="J93" s="143"/>
      <c r="K93" s="143"/>
      <c r="L93" s="143"/>
      <c r="M93" s="143"/>
      <c r="N93" s="143"/>
      <c r="O93" s="60"/>
      <c r="P93" s="17">
        <v>0.19</v>
      </c>
      <c r="Q93" s="17">
        <v>0.19</v>
      </c>
      <c r="R93" s="17">
        <v>0.17</v>
      </c>
      <c r="S93" s="19">
        <v>0</v>
      </c>
      <c r="T93" s="19">
        <v>0</v>
      </c>
      <c r="U93" s="285"/>
      <c r="V93" s="285"/>
      <c r="W93" s="285"/>
      <c r="Y93" s="17">
        <f>G93-P93</f>
        <v>0</v>
      </c>
      <c r="Z93" s="17">
        <f>H93-Q93</f>
        <v>0</v>
      </c>
      <c r="AA93" s="17">
        <f>I93-R93</f>
        <v>0</v>
      </c>
      <c r="AB93" s="19">
        <f>J93-S93</f>
        <v>0</v>
      </c>
      <c r="AC93" s="19">
        <f>K93-T93</f>
        <v>0</v>
      </c>
    </row>
    <row r="94" spans="1:29" x14ac:dyDescent="0.3">
      <c r="B94" s="95"/>
      <c r="D94" s="38"/>
      <c r="E94" s="38"/>
      <c r="F94" s="38"/>
      <c r="G94" s="152"/>
      <c r="H94" s="152"/>
      <c r="I94" s="152"/>
      <c r="J94" s="152"/>
      <c r="K94" s="152"/>
      <c r="L94" s="152"/>
      <c r="M94" s="152"/>
      <c r="N94" s="152"/>
      <c r="O94" s="60"/>
      <c r="P94" s="25"/>
      <c r="Q94" s="25"/>
      <c r="R94" s="25"/>
      <c r="S94" s="25"/>
      <c r="T94" s="25"/>
      <c r="U94" s="152"/>
      <c r="V94" s="152"/>
      <c r="W94" s="152"/>
      <c r="Y94" s="25"/>
      <c r="Z94" s="25"/>
      <c r="AA94" s="25"/>
      <c r="AB94" s="25"/>
      <c r="AC94" s="25"/>
    </row>
    <row r="95" spans="1:29" x14ac:dyDescent="0.3">
      <c r="B95" s="93">
        <v>60</v>
      </c>
      <c r="D95" s="27" t="s">
        <v>88</v>
      </c>
      <c r="E95" s="37" t="s">
        <v>89</v>
      </c>
      <c r="F95" s="24"/>
      <c r="G95" s="157">
        <v>-9.5691745643704849</v>
      </c>
      <c r="H95" s="157">
        <v>-16.71676460356008</v>
      </c>
      <c r="I95" s="157">
        <v>-19.876269872080982</v>
      </c>
      <c r="J95" s="160"/>
      <c r="K95" s="160"/>
      <c r="L95" s="160"/>
      <c r="M95" s="160"/>
      <c r="N95" s="160"/>
      <c r="O95" s="60"/>
      <c r="P95" s="29">
        <v>-9.5691745643704849</v>
      </c>
      <c r="Q95" s="29">
        <v>-16.71676460356008</v>
      </c>
      <c r="R95" s="29">
        <v>-19.600000000000001</v>
      </c>
      <c r="S95" s="31">
        <v>0</v>
      </c>
      <c r="T95" s="31">
        <v>0</v>
      </c>
      <c r="U95" s="279"/>
      <c r="V95" s="279"/>
      <c r="W95" s="279"/>
      <c r="Y95" s="29">
        <f>G95-P95</f>
        <v>0</v>
      </c>
      <c r="Z95" s="29">
        <f>H95-Q95</f>
        <v>0</v>
      </c>
      <c r="AA95" s="29">
        <f>I95-R95</f>
        <v>-0.27626987208098086</v>
      </c>
      <c r="AB95" s="31">
        <f>J95-S95</f>
        <v>0</v>
      </c>
      <c r="AC95" s="31">
        <f>K95-T95</f>
        <v>0</v>
      </c>
    </row>
    <row r="96" spans="1:29" x14ac:dyDescent="0.3">
      <c r="B96" s="93">
        <v>61</v>
      </c>
      <c r="D96" s="27" t="s">
        <v>90</v>
      </c>
      <c r="E96" s="28" t="s">
        <v>91</v>
      </c>
      <c r="F96" s="24"/>
      <c r="G96" s="157">
        <v>-1.4633005467551925</v>
      </c>
      <c r="H96" s="157">
        <v>-1.3475861472429642</v>
      </c>
      <c r="I96" s="157">
        <v>-1.8671000011354799</v>
      </c>
      <c r="J96" s="160"/>
      <c r="K96" s="160"/>
      <c r="L96" s="160"/>
      <c r="M96" s="160"/>
      <c r="N96" s="160"/>
      <c r="O96" s="60"/>
      <c r="P96" s="29">
        <v>-1.4633005467551925</v>
      </c>
      <c r="Q96" s="29">
        <v>-1.3475861472429642</v>
      </c>
      <c r="R96" s="29">
        <v>-1.8671000011354759</v>
      </c>
      <c r="S96" s="31">
        <v>0</v>
      </c>
      <c r="T96" s="31">
        <v>0</v>
      </c>
      <c r="U96" s="279"/>
      <c r="V96" s="279"/>
      <c r="W96" s="279"/>
      <c r="Y96" s="29">
        <f>G96-P96</f>
        <v>0</v>
      </c>
      <c r="Z96" s="29">
        <f>H96-Q96</f>
        <v>0</v>
      </c>
      <c r="AA96" s="29">
        <f>I96-R96</f>
        <v>-3.9968028886505635E-15</v>
      </c>
      <c r="AB96" s="31">
        <f>J96-S96</f>
        <v>0</v>
      </c>
      <c r="AC96" s="31">
        <f>K96-T96</f>
        <v>0</v>
      </c>
    </row>
    <row r="97" spans="1:29" x14ac:dyDescent="0.3">
      <c r="B97" s="93">
        <v>62</v>
      </c>
      <c r="D97" s="27" t="s">
        <v>92</v>
      </c>
      <c r="E97" s="28" t="s">
        <v>93</v>
      </c>
      <c r="F97" s="24"/>
      <c r="G97" s="157">
        <v>-5.5320595609807128</v>
      </c>
      <c r="H97" s="157">
        <v>-12.728026830145097</v>
      </c>
      <c r="I97" s="157">
        <v>-7.1671540427246399</v>
      </c>
      <c r="J97" s="160"/>
      <c r="K97" s="160"/>
      <c r="L97" s="160"/>
      <c r="M97" s="160"/>
      <c r="N97" s="160"/>
      <c r="O97" s="60"/>
      <c r="P97" s="29">
        <v>-5.5320595609807128</v>
      </c>
      <c r="Q97" s="29">
        <v>-12.728026830145097</v>
      </c>
      <c r="R97" s="29">
        <v>-7.1671540427246399</v>
      </c>
      <c r="S97" s="31">
        <v>0</v>
      </c>
      <c r="T97" s="31">
        <v>0</v>
      </c>
      <c r="U97" s="279"/>
      <c r="V97" s="279"/>
      <c r="W97" s="279"/>
      <c r="Y97" s="29">
        <f>G97-P97</f>
        <v>0</v>
      </c>
      <c r="Z97" s="29">
        <f>H97-Q97</f>
        <v>0</v>
      </c>
      <c r="AA97" s="29">
        <f>I97-R97</f>
        <v>0</v>
      </c>
      <c r="AB97" s="31">
        <f>J97-S97</f>
        <v>0</v>
      </c>
      <c r="AC97" s="31">
        <f>K97-T97</f>
        <v>0</v>
      </c>
    </row>
    <row r="98" spans="1:29" x14ac:dyDescent="0.3">
      <c r="B98" s="93">
        <v>63</v>
      </c>
      <c r="D98" s="27" t="s">
        <v>94</v>
      </c>
      <c r="E98" s="28" t="s">
        <v>95</v>
      </c>
      <c r="F98" s="24"/>
      <c r="G98" s="157">
        <v>0.28486878757615841</v>
      </c>
      <c r="H98" s="157">
        <v>1.1868416468493592</v>
      </c>
      <c r="I98" s="157">
        <v>0.72791037396473257</v>
      </c>
      <c r="J98" s="160"/>
      <c r="K98" s="160"/>
      <c r="L98" s="160"/>
      <c r="M98" s="160"/>
      <c r="N98" s="160"/>
      <c r="O98" s="60"/>
      <c r="P98" s="29">
        <v>0.28486878757615841</v>
      </c>
      <c r="Q98" s="29">
        <v>1.1868416468493592</v>
      </c>
      <c r="R98" s="29">
        <v>0.72791037396473257</v>
      </c>
      <c r="S98" s="31">
        <v>0</v>
      </c>
      <c r="T98" s="31">
        <v>0</v>
      </c>
      <c r="U98" s="279"/>
      <c r="V98" s="279"/>
      <c r="W98" s="279"/>
      <c r="Y98" s="29">
        <f>G98-P98</f>
        <v>0</v>
      </c>
      <c r="Z98" s="29">
        <f>H98-Q98</f>
        <v>0</v>
      </c>
      <c r="AA98" s="29">
        <f>I98-R98</f>
        <v>0</v>
      </c>
      <c r="AB98" s="31">
        <f>J98-S98</f>
        <v>0</v>
      </c>
      <c r="AC98" s="31">
        <f>K98-T98</f>
        <v>0</v>
      </c>
    </row>
    <row r="99" spans="1:29" x14ac:dyDescent="0.3">
      <c r="B99" s="93">
        <v>64</v>
      </c>
      <c r="D99" s="27" t="s">
        <v>96</v>
      </c>
      <c r="E99" s="28" t="s">
        <v>97</v>
      </c>
      <c r="F99" s="24"/>
      <c r="G99" s="157">
        <v>0</v>
      </c>
      <c r="H99" s="157">
        <v>5.3299687927221832E-2</v>
      </c>
      <c r="I99" s="157">
        <v>3.8166155091403198E-2</v>
      </c>
      <c r="J99" s="160"/>
      <c r="K99" s="160"/>
      <c r="L99" s="160"/>
      <c r="M99" s="160"/>
      <c r="N99" s="160"/>
      <c r="O99" s="60"/>
      <c r="P99" s="29">
        <v>0</v>
      </c>
      <c r="Q99" s="29">
        <v>5.3299687927221832E-2</v>
      </c>
      <c r="R99" s="29">
        <v>3.8166155091403198E-2</v>
      </c>
      <c r="S99" s="31">
        <v>0</v>
      </c>
      <c r="T99" s="31">
        <v>0</v>
      </c>
      <c r="U99" s="279"/>
      <c r="V99" s="279"/>
      <c r="W99" s="279"/>
      <c r="Y99" s="29">
        <f>G99-P99</f>
        <v>0</v>
      </c>
      <c r="Z99" s="29">
        <f>H99-Q99</f>
        <v>0</v>
      </c>
      <c r="AA99" s="29">
        <f>I99-R99</f>
        <v>0</v>
      </c>
      <c r="AB99" s="31">
        <f>J99-S99</f>
        <v>0</v>
      </c>
      <c r="AC99" s="31">
        <f>K99-T99</f>
        <v>0</v>
      </c>
    </row>
    <row r="100" spans="1:29" x14ac:dyDescent="0.3">
      <c r="A100" s="2"/>
      <c r="B100" s="93">
        <v>65</v>
      </c>
      <c r="C100" s="45"/>
      <c r="D100" s="74" t="s">
        <v>98</v>
      </c>
      <c r="E100" s="75"/>
      <c r="F100" s="43"/>
      <c r="G100" s="253">
        <v>-16.279665884530232</v>
      </c>
      <c r="H100" s="253">
        <v>-29.55223624617156</v>
      </c>
      <c r="I100" s="253">
        <v>-28.144447386884966</v>
      </c>
      <c r="J100" s="253"/>
      <c r="K100" s="253"/>
      <c r="L100" s="253"/>
      <c r="M100" s="253"/>
      <c r="N100" s="253"/>
      <c r="O100" s="60"/>
      <c r="P100" s="71">
        <v>-16.279665884530232</v>
      </c>
      <c r="Q100" s="71">
        <v>-29.55223624617156</v>
      </c>
      <c r="R100" s="71">
        <v>-27.868177514803982</v>
      </c>
      <c r="S100" s="71">
        <v>0</v>
      </c>
      <c r="T100" s="71">
        <v>0</v>
      </c>
      <c r="U100" s="280"/>
      <c r="V100" s="280"/>
      <c r="W100" s="280"/>
      <c r="Y100" s="71">
        <f>G100-P100</f>
        <v>0</v>
      </c>
      <c r="Z100" s="71">
        <f>H100-Q100</f>
        <v>0</v>
      </c>
      <c r="AA100" s="71">
        <f>I100-R100</f>
        <v>-0.27626987208098441</v>
      </c>
      <c r="AB100" s="71">
        <f>J100-S100</f>
        <v>0</v>
      </c>
      <c r="AC100" s="71">
        <f>K100-T100</f>
        <v>0</v>
      </c>
    </row>
    <row r="101" spans="1:29" x14ac:dyDescent="0.3">
      <c r="B101" s="93">
        <v>66</v>
      </c>
      <c r="C101" s="2"/>
      <c r="D101" s="27" t="s">
        <v>99</v>
      </c>
      <c r="E101" s="28" t="s">
        <v>100</v>
      </c>
      <c r="F101" s="24"/>
      <c r="G101" s="157">
        <v>0.1911887763481559</v>
      </c>
      <c r="H101" s="157">
        <v>0.18547096274903652</v>
      </c>
      <c r="I101" s="157">
        <v>0.19</v>
      </c>
      <c r="J101" s="223"/>
      <c r="K101" s="223"/>
      <c r="L101" s="223"/>
      <c r="M101" s="223"/>
      <c r="N101" s="223"/>
      <c r="O101" s="60"/>
      <c r="P101" s="29">
        <v>0.1911887763481559</v>
      </c>
      <c r="Q101" s="29">
        <v>0.18547096274903652</v>
      </c>
      <c r="R101" s="29">
        <v>0.19</v>
      </c>
      <c r="S101" s="61">
        <v>0</v>
      </c>
      <c r="T101" s="61">
        <v>0</v>
      </c>
      <c r="U101" s="288"/>
      <c r="V101" s="288"/>
      <c r="W101" s="288"/>
      <c r="Y101" s="29">
        <f>G101-P101</f>
        <v>0</v>
      </c>
      <c r="Z101" s="29">
        <f>H101-Q101</f>
        <v>0</v>
      </c>
      <c r="AA101" s="29">
        <f>I101-R101</f>
        <v>0</v>
      </c>
      <c r="AB101" s="61">
        <f>J101-S101</f>
        <v>0</v>
      </c>
      <c r="AC101" s="61">
        <f>K101-T101</f>
        <v>0</v>
      </c>
    </row>
    <row r="102" spans="1:29" x14ac:dyDescent="0.3">
      <c r="B102" s="93">
        <v>67</v>
      </c>
      <c r="C102" s="1"/>
      <c r="D102" s="27" t="s">
        <v>101</v>
      </c>
      <c r="E102" s="28" t="s">
        <v>102</v>
      </c>
      <c r="F102" s="24"/>
      <c r="G102" s="157">
        <v>1.0389874173249609</v>
      </c>
      <c r="H102" s="157">
        <v>1.0925200129875634</v>
      </c>
      <c r="I102" s="157">
        <v>1.1383915403299034</v>
      </c>
      <c r="J102" s="223"/>
      <c r="K102" s="223"/>
      <c r="L102" s="223"/>
      <c r="M102" s="223"/>
      <c r="N102" s="223"/>
      <c r="O102" s="60"/>
      <c r="P102" s="29">
        <v>1.0389874173249609</v>
      </c>
      <c r="Q102" s="29">
        <v>1.0925200129875634</v>
      </c>
      <c r="R102" s="29">
        <v>1.1383915403299034</v>
      </c>
      <c r="S102" s="61">
        <v>0</v>
      </c>
      <c r="T102" s="61">
        <v>0</v>
      </c>
      <c r="U102" s="288"/>
      <c r="V102" s="288"/>
      <c r="W102" s="288"/>
      <c r="Y102" s="29">
        <f>G102-P102</f>
        <v>0</v>
      </c>
      <c r="Z102" s="29">
        <f>H102-Q102</f>
        <v>0</v>
      </c>
      <c r="AA102" s="29">
        <f>I102-R102</f>
        <v>0</v>
      </c>
      <c r="AB102" s="61">
        <f>J102-S102</f>
        <v>0</v>
      </c>
      <c r="AC102" s="61">
        <f>K102-T102</f>
        <v>0</v>
      </c>
    </row>
    <row r="103" spans="1:29" x14ac:dyDescent="0.3">
      <c r="B103" s="93">
        <v>68</v>
      </c>
      <c r="C103" s="1"/>
      <c r="D103" s="27" t="s">
        <v>103</v>
      </c>
      <c r="E103" s="28" t="s">
        <v>104</v>
      </c>
      <c r="F103" s="24"/>
      <c r="G103" s="157">
        <v>0</v>
      </c>
      <c r="H103" s="157">
        <v>0</v>
      </c>
      <c r="I103" s="157">
        <v>0</v>
      </c>
      <c r="J103" s="223"/>
      <c r="K103" s="223"/>
      <c r="L103" s="223"/>
      <c r="M103" s="223"/>
      <c r="N103" s="223"/>
      <c r="O103" s="60"/>
      <c r="P103" s="29">
        <v>0</v>
      </c>
      <c r="Q103" s="29">
        <v>0</v>
      </c>
      <c r="R103" s="29">
        <v>0</v>
      </c>
      <c r="S103" s="61">
        <v>0</v>
      </c>
      <c r="T103" s="61">
        <v>0</v>
      </c>
      <c r="U103" s="288"/>
      <c r="V103" s="288"/>
      <c r="W103" s="288"/>
      <c r="Y103" s="29">
        <f>G103-P103</f>
        <v>0</v>
      </c>
      <c r="Z103" s="29">
        <f>H103-Q103</f>
        <v>0</v>
      </c>
      <c r="AA103" s="29">
        <f>I103-R103</f>
        <v>0</v>
      </c>
      <c r="AB103" s="61">
        <f>J103-S103</f>
        <v>0</v>
      </c>
      <c r="AC103" s="61">
        <f>K103-T103</f>
        <v>0</v>
      </c>
    </row>
    <row r="104" spans="1:29" x14ac:dyDescent="0.3">
      <c r="B104" s="93">
        <v>69</v>
      </c>
      <c r="C104" s="1"/>
      <c r="D104" s="27" t="s">
        <v>105</v>
      </c>
      <c r="E104" s="28" t="s">
        <v>106</v>
      </c>
      <c r="F104" s="24"/>
      <c r="G104" s="157">
        <v>0</v>
      </c>
      <c r="H104" s="157">
        <v>0</v>
      </c>
      <c r="I104" s="157">
        <v>0</v>
      </c>
      <c r="J104" s="223"/>
      <c r="K104" s="223"/>
      <c r="L104" s="223"/>
      <c r="M104" s="223"/>
      <c r="N104" s="223"/>
      <c r="O104" s="60"/>
      <c r="P104" s="29">
        <v>0</v>
      </c>
      <c r="Q104" s="29">
        <v>0</v>
      </c>
      <c r="R104" s="29">
        <v>0</v>
      </c>
      <c r="S104" s="61">
        <v>0</v>
      </c>
      <c r="T104" s="61">
        <v>0</v>
      </c>
      <c r="U104" s="288"/>
      <c r="V104" s="288"/>
      <c r="W104" s="288"/>
      <c r="Y104" s="29">
        <f>G104-P104</f>
        <v>0</v>
      </c>
      <c r="Z104" s="29">
        <f>H104-Q104</f>
        <v>0</v>
      </c>
      <c r="AA104" s="29">
        <f>I104-R104</f>
        <v>0</v>
      </c>
      <c r="AB104" s="61">
        <f>J104-S104</f>
        <v>0</v>
      </c>
      <c r="AC104" s="61">
        <f>K104-T104</f>
        <v>0</v>
      </c>
    </row>
    <row r="105" spans="1:29" x14ac:dyDescent="0.3">
      <c r="A105" s="2"/>
      <c r="B105" s="93">
        <v>70</v>
      </c>
      <c r="C105" s="45"/>
      <c r="D105" s="74" t="s">
        <v>107</v>
      </c>
      <c r="E105" s="75"/>
      <c r="F105" s="43"/>
      <c r="G105" s="253">
        <v>1.2301761936731168</v>
      </c>
      <c r="H105" s="253">
        <v>1.2779909757365999</v>
      </c>
      <c r="I105" s="253">
        <v>1.3283915403299034</v>
      </c>
      <c r="J105" s="253"/>
      <c r="K105" s="253"/>
      <c r="L105" s="253"/>
      <c r="M105" s="253"/>
      <c r="N105" s="253"/>
      <c r="O105" s="60"/>
      <c r="P105" s="71">
        <v>1.2301761936731168</v>
      </c>
      <c r="Q105" s="71">
        <v>1.2779909757365999</v>
      </c>
      <c r="R105" s="71">
        <v>1.3283915403299034</v>
      </c>
      <c r="S105" s="71">
        <v>0</v>
      </c>
      <c r="T105" s="71">
        <v>0</v>
      </c>
      <c r="U105" s="280"/>
      <c r="V105" s="280"/>
      <c r="W105" s="280"/>
      <c r="Y105" s="71">
        <f>G105-P105</f>
        <v>0</v>
      </c>
      <c r="Z105" s="71">
        <f>H105-Q105</f>
        <v>0</v>
      </c>
      <c r="AA105" s="71">
        <f>I105-R105</f>
        <v>0</v>
      </c>
      <c r="AB105" s="71">
        <f>J105-S105</f>
        <v>0</v>
      </c>
      <c r="AC105" s="71">
        <f>K105-T105</f>
        <v>0</v>
      </c>
    </row>
    <row r="106" spans="1:29" x14ac:dyDescent="0.3">
      <c r="A106" s="2"/>
      <c r="B106" s="93">
        <v>71</v>
      </c>
      <c r="C106" s="45"/>
      <c r="D106" s="74" t="s">
        <v>108</v>
      </c>
      <c r="E106" s="75"/>
      <c r="F106" s="43"/>
      <c r="G106" s="253">
        <v>-4.7180843397027843</v>
      </c>
      <c r="H106" s="253">
        <v>-5.9769320207863634</v>
      </c>
      <c r="I106" s="253">
        <v>-4.7028388688781106</v>
      </c>
      <c r="J106" s="253"/>
      <c r="K106" s="253"/>
      <c r="L106" s="253"/>
      <c r="M106" s="253"/>
      <c r="N106" s="253"/>
      <c r="O106" s="60"/>
      <c r="P106" s="71">
        <v>-4.7180843397027843</v>
      </c>
      <c r="Q106" s="71">
        <v>-5.9769320207863634</v>
      </c>
      <c r="R106" s="71">
        <v>-4.7028388688781106</v>
      </c>
      <c r="S106" s="71">
        <v>0</v>
      </c>
      <c r="T106" s="71">
        <v>0</v>
      </c>
      <c r="U106" s="280"/>
      <c r="V106" s="280"/>
      <c r="W106" s="280"/>
      <c r="Y106" s="71">
        <f>G106-P106</f>
        <v>0</v>
      </c>
      <c r="Z106" s="71">
        <f>H106-Q106</f>
        <v>0</v>
      </c>
      <c r="AA106" s="71">
        <f>I106-R106</f>
        <v>0</v>
      </c>
      <c r="AB106" s="71">
        <f>J106-S106</f>
        <v>0</v>
      </c>
      <c r="AC106" s="71">
        <f>K106-T106</f>
        <v>0</v>
      </c>
    </row>
    <row r="107" spans="1:29" x14ac:dyDescent="0.3">
      <c r="B107" s="93">
        <v>72</v>
      </c>
      <c r="D107" s="27" t="s">
        <v>109</v>
      </c>
      <c r="E107" s="28" t="s">
        <v>110</v>
      </c>
      <c r="F107" s="24"/>
      <c r="G107" s="157">
        <v>0</v>
      </c>
      <c r="H107" s="157">
        <v>10.063401233166417</v>
      </c>
      <c r="I107" s="157">
        <v>0.30628226642943446</v>
      </c>
      <c r="J107" s="160"/>
      <c r="K107" s="160"/>
      <c r="L107" s="160"/>
      <c r="M107" s="160"/>
      <c r="N107" s="160"/>
      <c r="O107" s="60"/>
      <c r="P107" s="29">
        <v>0</v>
      </c>
      <c r="Q107" s="29">
        <v>10.063401233166417</v>
      </c>
      <c r="R107" s="29">
        <v>0.30628226642943446</v>
      </c>
      <c r="S107" s="31">
        <v>0</v>
      </c>
      <c r="T107" s="31">
        <v>0</v>
      </c>
      <c r="U107" s="279"/>
      <c r="V107" s="279"/>
      <c r="W107" s="279"/>
      <c r="Y107" s="29">
        <f>G107-P107</f>
        <v>0</v>
      </c>
      <c r="Z107" s="29">
        <f>H107-Q107</f>
        <v>0</v>
      </c>
      <c r="AA107" s="29">
        <f>I107-R107</f>
        <v>0</v>
      </c>
      <c r="AB107" s="31">
        <f>J107-S107</f>
        <v>0</v>
      </c>
      <c r="AC107" s="31">
        <f>K107-T107</f>
        <v>0</v>
      </c>
    </row>
    <row r="108" spans="1:29" x14ac:dyDescent="0.3">
      <c r="B108" s="93">
        <v>73</v>
      </c>
      <c r="D108" s="27" t="s">
        <v>111</v>
      </c>
      <c r="E108" s="28" t="s">
        <v>112</v>
      </c>
      <c r="F108" s="24"/>
      <c r="G108" s="157">
        <v>0</v>
      </c>
      <c r="H108" s="157">
        <v>0</v>
      </c>
      <c r="I108" s="157">
        <v>0</v>
      </c>
      <c r="J108" s="160"/>
      <c r="K108" s="160"/>
      <c r="L108" s="160"/>
      <c r="M108" s="160"/>
      <c r="N108" s="160"/>
      <c r="O108" s="60"/>
      <c r="P108" s="29">
        <v>0</v>
      </c>
      <c r="Q108" s="29">
        <v>0</v>
      </c>
      <c r="R108" s="29">
        <v>0</v>
      </c>
      <c r="S108" s="31">
        <v>0</v>
      </c>
      <c r="T108" s="31">
        <v>0</v>
      </c>
      <c r="U108" s="279"/>
      <c r="V108" s="279"/>
      <c r="W108" s="279"/>
      <c r="Y108" s="29">
        <f>G108-P108</f>
        <v>0</v>
      </c>
      <c r="Z108" s="29">
        <f>H108-Q108</f>
        <v>0</v>
      </c>
      <c r="AA108" s="29">
        <f>I108-R108</f>
        <v>0</v>
      </c>
      <c r="AB108" s="31">
        <f>J108-S108</f>
        <v>0</v>
      </c>
      <c r="AC108" s="31">
        <f>K108-T108</f>
        <v>0</v>
      </c>
    </row>
    <row r="109" spans="1:29" x14ac:dyDescent="0.3">
      <c r="B109" s="93">
        <v>74</v>
      </c>
      <c r="D109" s="27" t="s">
        <v>113</v>
      </c>
      <c r="E109" s="28" t="s">
        <v>114</v>
      </c>
      <c r="F109" s="24"/>
      <c r="G109" s="157">
        <v>0</v>
      </c>
      <c r="H109" s="157">
        <v>0</v>
      </c>
      <c r="I109" s="157">
        <v>0</v>
      </c>
      <c r="J109" s="160"/>
      <c r="K109" s="160"/>
      <c r="L109" s="160"/>
      <c r="M109" s="160"/>
      <c r="N109" s="160"/>
      <c r="O109" s="60"/>
      <c r="P109" s="29">
        <v>0</v>
      </c>
      <c r="Q109" s="29">
        <v>0</v>
      </c>
      <c r="R109" s="29">
        <v>0</v>
      </c>
      <c r="S109" s="31">
        <v>0</v>
      </c>
      <c r="T109" s="31">
        <v>0</v>
      </c>
      <c r="U109" s="279"/>
      <c r="V109" s="279"/>
      <c r="W109" s="279"/>
      <c r="Y109" s="29">
        <f>G109-P109</f>
        <v>0</v>
      </c>
      <c r="Z109" s="29">
        <f>H109-Q109</f>
        <v>0</v>
      </c>
      <c r="AA109" s="29">
        <f>I109-R109</f>
        <v>0</v>
      </c>
      <c r="AB109" s="31">
        <f>J109-S109</f>
        <v>0</v>
      </c>
      <c r="AC109" s="31">
        <f>K109-T109</f>
        <v>0</v>
      </c>
    </row>
    <row r="110" spans="1:29" x14ac:dyDescent="0.3">
      <c r="B110" s="93">
        <v>75</v>
      </c>
      <c r="D110" s="27" t="s">
        <v>115</v>
      </c>
      <c r="E110" s="28" t="s">
        <v>116</v>
      </c>
      <c r="F110" s="24"/>
      <c r="G110" s="157">
        <v>0</v>
      </c>
      <c r="H110" s="157">
        <v>0</v>
      </c>
      <c r="I110" s="157">
        <v>0</v>
      </c>
      <c r="J110" s="160"/>
      <c r="K110" s="160"/>
      <c r="L110" s="160"/>
      <c r="M110" s="160"/>
      <c r="N110" s="160"/>
      <c r="O110" s="60"/>
      <c r="P110" s="29">
        <v>0</v>
      </c>
      <c r="Q110" s="29">
        <v>0</v>
      </c>
      <c r="R110" s="29">
        <v>0</v>
      </c>
      <c r="S110" s="31">
        <v>0</v>
      </c>
      <c r="T110" s="31">
        <v>0</v>
      </c>
      <c r="U110" s="279"/>
      <c r="V110" s="279"/>
      <c r="W110" s="279"/>
      <c r="Y110" s="29">
        <f>G110-P110</f>
        <v>0</v>
      </c>
      <c r="Z110" s="29">
        <f>H110-Q110</f>
        <v>0</v>
      </c>
      <c r="AA110" s="29">
        <f>I110-R110</f>
        <v>0</v>
      </c>
      <c r="AB110" s="31">
        <f>J110-S110</f>
        <v>0</v>
      </c>
      <c r="AC110" s="31">
        <f>K110-T110</f>
        <v>0</v>
      </c>
    </row>
    <row r="111" spans="1:29" x14ac:dyDescent="0.3">
      <c r="B111" s="93">
        <v>76</v>
      </c>
      <c r="D111" s="27" t="s">
        <v>117</v>
      </c>
      <c r="E111" s="28" t="s">
        <v>118</v>
      </c>
      <c r="F111" s="24"/>
      <c r="G111" s="157">
        <v>0</v>
      </c>
      <c r="H111" s="157">
        <v>0</v>
      </c>
      <c r="I111" s="157">
        <v>0</v>
      </c>
      <c r="J111" s="160"/>
      <c r="K111" s="160"/>
      <c r="L111" s="160"/>
      <c r="M111" s="160"/>
      <c r="N111" s="160"/>
      <c r="O111" s="60"/>
      <c r="P111" s="29">
        <v>0</v>
      </c>
      <c r="Q111" s="29">
        <v>0</v>
      </c>
      <c r="R111" s="29">
        <v>0</v>
      </c>
      <c r="S111" s="31">
        <v>0</v>
      </c>
      <c r="T111" s="31">
        <v>0</v>
      </c>
      <c r="U111" s="279"/>
      <c r="V111" s="279"/>
      <c r="W111" s="279"/>
      <c r="Y111" s="29">
        <f>G111-P111</f>
        <v>0</v>
      </c>
      <c r="Z111" s="29">
        <f>H111-Q111</f>
        <v>0</v>
      </c>
      <c r="AA111" s="29">
        <f>I111-R111</f>
        <v>0</v>
      </c>
      <c r="AB111" s="31">
        <f>J111-S111</f>
        <v>0</v>
      </c>
      <c r="AC111" s="31">
        <f>K111-T111</f>
        <v>0</v>
      </c>
    </row>
    <row r="112" spans="1:29" x14ac:dyDescent="0.3">
      <c r="B112" s="93">
        <v>77</v>
      </c>
      <c r="D112" s="27" t="s">
        <v>119</v>
      </c>
      <c r="E112" s="28" t="s">
        <v>120</v>
      </c>
      <c r="F112" s="24"/>
      <c r="G112" s="157">
        <v>0.20879000887219945</v>
      </c>
      <c r="H112" s="157">
        <v>0.21929872713178611</v>
      </c>
      <c r="I112" s="157">
        <v>0.31987804253486729</v>
      </c>
      <c r="J112" s="160"/>
      <c r="K112" s="160"/>
      <c r="L112" s="160"/>
      <c r="M112" s="160"/>
      <c r="N112" s="160"/>
      <c r="O112" s="60"/>
      <c r="P112" s="29">
        <v>0.20879000887219945</v>
      </c>
      <c r="Q112" s="29">
        <v>0.21929872713178611</v>
      </c>
      <c r="R112" s="29">
        <v>0.31987804253486729</v>
      </c>
      <c r="S112" s="31">
        <v>0</v>
      </c>
      <c r="T112" s="31">
        <v>0</v>
      </c>
      <c r="U112" s="279"/>
      <c r="V112" s="279"/>
      <c r="W112" s="279"/>
      <c r="Y112" s="29">
        <f>G112-P112</f>
        <v>0</v>
      </c>
      <c r="Z112" s="29">
        <f>H112-Q112</f>
        <v>0</v>
      </c>
      <c r="AA112" s="29">
        <f>I112-R112</f>
        <v>0</v>
      </c>
      <c r="AB112" s="31">
        <f>J112-S112</f>
        <v>0</v>
      </c>
      <c r="AC112" s="31">
        <f>K112-T112</f>
        <v>0</v>
      </c>
    </row>
    <row r="113" spans="1:29" x14ac:dyDescent="0.3">
      <c r="B113" s="93">
        <v>78</v>
      </c>
      <c r="D113" s="27" t="s">
        <v>121</v>
      </c>
      <c r="E113" s="28" t="s">
        <v>122</v>
      </c>
      <c r="F113" s="24"/>
      <c r="G113" s="157">
        <v>-1.5100309971371073</v>
      </c>
      <c r="H113" s="157">
        <v>-1.9132192187035457</v>
      </c>
      <c r="I113" s="157">
        <v>-2.3419144238520175</v>
      </c>
      <c r="J113" s="160"/>
      <c r="K113" s="160"/>
      <c r="L113" s="160"/>
      <c r="M113" s="160"/>
      <c r="N113" s="160"/>
      <c r="O113" s="60"/>
      <c r="P113" s="29">
        <v>-1.5100309971371073</v>
      </c>
      <c r="Q113" s="29">
        <v>-1.9132192187035457</v>
      </c>
      <c r="R113" s="29">
        <v>-2.3419144238520175</v>
      </c>
      <c r="S113" s="31">
        <v>0</v>
      </c>
      <c r="T113" s="31">
        <v>0</v>
      </c>
      <c r="U113" s="279"/>
      <c r="V113" s="279"/>
      <c r="W113" s="279"/>
      <c r="Y113" s="29">
        <f>G113-P113</f>
        <v>0</v>
      </c>
      <c r="Z113" s="29">
        <f>H113-Q113</f>
        <v>0</v>
      </c>
      <c r="AA113" s="29">
        <f>I113-R113</f>
        <v>0</v>
      </c>
      <c r="AB113" s="31">
        <f>J113-S113</f>
        <v>0</v>
      </c>
      <c r="AC113" s="31">
        <f>K113-T113</f>
        <v>0</v>
      </c>
    </row>
    <row r="114" spans="1:29" x14ac:dyDescent="0.3">
      <c r="B114" s="93">
        <v>79</v>
      </c>
      <c r="D114" s="27" t="s">
        <v>123</v>
      </c>
      <c r="E114" s="28" t="s">
        <v>124</v>
      </c>
      <c r="F114" s="24"/>
      <c r="G114" s="157">
        <v>7.373430056208008E-2</v>
      </c>
      <c r="H114" s="157">
        <v>-0.23486418346607252</v>
      </c>
      <c r="I114" s="157">
        <v>-0.22878615710183048</v>
      </c>
      <c r="J114" s="160"/>
      <c r="K114" s="160"/>
      <c r="L114" s="160"/>
      <c r="M114" s="160"/>
      <c r="N114" s="160"/>
      <c r="O114" s="60"/>
      <c r="P114" s="29">
        <v>7.373430056208008E-2</v>
      </c>
      <c r="Q114" s="29">
        <v>-0.23486418346607252</v>
      </c>
      <c r="R114" s="29">
        <v>-0.22878615710183048</v>
      </c>
      <c r="S114" s="31">
        <v>0</v>
      </c>
      <c r="T114" s="31">
        <v>0</v>
      </c>
      <c r="U114" s="279"/>
      <c r="V114" s="279"/>
      <c r="W114" s="279"/>
      <c r="Y114" s="29">
        <f>G114-P114</f>
        <v>0</v>
      </c>
      <c r="Z114" s="29">
        <f>H114-Q114</f>
        <v>0</v>
      </c>
      <c r="AA114" s="29">
        <f>I114-R114</f>
        <v>0</v>
      </c>
      <c r="AB114" s="31">
        <f>J114-S114</f>
        <v>0</v>
      </c>
      <c r="AC114" s="31">
        <f>K114-T114</f>
        <v>0</v>
      </c>
    </row>
    <row r="115" spans="1:29" x14ac:dyDescent="0.3">
      <c r="B115" s="93">
        <v>80</v>
      </c>
      <c r="D115" s="27" t="s">
        <v>125</v>
      </c>
      <c r="E115" s="28" t="s">
        <v>126</v>
      </c>
      <c r="F115" s="24"/>
      <c r="G115" s="157">
        <v>0</v>
      </c>
      <c r="H115" s="157">
        <v>0</v>
      </c>
      <c r="I115" s="157">
        <v>0</v>
      </c>
      <c r="J115" s="160"/>
      <c r="K115" s="160"/>
      <c r="L115" s="160"/>
      <c r="M115" s="160"/>
      <c r="N115" s="160"/>
      <c r="O115" s="60"/>
      <c r="P115" s="29">
        <v>0</v>
      </c>
      <c r="Q115" s="29">
        <v>0</v>
      </c>
      <c r="R115" s="29">
        <v>0</v>
      </c>
      <c r="S115" s="31">
        <v>0</v>
      </c>
      <c r="T115" s="31">
        <v>0</v>
      </c>
      <c r="U115" s="279"/>
      <c r="V115" s="279"/>
      <c r="W115" s="279"/>
      <c r="Y115" s="29">
        <f>G115-P115</f>
        <v>0</v>
      </c>
      <c r="Z115" s="29">
        <f>H115-Q115</f>
        <v>0</v>
      </c>
      <c r="AA115" s="29">
        <f>I115-R115</f>
        <v>0</v>
      </c>
      <c r="AB115" s="31">
        <f>J115-S115</f>
        <v>0</v>
      </c>
      <c r="AC115" s="31">
        <f>K115-T115</f>
        <v>0</v>
      </c>
    </row>
    <row r="116" spans="1:29" x14ac:dyDescent="0.3">
      <c r="B116" s="93">
        <v>81</v>
      </c>
      <c r="D116" s="27" t="s">
        <v>127</v>
      </c>
      <c r="E116" s="28" t="s">
        <v>128</v>
      </c>
      <c r="F116" s="24"/>
      <c r="G116" s="157">
        <v>8.8300493295775482</v>
      </c>
      <c r="H116" s="157">
        <v>11.240049329577573</v>
      </c>
      <c r="I116" s="157">
        <v>0</v>
      </c>
      <c r="J116" s="160"/>
      <c r="K116" s="160"/>
      <c r="L116" s="160"/>
      <c r="M116" s="160"/>
      <c r="N116" s="160"/>
      <c r="O116" s="60"/>
      <c r="P116" s="29">
        <v>8.8300493295775482</v>
      </c>
      <c r="Q116" s="29">
        <v>11.240049329577573</v>
      </c>
      <c r="R116" s="29">
        <v>0</v>
      </c>
      <c r="S116" s="31">
        <v>0</v>
      </c>
      <c r="T116" s="31">
        <v>0</v>
      </c>
      <c r="U116" s="279"/>
      <c r="V116" s="279"/>
      <c r="W116" s="279"/>
      <c r="Y116" s="29">
        <f>G116-P116</f>
        <v>0</v>
      </c>
      <c r="Z116" s="29">
        <f>H116-Q116</f>
        <v>0</v>
      </c>
      <c r="AA116" s="29">
        <f>I116-R116</f>
        <v>0</v>
      </c>
      <c r="AB116" s="31">
        <f>J116-S116</f>
        <v>0</v>
      </c>
      <c r="AC116" s="31">
        <f>K116-T116</f>
        <v>0</v>
      </c>
    </row>
    <row r="117" spans="1:29" x14ac:dyDescent="0.3">
      <c r="B117" s="93">
        <v>82</v>
      </c>
      <c r="D117" s="27" t="s">
        <v>129</v>
      </c>
      <c r="E117" s="28" t="s">
        <v>130</v>
      </c>
      <c r="F117" s="24"/>
      <c r="G117" s="157">
        <v>-4.0235918643816149E-2</v>
      </c>
      <c r="H117" s="157">
        <v>-0.11681854317987471</v>
      </c>
      <c r="I117" s="157">
        <v>-5.9566759191284291E-2</v>
      </c>
      <c r="J117" s="160"/>
      <c r="K117" s="160"/>
      <c r="L117" s="160"/>
      <c r="M117" s="160"/>
      <c r="N117" s="160"/>
      <c r="O117" s="60"/>
      <c r="P117" s="29">
        <v>-4.0235918643816149E-2</v>
      </c>
      <c r="Q117" s="29">
        <v>-0.11681854317987471</v>
      </c>
      <c r="R117" s="29">
        <v>-5.9566759191284291E-2</v>
      </c>
      <c r="S117" s="31">
        <v>0</v>
      </c>
      <c r="T117" s="31">
        <v>0</v>
      </c>
      <c r="U117" s="279"/>
      <c r="V117" s="279"/>
      <c r="W117" s="279"/>
      <c r="Y117" s="29">
        <f>G117-P117</f>
        <v>0</v>
      </c>
      <c r="Z117" s="29">
        <f>H117-Q117</f>
        <v>0</v>
      </c>
      <c r="AA117" s="29">
        <f>I117-R117</f>
        <v>0</v>
      </c>
      <c r="AB117" s="31">
        <f>J117-S117</f>
        <v>0</v>
      </c>
      <c r="AC117" s="31">
        <f>K117-T117</f>
        <v>0</v>
      </c>
    </row>
    <row r="118" spans="1:29" x14ac:dyDescent="0.3">
      <c r="A118" s="2"/>
      <c r="B118" s="93">
        <v>83</v>
      </c>
      <c r="C118" s="45"/>
      <c r="D118" s="74" t="s">
        <v>131</v>
      </c>
      <c r="E118" s="75"/>
      <c r="F118" s="43"/>
      <c r="G118" s="253">
        <v>7.562306723230904</v>
      </c>
      <c r="H118" s="253">
        <v>19.257847344526283</v>
      </c>
      <c r="I118" s="253">
        <v>-2.0041070311808307</v>
      </c>
      <c r="J118" s="253">
        <v>0</v>
      </c>
      <c r="K118" s="253">
        <v>0</v>
      </c>
      <c r="L118" s="253">
        <v>0</v>
      </c>
      <c r="M118" s="253">
        <v>0</v>
      </c>
      <c r="N118" s="253"/>
      <c r="O118" s="60"/>
      <c r="P118" s="71">
        <v>7.562306723230904</v>
      </c>
      <c r="Q118" s="71">
        <v>19.257847344526283</v>
      </c>
      <c r="R118" s="71">
        <v>-2.0041070311808307</v>
      </c>
      <c r="S118" s="71">
        <v>0</v>
      </c>
      <c r="T118" s="71">
        <v>0</v>
      </c>
      <c r="U118" s="280"/>
      <c r="V118" s="280"/>
      <c r="W118" s="280"/>
      <c r="Y118" s="71">
        <f>G118-P118</f>
        <v>0</v>
      </c>
      <c r="Z118" s="71">
        <f>H118-Q118</f>
        <v>0</v>
      </c>
      <c r="AA118" s="71">
        <f>I118-R118</f>
        <v>0</v>
      </c>
      <c r="AB118" s="71">
        <f>J118-S118</f>
        <v>0</v>
      </c>
      <c r="AC118" s="71">
        <f>K118-T118</f>
        <v>0</v>
      </c>
    </row>
    <row r="119" spans="1:29" x14ac:dyDescent="0.3">
      <c r="B119" s="95"/>
      <c r="D119" s="23"/>
      <c r="E119" s="24"/>
      <c r="F119" s="24"/>
      <c r="G119" s="152"/>
      <c r="H119" s="152"/>
      <c r="I119" s="152"/>
      <c r="J119" s="152"/>
      <c r="K119" s="152"/>
      <c r="L119" s="152"/>
      <c r="M119" s="152"/>
      <c r="N119" s="152"/>
      <c r="O119" s="60"/>
      <c r="P119" s="25"/>
      <c r="Q119" s="25"/>
      <c r="R119" s="25"/>
      <c r="S119" s="25"/>
      <c r="T119" s="25"/>
      <c r="U119" s="152"/>
      <c r="V119" s="152"/>
      <c r="W119" s="152"/>
      <c r="Y119" s="25"/>
      <c r="Z119" s="25"/>
      <c r="AA119" s="25"/>
      <c r="AB119" s="25"/>
      <c r="AC119" s="25"/>
    </row>
    <row r="120" spans="1:29" ht="15.6" x14ac:dyDescent="0.3">
      <c r="A120" s="33"/>
      <c r="B120" s="93">
        <v>84</v>
      </c>
      <c r="C120" s="34"/>
      <c r="D120" s="74" t="s">
        <v>132</v>
      </c>
      <c r="E120" s="75"/>
      <c r="F120" s="43"/>
      <c r="G120" s="253">
        <v>-12.205267307328995</v>
      </c>
      <c r="H120" s="253">
        <v>-14.993329946695042</v>
      </c>
      <c r="I120" s="253">
        <v>-33.523001746614007</v>
      </c>
      <c r="J120" s="253">
        <v>0</v>
      </c>
      <c r="K120" s="253">
        <v>0</v>
      </c>
      <c r="L120" s="253">
        <v>0</v>
      </c>
      <c r="M120" s="253">
        <v>0</v>
      </c>
      <c r="N120" s="253"/>
      <c r="O120" s="60"/>
      <c r="P120" s="71">
        <v>-12.205267307328995</v>
      </c>
      <c r="Q120" s="71">
        <v>-14.993329946695042</v>
      </c>
      <c r="R120" s="71">
        <v>-33.246731874533019</v>
      </c>
      <c r="S120" s="71">
        <v>0</v>
      </c>
      <c r="T120" s="71">
        <v>0</v>
      </c>
      <c r="U120" s="280"/>
      <c r="V120" s="280"/>
      <c r="W120" s="280"/>
      <c r="Y120" s="71">
        <f>G120-P120</f>
        <v>0</v>
      </c>
      <c r="Z120" s="71">
        <f>H120-Q120</f>
        <v>0</v>
      </c>
      <c r="AA120" s="71">
        <f>I120-R120</f>
        <v>-0.27626987208098797</v>
      </c>
      <c r="AB120" s="71">
        <f>J120-S120</f>
        <v>0</v>
      </c>
      <c r="AC120" s="71">
        <f>K120-T120</f>
        <v>0</v>
      </c>
    </row>
    <row r="121" spans="1:29" x14ac:dyDescent="0.3">
      <c r="A121" s="15"/>
      <c r="B121" s="93">
        <v>85</v>
      </c>
      <c r="C121" s="16"/>
      <c r="D121" s="74" t="s">
        <v>133</v>
      </c>
      <c r="E121" s="75"/>
      <c r="F121" s="43"/>
      <c r="G121" s="253">
        <v>-12.205267307328995</v>
      </c>
      <c r="H121" s="253">
        <v>-14.993329946695042</v>
      </c>
      <c r="I121" s="253">
        <v>-33.523001746614007</v>
      </c>
      <c r="J121" s="253">
        <v>-7.7094013803794326</v>
      </c>
      <c r="K121" s="253">
        <v>-14.248206298420406</v>
      </c>
      <c r="L121" s="253">
        <v>0.85783441667551541</v>
      </c>
      <c r="M121" s="253">
        <v>0.73796678992127385</v>
      </c>
      <c r="N121" s="253"/>
      <c r="O121" s="60"/>
      <c r="P121" s="71">
        <v>-12.205267307328995</v>
      </c>
      <c r="Q121" s="71">
        <v>-14.993329946695042</v>
      </c>
      <c r="R121" s="71">
        <v>-33.246731874533019</v>
      </c>
      <c r="S121" s="71">
        <v>-6.4642149866328351</v>
      </c>
      <c r="T121" s="71">
        <v>-14.43705831728888</v>
      </c>
      <c r="U121" s="280"/>
      <c r="V121" s="280"/>
      <c r="W121" s="280"/>
      <c r="Y121" s="71">
        <f>G121-P121</f>
        <v>0</v>
      </c>
      <c r="Z121" s="71">
        <f>H121-Q121</f>
        <v>0</v>
      </c>
      <c r="AA121" s="71">
        <f>I121-R121</f>
        <v>-0.27626987208098797</v>
      </c>
      <c r="AB121" s="71">
        <f>J121-S121</f>
        <v>-1.2451863937465975</v>
      </c>
      <c r="AC121" s="71">
        <f>K121-T121</f>
        <v>0.18885201886847369</v>
      </c>
    </row>
    <row r="122" spans="1:29" x14ac:dyDescent="0.3">
      <c r="B122" s="95"/>
      <c r="C122" s="44"/>
      <c r="D122" s="44"/>
      <c r="E122" s="44"/>
      <c r="F122" s="44"/>
      <c r="G122" s="216"/>
      <c r="H122" s="216"/>
      <c r="I122" s="216"/>
      <c r="J122" s="216"/>
      <c r="K122" s="216"/>
      <c r="L122" s="216"/>
      <c r="M122" s="216"/>
      <c r="N122" s="216"/>
      <c r="O122" s="60"/>
      <c r="P122" s="62"/>
      <c r="Q122" s="62"/>
      <c r="R122" s="62"/>
      <c r="S122" s="62"/>
      <c r="T122" s="62"/>
      <c r="U122" s="216"/>
      <c r="V122" s="216"/>
      <c r="W122" s="216"/>
      <c r="Y122" s="62"/>
      <c r="Z122" s="62"/>
      <c r="AA122" s="62"/>
      <c r="AB122" s="62"/>
      <c r="AC122" s="62"/>
    </row>
    <row r="123" spans="1:29" ht="18.75" customHeight="1" x14ac:dyDescent="0.3">
      <c r="A123" s="46"/>
      <c r="B123" s="82"/>
      <c r="C123" s="47"/>
      <c r="D123" s="110" t="s">
        <v>138</v>
      </c>
      <c r="E123" s="108"/>
      <c r="F123" s="108"/>
      <c r="G123" s="242"/>
      <c r="H123" s="242"/>
      <c r="I123" s="242"/>
      <c r="J123" s="242"/>
      <c r="K123" s="242"/>
      <c r="L123" s="242"/>
      <c r="M123" s="242"/>
      <c r="N123" s="242"/>
      <c r="O123" s="108"/>
      <c r="P123" s="108"/>
      <c r="Q123" s="108"/>
      <c r="R123" s="108"/>
      <c r="S123" s="108"/>
      <c r="T123" s="108"/>
      <c r="U123" s="242"/>
      <c r="V123" s="242"/>
      <c r="W123" s="242"/>
      <c r="X123" s="108"/>
      <c r="Y123" s="108"/>
      <c r="Z123" s="108"/>
      <c r="AA123" s="108"/>
      <c r="AB123" s="108"/>
      <c r="AC123" s="109"/>
    </row>
    <row r="124" spans="1:29" x14ac:dyDescent="0.3">
      <c r="B124" s="95"/>
      <c r="D124" s="38"/>
      <c r="E124" s="38"/>
      <c r="F124" s="38"/>
      <c r="G124" s="152"/>
      <c r="H124" s="152"/>
      <c r="I124" s="152"/>
      <c r="J124" s="152"/>
      <c r="K124" s="152"/>
      <c r="L124" s="152"/>
      <c r="M124" s="152"/>
      <c r="N124" s="152"/>
      <c r="O124" s="60"/>
      <c r="P124" s="25"/>
      <c r="Q124" s="25"/>
      <c r="R124" s="25"/>
      <c r="S124" s="25"/>
      <c r="T124" s="25"/>
      <c r="U124" s="152"/>
      <c r="V124" s="152"/>
      <c r="W124" s="152"/>
      <c r="Y124" s="25"/>
      <c r="Z124" s="25"/>
      <c r="AA124" s="25"/>
      <c r="AB124" s="25"/>
      <c r="AC124" s="25"/>
    </row>
    <row r="125" spans="1:29" x14ac:dyDescent="0.3">
      <c r="B125" s="93">
        <v>86</v>
      </c>
      <c r="D125" s="63"/>
      <c r="E125" s="99"/>
      <c r="F125" s="24"/>
      <c r="G125" s="228"/>
      <c r="H125" s="228"/>
      <c r="I125" s="229"/>
      <c r="J125" s="230"/>
      <c r="K125" s="230"/>
      <c r="L125" s="230"/>
      <c r="M125" s="230"/>
      <c r="N125" s="230"/>
      <c r="O125" s="60"/>
      <c r="P125" s="64"/>
      <c r="Q125" s="64"/>
      <c r="R125" s="100"/>
      <c r="S125" s="65"/>
      <c r="T125" s="65"/>
      <c r="U125" s="230"/>
      <c r="V125" s="230"/>
      <c r="W125" s="230"/>
      <c r="Y125" s="64"/>
      <c r="Z125" s="64"/>
      <c r="AA125" s="100"/>
      <c r="AB125" s="65"/>
      <c r="AC125" s="65"/>
    </row>
    <row r="126" spans="1:29" x14ac:dyDescent="0.3">
      <c r="B126" s="93">
        <v>87</v>
      </c>
      <c r="D126" s="101"/>
      <c r="E126" s="99"/>
      <c r="F126" s="24"/>
      <c r="G126" s="235"/>
      <c r="H126" s="235"/>
      <c r="I126" s="235"/>
      <c r="J126" s="230"/>
      <c r="K126" s="230"/>
      <c r="L126" s="230"/>
      <c r="M126" s="230"/>
      <c r="N126" s="230"/>
      <c r="O126" s="60"/>
      <c r="P126" s="64"/>
      <c r="Q126" s="64"/>
      <c r="R126" s="64"/>
      <c r="S126" s="65"/>
      <c r="T126" s="65"/>
      <c r="U126" s="230"/>
      <c r="V126" s="230"/>
      <c r="W126" s="230"/>
      <c r="Y126" s="64"/>
      <c r="Z126" s="64"/>
      <c r="AA126" s="64"/>
      <c r="AB126" s="65"/>
      <c r="AC126" s="65"/>
    </row>
    <row r="127" spans="1:29" x14ac:dyDescent="0.3">
      <c r="B127" s="93">
        <v>88</v>
      </c>
      <c r="D127" s="101"/>
      <c r="E127" s="102"/>
      <c r="F127" s="24"/>
      <c r="G127" s="235"/>
      <c r="H127" s="235"/>
      <c r="I127" s="235"/>
      <c r="J127" s="230"/>
      <c r="K127" s="230"/>
      <c r="L127" s="230"/>
      <c r="M127" s="230"/>
      <c r="N127" s="230"/>
      <c r="O127" s="60"/>
      <c r="P127" s="64"/>
      <c r="Q127" s="64"/>
      <c r="R127" s="64"/>
      <c r="S127" s="65"/>
      <c r="T127" s="65"/>
      <c r="U127" s="230"/>
      <c r="V127" s="230"/>
      <c r="W127" s="230"/>
      <c r="Y127" s="64"/>
      <c r="Z127" s="64"/>
      <c r="AA127" s="64"/>
      <c r="AB127" s="65"/>
      <c r="AC127" s="65"/>
    </row>
    <row r="128" spans="1:29" x14ac:dyDescent="0.3">
      <c r="B128" s="93">
        <v>89</v>
      </c>
      <c r="D128" s="101"/>
      <c r="E128" s="102"/>
      <c r="F128" s="24"/>
      <c r="G128" s="235"/>
      <c r="H128" s="235"/>
      <c r="I128" s="235"/>
      <c r="J128" s="230"/>
      <c r="K128" s="230"/>
      <c r="L128" s="230"/>
      <c r="M128" s="230"/>
      <c r="N128" s="230"/>
      <c r="O128" s="60"/>
      <c r="P128" s="64"/>
      <c r="Q128" s="64"/>
      <c r="R128" s="64"/>
      <c r="S128" s="65"/>
      <c r="T128" s="65"/>
      <c r="U128" s="230"/>
      <c r="V128" s="230"/>
      <c r="W128" s="230"/>
      <c r="Y128" s="64"/>
      <c r="Z128" s="64"/>
      <c r="AA128" s="64"/>
      <c r="AB128" s="65"/>
      <c r="AC128" s="65"/>
    </row>
    <row r="129" spans="1:29" x14ac:dyDescent="0.3">
      <c r="B129" s="93">
        <v>90</v>
      </c>
      <c r="D129" s="103"/>
      <c r="E129" s="102"/>
      <c r="F129" s="24"/>
      <c r="G129" s="235"/>
      <c r="H129" s="235"/>
      <c r="I129" s="235"/>
      <c r="J129" s="230"/>
      <c r="K129" s="230"/>
      <c r="L129" s="230"/>
      <c r="M129" s="230"/>
      <c r="N129" s="230"/>
      <c r="O129" s="60"/>
      <c r="P129" s="64"/>
      <c r="Q129" s="64"/>
      <c r="R129" s="64"/>
      <c r="S129" s="65"/>
      <c r="T129" s="65"/>
      <c r="U129" s="230"/>
      <c r="V129" s="230"/>
      <c r="W129" s="230"/>
      <c r="Y129" s="64"/>
      <c r="Z129" s="64"/>
      <c r="AA129" s="64"/>
      <c r="AB129" s="65"/>
      <c r="AC129" s="65"/>
    </row>
    <row r="130" spans="1:29" x14ac:dyDescent="0.3">
      <c r="B130" s="93">
        <v>91</v>
      </c>
      <c r="D130" s="66"/>
      <c r="E130" s="102"/>
      <c r="F130" s="24"/>
      <c r="G130" s="235"/>
      <c r="H130" s="235"/>
      <c r="I130" s="235"/>
      <c r="J130" s="230"/>
      <c r="K130" s="230"/>
      <c r="L130" s="230"/>
      <c r="M130" s="230"/>
      <c r="N130" s="230"/>
      <c r="O130" s="60"/>
      <c r="P130" s="64"/>
      <c r="Q130" s="64"/>
      <c r="R130" s="64"/>
      <c r="S130" s="65"/>
      <c r="T130" s="65"/>
      <c r="U130" s="230"/>
      <c r="V130" s="230"/>
      <c r="W130" s="230"/>
      <c r="Y130" s="64"/>
      <c r="Z130" s="64"/>
      <c r="AA130" s="64"/>
      <c r="AB130" s="65"/>
      <c r="AC130" s="65"/>
    </row>
    <row r="131" spans="1:29" x14ac:dyDescent="0.3">
      <c r="B131" s="95"/>
    </row>
    <row r="132" spans="1:29" x14ac:dyDescent="0.3">
      <c r="B132" s="95"/>
    </row>
    <row r="133" spans="1:29" x14ac:dyDescent="0.3">
      <c r="B133" s="95"/>
    </row>
    <row r="134" spans="1:29" x14ac:dyDescent="0.3">
      <c r="B134" s="95"/>
    </row>
    <row r="135" spans="1:29" x14ac:dyDescent="0.3">
      <c r="B135" s="95"/>
    </row>
    <row r="136" spans="1:29" x14ac:dyDescent="0.3">
      <c r="A136" s="5"/>
      <c r="B136" s="104"/>
      <c r="C136" s="5"/>
      <c r="D136" s="5"/>
      <c r="E136" s="5"/>
      <c r="F136" s="5"/>
    </row>
    <row r="137" spans="1:29" x14ac:dyDescent="0.3">
      <c r="A137" s="5"/>
      <c r="B137" s="104"/>
      <c r="C137" s="5"/>
      <c r="D137" s="5"/>
      <c r="E137" s="5"/>
      <c r="F137" s="5"/>
    </row>
    <row r="138" spans="1:29" x14ac:dyDescent="0.3">
      <c r="A138" s="5"/>
      <c r="B138" s="104"/>
      <c r="C138" s="5"/>
      <c r="D138" s="5"/>
      <c r="E138" s="5"/>
      <c r="F138" s="5"/>
    </row>
    <row r="139" spans="1:29" x14ac:dyDescent="0.3">
      <c r="A139" s="5"/>
      <c r="B139" s="104"/>
      <c r="C139" s="5"/>
      <c r="D139" s="5"/>
      <c r="E139" s="5"/>
      <c r="F139" s="5"/>
    </row>
    <row r="140" spans="1:29" x14ac:dyDescent="0.3">
      <c r="A140" s="5"/>
      <c r="B140" s="104"/>
      <c r="C140" s="5"/>
      <c r="D140" s="5"/>
      <c r="E140" s="5"/>
      <c r="F140" s="5"/>
    </row>
    <row r="141" spans="1:29" x14ac:dyDescent="0.3">
      <c r="A141" s="5"/>
      <c r="B141" s="104"/>
      <c r="C141" s="5"/>
      <c r="D141" s="5"/>
      <c r="E141" s="5"/>
      <c r="F141" s="5"/>
    </row>
    <row r="142" spans="1:29" x14ac:dyDescent="0.3">
      <c r="A142" s="5"/>
      <c r="B142" s="104"/>
      <c r="C142" s="5"/>
      <c r="D142" s="5"/>
      <c r="E142" s="5"/>
      <c r="F142" s="5"/>
    </row>
    <row r="143" spans="1:29" x14ac:dyDescent="0.3">
      <c r="A143" s="5"/>
      <c r="B143" s="104"/>
      <c r="C143" s="5"/>
      <c r="D143" s="5"/>
      <c r="E143" s="5"/>
      <c r="F143" s="5"/>
    </row>
    <row r="144" spans="1:29" x14ac:dyDescent="0.3">
      <c r="A144" s="5"/>
      <c r="B144" s="104"/>
      <c r="C144" s="5"/>
      <c r="D144" s="5"/>
      <c r="E144" s="5"/>
      <c r="F144" s="5"/>
    </row>
    <row r="145" spans="1:6" x14ac:dyDescent="0.3">
      <c r="A145" s="5"/>
      <c r="B145" s="104"/>
      <c r="C145" s="5"/>
      <c r="D145" s="5"/>
      <c r="E145" s="5"/>
      <c r="F145" s="5"/>
    </row>
    <row r="146" spans="1:6" x14ac:dyDescent="0.3">
      <c r="A146" s="5"/>
      <c r="B146" s="104"/>
      <c r="C146" s="5"/>
      <c r="D146" s="5"/>
      <c r="E146" s="5"/>
      <c r="F146" s="5"/>
    </row>
    <row r="147" spans="1:6" x14ac:dyDescent="0.3">
      <c r="A147" s="5"/>
      <c r="B147" s="104"/>
      <c r="C147" s="5"/>
      <c r="D147" s="5"/>
      <c r="E147" s="5"/>
      <c r="F147" s="5"/>
    </row>
    <row r="148" spans="1:6" x14ac:dyDescent="0.3">
      <c r="A148" s="5"/>
      <c r="B148" s="104"/>
      <c r="C148" s="5"/>
      <c r="D148" s="5"/>
      <c r="E148" s="5"/>
      <c r="F148" s="5"/>
    </row>
    <row r="149" spans="1:6" x14ac:dyDescent="0.3">
      <c r="A149" s="5"/>
      <c r="B149" s="104"/>
      <c r="C149" s="5"/>
      <c r="D149" s="5"/>
      <c r="E149" s="5"/>
      <c r="F149" s="5"/>
    </row>
    <row r="150" spans="1:6" x14ac:dyDescent="0.3">
      <c r="A150" s="5"/>
      <c r="B150" s="104"/>
      <c r="C150" s="5"/>
      <c r="D150" s="5"/>
      <c r="E150" s="5"/>
      <c r="F150" s="5"/>
    </row>
    <row r="151" spans="1:6" x14ac:dyDescent="0.3">
      <c r="A151" s="5"/>
      <c r="B151" s="104"/>
      <c r="C151" s="5"/>
      <c r="D151" s="5"/>
      <c r="E151" s="5"/>
      <c r="F151" s="5"/>
    </row>
    <row r="152" spans="1:6" x14ac:dyDescent="0.3">
      <c r="A152" s="5"/>
      <c r="B152" s="104"/>
      <c r="C152" s="5"/>
      <c r="D152" s="5"/>
      <c r="E152" s="5"/>
      <c r="F152" s="5"/>
    </row>
    <row r="153" spans="1:6" x14ac:dyDescent="0.3">
      <c r="A153" s="5"/>
      <c r="B153" s="104"/>
      <c r="C153" s="5"/>
      <c r="D153" s="5"/>
      <c r="E153" s="5"/>
      <c r="F153" s="5"/>
    </row>
    <row r="154" spans="1:6" x14ac:dyDescent="0.3">
      <c r="A154" s="5"/>
      <c r="B154" s="104"/>
      <c r="C154" s="5"/>
      <c r="D154" s="5"/>
      <c r="E154" s="5"/>
      <c r="F154" s="5"/>
    </row>
    <row r="155" spans="1:6" x14ac:dyDescent="0.3">
      <c r="A155" s="5"/>
      <c r="B155" s="104"/>
      <c r="C155" s="5"/>
      <c r="D155" s="5"/>
      <c r="E155" s="5"/>
      <c r="F155" s="5"/>
    </row>
    <row r="156" spans="1:6" x14ac:dyDescent="0.3">
      <c r="A156" s="5"/>
      <c r="B156" s="104"/>
      <c r="C156" s="5"/>
      <c r="D156" s="5"/>
      <c r="E156" s="5"/>
      <c r="F156" s="5"/>
    </row>
    <row r="157" spans="1:6" x14ac:dyDescent="0.3">
      <c r="A157" s="5"/>
      <c r="B157" s="104"/>
      <c r="C157" s="5"/>
      <c r="D157" s="5"/>
      <c r="E157" s="5"/>
      <c r="F157" s="5"/>
    </row>
    <row r="158" spans="1:6" x14ac:dyDescent="0.3">
      <c r="A158" s="5"/>
      <c r="B158" s="104"/>
      <c r="C158" s="5"/>
      <c r="D158" s="5"/>
      <c r="E158" s="5"/>
      <c r="F158" s="5"/>
    </row>
    <row r="159" spans="1:6" x14ac:dyDescent="0.3">
      <c r="A159" s="5"/>
      <c r="B159" s="104"/>
      <c r="C159" s="5"/>
      <c r="D159" s="5"/>
      <c r="E159" s="5"/>
      <c r="F159" s="5"/>
    </row>
    <row r="160" spans="1:6" x14ac:dyDescent="0.3">
      <c r="A160" s="5"/>
      <c r="B160" s="104"/>
      <c r="C160" s="5"/>
      <c r="D160" s="5"/>
      <c r="E160" s="5"/>
      <c r="F160" s="5"/>
    </row>
    <row r="161" spans="1:6" x14ac:dyDescent="0.3">
      <c r="A161" s="5"/>
      <c r="B161" s="104"/>
      <c r="C161" s="5"/>
      <c r="D161" s="5"/>
      <c r="E161" s="5"/>
      <c r="F161" s="5"/>
    </row>
    <row r="162" spans="1:6" x14ac:dyDescent="0.3">
      <c r="A162" s="5"/>
      <c r="B162" s="104"/>
      <c r="C162" s="5"/>
      <c r="D162" s="5"/>
      <c r="E162" s="5"/>
      <c r="F162" s="5"/>
    </row>
    <row r="163" spans="1:6" x14ac:dyDescent="0.3">
      <c r="A163" s="5"/>
      <c r="B163" s="104"/>
      <c r="C163" s="5"/>
      <c r="D163" s="5"/>
      <c r="E163" s="5"/>
      <c r="F163" s="5"/>
    </row>
    <row r="164" spans="1:6" x14ac:dyDescent="0.3">
      <c r="A164" s="5"/>
      <c r="B164" s="104"/>
      <c r="C164" s="5"/>
      <c r="D164" s="5"/>
      <c r="E164" s="5"/>
      <c r="F164" s="5"/>
    </row>
    <row r="165" spans="1:6" x14ac:dyDescent="0.3">
      <c r="A165" s="5"/>
      <c r="B165" s="104"/>
      <c r="C165" s="5"/>
      <c r="D165" s="5"/>
      <c r="E165" s="5"/>
      <c r="F165" s="5"/>
    </row>
    <row r="166" spans="1:6" x14ac:dyDescent="0.3">
      <c r="A166" s="5"/>
      <c r="B166" s="104"/>
      <c r="C166" s="5"/>
      <c r="D166" s="5"/>
      <c r="E166" s="5"/>
      <c r="F166" s="5"/>
    </row>
    <row r="167" spans="1:6" x14ac:dyDescent="0.3">
      <c r="A167" s="5"/>
      <c r="B167" s="104"/>
      <c r="C167" s="5"/>
      <c r="D167" s="5"/>
      <c r="E167" s="5"/>
      <c r="F167" s="5"/>
    </row>
    <row r="168" spans="1:6" x14ac:dyDescent="0.3">
      <c r="A168" s="5"/>
      <c r="B168" s="104"/>
      <c r="C168" s="5"/>
      <c r="D168" s="5"/>
      <c r="E168" s="5"/>
      <c r="F168" s="5"/>
    </row>
    <row r="169" spans="1:6" x14ac:dyDescent="0.3">
      <c r="A169" s="5"/>
      <c r="B169" s="104"/>
      <c r="C169" s="5"/>
      <c r="D169" s="5"/>
      <c r="E169" s="5"/>
      <c r="F169" s="5"/>
    </row>
    <row r="170" spans="1:6" x14ac:dyDescent="0.3">
      <c r="A170" s="5"/>
      <c r="B170" s="104"/>
      <c r="C170" s="5"/>
      <c r="D170" s="5"/>
      <c r="E170" s="5"/>
      <c r="F170" s="5"/>
    </row>
    <row r="171" spans="1:6" x14ac:dyDescent="0.3">
      <c r="A171" s="5"/>
      <c r="B171" s="104"/>
      <c r="C171" s="5"/>
      <c r="D171" s="5"/>
      <c r="E171" s="5"/>
      <c r="F171" s="5"/>
    </row>
    <row r="172" spans="1:6" x14ac:dyDescent="0.3">
      <c r="A172" s="5"/>
      <c r="B172" s="104"/>
      <c r="C172" s="5"/>
      <c r="D172" s="5"/>
      <c r="E172" s="5"/>
      <c r="F172" s="5"/>
    </row>
    <row r="173" spans="1:6" x14ac:dyDescent="0.3">
      <c r="A173" s="5"/>
      <c r="B173" s="104"/>
      <c r="C173" s="5"/>
      <c r="D173" s="5"/>
      <c r="E173" s="5"/>
      <c r="F173" s="5"/>
    </row>
    <row r="174" spans="1:6" x14ac:dyDescent="0.3">
      <c r="A174" s="5"/>
      <c r="B174" s="104"/>
      <c r="C174" s="5"/>
      <c r="D174" s="5"/>
      <c r="E174" s="5"/>
      <c r="F174" s="5"/>
    </row>
    <row r="175" spans="1:6" x14ac:dyDescent="0.3">
      <c r="A175" s="5"/>
      <c r="B175" s="104"/>
      <c r="C175" s="5"/>
      <c r="D175" s="5"/>
      <c r="E175" s="5"/>
      <c r="F175" s="5"/>
    </row>
    <row r="176" spans="1:6" x14ac:dyDescent="0.3">
      <c r="A176" s="5"/>
      <c r="B176" s="104"/>
      <c r="C176" s="5"/>
      <c r="D176" s="5"/>
      <c r="E176" s="5"/>
      <c r="F176" s="5"/>
    </row>
    <row r="177" spans="1:6" x14ac:dyDescent="0.3">
      <c r="A177" s="5"/>
      <c r="B177" s="104"/>
      <c r="C177" s="5"/>
      <c r="D177" s="5"/>
      <c r="E177" s="5"/>
      <c r="F177" s="5"/>
    </row>
    <row r="178" spans="1:6" x14ac:dyDescent="0.3">
      <c r="A178" s="5"/>
      <c r="B178" s="104"/>
      <c r="C178" s="5"/>
      <c r="D178" s="5"/>
      <c r="E178" s="5"/>
      <c r="F178" s="5"/>
    </row>
    <row r="179" spans="1:6" x14ac:dyDescent="0.3">
      <c r="A179" s="5"/>
      <c r="B179" s="104"/>
      <c r="C179" s="5"/>
      <c r="D179" s="5"/>
      <c r="E179" s="5"/>
      <c r="F179" s="5"/>
    </row>
    <row r="180" spans="1:6" x14ac:dyDescent="0.3">
      <c r="A180" s="5"/>
      <c r="B180" s="104"/>
      <c r="C180" s="5"/>
      <c r="D180" s="5"/>
      <c r="E180" s="5"/>
      <c r="F180" s="5"/>
    </row>
    <row r="181" spans="1:6" x14ac:dyDescent="0.3">
      <c r="A181" s="5"/>
      <c r="B181" s="104"/>
      <c r="C181" s="5"/>
      <c r="D181" s="5"/>
      <c r="E181" s="5"/>
      <c r="F181" s="5"/>
    </row>
    <row r="182" spans="1:6" x14ac:dyDescent="0.3">
      <c r="A182" s="5"/>
      <c r="B182" s="5"/>
      <c r="C182" s="5"/>
      <c r="D182" s="5"/>
      <c r="E182" s="5"/>
      <c r="F182" s="5"/>
    </row>
    <row r="183" spans="1:6" x14ac:dyDescent="0.3">
      <c r="A183" s="5"/>
      <c r="B183" s="5"/>
      <c r="C183" s="5"/>
      <c r="D183" s="5"/>
      <c r="E183" s="5"/>
      <c r="F183" s="5"/>
    </row>
    <row r="184" spans="1:6" x14ac:dyDescent="0.3">
      <c r="A184" s="5"/>
      <c r="B184" s="5"/>
      <c r="C184" s="5"/>
      <c r="D184" s="5"/>
      <c r="E184" s="5"/>
      <c r="F184" s="5"/>
    </row>
    <row r="185" spans="1:6" x14ac:dyDescent="0.3">
      <c r="A185" s="5"/>
      <c r="B185" s="5"/>
      <c r="C185" s="5"/>
      <c r="D185" s="5"/>
      <c r="E185" s="5"/>
      <c r="F185" s="5"/>
    </row>
    <row r="186" spans="1:6" x14ac:dyDescent="0.3">
      <c r="A186" s="5"/>
      <c r="B186" s="5"/>
      <c r="C186" s="5"/>
      <c r="D186" s="5"/>
      <c r="E186" s="5"/>
      <c r="F186" s="5"/>
    </row>
    <row r="187" spans="1:6" x14ac:dyDescent="0.3">
      <c r="A187" s="5"/>
      <c r="B187" s="5"/>
      <c r="C187" s="5"/>
      <c r="D187" s="5"/>
      <c r="E187" s="5"/>
      <c r="F187" s="5"/>
    </row>
    <row r="188" spans="1:6" x14ac:dyDescent="0.3">
      <c r="A188" s="5"/>
      <c r="B188" s="5"/>
      <c r="C188" s="5"/>
      <c r="D188" s="5"/>
      <c r="E188" s="5"/>
      <c r="F188" s="5"/>
    </row>
    <row r="189" spans="1:6" x14ac:dyDescent="0.3">
      <c r="A189" s="5"/>
      <c r="B189" s="5"/>
      <c r="C189" s="5"/>
      <c r="D189" s="5"/>
      <c r="E189" s="5"/>
      <c r="F189" s="5"/>
    </row>
    <row r="190" spans="1:6" x14ac:dyDescent="0.3">
      <c r="A190" s="5"/>
      <c r="B190" s="5"/>
      <c r="C190" s="5"/>
      <c r="D190" s="5"/>
      <c r="E190" s="5"/>
      <c r="F190" s="5"/>
    </row>
    <row r="191" spans="1:6" x14ac:dyDescent="0.3">
      <c r="A191" s="5"/>
      <c r="B191" s="5"/>
      <c r="C191" s="5"/>
      <c r="D191" s="5"/>
      <c r="E191" s="5"/>
      <c r="F191" s="5"/>
    </row>
    <row r="192" spans="1:6" x14ac:dyDescent="0.3">
      <c r="A192" s="5"/>
      <c r="B192" s="5"/>
      <c r="C192" s="5"/>
      <c r="D192" s="5"/>
      <c r="E192" s="5"/>
      <c r="F192" s="5"/>
    </row>
    <row r="193" spans="1:6" x14ac:dyDescent="0.3">
      <c r="A193" s="5"/>
      <c r="B193" s="5"/>
      <c r="C193" s="5"/>
      <c r="D193" s="5"/>
      <c r="E193" s="5"/>
      <c r="F193" s="5"/>
    </row>
    <row r="194" spans="1:6" x14ac:dyDescent="0.3">
      <c r="A194" s="5"/>
      <c r="B194" s="5"/>
      <c r="C194" s="5"/>
      <c r="D194" s="5"/>
      <c r="E194" s="5"/>
      <c r="F194" s="5"/>
    </row>
    <row r="195" spans="1:6" x14ac:dyDescent="0.3">
      <c r="A195" s="5"/>
      <c r="B195" s="5"/>
      <c r="C195" s="5"/>
      <c r="D195" s="5"/>
      <c r="E195" s="5"/>
      <c r="F195" s="5"/>
    </row>
    <row r="196" spans="1:6" x14ac:dyDescent="0.3">
      <c r="A196" s="5"/>
      <c r="B196" s="5"/>
      <c r="C196" s="5"/>
      <c r="D196" s="5"/>
      <c r="E196" s="5"/>
      <c r="F196" s="5"/>
    </row>
    <row r="197" spans="1:6" x14ac:dyDescent="0.3">
      <c r="A197" s="5"/>
      <c r="B197" s="5"/>
      <c r="C197" s="5"/>
      <c r="D197" s="5"/>
      <c r="E197" s="5"/>
      <c r="F197" s="5"/>
    </row>
    <row r="198" spans="1:6" x14ac:dyDescent="0.3">
      <c r="A198" s="5"/>
      <c r="B198" s="5"/>
      <c r="C198" s="5"/>
      <c r="D198" s="5"/>
      <c r="E198" s="5"/>
      <c r="F198" s="5"/>
    </row>
    <row r="199" spans="1:6" x14ac:dyDescent="0.3">
      <c r="A199" s="5"/>
      <c r="B199" s="5"/>
      <c r="C199" s="5"/>
      <c r="D199" s="5"/>
      <c r="E199" s="5"/>
      <c r="F199" s="5"/>
    </row>
    <row r="200" spans="1:6" x14ac:dyDescent="0.3">
      <c r="A200" s="5"/>
      <c r="B200" s="5"/>
      <c r="C200" s="5"/>
      <c r="D200" s="5"/>
      <c r="E200" s="5"/>
      <c r="F200" s="5"/>
    </row>
    <row r="201" spans="1:6" x14ac:dyDescent="0.3">
      <c r="A201" s="5"/>
      <c r="B201" s="5"/>
      <c r="C201" s="5"/>
      <c r="D201" s="5"/>
      <c r="E201" s="5"/>
      <c r="F201" s="5"/>
    </row>
    <row r="202" spans="1:6" x14ac:dyDescent="0.3">
      <c r="A202" s="5"/>
      <c r="B202" s="5"/>
      <c r="C202" s="5"/>
      <c r="D202" s="5"/>
      <c r="E202" s="5"/>
      <c r="F202" s="5"/>
    </row>
    <row r="203" spans="1:6" x14ac:dyDescent="0.3">
      <c r="A203" s="5"/>
      <c r="B203" s="5"/>
      <c r="C203" s="5"/>
      <c r="D203" s="5"/>
      <c r="E203" s="5"/>
      <c r="F203" s="5"/>
    </row>
    <row r="204" spans="1:6" x14ac:dyDescent="0.3">
      <c r="A204" s="5"/>
      <c r="B204" s="5"/>
      <c r="C204" s="5"/>
      <c r="D204" s="5"/>
      <c r="E204" s="5"/>
      <c r="F204" s="5"/>
    </row>
    <row r="205" spans="1:6" x14ac:dyDescent="0.3">
      <c r="A205" s="5"/>
      <c r="B205" s="5"/>
      <c r="C205" s="5"/>
      <c r="D205" s="5"/>
      <c r="E205" s="5"/>
      <c r="F205" s="5"/>
    </row>
    <row r="206" spans="1:6" x14ac:dyDescent="0.3">
      <c r="A206" s="5"/>
      <c r="B206" s="5"/>
      <c r="C206" s="5"/>
      <c r="D206" s="5"/>
      <c r="E206" s="5"/>
      <c r="F206" s="5"/>
    </row>
    <row r="207" spans="1:6" x14ac:dyDescent="0.3">
      <c r="A207" s="5"/>
      <c r="B207" s="5"/>
      <c r="C207" s="5"/>
      <c r="D207" s="5"/>
      <c r="E207" s="5"/>
      <c r="F207" s="5"/>
    </row>
    <row r="208" spans="1:6" x14ac:dyDescent="0.3">
      <c r="A208" s="5"/>
      <c r="B208" s="5"/>
      <c r="C208" s="5"/>
      <c r="D208" s="5"/>
      <c r="E208" s="5"/>
      <c r="F208" s="5"/>
    </row>
    <row r="209" spans="1:6" x14ac:dyDescent="0.3">
      <c r="A209" s="5"/>
      <c r="B209" s="5"/>
      <c r="C209" s="5"/>
      <c r="D209" s="5"/>
      <c r="E209" s="5"/>
      <c r="F209" s="5"/>
    </row>
    <row r="210" spans="1:6" x14ac:dyDescent="0.3">
      <c r="A210" s="5"/>
      <c r="B210" s="5"/>
      <c r="C210" s="5"/>
      <c r="D210" s="5"/>
      <c r="E210" s="5"/>
      <c r="F210" s="5"/>
    </row>
    <row r="211" spans="1:6" x14ac:dyDescent="0.3">
      <c r="A211" s="5"/>
      <c r="B211" s="5"/>
      <c r="C211" s="5"/>
      <c r="D211" s="5"/>
      <c r="E211" s="5"/>
      <c r="F211" s="5"/>
    </row>
    <row r="212" spans="1:6" x14ac:dyDescent="0.3">
      <c r="A212" s="5"/>
      <c r="B212" s="5"/>
      <c r="C212" s="5"/>
      <c r="D212" s="5"/>
      <c r="E212" s="5"/>
      <c r="F212" s="5"/>
    </row>
    <row r="213" spans="1:6" x14ac:dyDescent="0.3">
      <c r="A213" s="5"/>
      <c r="B213" s="5"/>
      <c r="C213" s="5"/>
      <c r="D213" s="5"/>
      <c r="E213" s="5"/>
      <c r="F213" s="5"/>
    </row>
    <row r="214" spans="1:6" x14ac:dyDescent="0.3">
      <c r="A214" s="5"/>
      <c r="B214" s="5"/>
      <c r="C214" s="5"/>
      <c r="D214" s="5"/>
      <c r="E214" s="5"/>
      <c r="F214" s="5"/>
    </row>
    <row r="215" spans="1:6" x14ac:dyDescent="0.3">
      <c r="A215" s="5"/>
      <c r="B215" s="5"/>
      <c r="C215" s="5"/>
      <c r="D215" s="5"/>
      <c r="E215" s="5"/>
      <c r="F215" s="5"/>
    </row>
    <row r="216" spans="1:6" x14ac:dyDescent="0.3">
      <c r="A216" s="5"/>
      <c r="B216" s="5"/>
      <c r="C216" s="5"/>
      <c r="D216" s="5"/>
      <c r="E216" s="5"/>
      <c r="F216" s="5"/>
    </row>
  </sheetData>
  <mergeCells count="3">
    <mergeCell ref="D2:AC2"/>
    <mergeCell ref="D4:AC4"/>
    <mergeCell ref="D8:A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MOD186</vt:lpstr>
      <vt:lpstr>Quarterly Change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Smitha Coughlan</dc:creator>
  <cp:lastModifiedBy>Smitha Coughlan</cp:lastModifiedBy>
  <dcterms:created xsi:type="dcterms:W3CDTF">2019-06-14T13:54:57Z</dcterms:created>
  <dcterms:modified xsi:type="dcterms:W3CDTF">2019-12-18T13:27:24Z</dcterms:modified>
</cp:coreProperties>
</file>