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TEAM\UK_Centre\Strat &amp; Reg Nottingham\Team\Industry Development\Gas\UNC\UNC Modifications\UNC Mod 0741\"/>
    </mc:Choice>
  </mc:AlternateContent>
  <xr:revisionPtr revIDLastSave="0" documentId="8_{6F5AEFA7-B8E5-43A9-A00B-43A50161BC42}" xr6:coauthVersionLast="44" xr6:coauthVersionMax="44" xr10:uidLastSave="{00000000-0000-0000-0000-000000000000}"/>
  <bookViews>
    <workbookView xWindow="-120" yWindow="-120" windowWidth="29040" windowHeight="15840" xr2:uid="{F7543BC1-F468-4498-817D-3D7033AC811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3" i="1" l="1"/>
  <c r="T61" i="1"/>
  <c r="T67" i="1"/>
  <c r="T62" i="1"/>
  <c r="T48" i="1"/>
  <c r="T49" i="1"/>
  <c r="T50" i="1"/>
  <c r="T51" i="1"/>
  <c r="T52" i="1"/>
  <c r="T53" i="1"/>
  <c r="T54" i="1"/>
  <c r="T55" i="1"/>
  <c r="T56" i="1"/>
  <c r="T57" i="1"/>
  <c r="T47" i="1"/>
  <c r="T46" i="1"/>
  <c r="T45" i="1"/>
  <c r="T44" i="1"/>
  <c r="T29" i="1"/>
  <c r="T30" i="1"/>
  <c r="T31" i="1"/>
  <c r="T32" i="1"/>
  <c r="T33" i="1"/>
  <c r="T34" i="1"/>
  <c r="T35" i="1"/>
  <c r="T36" i="1"/>
  <c r="T37" i="1"/>
  <c r="T38" i="1"/>
  <c r="T39" i="1"/>
  <c r="T40" i="1"/>
  <c r="T28" i="1"/>
  <c r="T27" i="1"/>
  <c r="T26" i="1"/>
  <c r="T25" i="1"/>
  <c r="T24" i="1"/>
  <c r="T23" i="1"/>
  <c r="T22" i="1"/>
  <c r="T13" i="1"/>
  <c r="T14" i="1"/>
  <c r="T15" i="1"/>
  <c r="T16" i="1"/>
  <c r="T17" i="1"/>
  <c r="T18" i="1"/>
  <c r="T12" i="1"/>
  <c r="C7" i="1"/>
  <c r="C6" i="1"/>
  <c r="C5" i="1"/>
  <c r="C4" i="1" l="1"/>
  <c r="C3" i="1"/>
  <c r="C8" i="1" s="1"/>
  <c r="C2" i="1"/>
</calcChain>
</file>

<file path=xl/sharedStrings.xml><?xml version="1.0" encoding="utf-8"?>
<sst xmlns="http://schemas.openxmlformats.org/spreadsheetml/2006/main" count="444" uniqueCount="86">
  <si>
    <t>Type</t>
  </si>
  <si>
    <t>Document</t>
  </si>
  <si>
    <t>Pages</t>
  </si>
  <si>
    <t>Link</t>
  </si>
  <si>
    <t xml:space="preserve">His </t>
  </si>
  <si>
    <t>He</t>
  </si>
  <si>
    <t>Him</t>
  </si>
  <si>
    <t>Main</t>
  </si>
  <si>
    <t>General</t>
  </si>
  <si>
    <t>https://www.gasgovernance.co.uk/general</t>
  </si>
  <si>
    <t>Related Document</t>
  </si>
  <si>
    <t>UNC - the Summary Part I</t>
  </si>
  <si>
    <t>UNC - the Summary Part II</t>
  </si>
  <si>
    <t xml:space="preserve">UNC Principles of Governance as set out in Chapter 5 of this Ofgem Document </t>
  </si>
  <si>
    <t>Legal Text Guidance Document</t>
  </si>
  <si>
    <t>UNC Modification Proposals - Guidance for Proposers</t>
  </si>
  <si>
    <t>Self Governance Guidance</t>
  </si>
  <si>
    <t>Transportation Principle Document</t>
  </si>
  <si>
    <t>UNC Data Dictionary</t>
  </si>
  <si>
    <t>https://www.gasgovernance.co.uk/tpddocs</t>
  </si>
  <si>
    <t>UNC Operations Reporting Manual v13</t>
  </si>
  <si>
    <t>AQ Validation Rules</t>
  </si>
  <si>
    <t>Class 1 Ratchet Charge Guidelines Document</t>
  </si>
  <si>
    <t>Customer Settlement Error Claims Process – Guidance Document</t>
  </si>
  <si>
    <t>Demand Estimation Methodology</t>
  </si>
  <si>
    <t>Default System Marginal Price Statement</t>
  </si>
  <si>
    <t>Energy Balancing Credit Rules</t>
  </si>
  <si>
    <t>Emergency Curtailment Quantity (ECQ) Methodology</t>
  </si>
  <si>
    <t>Energy Settlement Performance Assurance Regime</t>
  </si>
  <si>
    <t>Framework for the Appointment of an Allocation of Unidentified Gas Expert</t>
  </si>
  <si>
    <t>Guidelines for Sub-Deduct Arrangements (Prime and Sub-Deduct Meters)</t>
  </si>
  <si>
    <t>LDZ Shrinkage Adjustment Methodology</t>
  </si>
  <si>
    <t>Performance Assurance Report Registers</t>
  </si>
  <si>
    <t>Shared Supply Meter Points Guide and Procedures</t>
  </si>
  <si>
    <t>Shipper Communications in Incidents of CO Poisoning, Gas
Fire/Explosions and Local Gas Supply Emergency.</t>
  </si>
  <si>
    <t>Standards of Service Query Management Operational Guidelines</t>
  </si>
  <si>
    <t>UNC Validation Rules</t>
  </si>
  <si>
    <t>Offtake Arrangement Document</t>
  </si>
  <si>
    <t>European Interconnection Document</t>
  </si>
  <si>
    <t>Independent Gas Transporter Arrangements Document</t>
  </si>
  <si>
    <t>Status</t>
  </si>
  <si>
    <t xml:space="preserve">Chairman </t>
  </si>
  <si>
    <t>https://www.gasgovernance.co.uk/gendocs</t>
  </si>
  <si>
    <t>https://www.gasgovernance.co.uk/TPD</t>
  </si>
  <si>
    <t>https://www.gasgovernance.co.uk/OAD</t>
  </si>
  <si>
    <t>https://www.gasgovernance.co.uk/EID</t>
  </si>
  <si>
    <t>https://www.gasgovernance.co.uk/unc/igtad</t>
  </si>
  <si>
    <t>BG Document 76 (Temperature/Demand Methodology)</t>
  </si>
  <si>
    <t>BG Document 76 Cover Note</t>
  </si>
  <si>
    <t>Gas Demand Forecasting Methodology Cover Note</t>
  </si>
  <si>
    <t>https://www.gasgovernance.co.uk/OADDocs</t>
  </si>
  <si>
    <t>Measurement Error Notification Guidelines</t>
  </si>
  <si>
    <t>OAD Template Agreements Document</t>
  </si>
  <si>
    <t>Offtake Communications Document</t>
  </si>
  <si>
    <t>Safe Control of Operations Interface Procedure</t>
  </si>
  <si>
    <t>Transmission System Operator to Distribution System Operator Agreement Guidelines</t>
  </si>
  <si>
    <t>Work Procedure Initial Validation Cover Note</t>
  </si>
  <si>
    <t>Work Procedure T/PR/GQ/3 Danalyzers</t>
  </si>
  <si>
    <t>Work Procedure T/PR/ME2 Part 1 - General Requirements</t>
  </si>
  <si>
    <t>Work Procedure T/PR/ME2 Part 2 - Generic Test Procedure</t>
  </si>
  <si>
    <t>Work Procedure T/PR/ME2 Part 3 - Flow Weighted Average Calorific Value Offtakes</t>
  </si>
  <si>
    <t>Moffat Designated Arrangements</t>
  </si>
  <si>
    <t>Covering Letter for Designation of Moffat Designated Arrangements</t>
  </si>
  <si>
    <t>https://www.gasgovernance.co.uk/eiddocs</t>
  </si>
  <si>
    <t>Complete</t>
  </si>
  <si>
    <t>His</t>
  </si>
  <si>
    <t>Appendix 13.14</t>
  </si>
  <si>
    <t>Section 8 (2)</t>
  </si>
  <si>
    <t>Section 8 (9)
Section 14 (3)</t>
  </si>
  <si>
    <t>TPDE – 2.3.1 
TPDV – 6.2.3 / 9.1.4 / 10.7.4 / 16.4.3 (2)</t>
  </si>
  <si>
    <r>
      <rPr>
        <b/>
        <sz val="11"/>
        <color theme="1"/>
        <rFont val="Calibri"/>
        <family val="2"/>
        <scheme val="minor"/>
      </rPr>
      <t>TDIV</t>
    </r>
    <r>
      <rPr>
        <sz val="11"/>
        <color theme="1"/>
        <rFont val="Calibri"/>
        <family val="2"/>
        <scheme val="minor"/>
      </rPr>
      <t xml:space="preserve"> – 8.2.4 
</t>
    </r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– 4.4.1 a / 4.4.1 b ii / 4.5.2 b ii / 4.5.5 / 4.5.7 
</t>
    </r>
    <r>
      <rPr>
        <b/>
        <sz val="11"/>
        <color theme="1"/>
        <rFont val="Calibri"/>
        <family val="2"/>
        <scheme val="minor"/>
      </rPr>
      <t>GTA</t>
    </r>
    <r>
      <rPr>
        <sz val="11"/>
        <color theme="1"/>
        <rFont val="Calibri"/>
        <family val="2"/>
        <scheme val="minor"/>
      </rPr>
      <t xml:space="preserve"> – 2.2.6 b ii / 2.3.1 / 2.4.1 (3) / 2.4.5 a / 2.4.5 b (2) / 2.6.1 / 2.10.5 (2) / 2.10.6 (2) / 2.10.6 b / 2.10.6. c / 3.2.3 / 3.3.2 a / 3.3.7 / 3.3.8 / 3.4.2 / 3.7.1 / 3.7.2
</t>
    </r>
    <r>
      <rPr>
        <b/>
        <sz val="11"/>
        <color theme="1"/>
        <rFont val="Calibri"/>
        <family val="2"/>
        <scheme val="minor"/>
      </rPr>
      <t xml:space="preserve">GTD </t>
    </r>
    <r>
      <rPr>
        <sz val="11"/>
        <color theme="1"/>
        <rFont val="Calibri"/>
        <family val="2"/>
        <scheme val="minor"/>
      </rPr>
      <t>– 5.3 (2)</t>
    </r>
  </si>
  <si>
    <r>
      <rPr>
        <b/>
        <sz val="11"/>
        <color theme="1"/>
        <rFont val="Calibri"/>
        <family val="2"/>
        <scheme val="minor"/>
      </rPr>
      <t xml:space="preserve">TPDM </t>
    </r>
    <r>
      <rPr>
        <sz val="11"/>
        <color theme="1"/>
        <rFont val="Calibri"/>
        <family val="2"/>
        <scheme val="minor"/>
      </rPr>
      <t xml:space="preserve">- 6.6.6 c ii 
</t>
    </r>
    <r>
      <rPr>
        <b/>
        <sz val="11"/>
        <color theme="1"/>
        <rFont val="Calibri"/>
        <family val="2"/>
        <scheme val="minor"/>
      </rPr>
      <t>TPDV</t>
    </r>
    <r>
      <rPr>
        <sz val="11"/>
        <color theme="1"/>
        <rFont val="Calibri"/>
        <family val="2"/>
        <scheme val="minor"/>
      </rPr>
      <t xml:space="preserve"> – 9.2.1 / 9.2.2 b / 10.8.1 / 10.8.2 b / 16.2.3 / 16.4.3 
</t>
    </r>
    <r>
      <rPr>
        <b/>
        <sz val="11"/>
        <color theme="1"/>
        <rFont val="Calibri"/>
        <family val="2"/>
        <scheme val="minor"/>
      </rPr>
      <t>TPDX</t>
    </r>
    <r>
      <rPr>
        <sz val="11"/>
        <color theme="1"/>
        <rFont val="Calibri"/>
        <family val="2"/>
        <scheme val="minor"/>
      </rPr>
      <t xml:space="preserve"> – 1.2.7 </t>
    </r>
  </si>
  <si>
    <t>Her</t>
  </si>
  <si>
    <t>She</t>
  </si>
  <si>
    <r>
      <rPr>
        <b/>
        <sz val="11"/>
        <color theme="1"/>
        <rFont val="Calibri"/>
        <family val="2"/>
        <scheme val="minor"/>
      </rPr>
      <t>GTD</t>
    </r>
    <r>
      <rPr>
        <sz val="11"/>
        <color theme="1"/>
        <rFont val="Calibri"/>
        <family val="2"/>
        <scheme val="minor"/>
      </rPr>
      <t xml:space="preserve"> -  4.3.6 </t>
    </r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</si>
  <si>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– 4.5.5 (2)
</t>
    </r>
    <r>
      <rPr>
        <b/>
        <sz val="11"/>
        <color theme="1"/>
        <rFont val="Calibri"/>
        <family val="2"/>
        <scheme val="minor"/>
      </rPr>
      <t>GTA</t>
    </r>
    <r>
      <rPr>
        <sz val="11"/>
        <color theme="1"/>
        <rFont val="Calibri"/>
        <family val="2"/>
        <scheme val="minor"/>
      </rPr>
      <t xml:space="preserve"> – 2.2.6 b ii / 2.2.8 b i / 2.2.8 b ii (2) / 2.2.8 b iii / 2.3.1 / 2.3.4 / 3.3.1 / 3.3.2 a / 3.3.7 </t>
    </r>
  </si>
  <si>
    <t xml:space="preserve">No references </t>
  </si>
  <si>
    <t>Total</t>
  </si>
  <si>
    <r>
      <rPr>
        <b/>
        <sz val="11"/>
        <color theme="1"/>
        <rFont val="Calibri"/>
        <family val="2"/>
        <scheme val="minor"/>
      </rPr>
      <t>IGTADF</t>
    </r>
    <r>
      <rPr>
        <sz val="11"/>
        <color theme="1"/>
        <rFont val="Calibri"/>
        <family val="2"/>
        <scheme val="minor"/>
      </rPr>
      <t xml:space="preserve"> - 7.2  /7.2.1 / 7.2.2
    </t>
    </r>
  </si>
  <si>
    <r>
      <rPr>
        <b/>
        <sz val="11"/>
        <color theme="1"/>
        <rFont val="Calibri"/>
        <family val="2"/>
        <scheme val="minor"/>
      </rPr>
      <t>IGTADF</t>
    </r>
    <r>
      <rPr>
        <sz val="11"/>
        <color theme="1"/>
        <rFont val="Calibri"/>
        <family val="2"/>
        <scheme val="minor"/>
      </rPr>
      <t xml:space="preserve"> -  7.1.3</t>
    </r>
  </si>
  <si>
    <r>
      <rPr>
        <b/>
        <sz val="11"/>
        <color theme="1"/>
        <rFont val="Calibri"/>
        <family val="2"/>
        <scheme val="minor"/>
      </rPr>
      <t>OADN</t>
    </r>
    <r>
      <rPr>
        <sz val="11"/>
        <color theme="1"/>
        <rFont val="Calibri"/>
        <family val="2"/>
        <scheme val="minor"/>
      </rPr>
      <t xml:space="preserve"> - 8.1.3</t>
    </r>
  </si>
  <si>
    <t xml:space="preserve">Appendix 4.4 </t>
  </si>
  <si>
    <t>Section 6 
Section 7 (6)
Section 7a (11)</t>
  </si>
  <si>
    <t xml:space="preserve">Documents with references </t>
  </si>
  <si>
    <r>
      <rPr>
        <b/>
        <sz val="11"/>
        <color rgb="FFFF0000"/>
        <rFont val="Calibri"/>
        <family val="2"/>
        <scheme val="minor"/>
      </rPr>
      <t xml:space="preserve">TDIII </t>
    </r>
    <r>
      <rPr>
        <sz val="11"/>
        <color rgb="FFFF0000"/>
        <rFont val="Calibri"/>
        <family val="2"/>
        <scheme val="minor"/>
      </rPr>
      <t>– 1.4 (2)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TDIV –  </t>
    </r>
    <r>
      <rPr>
        <sz val="11"/>
        <color theme="1"/>
        <rFont val="Calibri"/>
        <family val="2"/>
        <scheme val="minor"/>
      </rPr>
      <t xml:space="preserve">8.2.4 (6) / 8.2.6 / 12.9.3 (c)
</t>
    </r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– Definition for Voting Member (2)</t>
    </r>
  </si>
  <si>
    <r>
      <rPr>
        <b/>
        <sz val="11"/>
        <color rgb="FFFF0000"/>
        <rFont val="Calibri"/>
        <family val="2"/>
        <scheme val="minor"/>
      </rPr>
      <t xml:space="preserve">TDIII </t>
    </r>
    <r>
      <rPr>
        <sz val="11"/>
        <color rgb="FFFF0000"/>
        <rFont val="Calibri"/>
        <family val="2"/>
        <scheme val="minor"/>
      </rPr>
      <t>– 1.4 (2)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TDIV </t>
    </r>
    <r>
      <rPr>
        <sz val="11"/>
        <color theme="1"/>
        <rFont val="Calibri"/>
        <family val="2"/>
        <scheme val="minor"/>
      </rPr>
      <t xml:space="preserve">– 8.2.6
</t>
    </r>
    <r>
      <rPr>
        <b/>
        <sz val="11"/>
        <color theme="1"/>
        <rFont val="Calibri"/>
        <family val="2"/>
        <scheme val="minor"/>
      </rPr>
      <t xml:space="preserve">MR </t>
    </r>
    <r>
      <rPr>
        <sz val="11"/>
        <color theme="1"/>
        <rFont val="Calibri"/>
        <family val="2"/>
        <scheme val="minor"/>
      </rPr>
      <t xml:space="preserve">– 4.1.7 / 4.5.5 / 4.5.7 / 5.11.1 a
</t>
    </r>
    <r>
      <rPr>
        <b/>
        <sz val="11"/>
        <color theme="1"/>
        <rFont val="Calibri"/>
        <family val="2"/>
        <scheme val="minor"/>
      </rPr>
      <t>GTA</t>
    </r>
    <r>
      <rPr>
        <sz val="11"/>
        <color theme="1"/>
        <rFont val="Calibri"/>
        <family val="2"/>
        <scheme val="minor"/>
      </rPr>
      <t xml:space="preserve"> – 2.1.3 / 2.3.1 / 2.3.3 (3) / 2.3.4 (3) / 2.4.1 / 2.4.4 / 2.4.6 / 2.4.8 (2) / 2.4.10 (3) / 2.4.11 (2) / 2.5.2 (2) / 2.6.1 (3) / 2.6.2 (3) / </t>
    </r>
    <r>
      <rPr>
        <sz val="11"/>
        <color rgb="FFFF0000"/>
        <rFont val="Calibri"/>
        <family val="2"/>
        <scheme val="minor"/>
      </rPr>
      <t>2.8.2</t>
    </r>
    <r>
      <rPr>
        <sz val="11"/>
        <color theme="1"/>
        <rFont val="Calibri"/>
        <family val="2"/>
        <scheme val="minor"/>
      </rPr>
      <t xml:space="preserve"> a / </t>
    </r>
    <r>
      <rPr>
        <sz val="11"/>
        <color rgb="FFFF0000"/>
        <rFont val="Calibri"/>
        <family val="2"/>
        <scheme val="minor"/>
      </rPr>
      <t>2.8.2 b</t>
    </r>
    <r>
      <rPr>
        <sz val="11"/>
        <color theme="1"/>
        <rFont val="Calibri"/>
        <family val="2"/>
        <scheme val="minor"/>
      </rPr>
      <t xml:space="preserve"> / 2.8.3 / 2.8.4 / 2.10.5 / 3.2.2 / 3.2.3 / 3.3.1 / 3.3.2 / 3.3.3 / 3.3.6 / 3.3.7 (2) / 3.4.1 / 3.4.2 (2) 
</t>
    </r>
    <r>
      <rPr>
        <b/>
        <sz val="11"/>
        <color theme="1"/>
        <rFont val="Calibri"/>
        <family val="2"/>
        <scheme val="minor"/>
      </rPr>
      <t>GTD</t>
    </r>
    <r>
      <rPr>
        <sz val="11"/>
        <color theme="1"/>
        <rFont val="Calibri"/>
        <family val="2"/>
        <scheme val="minor"/>
      </rPr>
      <t xml:space="preserve"> -  4.3.6 / 5.7.5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</si>
</sst>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3" borderId="0" xfId="0" applyNumberFormat="1" applyFill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0" xfId="0" applyFill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Alignment="1"/>
    <xf numFmtId="0" fontId="4" fillId="4" borderId="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/>
    <xf numFmtId="0" fontId="5" fillId="6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sgovernance.co.uk/OADDocs" TargetMode="External"/><Relationship Id="rId3" Type="http://schemas.openxmlformats.org/officeDocument/2006/relationships/hyperlink" Target="https://www.gasgovernance.co.uk/gendocs" TargetMode="External"/><Relationship Id="rId7" Type="http://schemas.openxmlformats.org/officeDocument/2006/relationships/hyperlink" Target="https://www.gasgovernance.co.uk/unc/igtad" TargetMode="External"/><Relationship Id="rId2" Type="http://schemas.openxmlformats.org/officeDocument/2006/relationships/hyperlink" Target="https://www.gasgovernance.co.uk/tpddocs" TargetMode="External"/><Relationship Id="rId1" Type="http://schemas.openxmlformats.org/officeDocument/2006/relationships/hyperlink" Target="https://www.gasgovernance.co.uk/general" TargetMode="External"/><Relationship Id="rId6" Type="http://schemas.openxmlformats.org/officeDocument/2006/relationships/hyperlink" Target="https://www.gasgovernance.co.uk/EID" TargetMode="External"/><Relationship Id="rId5" Type="http://schemas.openxmlformats.org/officeDocument/2006/relationships/hyperlink" Target="https://www.gasgovernance.co.uk/OA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asgovernance.co.uk/TPD" TargetMode="External"/><Relationship Id="rId9" Type="http://schemas.openxmlformats.org/officeDocument/2006/relationships/hyperlink" Target="https://www.gasgovernance.co.uk/eiddo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CAEA-1110-4A47-BB41-945248E8D063}">
  <sheetPr codeName="Sheet1"/>
  <dimension ref="A2:T67"/>
  <sheetViews>
    <sheetView showGridLines="0" tabSelected="1" workbookViewId="0">
      <selection activeCell="G5" sqref="G5"/>
    </sheetView>
  </sheetViews>
  <sheetFormatPr defaultRowHeight="15" x14ac:dyDescent="0.25"/>
  <cols>
    <col min="1" max="1" width="5" customWidth="1"/>
    <col min="2" max="2" width="9.85546875" style="6" bestFit="1" customWidth="1"/>
    <col min="3" max="3" width="11.140625" style="6" bestFit="1" customWidth="1"/>
    <col min="4" max="4" width="20.42578125" style="6" customWidth="1"/>
    <col min="5" max="5" width="71.7109375" style="19" customWidth="1"/>
    <col min="6" max="6" width="9.140625" style="6" customWidth="1"/>
    <col min="7" max="7" width="30.85546875" style="10" customWidth="1"/>
    <col min="8" max="8" width="3" style="6" customWidth="1"/>
    <col min="9" max="9" width="50.140625" style="38" customWidth="1"/>
    <col min="10" max="10" width="6.28515625" style="24" customWidth="1"/>
    <col min="11" max="11" width="55.140625" style="45" customWidth="1"/>
    <col min="12" max="12" width="3.42578125" style="6" customWidth="1"/>
    <col min="13" max="13" width="45.28515625" style="38" customWidth="1"/>
    <col min="14" max="14" width="6.5703125" style="6" customWidth="1"/>
    <col min="15" max="15" width="29" style="45" customWidth="1"/>
    <col min="16" max="16" width="9.140625" style="6" customWidth="1"/>
    <col min="17" max="17" width="12.85546875" style="45" customWidth="1"/>
    <col min="18" max="18" width="9.140625" style="6" customWidth="1"/>
    <col min="19" max="19" width="16.140625" style="38" customWidth="1"/>
    <col min="20" max="16384" width="9.140625" style="6"/>
  </cols>
  <sheetData>
    <row r="2" spans="2:20" x14ac:dyDescent="0.25">
      <c r="B2" s="37" t="s">
        <v>41</v>
      </c>
      <c r="C2" s="25">
        <f>SUM(H:H)</f>
        <v>34</v>
      </c>
    </row>
    <row r="3" spans="2:20" x14ac:dyDescent="0.25">
      <c r="B3" s="37" t="s">
        <v>65</v>
      </c>
      <c r="C3" s="26">
        <f>SUM(J:J)</f>
        <v>74</v>
      </c>
    </row>
    <row r="4" spans="2:20" x14ac:dyDescent="0.25">
      <c r="B4" s="37" t="s">
        <v>5</v>
      </c>
      <c r="C4" s="25">
        <f>SUM(L:L)</f>
        <v>39</v>
      </c>
    </row>
    <row r="5" spans="2:20" x14ac:dyDescent="0.25">
      <c r="B5" s="37" t="s">
        <v>6</v>
      </c>
      <c r="C5" s="25">
        <f>SUM(N:N)</f>
        <v>12</v>
      </c>
    </row>
    <row r="6" spans="2:20" x14ac:dyDescent="0.25">
      <c r="B6" s="37" t="s">
        <v>72</v>
      </c>
      <c r="C6" s="25">
        <f>SUM(P:P)</f>
        <v>1</v>
      </c>
    </row>
    <row r="7" spans="2:20" x14ac:dyDescent="0.25">
      <c r="B7" s="37" t="s">
        <v>73</v>
      </c>
      <c r="C7" s="25">
        <f>SUM(R:R)</f>
        <v>0</v>
      </c>
    </row>
    <row r="8" spans="2:20" x14ac:dyDescent="0.25">
      <c r="B8" s="62" t="s">
        <v>77</v>
      </c>
      <c r="C8" s="60">
        <f>SUM(C2:C7)</f>
        <v>160</v>
      </c>
      <c r="D8"/>
    </row>
    <row r="9" spans="2:20" x14ac:dyDescent="0.25">
      <c r="B9"/>
      <c r="C9"/>
      <c r="D9"/>
    </row>
    <row r="10" spans="2:20" customFormat="1" ht="15.75" thickBot="1" x14ac:dyDescent="0.3">
      <c r="E10" s="1"/>
      <c r="G10" s="1"/>
      <c r="I10" s="39"/>
      <c r="J10" s="27"/>
      <c r="K10" s="46"/>
      <c r="M10" s="39"/>
      <c r="O10" s="46"/>
      <c r="Q10" s="46"/>
      <c r="S10" s="39"/>
    </row>
    <row r="11" spans="2:20" customFormat="1" x14ac:dyDescent="0.25">
      <c r="C11" s="13" t="s">
        <v>40</v>
      </c>
      <c r="D11" s="15" t="s">
        <v>0</v>
      </c>
      <c r="E11" s="14" t="s">
        <v>1</v>
      </c>
      <c r="F11" s="15" t="s">
        <v>2</v>
      </c>
      <c r="G11" s="14" t="s">
        <v>3</v>
      </c>
      <c r="H11" s="63" t="s">
        <v>41</v>
      </c>
      <c r="I11" s="63"/>
      <c r="J11" s="63" t="s">
        <v>4</v>
      </c>
      <c r="K11" s="63"/>
      <c r="L11" s="63" t="s">
        <v>5</v>
      </c>
      <c r="M11" s="63"/>
      <c r="N11" s="63" t="s">
        <v>6</v>
      </c>
      <c r="O11" s="63"/>
      <c r="P11" s="63" t="s">
        <v>72</v>
      </c>
      <c r="Q11" s="63"/>
      <c r="R11" s="63" t="s">
        <v>73</v>
      </c>
      <c r="S11" s="63"/>
      <c r="T11" s="57" t="s">
        <v>77</v>
      </c>
    </row>
    <row r="12" spans="2:20" ht="120" x14ac:dyDescent="0.25">
      <c r="B12"/>
      <c r="C12" s="44" t="s">
        <v>64</v>
      </c>
      <c r="D12" s="3" t="s">
        <v>7</v>
      </c>
      <c r="E12" s="20" t="s">
        <v>8</v>
      </c>
      <c r="F12" s="7">
        <v>589</v>
      </c>
      <c r="G12" s="12" t="s">
        <v>9</v>
      </c>
      <c r="H12" s="7">
        <v>12</v>
      </c>
      <c r="I12" s="11" t="s">
        <v>84</v>
      </c>
      <c r="J12" s="28">
        <v>51</v>
      </c>
      <c r="K12" s="47" t="s">
        <v>85</v>
      </c>
      <c r="L12" s="7">
        <v>30</v>
      </c>
      <c r="M12" s="11" t="s">
        <v>70</v>
      </c>
      <c r="N12" s="7">
        <v>12</v>
      </c>
      <c r="O12" s="47" t="s">
        <v>75</v>
      </c>
      <c r="P12" s="7">
        <v>1</v>
      </c>
      <c r="Q12" s="48" t="s">
        <v>74</v>
      </c>
      <c r="R12" s="7">
        <v>0</v>
      </c>
      <c r="S12" s="40" t="s">
        <v>76</v>
      </c>
      <c r="T12" s="55">
        <f>SUM(R12,P12,N12,L12,J12,H12)</f>
        <v>106</v>
      </c>
    </row>
    <row r="13" spans="2:20" x14ac:dyDescent="0.25">
      <c r="B13"/>
      <c r="C13" s="44" t="s">
        <v>64</v>
      </c>
      <c r="D13" s="70" t="s">
        <v>10</v>
      </c>
      <c r="E13" s="11" t="s">
        <v>11</v>
      </c>
      <c r="F13" s="7">
        <v>14</v>
      </c>
      <c r="G13" s="66" t="s">
        <v>42</v>
      </c>
      <c r="H13" s="7">
        <v>1</v>
      </c>
      <c r="I13" s="40">
        <v>6.3</v>
      </c>
      <c r="J13" s="7">
        <v>0</v>
      </c>
      <c r="K13" s="48" t="s">
        <v>76</v>
      </c>
      <c r="L13" s="7">
        <v>0</v>
      </c>
      <c r="M13" s="7" t="s">
        <v>76</v>
      </c>
      <c r="N13" s="7">
        <v>0</v>
      </c>
      <c r="O13" s="48" t="s">
        <v>76</v>
      </c>
      <c r="P13" s="7">
        <v>0</v>
      </c>
      <c r="Q13" s="48" t="s">
        <v>76</v>
      </c>
      <c r="R13" s="7">
        <v>0</v>
      </c>
      <c r="S13" s="40" t="s">
        <v>76</v>
      </c>
      <c r="T13" s="55">
        <f t="shared" ref="T13:T18" si="0">SUM(R13,P13,N13,L13,J13,H13)</f>
        <v>1</v>
      </c>
    </row>
    <row r="14" spans="2:20" x14ac:dyDescent="0.25">
      <c r="B14"/>
      <c r="C14" s="44" t="s">
        <v>64</v>
      </c>
      <c r="D14" s="70"/>
      <c r="E14" s="11" t="s">
        <v>12</v>
      </c>
      <c r="F14" s="7">
        <v>25</v>
      </c>
      <c r="G14" s="66"/>
      <c r="H14" s="7">
        <v>0</v>
      </c>
      <c r="I14" s="40" t="s">
        <v>76</v>
      </c>
      <c r="J14" s="7">
        <v>0</v>
      </c>
      <c r="K14" s="48" t="s">
        <v>76</v>
      </c>
      <c r="L14" s="7">
        <v>0</v>
      </c>
      <c r="M14" s="7" t="s">
        <v>76</v>
      </c>
      <c r="N14" s="7">
        <v>0</v>
      </c>
      <c r="O14" s="48" t="s">
        <v>76</v>
      </c>
      <c r="P14" s="7">
        <v>0</v>
      </c>
      <c r="Q14" s="48" t="s">
        <v>76</v>
      </c>
      <c r="R14" s="7">
        <v>0</v>
      </c>
      <c r="S14" s="40" t="s">
        <v>76</v>
      </c>
      <c r="T14" s="53">
        <f t="shared" si="0"/>
        <v>0</v>
      </c>
    </row>
    <row r="15" spans="2:20" x14ac:dyDescent="0.25">
      <c r="B15"/>
      <c r="C15" s="44" t="s">
        <v>64</v>
      </c>
      <c r="D15" s="70"/>
      <c r="E15" s="11" t="s">
        <v>13</v>
      </c>
      <c r="F15" s="7">
        <v>77</v>
      </c>
      <c r="G15" s="66"/>
      <c r="H15" s="7">
        <v>0</v>
      </c>
      <c r="I15" s="40" t="s">
        <v>76</v>
      </c>
      <c r="J15" s="7">
        <v>0</v>
      </c>
      <c r="K15" s="48" t="s">
        <v>76</v>
      </c>
      <c r="L15" s="7">
        <v>0</v>
      </c>
      <c r="M15" s="7" t="s">
        <v>76</v>
      </c>
      <c r="N15" s="7">
        <v>0</v>
      </c>
      <c r="O15" s="48" t="s">
        <v>76</v>
      </c>
      <c r="P15" s="7">
        <v>0</v>
      </c>
      <c r="Q15" s="48" t="s">
        <v>76</v>
      </c>
      <c r="R15" s="7">
        <v>0</v>
      </c>
      <c r="S15" s="40" t="s">
        <v>76</v>
      </c>
      <c r="T15" s="53">
        <f t="shared" si="0"/>
        <v>0</v>
      </c>
    </row>
    <row r="16" spans="2:20" x14ac:dyDescent="0.25">
      <c r="B16"/>
      <c r="C16" s="44" t="s">
        <v>64</v>
      </c>
      <c r="D16" s="70"/>
      <c r="E16" s="11" t="s">
        <v>14</v>
      </c>
      <c r="F16" s="7">
        <v>4</v>
      </c>
      <c r="G16" s="66"/>
      <c r="H16" s="7">
        <v>0</v>
      </c>
      <c r="I16" s="40" t="s">
        <v>76</v>
      </c>
      <c r="J16" s="7">
        <v>0</v>
      </c>
      <c r="K16" s="48" t="s">
        <v>76</v>
      </c>
      <c r="L16" s="7">
        <v>0</v>
      </c>
      <c r="M16" s="7" t="s">
        <v>76</v>
      </c>
      <c r="N16" s="7">
        <v>0</v>
      </c>
      <c r="O16" s="48" t="s">
        <v>76</v>
      </c>
      <c r="P16" s="7">
        <v>0</v>
      </c>
      <c r="Q16" s="48" t="s">
        <v>76</v>
      </c>
      <c r="R16" s="7">
        <v>0</v>
      </c>
      <c r="S16" s="40" t="s">
        <v>76</v>
      </c>
      <c r="T16" s="53">
        <f t="shared" si="0"/>
        <v>0</v>
      </c>
    </row>
    <row r="17" spans="1:20" x14ac:dyDescent="0.25">
      <c r="B17"/>
      <c r="C17" s="44" t="s">
        <v>64</v>
      </c>
      <c r="D17" s="70"/>
      <c r="E17" s="11" t="s">
        <v>15</v>
      </c>
      <c r="F17" s="7">
        <v>7</v>
      </c>
      <c r="G17" s="66"/>
      <c r="H17" s="7">
        <v>0</v>
      </c>
      <c r="I17" s="40" t="s">
        <v>76</v>
      </c>
      <c r="J17" s="7">
        <v>0</v>
      </c>
      <c r="K17" s="48" t="s">
        <v>76</v>
      </c>
      <c r="L17" s="7">
        <v>0</v>
      </c>
      <c r="M17" s="7" t="s">
        <v>76</v>
      </c>
      <c r="N17" s="7">
        <v>0</v>
      </c>
      <c r="O17" s="48" t="s">
        <v>76</v>
      </c>
      <c r="P17" s="7">
        <v>0</v>
      </c>
      <c r="Q17" s="48" t="s">
        <v>76</v>
      </c>
      <c r="R17" s="7">
        <v>0</v>
      </c>
      <c r="S17" s="40" t="s">
        <v>76</v>
      </c>
      <c r="T17" s="53">
        <f t="shared" si="0"/>
        <v>0</v>
      </c>
    </row>
    <row r="18" spans="1:20" ht="15.75" thickBot="1" x14ac:dyDescent="0.3">
      <c r="B18"/>
      <c r="C18" s="52" t="s">
        <v>64</v>
      </c>
      <c r="D18" s="71"/>
      <c r="E18" s="18" t="s">
        <v>16</v>
      </c>
      <c r="F18" s="8">
        <v>1</v>
      </c>
      <c r="G18" s="67"/>
      <c r="H18" s="8">
        <v>0</v>
      </c>
      <c r="I18" s="42" t="s">
        <v>76</v>
      </c>
      <c r="J18" s="8">
        <v>0</v>
      </c>
      <c r="K18" s="50" t="s">
        <v>76</v>
      </c>
      <c r="L18" s="8">
        <v>0</v>
      </c>
      <c r="M18" s="8" t="s">
        <v>76</v>
      </c>
      <c r="N18" s="8">
        <v>0</v>
      </c>
      <c r="O18" s="50" t="s">
        <v>76</v>
      </c>
      <c r="P18" s="8">
        <v>0</v>
      </c>
      <c r="Q18" s="50" t="s">
        <v>76</v>
      </c>
      <c r="R18" s="8">
        <v>0</v>
      </c>
      <c r="S18" s="42" t="s">
        <v>76</v>
      </c>
      <c r="T18" s="54">
        <f t="shared" si="0"/>
        <v>0</v>
      </c>
    </row>
    <row r="19" spans="1:20" x14ac:dyDescent="0.25">
      <c r="B19"/>
      <c r="C19" s="33"/>
      <c r="D19" s="2"/>
      <c r="E19" s="34"/>
      <c r="F19" s="33"/>
      <c r="G19" s="35"/>
      <c r="H19" s="33"/>
      <c r="I19" s="41"/>
      <c r="J19" s="36"/>
      <c r="K19" s="49"/>
      <c r="L19" s="33"/>
      <c r="M19" s="41"/>
      <c r="N19" s="33"/>
      <c r="O19" s="49"/>
      <c r="P19" s="33"/>
      <c r="Q19" s="49"/>
      <c r="R19" s="33"/>
      <c r="S19" s="41"/>
    </row>
    <row r="20" spans="1:20" customFormat="1" ht="15.75" thickBot="1" x14ac:dyDescent="0.3">
      <c r="E20" s="1"/>
      <c r="G20" s="1"/>
      <c r="I20" s="39"/>
      <c r="J20" s="27"/>
      <c r="K20" s="46"/>
      <c r="M20" s="39"/>
      <c r="O20" s="46"/>
      <c r="Q20" s="46"/>
      <c r="S20" s="39"/>
    </row>
    <row r="21" spans="1:20" s="9" customFormat="1" x14ac:dyDescent="0.25">
      <c r="A21"/>
      <c r="B21"/>
      <c r="C21" s="13" t="s">
        <v>40</v>
      </c>
      <c r="D21" s="15" t="s">
        <v>0</v>
      </c>
      <c r="E21" s="14" t="s">
        <v>1</v>
      </c>
      <c r="F21" s="15" t="s">
        <v>2</v>
      </c>
      <c r="G21" s="14" t="s">
        <v>3</v>
      </c>
      <c r="H21" s="63" t="s">
        <v>41</v>
      </c>
      <c r="I21" s="63"/>
      <c r="J21" s="63" t="s">
        <v>4</v>
      </c>
      <c r="K21" s="63"/>
      <c r="L21" s="63" t="s">
        <v>5</v>
      </c>
      <c r="M21" s="63"/>
      <c r="N21" s="63" t="s">
        <v>6</v>
      </c>
      <c r="O21" s="63"/>
      <c r="P21" s="63" t="s">
        <v>72</v>
      </c>
      <c r="Q21" s="63"/>
      <c r="R21" s="63" t="s">
        <v>73</v>
      </c>
      <c r="S21" s="63"/>
      <c r="T21" s="57" t="s">
        <v>77</v>
      </c>
    </row>
    <row r="22" spans="1:20" ht="45" x14ac:dyDescent="0.25">
      <c r="B22"/>
      <c r="C22" s="44" t="s">
        <v>64</v>
      </c>
      <c r="D22" s="3" t="s">
        <v>7</v>
      </c>
      <c r="E22" s="20" t="s">
        <v>17</v>
      </c>
      <c r="F22" s="7">
        <v>845</v>
      </c>
      <c r="G22" s="12" t="s">
        <v>43</v>
      </c>
      <c r="H22" s="7">
        <v>0</v>
      </c>
      <c r="I22" s="40" t="s">
        <v>76</v>
      </c>
      <c r="J22" s="28">
        <v>8</v>
      </c>
      <c r="K22" s="47" t="s">
        <v>71</v>
      </c>
      <c r="L22" s="7">
        <v>6</v>
      </c>
      <c r="M22" s="11" t="s">
        <v>69</v>
      </c>
      <c r="N22" s="7">
        <v>0</v>
      </c>
      <c r="O22" s="48" t="s">
        <v>76</v>
      </c>
      <c r="P22" s="7">
        <v>0</v>
      </c>
      <c r="Q22" s="48" t="s">
        <v>76</v>
      </c>
      <c r="R22" s="7">
        <v>0</v>
      </c>
      <c r="S22" s="40" t="s">
        <v>76</v>
      </c>
      <c r="T22" s="55">
        <f>SUM(R22,P22,N22,L22,J22,H22)</f>
        <v>14</v>
      </c>
    </row>
    <row r="23" spans="1:20" x14ac:dyDescent="0.25">
      <c r="B23"/>
      <c r="C23" s="44" t="s">
        <v>64</v>
      </c>
      <c r="D23" s="70" t="s">
        <v>10</v>
      </c>
      <c r="E23" s="11" t="s">
        <v>18</v>
      </c>
      <c r="F23" s="7">
        <v>19</v>
      </c>
      <c r="G23" s="66" t="s">
        <v>19</v>
      </c>
      <c r="H23" s="7">
        <v>0</v>
      </c>
      <c r="I23" s="40" t="s">
        <v>76</v>
      </c>
      <c r="J23" s="7">
        <v>0</v>
      </c>
      <c r="K23" s="48" t="s">
        <v>76</v>
      </c>
      <c r="L23" s="7">
        <v>0</v>
      </c>
      <c r="M23" s="7" t="s">
        <v>76</v>
      </c>
      <c r="N23" s="7">
        <v>0</v>
      </c>
      <c r="O23" s="48" t="s">
        <v>76</v>
      </c>
      <c r="P23" s="7">
        <v>0</v>
      </c>
      <c r="Q23" s="48" t="s">
        <v>76</v>
      </c>
      <c r="R23" s="7">
        <v>0</v>
      </c>
      <c r="S23" s="40" t="s">
        <v>76</v>
      </c>
      <c r="T23" s="53">
        <f t="shared" ref="T23:T40" si="1">SUM(R23,P23,N23,L23,J23,H23)</f>
        <v>0</v>
      </c>
    </row>
    <row r="24" spans="1:20" x14ac:dyDescent="0.25">
      <c r="B24"/>
      <c r="C24" s="44" t="s">
        <v>64</v>
      </c>
      <c r="D24" s="70"/>
      <c r="E24" s="11" t="s">
        <v>20</v>
      </c>
      <c r="F24" s="7">
        <v>5</v>
      </c>
      <c r="G24" s="66"/>
      <c r="H24" s="7">
        <v>0</v>
      </c>
      <c r="I24" s="40" t="s">
        <v>76</v>
      </c>
      <c r="J24" s="7">
        <v>0</v>
      </c>
      <c r="K24" s="48" t="s">
        <v>76</v>
      </c>
      <c r="L24" s="7">
        <v>0</v>
      </c>
      <c r="M24" s="7" t="s">
        <v>76</v>
      </c>
      <c r="N24" s="7">
        <v>0</v>
      </c>
      <c r="O24" s="48" t="s">
        <v>76</v>
      </c>
      <c r="P24" s="7">
        <v>0</v>
      </c>
      <c r="Q24" s="48" t="s">
        <v>76</v>
      </c>
      <c r="R24" s="7">
        <v>0</v>
      </c>
      <c r="S24" s="40" t="s">
        <v>76</v>
      </c>
      <c r="T24" s="53">
        <f t="shared" si="1"/>
        <v>0</v>
      </c>
    </row>
    <row r="25" spans="1:20" x14ac:dyDescent="0.25">
      <c r="B25"/>
      <c r="C25" s="44" t="s">
        <v>64</v>
      </c>
      <c r="D25" s="70"/>
      <c r="E25" s="11" t="s">
        <v>21</v>
      </c>
      <c r="F25" s="7">
        <v>9</v>
      </c>
      <c r="G25" s="66"/>
      <c r="H25" s="7">
        <v>0</v>
      </c>
      <c r="I25" s="40" t="s">
        <v>76</v>
      </c>
      <c r="J25" s="7">
        <v>0</v>
      </c>
      <c r="K25" s="48" t="s">
        <v>76</v>
      </c>
      <c r="L25" s="7">
        <v>0</v>
      </c>
      <c r="M25" s="7" t="s">
        <v>76</v>
      </c>
      <c r="N25" s="7">
        <v>0</v>
      </c>
      <c r="O25" s="48" t="s">
        <v>76</v>
      </c>
      <c r="P25" s="7">
        <v>0</v>
      </c>
      <c r="Q25" s="48" t="s">
        <v>76</v>
      </c>
      <c r="R25" s="7">
        <v>0</v>
      </c>
      <c r="S25" s="40" t="s">
        <v>76</v>
      </c>
      <c r="T25" s="53">
        <f t="shared" si="1"/>
        <v>0</v>
      </c>
    </row>
    <row r="26" spans="1:20" x14ac:dyDescent="0.25">
      <c r="B26"/>
      <c r="C26" s="44" t="s">
        <v>64</v>
      </c>
      <c r="D26" s="70"/>
      <c r="E26" s="11" t="s">
        <v>22</v>
      </c>
      <c r="F26" s="7">
        <v>4</v>
      </c>
      <c r="G26" s="66"/>
      <c r="H26" s="7">
        <v>0</v>
      </c>
      <c r="I26" s="40" t="s">
        <v>76</v>
      </c>
      <c r="J26" s="7">
        <v>0</v>
      </c>
      <c r="K26" s="48" t="s">
        <v>76</v>
      </c>
      <c r="L26" s="7">
        <v>0</v>
      </c>
      <c r="M26" s="7" t="s">
        <v>76</v>
      </c>
      <c r="N26" s="7">
        <v>0</v>
      </c>
      <c r="O26" s="48" t="s">
        <v>76</v>
      </c>
      <c r="P26" s="7">
        <v>0</v>
      </c>
      <c r="Q26" s="48" t="s">
        <v>76</v>
      </c>
      <c r="R26" s="7">
        <v>0</v>
      </c>
      <c r="S26" s="40" t="s">
        <v>76</v>
      </c>
      <c r="T26" s="53">
        <f t="shared" si="1"/>
        <v>0</v>
      </c>
    </row>
    <row r="27" spans="1:20" x14ac:dyDescent="0.25">
      <c r="B27"/>
      <c r="C27" s="44" t="s">
        <v>64</v>
      </c>
      <c r="D27" s="70"/>
      <c r="E27" s="11" t="s">
        <v>23</v>
      </c>
      <c r="F27" s="7">
        <v>15</v>
      </c>
      <c r="G27" s="66"/>
      <c r="H27" s="7">
        <v>0</v>
      </c>
      <c r="I27" s="40" t="s">
        <v>76</v>
      </c>
      <c r="J27" s="7">
        <v>0</v>
      </c>
      <c r="K27" s="48" t="s">
        <v>76</v>
      </c>
      <c r="L27" s="7">
        <v>0</v>
      </c>
      <c r="M27" s="7" t="s">
        <v>76</v>
      </c>
      <c r="N27" s="7">
        <v>0</v>
      </c>
      <c r="O27" s="48" t="s">
        <v>76</v>
      </c>
      <c r="P27" s="7">
        <v>0</v>
      </c>
      <c r="Q27" s="48" t="s">
        <v>76</v>
      </c>
      <c r="R27" s="7">
        <v>0</v>
      </c>
      <c r="S27" s="40" t="s">
        <v>76</v>
      </c>
      <c r="T27" s="53">
        <f t="shared" si="1"/>
        <v>0</v>
      </c>
    </row>
    <row r="28" spans="1:20" x14ac:dyDescent="0.25">
      <c r="B28"/>
      <c r="C28" s="44" t="s">
        <v>64</v>
      </c>
      <c r="D28" s="70"/>
      <c r="E28" s="11" t="s">
        <v>24</v>
      </c>
      <c r="F28" s="7">
        <v>11</v>
      </c>
      <c r="G28" s="66"/>
      <c r="H28" s="7">
        <v>0</v>
      </c>
      <c r="I28" s="40" t="s">
        <v>76</v>
      </c>
      <c r="J28" s="7">
        <v>0</v>
      </c>
      <c r="K28" s="48" t="s">
        <v>76</v>
      </c>
      <c r="L28" s="7">
        <v>0</v>
      </c>
      <c r="M28" s="7" t="s">
        <v>76</v>
      </c>
      <c r="N28" s="7">
        <v>0</v>
      </c>
      <c r="O28" s="48" t="s">
        <v>76</v>
      </c>
      <c r="P28" s="7">
        <v>0</v>
      </c>
      <c r="Q28" s="48" t="s">
        <v>76</v>
      </c>
      <c r="R28" s="7">
        <v>0</v>
      </c>
      <c r="S28" s="40" t="s">
        <v>76</v>
      </c>
      <c r="T28" s="53">
        <f t="shared" si="1"/>
        <v>0</v>
      </c>
    </row>
    <row r="29" spans="1:20" x14ac:dyDescent="0.25">
      <c r="B29"/>
      <c r="C29" s="44" t="s">
        <v>64</v>
      </c>
      <c r="D29" s="70"/>
      <c r="E29" s="11" t="s">
        <v>25</v>
      </c>
      <c r="F29" s="7">
        <v>1</v>
      </c>
      <c r="G29" s="66"/>
      <c r="H29" s="7">
        <v>0</v>
      </c>
      <c r="I29" s="40" t="s">
        <v>76</v>
      </c>
      <c r="J29" s="7">
        <v>0</v>
      </c>
      <c r="K29" s="48" t="s">
        <v>76</v>
      </c>
      <c r="L29" s="7">
        <v>0</v>
      </c>
      <c r="M29" s="7" t="s">
        <v>76</v>
      </c>
      <c r="N29" s="7">
        <v>0</v>
      </c>
      <c r="O29" s="48" t="s">
        <v>76</v>
      </c>
      <c r="P29" s="7">
        <v>0</v>
      </c>
      <c r="Q29" s="48" t="s">
        <v>76</v>
      </c>
      <c r="R29" s="7">
        <v>0</v>
      </c>
      <c r="S29" s="40" t="s">
        <v>76</v>
      </c>
      <c r="T29" s="53">
        <f t="shared" si="1"/>
        <v>0</v>
      </c>
    </row>
    <row r="30" spans="1:20" x14ac:dyDescent="0.25">
      <c r="B30"/>
      <c r="C30" s="44" t="s">
        <v>64</v>
      </c>
      <c r="D30" s="70"/>
      <c r="E30" s="11" t="s">
        <v>26</v>
      </c>
      <c r="F30" s="7">
        <v>76</v>
      </c>
      <c r="G30" s="66"/>
      <c r="H30" s="7">
        <v>0</v>
      </c>
      <c r="I30" s="40" t="s">
        <v>76</v>
      </c>
      <c r="J30" s="7">
        <v>0</v>
      </c>
      <c r="K30" s="48" t="s">
        <v>76</v>
      </c>
      <c r="L30" s="7">
        <v>0</v>
      </c>
      <c r="M30" s="7" t="s">
        <v>76</v>
      </c>
      <c r="N30" s="7">
        <v>0</v>
      </c>
      <c r="O30" s="48" t="s">
        <v>76</v>
      </c>
      <c r="P30" s="7">
        <v>0</v>
      </c>
      <c r="Q30" s="48" t="s">
        <v>76</v>
      </c>
      <c r="R30" s="7">
        <v>0</v>
      </c>
      <c r="S30" s="40" t="s">
        <v>76</v>
      </c>
      <c r="T30" s="53">
        <f t="shared" si="1"/>
        <v>0</v>
      </c>
    </row>
    <row r="31" spans="1:20" x14ac:dyDescent="0.25">
      <c r="B31"/>
      <c r="C31" s="44" t="s">
        <v>64</v>
      </c>
      <c r="D31" s="70"/>
      <c r="E31" s="11" t="s">
        <v>27</v>
      </c>
      <c r="F31" s="7">
        <v>9</v>
      </c>
      <c r="G31" s="66"/>
      <c r="H31" s="7">
        <v>0</v>
      </c>
      <c r="I31" s="40" t="s">
        <v>76</v>
      </c>
      <c r="J31" s="7">
        <v>0</v>
      </c>
      <c r="K31" s="48" t="s">
        <v>76</v>
      </c>
      <c r="L31" s="7">
        <v>0</v>
      </c>
      <c r="M31" s="7" t="s">
        <v>76</v>
      </c>
      <c r="N31" s="7">
        <v>0</v>
      </c>
      <c r="O31" s="48" t="s">
        <v>76</v>
      </c>
      <c r="P31" s="7">
        <v>0</v>
      </c>
      <c r="Q31" s="48" t="s">
        <v>76</v>
      </c>
      <c r="R31" s="7">
        <v>0</v>
      </c>
      <c r="S31" s="40" t="s">
        <v>76</v>
      </c>
      <c r="T31" s="53">
        <f t="shared" si="1"/>
        <v>0</v>
      </c>
    </row>
    <row r="32" spans="1:20" x14ac:dyDescent="0.25">
      <c r="B32"/>
      <c r="C32" s="44" t="s">
        <v>64</v>
      </c>
      <c r="D32" s="70"/>
      <c r="E32" s="11" t="s">
        <v>28</v>
      </c>
      <c r="F32" s="7">
        <v>8</v>
      </c>
      <c r="G32" s="66"/>
      <c r="H32" s="7">
        <v>0</v>
      </c>
      <c r="I32" s="40" t="s">
        <v>76</v>
      </c>
      <c r="J32" s="7">
        <v>0</v>
      </c>
      <c r="K32" s="48" t="s">
        <v>76</v>
      </c>
      <c r="L32" s="7">
        <v>0</v>
      </c>
      <c r="M32" s="7" t="s">
        <v>76</v>
      </c>
      <c r="N32" s="7">
        <v>0</v>
      </c>
      <c r="O32" s="48" t="s">
        <v>76</v>
      </c>
      <c r="P32" s="7">
        <v>0</v>
      </c>
      <c r="Q32" s="48" t="s">
        <v>76</v>
      </c>
      <c r="R32" s="7">
        <v>0</v>
      </c>
      <c r="S32" s="40" t="s">
        <v>76</v>
      </c>
      <c r="T32" s="53">
        <f t="shared" si="1"/>
        <v>0</v>
      </c>
    </row>
    <row r="33" spans="2:20" x14ac:dyDescent="0.25">
      <c r="B33"/>
      <c r="C33" s="44" t="s">
        <v>64</v>
      </c>
      <c r="D33" s="70"/>
      <c r="E33" s="11" t="s">
        <v>29</v>
      </c>
      <c r="F33" s="7">
        <v>21</v>
      </c>
      <c r="G33" s="66"/>
      <c r="H33" s="7">
        <v>0</v>
      </c>
      <c r="I33" s="40" t="s">
        <v>76</v>
      </c>
      <c r="J33" s="7">
        <v>0</v>
      </c>
      <c r="K33" s="48" t="s">
        <v>76</v>
      </c>
      <c r="L33" s="7">
        <v>0</v>
      </c>
      <c r="M33" s="7" t="s">
        <v>76</v>
      </c>
      <c r="N33" s="7">
        <v>0</v>
      </c>
      <c r="O33" s="48" t="s">
        <v>76</v>
      </c>
      <c r="P33" s="7">
        <v>0</v>
      </c>
      <c r="Q33" s="48" t="s">
        <v>76</v>
      </c>
      <c r="R33" s="7">
        <v>0</v>
      </c>
      <c r="S33" s="40" t="s">
        <v>76</v>
      </c>
      <c r="T33" s="53">
        <f t="shared" si="1"/>
        <v>0</v>
      </c>
    </row>
    <row r="34" spans="2:20" x14ac:dyDescent="0.25">
      <c r="B34"/>
      <c r="C34" s="44" t="s">
        <v>64</v>
      </c>
      <c r="D34" s="70"/>
      <c r="E34" s="11" t="s">
        <v>30</v>
      </c>
      <c r="F34" s="7">
        <v>14</v>
      </c>
      <c r="G34" s="66"/>
      <c r="H34" s="7">
        <v>0</v>
      </c>
      <c r="I34" s="40" t="s">
        <v>76</v>
      </c>
      <c r="J34" s="7">
        <v>0</v>
      </c>
      <c r="K34" s="48" t="s">
        <v>76</v>
      </c>
      <c r="L34" s="7">
        <v>0</v>
      </c>
      <c r="M34" s="7" t="s">
        <v>76</v>
      </c>
      <c r="N34" s="7">
        <v>0</v>
      </c>
      <c r="O34" s="48" t="s">
        <v>76</v>
      </c>
      <c r="P34" s="7">
        <v>0</v>
      </c>
      <c r="Q34" s="48" t="s">
        <v>76</v>
      </c>
      <c r="R34" s="7">
        <v>0</v>
      </c>
      <c r="S34" s="40" t="s">
        <v>76</v>
      </c>
      <c r="T34" s="53">
        <f t="shared" si="1"/>
        <v>0</v>
      </c>
    </row>
    <row r="35" spans="2:20" x14ac:dyDescent="0.25">
      <c r="B35"/>
      <c r="C35" s="44" t="s">
        <v>64</v>
      </c>
      <c r="D35" s="70"/>
      <c r="E35" s="11" t="s">
        <v>31</v>
      </c>
      <c r="F35" s="7">
        <v>5</v>
      </c>
      <c r="G35" s="66"/>
      <c r="H35" s="7">
        <v>0</v>
      </c>
      <c r="I35" s="40" t="s">
        <v>76</v>
      </c>
      <c r="J35" s="7">
        <v>0</v>
      </c>
      <c r="K35" s="48" t="s">
        <v>76</v>
      </c>
      <c r="L35" s="7">
        <v>0</v>
      </c>
      <c r="M35" s="7" t="s">
        <v>76</v>
      </c>
      <c r="N35" s="7">
        <v>0</v>
      </c>
      <c r="O35" s="48" t="s">
        <v>76</v>
      </c>
      <c r="P35" s="7">
        <v>0</v>
      </c>
      <c r="Q35" s="48" t="s">
        <v>76</v>
      </c>
      <c r="R35" s="7">
        <v>0</v>
      </c>
      <c r="S35" s="40" t="s">
        <v>76</v>
      </c>
      <c r="T35" s="53">
        <f t="shared" si="1"/>
        <v>0</v>
      </c>
    </row>
    <row r="36" spans="2:20" x14ac:dyDescent="0.25">
      <c r="B36"/>
      <c r="C36" s="44" t="s">
        <v>64</v>
      </c>
      <c r="D36" s="70"/>
      <c r="E36" s="11" t="s">
        <v>32</v>
      </c>
      <c r="F36" s="7">
        <v>63</v>
      </c>
      <c r="G36" s="66"/>
      <c r="H36" s="7">
        <v>0</v>
      </c>
      <c r="I36" s="40" t="s">
        <v>76</v>
      </c>
      <c r="J36" s="7">
        <v>0</v>
      </c>
      <c r="K36" s="48" t="s">
        <v>76</v>
      </c>
      <c r="L36" s="7">
        <v>0</v>
      </c>
      <c r="M36" s="7" t="s">
        <v>76</v>
      </c>
      <c r="N36" s="7">
        <v>0</v>
      </c>
      <c r="O36" s="48" t="s">
        <v>76</v>
      </c>
      <c r="P36" s="7">
        <v>0</v>
      </c>
      <c r="Q36" s="48" t="s">
        <v>76</v>
      </c>
      <c r="R36" s="7">
        <v>0</v>
      </c>
      <c r="S36" s="40" t="s">
        <v>76</v>
      </c>
      <c r="T36" s="53">
        <f t="shared" si="1"/>
        <v>0</v>
      </c>
    </row>
    <row r="37" spans="2:20" x14ac:dyDescent="0.25">
      <c r="B37"/>
      <c r="C37" s="44" t="s">
        <v>64</v>
      </c>
      <c r="D37" s="70"/>
      <c r="E37" s="11" t="s">
        <v>33</v>
      </c>
      <c r="F37" s="7">
        <v>15</v>
      </c>
      <c r="G37" s="66"/>
      <c r="H37" s="7">
        <v>0</v>
      </c>
      <c r="I37" s="40" t="s">
        <v>76</v>
      </c>
      <c r="J37" s="7">
        <v>0</v>
      </c>
      <c r="K37" s="48" t="s">
        <v>76</v>
      </c>
      <c r="L37" s="7">
        <v>0</v>
      </c>
      <c r="M37" s="7" t="s">
        <v>76</v>
      </c>
      <c r="N37" s="7">
        <v>0</v>
      </c>
      <c r="O37" s="48" t="s">
        <v>76</v>
      </c>
      <c r="P37" s="7">
        <v>0</v>
      </c>
      <c r="Q37" s="48" t="s">
        <v>76</v>
      </c>
      <c r="R37" s="7">
        <v>0</v>
      </c>
      <c r="S37" s="40" t="s">
        <v>76</v>
      </c>
      <c r="T37" s="53">
        <f t="shared" si="1"/>
        <v>0</v>
      </c>
    </row>
    <row r="38" spans="2:20" ht="30" x14ac:dyDescent="0.25">
      <c r="B38"/>
      <c r="C38" s="44" t="s">
        <v>64</v>
      </c>
      <c r="D38" s="70"/>
      <c r="E38" s="11" t="s">
        <v>34</v>
      </c>
      <c r="F38" s="7">
        <v>9</v>
      </c>
      <c r="G38" s="66"/>
      <c r="H38" s="7">
        <v>0</v>
      </c>
      <c r="I38" s="40" t="s">
        <v>76</v>
      </c>
      <c r="J38" s="7">
        <v>0</v>
      </c>
      <c r="K38" s="48" t="s">
        <v>76</v>
      </c>
      <c r="L38" s="7">
        <v>0</v>
      </c>
      <c r="M38" s="7" t="s">
        <v>76</v>
      </c>
      <c r="N38" s="7">
        <v>0</v>
      </c>
      <c r="O38" s="48" t="s">
        <v>76</v>
      </c>
      <c r="P38" s="7">
        <v>0</v>
      </c>
      <c r="Q38" s="48" t="s">
        <v>76</v>
      </c>
      <c r="R38" s="7">
        <v>0</v>
      </c>
      <c r="S38" s="40" t="s">
        <v>76</v>
      </c>
      <c r="T38" s="53">
        <f t="shared" si="1"/>
        <v>0</v>
      </c>
    </row>
    <row r="39" spans="2:20" x14ac:dyDescent="0.25">
      <c r="B39"/>
      <c r="C39" s="44" t="s">
        <v>64</v>
      </c>
      <c r="D39" s="70"/>
      <c r="E39" s="11" t="s">
        <v>35</v>
      </c>
      <c r="F39" s="7">
        <v>21</v>
      </c>
      <c r="G39" s="66"/>
      <c r="H39" s="7">
        <v>0</v>
      </c>
      <c r="I39" s="40" t="s">
        <v>76</v>
      </c>
      <c r="J39" s="7">
        <v>0</v>
      </c>
      <c r="K39" s="48" t="s">
        <v>76</v>
      </c>
      <c r="L39" s="7">
        <v>0</v>
      </c>
      <c r="M39" s="7" t="s">
        <v>76</v>
      </c>
      <c r="N39" s="7">
        <v>0</v>
      </c>
      <c r="O39" s="48" t="s">
        <v>76</v>
      </c>
      <c r="P39" s="7">
        <v>0</v>
      </c>
      <c r="Q39" s="48" t="s">
        <v>76</v>
      </c>
      <c r="R39" s="7">
        <v>0</v>
      </c>
      <c r="S39" s="40" t="s">
        <v>76</v>
      </c>
      <c r="T39" s="53">
        <f t="shared" si="1"/>
        <v>0</v>
      </c>
    </row>
    <row r="40" spans="2:20" ht="15.75" thickBot="1" x14ac:dyDescent="0.3">
      <c r="B40"/>
      <c r="C40" s="44" t="s">
        <v>64</v>
      </c>
      <c r="D40" s="71"/>
      <c r="E40" s="18" t="s">
        <v>36</v>
      </c>
      <c r="F40" s="8">
        <v>31</v>
      </c>
      <c r="G40" s="67"/>
      <c r="H40" s="8">
        <v>0</v>
      </c>
      <c r="I40" s="42" t="s">
        <v>76</v>
      </c>
      <c r="J40" s="8">
        <v>0</v>
      </c>
      <c r="K40" s="50" t="s">
        <v>76</v>
      </c>
      <c r="L40" s="8">
        <v>0</v>
      </c>
      <c r="M40" s="8" t="s">
        <v>76</v>
      </c>
      <c r="N40" s="8">
        <v>0</v>
      </c>
      <c r="O40" s="50" t="s">
        <v>76</v>
      </c>
      <c r="P40" s="8">
        <v>0</v>
      </c>
      <c r="Q40" s="50" t="s">
        <v>76</v>
      </c>
      <c r="R40" s="8">
        <v>0</v>
      </c>
      <c r="S40" s="42" t="s">
        <v>76</v>
      </c>
      <c r="T40" s="54">
        <f t="shared" si="1"/>
        <v>0</v>
      </c>
    </row>
    <row r="41" spans="2:20" x14ac:dyDescent="0.25">
      <c r="B41"/>
      <c r="D41" s="2"/>
    </row>
    <row r="42" spans="2:20" ht="15.75" thickBot="1" x14ac:dyDescent="0.3">
      <c r="B42"/>
      <c r="D42" s="2"/>
    </row>
    <row r="43" spans="2:20" x14ac:dyDescent="0.25">
      <c r="B43"/>
      <c r="C43" s="13" t="s">
        <v>40</v>
      </c>
      <c r="D43" s="15" t="s">
        <v>0</v>
      </c>
      <c r="E43" s="14" t="s">
        <v>1</v>
      </c>
      <c r="F43" s="15" t="s">
        <v>2</v>
      </c>
      <c r="G43" s="14" t="s">
        <v>3</v>
      </c>
      <c r="H43" s="63" t="s">
        <v>41</v>
      </c>
      <c r="I43" s="63"/>
      <c r="J43" s="63" t="s">
        <v>4</v>
      </c>
      <c r="K43" s="63"/>
      <c r="L43" s="63" t="s">
        <v>5</v>
      </c>
      <c r="M43" s="63"/>
      <c r="N43" s="63" t="s">
        <v>6</v>
      </c>
      <c r="O43" s="63"/>
      <c r="P43" s="63" t="s">
        <v>72</v>
      </c>
      <c r="Q43" s="63"/>
      <c r="R43" s="63" t="s">
        <v>73</v>
      </c>
      <c r="S43" s="63"/>
      <c r="T43" s="57" t="s">
        <v>77</v>
      </c>
    </row>
    <row r="44" spans="2:20" ht="30" x14ac:dyDescent="0.25">
      <c r="B44"/>
      <c r="C44" s="44" t="s">
        <v>64</v>
      </c>
      <c r="D44" s="3" t="s">
        <v>7</v>
      </c>
      <c r="E44" s="20" t="s">
        <v>37</v>
      </c>
      <c r="F44" s="7">
        <v>138</v>
      </c>
      <c r="G44" s="12" t="s">
        <v>44</v>
      </c>
      <c r="H44" s="7">
        <v>0</v>
      </c>
      <c r="I44" s="7" t="s">
        <v>76</v>
      </c>
      <c r="J44" s="28">
        <v>1</v>
      </c>
      <c r="K44" s="48" t="s">
        <v>80</v>
      </c>
      <c r="L44" s="7">
        <v>0</v>
      </c>
      <c r="M44" s="7" t="s">
        <v>76</v>
      </c>
      <c r="N44" s="7">
        <v>0</v>
      </c>
      <c r="O44" s="7" t="s">
        <v>76</v>
      </c>
      <c r="P44" s="7">
        <v>0</v>
      </c>
      <c r="Q44" s="7" t="s">
        <v>76</v>
      </c>
      <c r="R44" s="7">
        <v>0</v>
      </c>
      <c r="S44" s="7" t="s">
        <v>76</v>
      </c>
      <c r="T44" s="55">
        <f>SUM(R44,P44,N44,L44,J44,H44)</f>
        <v>1</v>
      </c>
    </row>
    <row r="45" spans="2:20" x14ac:dyDescent="0.25">
      <c r="B45"/>
      <c r="C45" s="44" t="s">
        <v>64</v>
      </c>
      <c r="D45" s="64" t="s">
        <v>10</v>
      </c>
      <c r="E45" s="11" t="s">
        <v>47</v>
      </c>
      <c r="F45" s="7">
        <v>79</v>
      </c>
      <c r="G45" s="66" t="s">
        <v>50</v>
      </c>
      <c r="H45" s="7">
        <v>0</v>
      </c>
      <c r="I45" s="7" t="s">
        <v>76</v>
      </c>
      <c r="J45" s="28">
        <v>1</v>
      </c>
      <c r="K45" s="58" t="s">
        <v>81</v>
      </c>
      <c r="L45" s="7">
        <v>1</v>
      </c>
      <c r="M45" s="59" t="s">
        <v>66</v>
      </c>
      <c r="N45" s="7">
        <v>0</v>
      </c>
      <c r="O45" s="7" t="s">
        <v>76</v>
      </c>
      <c r="P45" s="7">
        <v>0</v>
      </c>
      <c r="Q45" s="7" t="s">
        <v>76</v>
      </c>
      <c r="R45" s="7">
        <v>0</v>
      </c>
      <c r="S45" s="7" t="s">
        <v>76</v>
      </c>
      <c r="T45" s="55">
        <f t="shared" ref="T45:T57" si="2">SUM(R45,P45,N45,L45,J45,H45)</f>
        <v>2</v>
      </c>
    </row>
    <row r="46" spans="2:20" x14ac:dyDescent="0.25">
      <c r="B46"/>
      <c r="C46" s="44" t="s">
        <v>64</v>
      </c>
      <c r="D46" s="64"/>
      <c r="E46" s="11" t="s">
        <v>48</v>
      </c>
      <c r="F46" s="7">
        <v>1</v>
      </c>
      <c r="G46" s="66"/>
      <c r="H46" s="7">
        <v>0</v>
      </c>
      <c r="I46" s="7" t="s">
        <v>76</v>
      </c>
      <c r="J46" s="7">
        <v>0</v>
      </c>
      <c r="K46" s="7" t="s">
        <v>76</v>
      </c>
      <c r="L46" s="7">
        <v>0</v>
      </c>
      <c r="M46" s="7" t="s">
        <v>76</v>
      </c>
      <c r="N46" s="7">
        <v>0</v>
      </c>
      <c r="O46" s="7" t="s">
        <v>76</v>
      </c>
      <c r="P46" s="7">
        <v>0</v>
      </c>
      <c r="Q46" s="7" t="s">
        <v>76</v>
      </c>
      <c r="R46" s="7">
        <v>0</v>
      </c>
      <c r="S46" s="7" t="s">
        <v>76</v>
      </c>
      <c r="T46" s="53">
        <f t="shared" si="2"/>
        <v>0</v>
      </c>
    </row>
    <row r="47" spans="2:20" x14ac:dyDescent="0.25">
      <c r="B47"/>
      <c r="C47" s="44" t="s">
        <v>64</v>
      </c>
      <c r="D47" s="64"/>
      <c r="E47" s="11" t="s">
        <v>49</v>
      </c>
      <c r="F47" s="7">
        <v>1</v>
      </c>
      <c r="G47" s="66"/>
      <c r="H47" s="7">
        <v>0</v>
      </c>
      <c r="I47" s="7" t="s">
        <v>76</v>
      </c>
      <c r="J47" s="7">
        <v>0</v>
      </c>
      <c r="K47" s="7" t="s">
        <v>76</v>
      </c>
      <c r="L47" s="7">
        <v>0</v>
      </c>
      <c r="M47" s="7" t="s">
        <v>76</v>
      </c>
      <c r="N47" s="7">
        <v>0</v>
      </c>
      <c r="O47" s="7" t="s">
        <v>76</v>
      </c>
      <c r="P47" s="7">
        <v>0</v>
      </c>
      <c r="Q47" s="7" t="s">
        <v>76</v>
      </c>
      <c r="R47" s="7">
        <v>0</v>
      </c>
      <c r="S47" s="7" t="s">
        <v>76</v>
      </c>
      <c r="T47" s="53">
        <f t="shared" si="2"/>
        <v>0</v>
      </c>
    </row>
    <row r="48" spans="2:20" ht="45" x14ac:dyDescent="0.25">
      <c r="B48"/>
      <c r="C48" s="44" t="s">
        <v>64</v>
      </c>
      <c r="D48" s="64"/>
      <c r="E48" s="11" t="s">
        <v>51</v>
      </c>
      <c r="F48" s="7">
        <v>38</v>
      </c>
      <c r="G48" s="66"/>
      <c r="H48" s="7">
        <v>18</v>
      </c>
      <c r="I48" s="11" t="s">
        <v>82</v>
      </c>
      <c r="J48" s="28">
        <v>12</v>
      </c>
      <c r="K48" s="47" t="s">
        <v>68</v>
      </c>
      <c r="L48" s="7">
        <v>2</v>
      </c>
      <c r="M48" s="40" t="s">
        <v>67</v>
      </c>
      <c r="N48" s="7">
        <v>0</v>
      </c>
      <c r="O48" s="7" t="s">
        <v>76</v>
      </c>
      <c r="P48" s="7">
        <v>0</v>
      </c>
      <c r="Q48" s="7" t="s">
        <v>76</v>
      </c>
      <c r="R48" s="7">
        <v>0</v>
      </c>
      <c r="S48" s="7" t="s">
        <v>76</v>
      </c>
      <c r="T48" s="55">
        <f t="shared" si="2"/>
        <v>32</v>
      </c>
    </row>
    <row r="49" spans="1:20" x14ac:dyDescent="0.25">
      <c r="B49"/>
      <c r="C49" s="44" t="s">
        <v>64</v>
      </c>
      <c r="D49" s="64"/>
      <c r="E49" s="11" t="s">
        <v>52</v>
      </c>
      <c r="F49" s="7">
        <v>73</v>
      </c>
      <c r="G49" s="66"/>
      <c r="H49" s="7">
        <v>0</v>
      </c>
      <c r="I49" s="7" t="s">
        <v>76</v>
      </c>
      <c r="J49" s="7">
        <v>0</v>
      </c>
      <c r="K49" s="7" t="s">
        <v>76</v>
      </c>
      <c r="L49" s="7">
        <v>0</v>
      </c>
      <c r="M49" s="7" t="s">
        <v>76</v>
      </c>
      <c r="N49" s="7">
        <v>0</v>
      </c>
      <c r="O49" s="7" t="s">
        <v>76</v>
      </c>
      <c r="P49" s="7">
        <v>0</v>
      </c>
      <c r="Q49" s="7" t="s">
        <v>76</v>
      </c>
      <c r="R49" s="7">
        <v>0</v>
      </c>
      <c r="S49" s="7" t="s">
        <v>76</v>
      </c>
      <c r="T49" s="53">
        <f t="shared" si="2"/>
        <v>0</v>
      </c>
    </row>
    <row r="50" spans="1:20" x14ac:dyDescent="0.25">
      <c r="B50"/>
      <c r="C50" s="44" t="s">
        <v>64</v>
      </c>
      <c r="D50" s="64"/>
      <c r="E50" s="11" t="s">
        <v>53</v>
      </c>
      <c r="F50" s="7">
        <v>27</v>
      </c>
      <c r="G50" s="66"/>
      <c r="H50" s="7">
        <v>0</v>
      </c>
      <c r="I50" s="7" t="s">
        <v>76</v>
      </c>
      <c r="J50" s="7">
        <v>0</v>
      </c>
      <c r="K50" s="7" t="s">
        <v>76</v>
      </c>
      <c r="L50" s="7">
        <v>0</v>
      </c>
      <c r="M50" s="7" t="s">
        <v>76</v>
      </c>
      <c r="N50" s="7">
        <v>0</v>
      </c>
      <c r="O50" s="7" t="s">
        <v>76</v>
      </c>
      <c r="P50" s="7">
        <v>0</v>
      </c>
      <c r="Q50" s="7" t="s">
        <v>76</v>
      </c>
      <c r="R50" s="7">
        <v>0</v>
      </c>
      <c r="S50" s="7" t="s">
        <v>76</v>
      </c>
      <c r="T50" s="53">
        <f t="shared" si="2"/>
        <v>0</v>
      </c>
    </row>
    <row r="51" spans="1:20" x14ac:dyDescent="0.25">
      <c r="B51"/>
      <c r="C51" s="44" t="s">
        <v>64</v>
      </c>
      <c r="D51" s="64"/>
      <c r="E51" s="11" t="s">
        <v>54</v>
      </c>
      <c r="F51" s="7">
        <v>10</v>
      </c>
      <c r="G51" s="66"/>
      <c r="H51" s="7">
        <v>0</v>
      </c>
      <c r="I51" s="7" t="s">
        <v>76</v>
      </c>
      <c r="J51" s="7">
        <v>0</v>
      </c>
      <c r="K51" s="7" t="s">
        <v>76</v>
      </c>
      <c r="L51" s="7">
        <v>0</v>
      </c>
      <c r="M51" s="7" t="s">
        <v>76</v>
      </c>
      <c r="N51" s="7">
        <v>0</v>
      </c>
      <c r="O51" s="7" t="s">
        <v>76</v>
      </c>
      <c r="P51" s="7">
        <v>0</v>
      </c>
      <c r="Q51" s="7" t="s">
        <v>76</v>
      </c>
      <c r="R51" s="7">
        <v>0</v>
      </c>
      <c r="S51" s="7" t="s">
        <v>76</v>
      </c>
      <c r="T51" s="53">
        <f t="shared" si="2"/>
        <v>0</v>
      </c>
    </row>
    <row r="52" spans="1:20" ht="30" x14ac:dyDescent="0.25">
      <c r="B52"/>
      <c r="C52" s="44" t="s">
        <v>64</v>
      </c>
      <c r="D52" s="64"/>
      <c r="E52" s="11" t="s">
        <v>55</v>
      </c>
      <c r="F52" s="7">
        <v>23</v>
      </c>
      <c r="G52" s="66"/>
      <c r="H52" s="7">
        <v>0</v>
      </c>
      <c r="I52" s="7" t="s">
        <v>76</v>
      </c>
      <c r="J52" s="7">
        <v>0</v>
      </c>
      <c r="K52" s="7" t="s">
        <v>76</v>
      </c>
      <c r="L52" s="7">
        <v>0</v>
      </c>
      <c r="M52" s="7" t="s">
        <v>76</v>
      </c>
      <c r="N52" s="7">
        <v>0</v>
      </c>
      <c r="O52" s="7" t="s">
        <v>76</v>
      </c>
      <c r="P52" s="7">
        <v>0</v>
      </c>
      <c r="Q52" s="7" t="s">
        <v>76</v>
      </c>
      <c r="R52" s="7">
        <v>0</v>
      </c>
      <c r="S52" s="7" t="s">
        <v>76</v>
      </c>
      <c r="T52" s="53">
        <f t="shared" si="2"/>
        <v>0</v>
      </c>
    </row>
    <row r="53" spans="1:20" x14ac:dyDescent="0.25">
      <c r="B53"/>
      <c r="C53" s="44" t="s">
        <v>64</v>
      </c>
      <c r="D53" s="64"/>
      <c r="E53" s="11" t="s">
        <v>56</v>
      </c>
      <c r="F53" s="7">
        <v>1</v>
      </c>
      <c r="G53" s="66"/>
      <c r="H53" s="7">
        <v>0</v>
      </c>
      <c r="I53" s="7" t="s">
        <v>76</v>
      </c>
      <c r="J53" s="7">
        <v>0</v>
      </c>
      <c r="K53" s="7" t="s">
        <v>76</v>
      </c>
      <c r="L53" s="7">
        <v>0</v>
      </c>
      <c r="M53" s="7" t="s">
        <v>76</v>
      </c>
      <c r="N53" s="7">
        <v>0</v>
      </c>
      <c r="O53" s="7" t="s">
        <v>76</v>
      </c>
      <c r="P53" s="7">
        <v>0</v>
      </c>
      <c r="Q53" s="7" t="s">
        <v>76</v>
      </c>
      <c r="R53" s="7">
        <v>0</v>
      </c>
      <c r="S53" s="7" t="s">
        <v>76</v>
      </c>
      <c r="T53" s="53">
        <f t="shared" si="2"/>
        <v>0</v>
      </c>
    </row>
    <row r="54" spans="1:20" x14ac:dyDescent="0.25">
      <c r="B54"/>
      <c r="C54" s="44" t="s">
        <v>64</v>
      </c>
      <c r="D54" s="64"/>
      <c r="E54" s="11" t="s">
        <v>57</v>
      </c>
      <c r="F54" s="7">
        <v>17</v>
      </c>
      <c r="G54" s="66"/>
      <c r="H54" s="7">
        <v>0</v>
      </c>
      <c r="I54" s="7" t="s">
        <v>76</v>
      </c>
      <c r="J54" s="7">
        <v>0</v>
      </c>
      <c r="K54" s="7" t="s">
        <v>76</v>
      </c>
      <c r="L54" s="7">
        <v>0</v>
      </c>
      <c r="M54" s="7" t="s">
        <v>76</v>
      </c>
      <c r="N54" s="7">
        <v>0</v>
      </c>
      <c r="O54" s="7" t="s">
        <v>76</v>
      </c>
      <c r="P54" s="7">
        <v>0</v>
      </c>
      <c r="Q54" s="7" t="s">
        <v>76</v>
      </c>
      <c r="R54" s="7">
        <v>0</v>
      </c>
      <c r="S54" s="7" t="s">
        <v>76</v>
      </c>
      <c r="T54" s="53">
        <f t="shared" si="2"/>
        <v>0</v>
      </c>
    </row>
    <row r="55" spans="1:20" x14ac:dyDescent="0.25">
      <c r="B55"/>
      <c r="C55" s="44" t="s">
        <v>64</v>
      </c>
      <c r="D55" s="64"/>
      <c r="E55" s="11" t="s">
        <v>58</v>
      </c>
      <c r="F55" s="7">
        <v>8</v>
      </c>
      <c r="G55" s="66"/>
      <c r="H55" s="7">
        <v>0</v>
      </c>
      <c r="I55" s="7" t="s">
        <v>76</v>
      </c>
      <c r="J55" s="7">
        <v>0</v>
      </c>
      <c r="K55" s="7" t="s">
        <v>76</v>
      </c>
      <c r="L55" s="7">
        <v>0</v>
      </c>
      <c r="M55" s="7" t="s">
        <v>76</v>
      </c>
      <c r="N55" s="7">
        <v>0</v>
      </c>
      <c r="O55" s="7" t="s">
        <v>76</v>
      </c>
      <c r="P55" s="7">
        <v>0</v>
      </c>
      <c r="Q55" s="7" t="s">
        <v>76</v>
      </c>
      <c r="R55" s="7">
        <v>0</v>
      </c>
      <c r="S55" s="7" t="s">
        <v>76</v>
      </c>
      <c r="T55" s="53">
        <f t="shared" si="2"/>
        <v>0</v>
      </c>
    </row>
    <row r="56" spans="1:20" x14ac:dyDescent="0.25">
      <c r="B56"/>
      <c r="C56" s="44" t="s">
        <v>64</v>
      </c>
      <c r="D56" s="64"/>
      <c r="E56" s="11" t="s">
        <v>59</v>
      </c>
      <c r="F56" s="7">
        <v>34</v>
      </c>
      <c r="G56" s="66"/>
      <c r="H56" s="7">
        <v>0</v>
      </c>
      <c r="I56" s="7" t="s">
        <v>76</v>
      </c>
      <c r="J56" s="7">
        <v>0</v>
      </c>
      <c r="K56" s="7" t="s">
        <v>76</v>
      </c>
      <c r="L56" s="7">
        <v>0</v>
      </c>
      <c r="M56" s="7" t="s">
        <v>76</v>
      </c>
      <c r="N56" s="7">
        <v>0</v>
      </c>
      <c r="O56" s="7" t="s">
        <v>76</v>
      </c>
      <c r="P56" s="7">
        <v>0</v>
      </c>
      <c r="Q56" s="7" t="s">
        <v>76</v>
      </c>
      <c r="R56" s="7">
        <v>0</v>
      </c>
      <c r="S56" s="7" t="s">
        <v>76</v>
      </c>
      <c r="T56" s="53">
        <f t="shared" si="2"/>
        <v>0</v>
      </c>
    </row>
    <row r="57" spans="1:20" ht="30.75" thickBot="1" x14ac:dyDescent="0.3">
      <c r="B57"/>
      <c r="C57" s="52" t="s">
        <v>64</v>
      </c>
      <c r="D57" s="65"/>
      <c r="E57" s="18" t="s">
        <v>60</v>
      </c>
      <c r="F57" s="8">
        <v>85</v>
      </c>
      <c r="G57" s="67"/>
      <c r="H57" s="8">
        <v>0</v>
      </c>
      <c r="I57" s="8" t="s">
        <v>76</v>
      </c>
      <c r="J57" s="8">
        <v>0</v>
      </c>
      <c r="K57" s="8" t="s">
        <v>76</v>
      </c>
      <c r="L57" s="8">
        <v>0</v>
      </c>
      <c r="M57" s="8" t="s">
        <v>76</v>
      </c>
      <c r="N57" s="8">
        <v>0</v>
      </c>
      <c r="O57" s="8" t="s">
        <v>76</v>
      </c>
      <c r="P57" s="8">
        <v>0</v>
      </c>
      <c r="Q57" s="8" t="s">
        <v>76</v>
      </c>
      <c r="R57" s="8">
        <v>0</v>
      </c>
      <c r="S57" s="8" t="s">
        <v>76</v>
      </c>
      <c r="T57" s="54">
        <f t="shared" si="2"/>
        <v>0</v>
      </c>
    </row>
    <row r="58" spans="1:20" x14ac:dyDescent="0.25">
      <c r="B58"/>
    </row>
    <row r="59" spans="1:20" ht="15.75" thickBot="1" x14ac:dyDescent="0.3">
      <c r="B59"/>
    </row>
    <row r="60" spans="1:20" x14ac:dyDescent="0.25">
      <c r="B60"/>
      <c r="C60" s="13" t="s">
        <v>40</v>
      </c>
      <c r="D60" s="15" t="s">
        <v>0</v>
      </c>
      <c r="E60" s="14" t="s">
        <v>1</v>
      </c>
      <c r="F60" s="15" t="s">
        <v>2</v>
      </c>
      <c r="G60" s="14" t="s">
        <v>3</v>
      </c>
      <c r="H60" s="63" t="s">
        <v>41</v>
      </c>
      <c r="I60" s="63"/>
      <c r="J60" s="63" t="s">
        <v>4</v>
      </c>
      <c r="K60" s="63"/>
      <c r="L60" s="63" t="s">
        <v>5</v>
      </c>
      <c r="M60" s="63"/>
      <c r="N60" s="63" t="s">
        <v>6</v>
      </c>
      <c r="O60" s="63"/>
      <c r="P60" s="63" t="s">
        <v>72</v>
      </c>
      <c r="Q60" s="63"/>
      <c r="R60" s="63" t="s">
        <v>73</v>
      </c>
      <c r="S60" s="63"/>
      <c r="T60" s="57" t="s">
        <v>77</v>
      </c>
    </row>
    <row r="61" spans="1:20" ht="30" x14ac:dyDescent="0.25">
      <c r="B61"/>
      <c r="C61" s="31" t="s">
        <v>64</v>
      </c>
      <c r="D61" s="3" t="s">
        <v>7</v>
      </c>
      <c r="E61" s="20" t="s">
        <v>38</v>
      </c>
      <c r="F61" s="7">
        <v>91</v>
      </c>
      <c r="G61" s="12" t="s">
        <v>45</v>
      </c>
      <c r="H61" s="7">
        <v>0</v>
      </c>
      <c r="I61" s="40" t="s">
        <v>76</v>
      </c>
      <c r="J61" s="7">
        <v>0</v>
      </c>
      <c r="K61" s="48" t="s">
        <v>76</v>
      </c>
      <c r="L61" s="7">
        <v>0</v>
      </c>
      <c r="M61" s="7" t="s">
        <v>76</v>
      </c>
      <c r="N61" s="7">
        <v>0</v>
      </c>
      <c r="O61" s="48" t="s">
        <v>76</v>
      </c>
      <c r="P61" s="7">
        <v>0</v>
      </c>
      <c r="Q61" s="48" t="s">
        <v>76</v>
      </c>
      <c r="R61" s="7">
        <v>0</v>
      </c>
      <c r="S61" s="40" t="s">
        <v>76</v>
      </c>
      <c r="T61" s="53">
        <f t="shared" ref="T61:T63" si="3">SUM(R61,P61,N61,L61,J61,H61)</f>
        <v>0</v>
      </c>
    </row>
    <row r="62" spans="1:20" x14ac:dyDescent="0.25">
      <c r="B62"/>
      <c r="C62" s="31" t="s">
        <v>64</v>
      </c>
      <c r="D62" s="68" t="s">
        <v>10</v>
      </c>
      <c r="E62" s="21" t="s">
        <v>61</v>
      </c>
      <c r="F62" s="7">
        <v>5</v>
      </c>
      <c r="G62" s="66" t="s">
        <v>63</v>
      </c>
      <c r="H62" s="7">
        <v>0</v>
      </c>
      <c r="I62" s="40" t="s">
        <v>76</v>
      </c>
      <c r="J62" s="7">
        <v>0</v>
      </c>
      <c r="K62" s="48" t="s">
        <v>76</v>
      </c>
      <c r="L62" s="7">
        <v>0</v>
      </c>
      <c r="M62" s="7" t="s">
        <v>76</v>
      </c>
      <c r="N62" s="7">
        <v>0</v>
      </c>
      <c r="O62" s="48" t="s">
        <v>76</v>
      </c>
      <c r="P62" s="7">
        <v>0</v>
      </c>
      <c r="Q62" s="48" t="s">
        <v>76</v>
      </c>
      <c r="R62" s="7">
        <v>0</v>
      </c>
      <c r="S62" s="40" t="s">
        <v>76</v>
      </c>
      <c r="T62" s="53">
        <f t="shared" si="3"/>
        <v>0</v>
      </c>
    </row>
    <row r="63" spans="1:20" ht="15.75" thickBot="1" x14ac:dyDescent="0.3">
      <c r="B63"/>
      <c r="C63" s="32" t="s">
        <v>64</v>
      </c>
      <c r="D63" s="69"/>
      <c r="E63" s="22" t="s">
        <v>62</v>
      </c>
      <c r="F63" s="8">
        <v>1</v>
      </c>
      <c r="G63" s="67"/>
      <c r="H63" s="8">
        <v>0</v>
      </c>
      <c r="I63" s="42" t="s">
        <v>76</v>
      </c>
      <c r="J63" s="8">
        <v>0</v>
      </c>
      <c r="K63" s="50" t="s">
        <v>76</v>
      </c>
      <c r="L63" s="8">
        <v>0</v>
      </c>
      <c r="M63" s="8" t="s">
        <v>76</v>
      </c>
      <c r="N63" s="8">
        <v>0</v>
      </c>
      <c r="O63" s="50" t="s">
        <v>76</v>
      </c>
      <c r="P63" s="8">
        <v>0</v>
      </c>
      <c r="Q63" s="50" t="s">
        <v>76</v>
      </c>
      <c r="R63" s="8">
        <v>0</v>
      </c>
      <c r="S63" s="42" t="s">
        <v>76</v>
      </c>
      <c r="T63" s="54">
        <f t="shared" si="3"/>
        <v>0</v>
      </c>
    </row>
    <row r="64" spans="1:20" s="4" customFormat="1" x14ac:dyDescent="0.25">
      <c r="A64"/>
      <c r="B64"/>
      <c r="E64" s="5"/>
      <c r="G64" s="5"/>
      <c r="I64" s="43"/>
      <c r="J64" s="30"/>
      <c r="K64" s="51"/>
      <c r="M64" s="43"/>
      <c r="O64" s="51"/>
      <c r="Q64" s="51"/>
      <c r="S64" s="43"/>
    </row>
    <row r="65" spans="1:20" s="4" customFormat="1" ht="15.75" thickBot="1" x14ac:dyDescent="0.3">
      <c r="A65"/>
      <c r="B65"/>
      <c r="E65" s="5"/>
      <c r="G65" s="5"/>
      <c r="I65" s="43"/>
      <c r="J65" s="30"/>
      <c r="K65" s="51"/>
      <c r="M65" s="43"/>
      <c r="O65" s="51"/>
      <c r="Q65" s="51"/>
      <c r="S65" s="43"/>
    </row>
    <row r="66" spans="1:20" x14ac:dyDescent="0.25">
      <c r="B66"/>
      <c r="C66" s="13" t="s">
        <v>40</v>
      </c>
      <c r="D66" s="15" t="s">
        <v>0</v>
      </c>
      <c r="E66" s="14" t="s">
        <v>1</v>
      </c>
      <c r="F66" s="15" t="s">
        <v>2</v>
      </c>
      <c r="G66" s="14" t="s">
        <v>3</v>
      </c>
      <c r="H66" s="63" t="s">
        <v>41</v>
      </c>
      <c r="I66" s="63"/>
      <c r="J66" s="63" t="s">
        <v>4</v>
      </c>
      <c r="K66" s="63"/>
      <c r="L66" s="63" t="s">
        <v>5</v>
      </c>
      <c r="M66" s="63"/>
      <c r="N66" s="63" t="s">
        <v>6</v>
      </c>
      <c r="O66" s="63"/>
      <c r="P66" s="63" t="s">
        <v>72</v>
      </c>
      <c r="Q66" s="63"/>
      <c r="R66" s="63" t="s">
        <v>73</v>
      </c>
      <c r="S66" s="63"/>
      <c r="T66" s="57" t="s">
        <v>77</v>
      </c>
    </row>
    <row r="67" spans="1:20" ht="30.75" thickBot="1" x14ac:dyDescent="0.3">
      <c r="B67"/>
      <c r="C67" s="32" t="s">
        <v>64</v>
      </c>
      <c r="D67" s="16" t="s">
        <v>7</v>
      </c>
      <c r="E67" s="23" t="s">
        <v>39</v>
      </c>
      <c r="F67" s="8">
        <v>44</v>
      </c>
      <c r="G67" s="17" t="s">
        <v>46</v>
      </c>
      <c r="H67" s="8">
        <v>3</v>
      </c>
      <c r="I67" s="18" t="s">
        <v>78</v>
      </c>
      <c r="J67" s="29">
        <v>1</v>
      </c>
      <c r="K67" s="50" t="s">
        <v>79</v>
      </c>
      <c r="L67" s="8">
        <v>0</v>
      </c>
      <c r="M67" s="8" t="s">
        <v>76</v>
      </c>
      <c r="N67" s="8">
        <v>0</v>
      </c>
      <c r="O67" s="8" t="s">
        <v>76</v>
      </c>
      <c r="P67" s="8">
        <v>0</v>
      </c>
      <c r="Q67" s="8" t="s">
        <v>76</v>
      </c>
      <c r="R67" s="8">
        <v>0</v>
      </c>
      <c r="S67" s="8" t="s">
        <v>76</v>
      </c>
      <c r="T67" s="56">
        <f>SUM(R67,P67,N67,L67,J67,H67)</f>
        <v>4</v>
      </c>
    </row>
  </sheetData>
  <mergeCells count="38">
    <mergeCell ref="P60:Q60"/>
    <mergeCell ref="R60:S60"/>
    <mergeCell ref="P66:Q66"/>
    <mergeCell ref="R66:S66"/>
    <mergeCell ref="P11:Q11"/>
    <mergeCell ref="R11:S11"/>
    <mergeCell ref="P21:Q21"/>
    <mergeCell ref="R21:S21"/>
    <mergeCell ref="P43:Q43"/>
    <mergeCell ref="R43:S43"/>
    <mergeCell ref="D13:D18"/>
    <mergeCell ref="D23:D40"/>
    <mergeCell ref="G23:G40"/>
    <mergeCell ref="H11:I11"/>
    <mergeCell ref="J11:K11"/>
    <mergeCell ref="N11:O11"/>
    <mergeCell ref="G13:G18"/>
    <mergeCell ref="H21:I21"/>
    <mergeCell ref="J21:K21"/>
    <mergeCell ref="L21:M21"/>
    <mergeCell ref="N21:O21"/>
    <mergeCell ref="L11:M11"/>
    <mergeCell ref="H43:I43"/>
    <mergeCell ref="J43:K43"/>
    <mergeCell ref="L43:M43"/>
    <mergeCell ref="N43:O43"/>
    <mergeCell ref="H60:I60"/>
    <mergeCell ref="J60:K60"/>
    <mergeCell ref="L60:M60"/>
    <mergeCell ref="N60:O60"/>
    <mergeCell ref="H66:I66"/>
    <mergeCell ref="J66:K66"/>
    <mergeCell ref="L66:M66"/>
    <mergeCell ref="N66:O66"/>
    <mergeCell ref="D45:D57"/>
    <mergeCell ref="G45:G57"/>
    <mergeCell ref="G62:G63"/>
    <mergeCell ref="D62:D63"/>
  </mergeCells>
  <hyperlinks>
    <hyperlink ref="G12" r:id="rId1" xr:uid="{6F3F2124-24BC-4E10-8D33-9AA43516017A}"/>
    <hyperlink ref="G23" r:id="rId2" xr:uid="{B6E9C5C0-1FF8-4125-BEC0-07FC8EF19389}"/>
    <hyperlink ref="G13" r:id="rId3" xr:uid="{4C11D126-C542-4B7A-85BE-63B58FD38956}"/>
    <hyperlink ref="G22" r:id="rId4" xr:uid="{37C40CED-24DB-4F9F-822D-16C9C82E830C}"/>
    <hyperlink ref="G44" r:id="rId5" xr:uid="{A9047AC7-6D08-4CD7-9484-C56E312594C1}"/>
    <hyperlink ref="G61" r:id="rId6" xr:uid="{2CEEA61E-FF8E-4598-A9DF-82A7F8AFD6EC}"/>
    <hyperlink ref="G67" r:id="rId7" xr:uid="{EC2F8774-92E4-4805-AE43-0CA0D5E61033}"/>
    <hyperlink ref="G45" r:id="rId8" xr:uid="{9C28758F-1347-4CDE-B311-C44F16AC7732}"/>
    <hyperlink ref="G62" r:id="rId9" xr:uid="{20F8909A-FBE8-45BC-9212-E02C6B65A82F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4551-FF11-43F9-B6B5-32AFC5E209E1}">
  <sheetPr codeName="Sheet2"/>
  <dimension ref="A1:A8"/>
  <sheetViews>
    <sheetView workbookViewId="0">
      <selection activeCell="E27" sqref="E27"/>
    </sheetView>
  </sheetViews>
  <sheetFormatPr defaultRowHeight="15" x14ac:dyDescent="0.25"/>
  <cols>
    <col min="1" max="1" width="50.85546875" bestFit="1" customWidth="1"/>
  </cols>
  <sheetData>
    <row r="1" spans="1:1" x14ac:dyDescent="0.25">
      <c r="A1" s="61" t="s">
        <v>83</v>
      </c>
    </row>
    <row r="2" spans="1:1" x14ac:dyDescent="0.25">
      <c r="A2" t="s">
        <v>8</v>
      </c>
    </row>
    <row r="3" spans="1:1" x14ac:dyDescent="0.25">
      <c r="A3" t="s">
        <v>11</v>
      </c>
    </row>
    <row r="4" spans="1:1" x14ac:dyDescent="0.25">
      <c r="A4" t="s">
        <v>17</v>
      </c>
    </row>
    <row r="5" spans="1:1" x14ac:dyDescent="0.25">
      <c r="A5" t="s">
        <v>37</v>
      </c>
    </row>
    <row r="6" spans="1:1" x14ac:dyDescent="0.25">
      <c r="A6" t="s">
        <v>47</v>
      </c>
    </row>
    <row r="7" spans="1:1" x14ac:dyDescent="0.25">
      <c r="A7" t="s">
        <v>51</v>
      </c>
    </row>
    <row r="8" spans="1:1" x14ac:dyDescent="0.25">
      <c r="A8" t="s"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F29A2849E5C42810242E28DF54F7B" ma:contentTypeVersion="5" ma:contentTypeDescription="Create a new document." ma:contentTypeScope="" ma:versionID="698df3926c1688a909b8820e18ac06d6">
  <xsd:schema xmlns:xsd="http://www.w3.org/2001/XMLSchema" xmlns:xs="http://www.w3.org/2001/XMLSchema" xmlns:p="http://schemas.microsoft.com/office/2006/metadata/properties" xmlns:ns3="586e1e96-2638-4596-a128-9acbd6c3d424" xmlns:ns4="c5093286-d934-4aae-82c0-b78422b7d5b1" targetNamespace="http://schemas.microsoft.com/office/2006/metadata/properties" ma:root="true" ma:fieldsID="98eed5e1faebb41b38798ff47ac98812" ns3:_="" ns4:_="">
    <xsd:import namespace="586e1e96-2638-4596-a128-9acbd6c3d424"/>
    <xsd:import namespace="c5093286-d934-4aae-82c0-b78422b7d5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e1e96-2638-4596-a128-9acbd6c3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93286-d934-4aae-82c0-b78422b7d5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62818-F1D7-4E20-B735-5015ABADA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6e1e96-2638-4596-a128-9acbd6c3d424"/>
    <ds:schemaRef ds:uri="c5093286-d934-4aae-82c0-b78422b7d5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42B021-865A-40C9-88B3-B1E2A3AF0A56}">
  <ds:schemaRefs>
    <ds:schemaRef ds:uri="586e1e96-2638-4596-a128-9acbd6c3d42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5093286-d934-4aae-82c0-b78422b7d5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3AE098-2689-4970-BF34-523BFB67E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McSweeney, Sean</dc:creator>
  <cp:lastModifiedBy>Dudley, Kirsty</cp:lastModifiedBy>
  <dcterms:created xsi:type="dcterms:W3CDTF">2020-09-28T08:51:20Z</dcterms:created>
  <dcterms:modified xsi:type="dcterms:W3CDTF">2021-02-09T11:43:43Z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0x0101006A2F29A2849E5C42810242E28DF54F7B</vt:lpwstr>
  </property>
  <property fmtid="{D5CDD505-2E9C-101B-9397-08002B2CF9AE}" pid="3" name="Workbook id">
    <vt:lpwstr>d14a2c4f-141a-48de-aeac-6788440ec85f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</Properties>
</file>