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80hg-my.sharepoint.com/personal/alex_nunnington_80hg_io/Documents/Documents/"/>
    </mc:Choice>
  </mc:AlternateContent>
  <xr:revisionPtr revIDLastSave="37" documentId="8_{2043DF76-2D64-4A34-B388-45FF77C43056}" xr6:coauthVersionLast="47" xr6:coauthVersionMax="47" xr10:uidLastSave="{AC29CAFC-D073-45BE-AC29-8BFABB7B18CE}"/>
  <bookViews>
    <workbookView xWindow="-21720" yWindow="-1410" windowWidth="21840" windowHeight="13140" tabRatio="871" activeTab="11" xr2:uid="{799F27D1-8BE2-404E-AB48-8FA6685349FE}"/>
  </bookViews>
  <sheets>
    <sheet name="MAR'24" sheetId="14" r:id="rId1"/>
    <sheet name="FEB'24" sheetId="1" r:id="rId2"/>
    <sheet name="JAN'24" sheetId="2" r:id="rId3"/>
    <sheet name="DEC'23" sheetId="3" r:id="rId4"/>
    <sheet name="NOV'23" sheetId="5" r:id="rId5"/>
    <sheet name="OCT'23" sheetId="6" r:id="rId6"/>
    <sheet name="SEP'23" sheetId="7" r:id="rId7"/>
    <sheet name="AUG'23" sheetId="9" r:id="rId8"/>
    <sheet name="JUL'23" sheetId="10" r:id="rId9"/>
    <sheet name="JUN'23" sheetId="11" r:id="rId10"/>
    <sheet name="MAY'23" sheetId="12" r:id="rId11"/>
    <sheet name="APR'23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4" l="1"/>
  <c r="E7" i="14"/>
  <c r="D7" i="14"/>
  <c r="C7" i="14"/>
  <c r="B7" i="14"/>
  <c r="B7" i="12"/>
  <c r="C7" i="12"/>
  <c r="D7" i="12"/>
  <c r="E7" i="12"/>
  <c r="F7" i="12"/>
  <c r="F7" i="13"/>
  <c r="E7" i="13"/>
  <c r="D7" i="13"/>
  <c r="C7" i="13"/>
  <c r="B7" i="13"/>
  <c r="F7" i="11"/>
  <c r="E7" i="11"/>
  <c r="D7" i="11"/>
  <c r="C7" i="11"/>
  <c r="B7" i="11"/>
  <c r="F7" i="10"/>
  <c r="E7" i="10"/>
  <c r="D7" i="10"/>
  <c r="C7" i="10"/>
  <c r="B7" i="10"/>
  <c r="F7" i="9"/>
  <c r="E7" i="9"/>
  <c r="D7" i="9"/>
  <c r="C7" i="9"/>
  <c r="B7" i="9"/>
  <c r="F7" i="7"/>
  <c r="E7" i="7"/>
  <c r="D7" i="7"/>
  <c r="C7" i="7"/>
  <c r="B7" i="7"/>
  <c r="F7" i="6"/>
  <c r="E7" i="6"/>
  <c r="D7" i="6"/>
  <c r="C7" i="6"/>
  <c r="B7" i="6"/>
  <c r="F7" i="5"/>
  <c r="E7" i="5"/>
  <c r="D7" i="5"/>
  <c r="C7" i="5"/>
  <c r="B7" i="5"/>
  <c r="F7" i="3"/>
  <c r="E7" i="3"/>
  <c r="D7" i="3"/>
  <c r="C7" i="3"/>
  <c r="B7" i="3"/>
  <c r="F7" i="2"/>
  <c r="E7" i="2"/>
  <c r="D7" i="2"/>
  <c r="C7" i="2"/>
  <c r="B7" i="2"/>
  <c r="C7" i="1"/>
  <c r="D7" i="1"/>
  <c r="E7" i="1"/>
  <c r="F7" i="1"/>
  <c r="B7" i="1"/>
</calcChain>
</file>

<file path=xl/sharedStrings.xml><?xml version="1.0" encoding="utf-8"?>
<sst xmlns="http://schemas.openxmlformats.org/spreadsheetml/2006/main" count="145" uniqueCount="13">
  <si>
    <t>DNO Code</t>
  </si>
  <si>
    <t>Total number of suspected/reported incidences of TOG received</t>
  </si>
  <si>
    <t xml:space="preserve">Total number of cases of suspected / reported incidences of TOG the DNO is responsible for investigating
</t>
  </si>
  <si>
    <t>Total number of cases of theft of gas resolved</t>
  </si>
  <si>
    <t xml:space="preserve">Estimate of the volume of gas theft by Consumers in (kWh) </t>
  </si>
  <si>
    <t>Money recovered</t>
  </si>
  <si>
    <t>GT2</t>
  </si>
  <si>
    <t>GT3</t>
  </si>
  <si>
    <t>GT4</t>
  </si>
  <si>
    <t>GT5</t>
  </si>
  <si>
    <t>TGT</t>
  </si>
  <si>
    <t>TOTAL</t>
  </si>
  <si>
    <t>9177,06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</si>
</sst>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"/>
    <numFmt numFmtId="165" formatCode="###,000"/>
    <numFmt numFmtId="166" formatCode="_-[$€-2]* #,##0.00_-;\-[$€-2]* #,##0.00_-;_-[$€-2]* &quot;-&quot;??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4">
    <xf numFmtId="0" fontId="0" fillId="0" borderId="0"/>
    <xf numFmtId="0" fontId="1" fillId="0" borderId="0"/>
    <xf numFmtId="0" fontId="5" fillId="0" borderId="0"/>
    <xf numFmtId="0" fontId="6" fillId="2" borderId="4" applyNumberFormat="0" applyAlignment="0" applyProtection="0">
      <alignment horizontal="left" vertical="center" indent="1"/>
    </xf>
    <xf numFmtId="165" fontId="7" fillId="0" borderId="5" applyNumberFormat="0" applyProtection="0">
      <alignment horizontal="right" vertical="center"/>
    </xf>
    <xf numFmtId="165" fontId="6" fillId="0" borderId="6" applyNumberFormat="0" applyProtection="0">
      <alignment horizontal="right" vertical="center"/>
    </xf>
    <xf numFmtId="165" fontId="7" fillId="3" borderId="4" applyNumberFormat="0" applyAlignment="0" applyProtection="0">
      <alignment horizontal="left" vertical="center" indent="1"/>
    </xf>
    <xf numFmtId="0" fontId="8" fillId="4" borderId="6" applyNumberFormat="0" applyAlignment="0">
      <alignment horizontal="left" vertical="center" indent="1"/>
      <protection locked="0"/>
    </xf>
    <xf numFmtId="0" fontId="8" fillId="5" borderId="6" applyNumberFormat="0" applyAlignment="0" applyProtection="0">
      <alignment horizontal="left" vertical="center" indent="1"/>
    </xf>
    <xf numFmtId="165" fontId="7" fillId="6" borderId="5" applyNumberFormat="0" applyBorder="0">
      <alignment horizontal="right" vertical="center"/>
      <protection locked="0"/>
    </xf>
    <xf numFmtId="0" fontId="8" fillId="4" borderId="6" applyNumberFormat="0" applyAlignment="0">
      <alignment horizontal="left" vertical="center" indent="1"/>
      <protection locked="0"/>
    </xf>
    <xf numFmtId="165" fontId="6" fillId="5" borderId="6" applyNumberFormat="0" applyProtection="0">
      <alignment horizontal="right" vertical="center"/>
    </xf>
    <xf numFmtId="165" fontId="6" fillId="6" borderId="6" applyNumberFormat="0" applyBorder="0">
      <alignment horizontal="right" vertical="center"/>
      <protection locked="0"/>
    </xf>
    <xf numFmtId="165" fontId="9" fillId="7" borderId="7" applyNumberFormat="0" applyBorder="0" applyAlignment="0" applyProtection="0">
      <alignment horizontal="right" vertical="center" indent="1"/>
    </xf>
    <xf numFmtId="165" fontId="10" fillId="8" borderId="7" applyNumberFormat="0" applyBorder="0" applyAlignment="0" applyProtection="0">
      <alignment horizontal="right" vertical="center" indent="1"/>
    </xf>
    <xf numFmtId="165" fontId="10" fillId="9" borderId="7" applyNumberFormat="0" applyBorder="0" applyAlignment="0" applyProtection="0">
      <alignment horizontal="right" vertical="center" indent="1"/>
    </xf>
    <xf numFmtId="165" fontId="11" fillId="10" borderId="7" applyNumberFormat="0" applyBorder="0" applyAlignment="0" applyProtection="0">
      <alignment horizontal="right" vertical="center" indent="1"/>
    </xf>
    <xf numFmtId="165" fontId="11" fillId="11" borderId="7" applyNumberFormat="0" applyBorder="0" applyAlignment="0" applyProtection="0">
      <alignment horizontal="right" vertical="center" indent="1"/>
    </xf>
    <xf numFmtId="165" fontId="11" fillId="12" borderId="7" applyNumberFormat="0" applyBorder="0" applyAlignment="0" applyProtection="0">
      <alignment horizontal="right" vertical="center" indent="1"/>
    </xf>
    <xf numFmtId="165" fontId="12" fillId="13" borderId="7" applyNumberFormat="0" applyBorder="0" applyAlignment="0" applyProtection="0">
      <alignment horizontal="right" vertical="center" indent="1"/>
    </xf>
    <xf numFmtId="165" fontId="12" fillId="14" borderId="7" applyNumberFormat="0" applyBorder="0" applyAlignment="0" applyProtection="0">
      <alignment horizontal="right" vertical="center" indent="1"/>
    </xf>
    <xf numFmtId="165" fontId="12" fillId="15" borderId="7" applyNumberFormat="0" applyBorder="0" applyAlignment="0" applyProtection="0">
      <alignment horizontal="right" vertical="center" indent="1"/>
    </xf>
    <xf numFmtId="0" fontId="13" fillId="0" borderId="4" applyNumberFormat="0" applyFont="0" applyFill="0" applyAlignment="0" applyProtection="0"/>
    <xf numFmtId="165" fontId="14" fillId="3" borderId="0" applyNumberFormat="0" applyAlignment="0" applyProtection="0">
      <alignment horizontal="left" vertical="center" indent="1"/>
    </xf>
    <xf numFmtId="0" fontId="13" fillId="0" borderId="8" applyNumberFormat="0" applyFont="0" applyFill="0" applyAlignment="0" applyProtection="0"/>
    <xf numFmtId="165" fontId="7" fillId="0" borderId="5" applyNumberFormat="0" applyFill="0" applyBorder="0" applyAlignment="0" applyProtection="0">
      <alignment horizontal="right" vertical="center"/>
    </xf>
    <xf numFmtId="165" fontId="7" fillId="3" borderId="4" applyNumberFormat="0" applyAlignment="0" applyProtection="0">
      <alignment horizontal="left" vertical="center" indent="1"/>
    </xf>
    <xf numFmtId="0" fontId="6" fillId="2" borderId="6" applyNumberFormat="0" applyAlignment="0" applyProtection="0">
      <alignment horizontal="left" vertical="center" indent="1"/>
    </xf>
    <xf numFmtId="0" fontId="8" fillId="16" borderId="4" applyNumberFormat="0" applyAlignment="0" applyProtection="0">
      <alignment horizontal="left" vertical="center" indent="1"/>
    </xf>
    <xf numFmtId="0" fontId="8" fillId="17" borderId="4" applyNumberFormat="0" applyAlignment="0" applyProtection="0">
      <alignment horizontal="left" vertical="center" indent="1"/>
    </xf>
    <xf numFmtId="0" fontId="8" fillId="18" borderId="4" applyNumberFormat="0" applyAlignment="0" applyProtection="0">
      <alignment horizontal="left" vertical="center" indent="1"/>
    </xf>
    <xf numFmtId="0" fontId="8" fillId="6" borderId="4" applyNumberFormat="0" applyAlignment="0" applyProtection="0">
      <alignment horizontal="left" vertical="center" indent="1"/>
    </xf>
    <xf numFmtId="0" fontId="8" fillId="5" borderId="6" applyNumberFormat="0" applyAlignment="0" applyProtection="0">
      <alignment horizontal="left" vertical="center" indent="1"/>
    </xf>
    <xf numFmtId="0" fontId="15" fillId="0" borderId="9" applyNumberFormat="0" applyFill="0" applyBorder="0" applyAlignment="0" applyProtection="0"/>
    <xf numFmtId="0" fontId="16" fillId="0" borderId="9" applyNumberFormat="0" applyBorder="0" applyAlignment="0" applyProtection="0"/>
    <xf numFmtId="0" fontId="15" fillId="4" borderId="6" applyNumberFormat="0" applyAlignment="0">
      <alignment horizontal="left" vertical="center" indent="1"/>
      <protection locked="0"/>
    </xf>
    <xf numFmtId="0" fontId="15" fillId="4" borderId="6" applyNumberFormat="0" applyAlignment="0">
      <alignment horizontal="left" vertical="center" indent="1"/>
      <protection locked="0"/>
    </xf>
    <xf numFmtId="0" fontId="15" fillId="5" borderId="6" applyNumberFormat="0" applyAlignment="0" applyProtection="0">
      <alignment horizontal="left" vertical="center" indent="1"/>
    </xf>
    <xf numFmtId="165" fontId="17" fillId="5" borderId="6" applyNumberFormat="0" applyProtection="0">
      <alignment horizontal="right" vertical="center"/>
    </xf>
    <xf numFmtId="165" fontId="18" fillId="6" borderId="5" applyNumberFormat="0" applyBorder="0">
      <alignment horizontal="right" vertical="center"/>
      <protection locked="0"/>
    </xf>
    <xf numFmtId="165" fontId="17" fillId="6" borderId="6" applyNumberFormat="0" applyBorder="0">
      <alignment horizontal="right" vertical="center"/>
      <protection locked="0"/>
    </xf>
    <xf numFmtId="165" fontId="7" fillId="0" borderId="5" applyNumberFormat="0" applyFill="0" applyBorder="0" applyAlignment="0" applyProtection="0">
      <alignment horizontal="right" vertical="center"/>
    </xf>
    <xf numFmtId="0" fontId="5" fillId="0" borderId="0"/>
    <xf numFmtId="166" fontId="1" fillId="0" borderId="0"/>
    <xf numFmtId="0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20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</cellStyleXfs>
  <cellXfs count="3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8" fontId="0" fillId="0" borderId="1" xfId="0" applyNumberForma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/>
    </xf>
  </cellXfs>
  <cellStyles count="54">
    <cellStyle name="Hyperlink 2" xfId="44" xr:uid="{5780B5DC-7CA2-49BC-8252-B08624CA48E3}"/>
    <cellStyle name="Hyperlink 2 2" xfId="45" xr:uid="{3C08F5EB-9F55-4870-B706-A76FE9089474}"/>
    <cellStyle name="Hyperlink 8" xfId="49" xr:uid="{0B2D694D-523D-4995-A18F-529023744736}"/>
    <cellStyle name="Normal" xfId="0" builtinId="0"/>
    <cellStyle name="Normal 19 71" xfId="50" xr:uid="{F780E480-DE1A-446A-840B-72E942FB5CEA}"/>
    <cellStyle name="Normal 19 71 2" xfId="51" xr:uid="{0AF71E9C-D48C-4400-8EF4-E7B303326370}"/>
    <cellStyle name="Normal 2" xfId="42" xr:uid="{EB1BDAAF-FEEC-4553-9F69-A6488091CE4E}"/>
    <cellStyle name="Normal 3" xfId="1" xr:uid="{F772100B-8690-46E2-8C1F-2294CE5ACEE6}"/>
    <cellStyle name="Normal 3 2" xfId="46" xr:uid="{15EA5430-3EBC-4B2D-A69A-28B05AB77BFA}"/>
    <cellStyle name="Normal 3 2 2" xfId="43" xr:uid="{FA8491D4-AA60-4CE6-8723-C7975356229E}"/>
    <cellStyle name="Normal 3 2 79" xfId="47" xr:uid="{92F69EF8-AE31-43EA-B4A0-F00673FBAFD1}"/>
    <cellStyle name="Normal 3 3 2 26" xfId="48" xr:uid="{8DE2F4E4-D7B2-4A55-98D3-93D8985F2DD3}"/>
    <cellStyle name="Normal 4" xfId="2" xr:uid="{CCF2DB01-4E14-461E-80E2-F41320872B73}"/>
    <cellStyle name="Normal 88 2" xfId="52" xr:uid="{7A601216-6DE7-4583-8FEF-A38F6C2B03F2}"/>
    <cellStyle name="Normal 90" xfId="53" xr:uid="{7BA4556A-C71E-45DE-B4CA-5D4B8A0B1E2A}"/>
    <cellStyle name="SAPBorder" xfId="22" xr:uid="{AFC9C3B1-78C2-4045-9F9C-F004A46F794E}"/>
    <cellStyle name="SAPDataCell" xfId="4" xr:uid="{5136956C-D50F-4E50-BA1A-7BEAC1ECE20C}"/>
    <cellStyle name="SAPDataRemoved" xfId="23" xr:uid="{9B2B86B4-1FDD-4A9F-9609-F41445C2DF14}"/>
    <cellStyle name="SAPDataTotalCell" xfId="5" xr:uid="{A26AA2D6-74C3-4548-8891-0EED2D30477C}"/>
    <cellStyle name="SAPDimensionCell" xfId="3" xr:uid="{548A2327-F1FF-4A5D-8447-C3E6DC6C79AA}"/>
    <cellStyle name="SAPEditableDataCell" xfId="7" xr:uid="{7FCD118A-8145-4A7D-859B-FB6B0946B662}"/>
    <cellStyle name="SAPEditableDataTotalCell" xfId="10" xr:uid="{869C4FA3-A48F-4C67-A7B0-0343F5B27E11}"/>
    <cellStyle name="SAPEmphasized" xfId="33" xr:uid="{752AE8FE-A446-4A93-B79B-240916DD289C}"/>
    <cellStyle name="SAPEmphasizedEditableDataCell" xfId="35" xr:uid="{9A44CDC4-D56B-4E7C-A153-24FFC90298CC}"/>
    <cellStyle name="SAPEmphasizedEditableDataTotalCell" xfId="36" xr:uid="{4003464A-A309-44A8-A6D6-95AB17024240}"/>
    <cellStyle name="SAPEmphasizedLockedDataCell" xfId="39" xr:uid="{5F21A898-3167-42C5-BA21-38AA0381C7F4}"/>
    <cellStyle name="SAPEmphasizedLockedDataTotalCell" xfId="40" xr:uid="{52BDCE97-627D-472D-96C4-0C5D43D04528}"/>
    <cellStyle name="SAPEmphasizedReadonlyDataCell" xfId="37" xr:uid="{BD18973F-B7F0-4458-A491-676B166208DA}"/>
    <cellStyle name="SAPEmphasizedReadonlyDataTotalCell" xfId="38" xr:uid="{B5CDD9B8-2AF3-4022-ABBE-46014A48750D}"/>
    <cellStyle name="SAPEmphasizedTotal" xfId="34" xr:uid="{AC2DA501-9AD9-4756-9343-71BC7BC95A26}"/>
    <cellStyle name="SAPError" xfId="24" xr:uid="{92046B2C-E677-47CF-9195-C027AC8360E2}"/>
    <cellStyle name="SAPExceptionLevel1" xfId="13" xr:uid="{7AA6DACC-168F-4337-B816-713BD01C6A36}"/>
    <cellStyle name="SAPExceptionLevel2" xfId="14" xr:uid="{4C106366-577A-47A5-96CC-4E67072CE86F}"/>
    <cellStyle name="SAPExceptionLevel3" xfId="15" xr:uid="{DD8F1F75-4DE5-4047-B506-DC063D7D0B10}"/>
    <cellStyle name="SAPExceptionLevel4" xfId="16" xr:uid="{9442D13E-8D21-4DEF-BD59-0BCEDFA54592}"/>
    <cellStyle name="SAPExceptionLevel5" xfId="17" xr:uid="{15B97327-89C9-4BD8-803C-A4C11BDC6AF1}"/>
    <cellStyle name="SAPExceptionLevel6" xfId="18" xr:uid="{58439B21-8639-43C2-AE5C-BC511A7A184F}"/>
    <cellStyle name="SAPExceptionLevel7" xfId="19" xr:uid="{08D9C5EE-C9F1-49F9-9850-5AFCB33CE4E9}"/>
    <cellStyle name="SAPExceptionLevel8" xfId="20" xr:uid="{17AB8F0F-8DB8-4426-9261-55D9C95688D7}"/>
    <cellStyle name="SAPExceptionLevel9" xfId="21" xr:uid="{8C0721C8-DDD4-4928-A104-BFD635D56DAF}"/>
    <cellStyle name="SAPFormula" xfId="41" xr:uid="{4AEF747C-AE2D-4149-80D7-CE8B1E7BE981}"/>
    <cellStyle name="SAPGroupingFillCell" xfId="6" xr:uid="{80B55190-7D87-44F5-A07E-B4022CA38A5D}"/>
    <cellStyle name="SAPHierarchyCell0" xfId="28" xr:uid="{81445F2C-F96D-43AE-AED2-860FAEF1C074}"/>
    <cellStyle name="SAPHierarchyCell1" xfId="29" xr:uid="{6505E57B-203E-4931-BC17-9827EFBB6465}"/>
    <cellStyle name="SAPHierarchyCell2" xfId="30" xr:uid="{3A769480-A6CC-4E29-888C-A25A3AC75395}"/>
    <cellStyle name="SAPHierarchyCell3" xfId="31" xr:uid="{7FAEA4A3-EA29-4EF1-BD0F-FB5F3EB9A509}"/>
    <cellStyle name="SAPHierarchyCell4" xfId="32" xr:uid="{229A68F2-286D-45F8-A6F8-37AB0AAAAE88}"/>
    <cellStyle name="SAPLockedDataCell" xfId="9" xr:uid="{D58CFE22-BFB2-4120-81DC-C31FF57E7F58}"/>
    <cellStyle name="SAPLockedDataTotalCell" xfId="12" xr:uid="{6163E09A-0E75-4564-8A19-234BFF3D6B64}"/>
    <cellStyle name="SAPMemberCell" xfId="26" xr:uid="{CFF287C2-857F-4B70-9B28-679D5E3D0463}"/>
    <cellStyle name="SAPMemberTotalCell" xfId="27" xr:uid="{AF8BD06C-E2D4-424A-B4D0-2EAFD056FCF0}"/>
    <cellStyle name="SAPMessageText" xfId="25" xr:uid="{7E083EEA-821C-46CF-A9DE-5296AB5BE8DD}"/>
    <cellStyle name="SAPReadonlyDataCell" xfId="8" xr:uid="{0ADD384E-A477-4272-B31B-497C64CA759C}"/>
    <cellStyle name="SAPReadonlyDataTotalCell" xfId="11" xr:uid="{9BD0C562-2A03-4702-B768-1BB6CB7499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DFB98-2D2E-414B-B342-4AE4FFEA304D}">
  <dimension ref="A1:F7"/>
  <sheetViews>
    <sheetView zoomScale="70" zoomScaleNormal="70" workbookViewId="0">
      <selection activeCell="C34" sqref="C34"/>
    </sheetView>
  </sheetViews>
  <sheetFormatPr defaultRowHeight="14.4" x14ac:dyDescent="0.3"/>
  <cols>
    <col min="1" max="1" width="11.5546875" style="35" bestFit="1" customWidth="1"/>
    <col min="2" max="2" width="32.88671875" style="35" customWidth="1"/>
    <col min="3" max="3" width="45.77734375" style="35" customWidth="1"/>
    <col min="4" max="4" width="26.5546875" style="35" customWidth="1"/>
    <col min="5" max="5" width="33.6640625" style="35" customWidth="1"/>
    <col min="6" max="6" width="29.21875" style="35" customWidth="1"/>
    <col min="7" max="16384" width="8.88671875" style="35"/>
  </cols>
  <sheetData>
    <row r="1" spans="1:6" ht="55.8" thickBot="1" x14ac:dyDescent="0.35">
      <c r="A1" s="3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</row>
    <row r="2" spans="1:6" ht="15" thickBot="1" x14ac:dyDescent="0.35">
      <c r="A2" s="29" t="s">
        <v>6</v>
      </c>
      <c r="B2" s="34">
        <v>49</v>
      </c>
      <c r="C2" s="34">
        <v>49</v>
      </c>
      <c r="D2" s="34">
        <v>56</v>
      </c>
      <c r="E2" s="34">
        <v>0</v>
      </c>
      <c r="F2" s="33">
        <v>0</v>
      </c>
    </row>
    <row r="3" spans="1:6" ht="15" thickBot="1" x14ac:dyDescent="0.35">
      <c r="A3" s="29" t="s">
        <v>7</v>
      </c>
      <c r="B3" s="34">
        <v>45</v>
      </c>
      <c r="C3" s="34">
        <v>20</v>
      </c>
      <c r="D3" s="34">
        <v>29</v>
      </c>
      <c r="E3" s="34">
        <v>1063408</v>
      </c>
      <c r="F3" s="33">
        <v>26425.09</v>
      </c>
    </row>
    <row r="4" spans="1:6" ht="15" thickBot="1" x14ac:dyDescent="0.35">
      <c r="A4" s="29" t="s">
        <v>8</v>
      </c>
      <c r="B4" s="34">
        <v>84</v>
      </c>
      <c r="C4" s="34">
        <v>84</v>
      </c>
      <c r="D4" s="34">
        <v>77</v>
      </c>
      <c r="E4" s="34">
        <v>3960945</v>
      </c>
      <c r="F4" s="33">
        <v>89716.54</v>
      </c>
    </row>
    <row r="5" spans="1:6" ht="15" thickBot="1" x14ac:dyDescent="0.35">
      <c r="A5" s="29" t="s">
        <v>9</v>
      </c>
      <c r="B5" s="34"/>
      <c r="C5" s="34"/>
      <c r="D5" s="34"/>
      <c r="E5" s="34"/>
      <c r="F5" s="5"/>
    </row>
    <row r="6" spans="1:6" ht="15" thickBot="1" x14ac:dyDescent="0.35">
      <c r="A6" s="29" t="s">
        <v>10</v>
      </c>
      <c r="B6" s="34">
        <v>242</v>
      </c>
      <c r="C6" s="34">
        <v>30</v>
      </c>
      <c r="D6" s="34">
        <v>49</v>
      </c>
      <c r="E6" s="34">
        <v>52824</v>
      </c>
      <c r="F6" s="33">
        <v>123748.29</v>
      </c>
    </row>
    <row r="7" spans="1:6" ht="15" thickBot="1" x14ac:dyDescent="0.35">
      <c r="A7" s="4" t="s">
        <v>11</v>
      </c>
      <c r="B7" s="13">
        <f>SUM(B2:B6)</f>
        <v>420</v>
      </c>
      <c r="C7" s="13">
        <f t="shared" ref="C7:F7" si="0">SUM(C2:C6)</f>
        <v>183</v>
      </c>
      <c r="D7" s="13">
        <f t="shared" si="0"/>
        <v>211</v>
      </c>
      <c r="E7" s="13">
        <f t="shared" si="0"/>
        <v>5077177</v>
      </c>
      <c r="F7" s="14">
        <f t="shared" si="0"/>
        <v>239889.91999999998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6A647-FE3F-4247-8B8C-305E53E23137}">
  <dimension ref="A1:F7"/>
  <sheetViews>
    <sheetView zoomScale="70" zoomScaleNormal="70" workbookViewId="0">
      <selection activeCell="B6" sqref="B6:F6"/>
    </sheetView>
  </sheetViews>
  <sheetFormatPr defaultRowHeight="14.4" x14ac:dyDescent="0.3"/>
  <cols>
    <col min="1" max="1" width="11.5546875" style="35" bestFit="1" customWidth="1"/>
    <col min="2" max="2" width="32.88671875" style="35" customWidth="1"/>
    <col min="3" max="3" width="45.77734375" style="35" customWidth="1"/>
    <col min="4" max="4" width="26.5546875" style="35" customWidth="1"/>
    <col min="5" max="5" width="33.6640625" style="35" customWidth="1"/>
    <col min="6" max="6" width="29.21875" style="35" customWidth="1"/>
    <col min="7" max="16384" width="8.88671875" style="35"/>
  </cols>
  <sheetData>
    <row r="1" spans="1:6" ht="55.8" thickBot="1" x14ac:dyDescent="0.35">
      <c r="A1" s="3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</row>
    <row r="2" spans="1:6" ht="15" thickBot="1" x14ac:dyDescent="0.35">
      <c r="A2" s="29" t="s">
        <v>6</v>
      </c>
      <c r="B2" s="31">
        <v>58</v>
      </c>
      <c r="C2" s="32">
        <v>58</v>
      </c>
      <c r="D2" s="32">
        <v>41</v>
      </c>
      <c r="E2" s="30">
        <v>7345754</v>
      </c>
      <c r="F2" s="33">
        <v>0</v>
      </c>
    </row>
    <row r="3" spans="1:6" ht="15" thickBot="1" x14ac:dyDescent="0.35">
      <c r="A3" s="29" t="s">
        <v>7</v>
      </c>
      <c r="B3" s="34">
        <v>43</v>
      </c>
      <c r="C3" s="34">
        <v>20</v>
      </c>
      <c r="D3" s="34">
        <v>7</v>
      </c>
      <c r="E3" s="34">
        <v>224040</v>
      </c>
      <c r="F3" s="33">
        <v>26501.41</v>
      </c>
    </row>
    <row r="4" spans="1:6" ht="15" thickBot="1" x14ac:dyDescent="0.35">
      <c r="A4" s="29" t="s">
        <v>8</v>
      </c>
      <c r="B4" s="31">
        <v>111</v>
      </c>
      <c r="C4" s="32">
        <v>111</v>
      </c>
      <c r="D4" s="32">
        <v>72</v>
      </c>
      <c r="E4" s="30">
        <v>3378682</v>
      </c>
      <c r="F4" s="33">
        <v>10221.799999999999</v>
      </c>
    </row>
    <row r="5" spans="1:6" ht="15" thickBot="1" x14ac:dyDescent="0.35">
      <c r="A5" s="29" t="s">
        <v>9</v>
      </c>
      <c r="B5" s="34"/>
      <c r="C5" s="34"/>
      <c r="D5" s="34"/>
      <c r="E5" s="34"/>
      <c r="F5" s="5"/>
    </row>
    <row r="6" spans="1:6" ht="15" thickBot="1" x14ac:dyDescent="0.35">
      <c r="A6" s="29" t="s">
        <v>10</v>
      </c>
      <c r="B6" s="34">
        <v>194</v>
      </c>
      <c r="C6" s="34">
        <v>41</v>
      </c>
      <c r="D6" s="34">
        <v>50</v>
      </c>
      <c r="E6" s="34">
        <v>1925020.621</v>
      </c>
      <c r="F6" s="33">
        <v>42439.4</v>
      </c>
    </row>
    <row r="7" spans="1:6" ht="15" thickBot="1" x14ac:dyDescent="0.35">
      <c r="A7" s="4" t="s">
        <v>11</v>
      </c>
      <c r="B7" s="13">
        <f>SUM(B2:B6)</f>
        <v>406</v>
      </c>
      <c r="C7" s="13">
        <f t="shared" ref="C7:F7" si="0">SUM(C2:C6)</f>
        <v>230</v>
      </c>
      <c r="D7" s="13">
        <f t="shared" si="0"/>
        <v>170</v>
      </c>
      <c r="E7" s="13">
        <f t="shared" si="0"/>
        <v>12873496.620999999</v>
      </c>
      <c r="F7" s="14">
        <f t="shared" si="0"/>
        <v>79162.61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0D371-D0FF-40CE-9DA3-617BEECF052D}">
  <dimension ref="A1:F7"/>
  <sheetViews>
    <sheetView zoomScale="70" zoomScaleNormal="70" workbookViewId="0">
      <selection activeCell="D19" sqref="D19"/>
    </sheetView>
  </sheetViews>
  <sheetFormatPr defaultRowHeight="14.4" x14ac:dyDescent="0.3"/>
  <cols>
    <col min="1" max="1" width="11.5546875" style="35" bestFit="1" customWidth="1"/>
    <col min="2" max="2" width="32.88671875" style="35" customWidth="1"/>
    <col min="3" max="3" width="45.77734375" style="35" customWidth="1"/>
    <col min="4" max="4" width="26.5546875" style="35" customWidth="1"/>
    <col min="5" max="5" width="33.6640625" style="35" customWidth="1"/>
    <col min="6" max="6" width="29.21875" style="35" customWidth="1"/>
    <col min="7" max="16384" width="8.88671875" style="35"/>
  </cols>
  <sheetData>
    <row r="1" spans="1:6" ht="55.8" thickBot="1" x14ac:dyDescent="0.35">
      <c r="A1" s="3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</row>
    <row r="2" spans="1:6" ht="15" thickBot="1" x14ac:dyDescent="0.35">
      <c r="A2" s="29" t="s">
        <v>6</v>
      </c>
      <c r="B2" s="31">
        <v>28</v>
      </c>
      <c r="C2" s="32">
        <v>28</v>
      </c>
      <c r="D2" s="32">
        <v>32</v>
      </c>
      <c r="E2" s="30">
        <v>0</v>
      </c>
      <c r="F2" s="33">
        <v>62902.43</v>
      </c>
    </row>
    <row r="3" spans="1:6" ht="15" thickBot="1" x14ac:dyDescent="0.35">
      <c r="A3" s="29" t="s">
        <v>7</v>
      </c>
      <c r="B3" s="34">
        <v>40</v>
      </c>
      <c r="C3" s="34">
        <v>25</v>
      </c>
      <c r="D3" s="34">
        <v>10</v>
      </c>
      <c r="E3" s="34">
        <v>0</v>
      </c>
      <c r="F3" s="33" t="s">
        <v>12</v>
      </c>
    </row>
    <row r="4" spans="1:6" ht="15" thickBot="1" x14ac:dyDescent="0.35">
      <c r="A4" s="29" t="s">
        <v>8</v>
      </c>
      <c r="B4" s="31">
        <v>90</v>
      </c>
      <c r="C4" s="32">
        <v>90</v>
      </c>
      <c r="D4" s="32">
        <v>77</v>
      </c>
      <c r="E4" s="30">
        <v>965565</v>
      </c>
      <c r="F4" s="33">
        <v>31487.56</v>
      </c>
    </row>
    <row r="5" spans="1:6" ht="15" thickBot="1" x14ac:dyDescent="0.35">
      <c r="A5" s="29" t="s">
        <v>9</v>
      </c>
      <c r="B5" s="34">
        <v>20</v>
      </c>
      <c r="C5" s="34">
        <v>18</v>
      </c>
      <c r="D5" s="34">
        <v>0</v>
      </c>
      <c r="E5" s="34"/>
      <c r="F5" s="6">
        <v>0</v>
      </c>
    </row>
    <row r="6" spans="1:6" ht="15" thickBot="1" x14ac:dyDescent="0.35">
      <c r="A6" s="29" t="s">
        <v>10</v>
      </c>
      <c r="B6" s="34">
        <v>177</v>
      </c>
      <c r="C6" s="34">
        <v>50</v>
      </c>
      <c r="D6" s="34">
        <v>59</v>
      </c>
      <c r="E6" s="34">
        <v>2599063</v>
      </c>
      <c r="F6" s="33">
        <v>38441.17</v>
      </c>
    </row>
    <row r="7" spans="1:6" ht="15" thickBot="1" x14ac:dyDescent="0.35">
      <c r="A7" s="4" t="s">
        <v>11</v>
      </c>
      <c r="B7" s="13">
        <f>SUM(B2:B6)</f>
        <v>355</v>
      </c>
      <c r="C7" s="13">
        <f t="shared" ref="C7:F7" si="0">SUM(C2:C6)</f>
        <v>211</v>
      </c>
      <c r="D7" s="13">
        <f t="shared" si="0"/>
        <v>178</v>
      </c>
      <c r="E7" s="13">
        <f t="shared" si="0"/>
        <v>3564628</v>
      </c>
      <c r="F7" s="14">
        <f t="shared" si="0"/>
        <v>132831.16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FA28-E721-4253-8DBC-10EDF20382B1}">
  <dimension ref="A1:F7"/>
  <sheetViews>
    <sheetView tabSelected="1" zoomScale="70" zoomScaleNormal="70" workbookViewId="0">
      <selection activeCell="D28" sqref="D28"/>
    </sheetView>
  </sheetViews>
  <sheetFormatPr defaultRowHeight="14.4" x14ac:dyDescent="0.3"/>
  <cols>
    <col min="1" max="1" width="11.5546875" style="35" bestFit="1" customWidth="1"/>
    <col min="2" max="2" width="32.88671875" style="35" customWidth="1"/>
    <col min="3" max="3" width="45.77734375" style="35" customWidth="1"/>
    <col min="4" max="4" width="26.5546875" style="35" customWidth="1"/>
    <col min="5" max="5" width="33.6640625" style="35" customWidth="1"/>
    <col min="6" max="6" width="29.21875" style="35" customWidth="1"/>
    <col min="7" max="16384" width="8.88671875" style="35"/>
  </cols>
  <sheetData>
    <row r="1" spans="1:6" ht="55.8" thickBot="1" x14ac:dyDescent="0.35">
      <c r="A1" s="3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</row>
    <row r="2" spans="1:6" ht="15" thickBot="1" x14ac:dyDescent="0.35">
      <c r="A2" s="29" t="s">
        <v>6</v>
      </c>
      <c r="B2" s="31">
        <v>33</v>
      </c>
      <c r="C2" s="32">
        <v>33</v>
      </c>
      <c r="D2" s="32">
        <v>19</v>
      </c>
      <c r="E2" s="30">
        <v>0</v>
      </c>
      <c r="F2" s="33">
        <v>0</v>
      </c>
    </row>
    <row r="3" spans="1:6" ht="15" thickBot="1" x14ac:dyDescent="0.35">
      <c r="A3" s="29" t="s">
        <v>7</v>
      </c>
      <c r="B3" s="34">
        <v>47</v>
      </c>
      <c r="C3" s="34">
        <v>27</v>
      </c>
      <c r="D3" s="34">
        <v>2</v>
      </c>
      <c r="E3" s="34">
        <v>59734</v>
      </c>
      <c r="F3" s="33">
        <v>20035.16</v>
      </c>
    </row>
    <row r="4" spans="1:6" ht="15" thickBot="1" x14ac:dyDescent="0.35">
      <c r="A4" s="29" t="s">
        <v>8</v>
      </c>
      <c r="B4" s="31">
        <v>89</v>
      </c>
      <c r="C4" s="32">
        <v>89</v>
      </c>
      <c r="D4" s="32">
        <v>38</v>
      </c>
      <c r="E4" s="30">
        <v>171393</v>
      </c>
      <c r="F4" s="33">
        <v>8686.8700000000008</v>
      </c>
    </row>
    <row r="5" spans="1:6" ht="15" thickBot="1" x14ac:dyDescent="0.35">
      <c r="A5" s="29" t="s">
        <v>9</v>
      </c>
      <c r="B5" s="34"/>
      <c r="C5" s="34"/>
      <c r="D5" s="34"/>
      <c r="E5" s="34"/>
      <c r="F5" s="5"/>
    </row>
    <row r="6" spans="1:6" ht="15" thickBot="1" x14ac:dyDescent="0.35">
      <c r="A6" s="29" t="s">
        <v>10</v>
      </c>
      <c r="B6" s="34">
        <v>173</v>
      </c>
      <c r="C6" s="34">
        <v>41</v>
      </c>
      <c r="D6" s="34">
        <v>57</v>
      </c>
      <c r="E6" s="34">
        <v>2567329</v>
      </c>
      <c r="F6" s="33">
        <v>75260.34</v>
      </c>
    </row>
    <row r="7" spans="1:6" ht="15" thickBot="1" x14ac:dyDescent="0.35">
      <c r="A7" s="4" t="s">
        <v>11</v>
      </c>
      <c r="B7" s="13">
        <f>SUM(B2:B6)</f>
        <v>342</v>
      </c>
      <c r="C7" s="13">
        <f t="shared" ref="C7:F7" si="0">SUM(C2:C6)</f>
        <v>190</v>
      </c>
      <c r="D7" s="13">
        <f t="shared" si="0"/>
        <v>116</v>
      </c>
      <c r="E7" s="13">
        <f t="shared" si="0"/>
        <v>2798456</v>
      </c>
      <c r="F7" s="14">
        <f t="shared" si="0"/>
        <v>103982.37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B9647-D6C8-4A74-9A4F-59D77EE66F7D}">
  <dimension ref="A1:F7"/>
  <sheetViews>
    <sheetView zoomScale="70" zoomScaleNormal="70" workbookViewId="0">
      <selection activeCell="D12" sqref="D12"/>
    </sheetView>
  </sheetViews>
  <sheetFormatPr defaultRowHeight="14.4" x14ac:dyDescent="0.3"/>
  <cols>
    <col min="1" max="1" width="11.5546875" bestFit="1" customWidth="1"/>
    <col min="2" max="2" width="32.88671875" customWidth="1"/>
    <col min="3" max="3" width="45.77734375" customWidth="1"/>
    <col min="4" max="4" width="26.5546875" customWidth="1"/>
    <col min="5" max="5" width="33.6640625" customWidth="1"/>
    <col min="6" max="6" width="29.21875" customWidth="1"/>
  </cols>
  <sheetData>
    <row r="1" spans="1:6" ht="55.8" thickBot="1" x14ac:dyDescent="0.3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thickBot="1" x14ac:dyDescent="0.35">
      <c r="A2" s="2" t="s">
        <v>6</v>
      </c>
      <c r="B2" s="10">
        <v>69</v>
      </c>
      <c r="C2" s="10">
        <v>69</v>
      </c>
      <c r="D2" s="10">
        <v>32</v>
      </c>
      <c r="E2" s="10">
        <v>0</v>
      </c>
      <c r="F2" s="7">
        <v>0</v>
      </c>
    </row>
    <row r="3" spans="1:6" ht="15" thickBot="1" x14ac:dyDescent="0.35">
      <c r="A3" s="2" t="s">
        <v>7</v>
      </c>
      <c r="B3" s="10">
        <v>35</v>
      </c>
      <c r="C3" s="10">
        <v>13</v>
      </c>
      <c r="D3" s="10">
        <v>26</v>
      </c>
      <c r="E3" s="10">
        <v>290508</v>
      </c>
      <c r="F3" s="9">
        <v>10354.299999999999</v>
      </c>
    </row>
    <row r="4" spans="1:6" ht="15" thickBot="1" x14ac:dyDescent="0.35">
      <c r="A4" s="2" t="s">
        <v>8</v>
      </c>
      <c r="B4" s="10">
        <v>112</v>
      </c>
      <c r="C4" s="10">
        <v>112</v>
      </c>
      <c r="D4" s="10">
        <v>66</v>
      </c>
      <c r="E4" s="10">
        <v>931448</v>
      </c>
      <c r="F4" s="9">
        <v>169754.59</v>
      </c>
    </row>
    <row r="5" spans="1:6" ht="15" thickBot="1" x14ac:dyDescent="0.35">
      <c r="A5" s="2" t="s">
        <v>9</v>
      </c>
      <c r="B5" s="10"/>
      <c r="C5" s="10"/>
      <c r="D5" s="10"/>
      <c r="E5" s="10"/>
      <c r="F5" s="5"/>
    </row>
    <row r="6" spans="1:6" ht="15" thickBot="1" x14ac:dyDescent="0.35">
      <c r="A6" s="2" t="s">
        <v>10</v>
      </c>
      <c r="B6" s="10">
        <v>275</v>
      </c>
      <c r="C6" s="10">
        <v>37</v>
      </c>
      <c r="D6" s="10">
        <v>50</v>
      </c>
      <c r="E6" s="10">
        <v>0</v>
      </c>
      <c r="F6" s="33">
        <v>62093.13</v>
      </c>
    </row>
    <row r="7" spans="1:6" ht="15" thickBot="1" x14ac:dyDescent="0.35">
      <c r="A7" s="4" t="s">
        <v>11</v>
      </c>
      <c r="B7" s="13">
        <f>SUM(B2:B6)</f>
        <v>491</v>
      </c>
      <c r="C7" s="13">
        <f t="shared" ref="C7:F7" si="0">SUM(C2:C6)</f>
        <v>231</v>
      </c>
      <c r="D7" s="13">
        <f t="shared" si="0"/>
        <v>174</v>
      </c>
      <c r="E7" s="13">
        <f t="shared" si="0"/>
        <v>1221956</v>
      </c>
      <c r="F7" s="14">
        <f t="shared" si="0"/>
        <v>242202.02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84DDD-749D-4005-9E7B-C07139816222}">
  <dimension ref="A1:F7"/>
  <sheetViews>
    <sheetView zoomScale="70" zoomScaleNormal="70" workbookViewId="0">
      <selection activeCell="D32" sqref="D32"/>
    </sheetView>
  </sheetViews>
  <sheetFormatPr defaultRowHeight="14.4" x14ac:dyDescent="0.3"/>
  <cols>
    <col min="1" max="1" width="11.5546875" style="11" bestFit="1" customWidth="1"/>
    <col min="2" max="2" width="32.88671875" style="11" customWidth="1"/>
    <col min="3" max="3" width="45.77734375" style="11" customWidth="1"/>
    <col min="4" max="4" width="26.5546875" style="11" customWidth="1"/>
    <col min="5" max="5" width="33.6640625" style="11" customWidth="1"/>
    <col min="6" max="6" width="29.21875" style="11" customWidth="1"/>
    <col min="7" max="16384" width="8.88671875" style="11"/>
  </cols>
  <sheetData>
    <row r="1" spans="1:6" ht="55.8" thickBot="1" x14ac:dyDescent="0.35">
      <c r="A1" s="3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</row>
    <row r="2" spans="1:6" ht="15" thickBot="1" x14ac:dyDescent="0.35">
      <c r="A2" s="8" t="s">
        <v>6</v>
      </c>
      <c r="B2" s="16">
        <v>57</v>
      </c>
      <c r="C2" s="17">
        <v>57</v>
      </c>
      <c r="D2" s="17">
        <v>38</v>
      </c>
      <c r="E2" s="15">
        <v>319265</v>
      </c>
      <c r="F2" s="18">
        <v>4851.26</v>
      </c>
    </row>
    <row r="3" spans="1:6" ht="15" thickBot="1" x14ac:dyDescent="0.35">
      <c r="A3" s="8" t="s">
        <v>7</v>
      </c>
      <c r="B3" s="10">
        <v>44</v>
      </c>
      <c r="C3" s="10">
        <v>19</v>
      </c>
      <c r="D3" s="10">
        <v>16</v>
      </c>
      <c r="E3" s="10">
        <v>0</v>
      </c>
      <c r="F3" s="9">
        <v>34137.26</v>
      </c>
    </row>
    <row r="4" spans="1:6" ht="15" thickBot="1" x14ac:dyDescent="0.35">
      <c r="A4" s="8" t="s">
        <v>8</v>
      </c>
      <c r="B4" s="23">
        <v>80</v>
      </c>
      <c r="C4" s="24">
        <v>80</v>
      </c>
      <c r="D4" s="24">
        <v>59</v>
      </c>
      <c r="E4" s="22">
        <v>3616380</v>
      </c>
      <c r="F4" s="25">
        <v>151093.49</v>
      </c>
    </row>
    <row r="5" spans="1:6" ht="15" thickBot="1" x14ac:dyDescent="0.35">
      <c r="A5" s="8" t="s">
        <v>9</v>
      </c>
      <c r="B5" s="10"/>
      <c r="C5" s="10"/>
      <c r="D5" s="10"/>
      <c r="E5" s="10"/>
      <c r="F5" s="5"/>
    </row>
    <row r="6" spans="1:6" ht="15" thickBot="1" x14ac:dyDescent="0.35">
      <c r="A6" s="8" t="s">
        <v>10</v>
      </c>
      <c r="B6" s="10">
        <v>265</v>
      </c>
      <c r="C6" s="10">
        <v>31</v>
      </c>
      <c r="D6" s="10">
        <v>27</v>
      </c>
      <c r="E6" s="10">
        <v>161547</v>
      </c>
      <c r="F6" s="9">
        <v>109446.29</v>
      </c>
    </row>
    <row r="7" spans="1:6" ht="15" thickBot="1" x14ac:dyDescent="0.35">
      <c r="A7" s="4" t="s">
        <v>11</v>
      </c>
      <c r="B7" s="13">
        <f>SUM(B2:B6)</f>
        <v>446</v>
      </c>
      <c r="C7" s="13">
        <f t="shared" ref="C7:F7" si="0">SUM(C2:C6)</f>
        <v>187</v>
      </c>
      <c r="D7" s="13">
        <f t="shared" si="0"/>
        <v>140</v>
      </c>
      <c r="E7" s="13">
        <f t="shared" si="0"/>
        <v>4097192</v>
      </c>
      <c r="F7" s="14">
        <f t="shared" si="0"/>
        <v>299528.3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56A72-102A-4BBE-A92C-85132DD7A913}">
  <dimension ref="A1:F7"/>
  <sheetViews>
    <sheetView zoomScale="70" zoomScaleNormal="70" workbookViewId="0">
      <selection activeCell="D23" sqref="D23"/>
    </sheetView>
  </sheetViews>
  <sheetFormatPr defaultRowHeight="14.4" x14ac:dyDescent="0.3"/>
  <cols>
    <col min="1" max="1" width="11.5546875" style="19" bestFit="1" customWidth="1"/>
    <col min="2" max="2" width="32.88671875" style="19" customWidth="1"/>
    <col min="3" max="3" width="45.77734375" style="19" customWidth="1"/>
    <col min="4" max="4" width="26.5546875" style="19" customWidth="1"/>
    <col min="5" max="5" width="33.6640625" style="19" customWidth="1"/>
    <col min="6" max="6" width="29.21875" style="19" customWidth="1"/>
    <col min="7" max="16384" width="8.88671875" style="19"/>
  </cols>
  <sheetData>
    <row r="1" spans="1:6" ht="55.8" thickBot="1" x14ac:dyDescent="0.35">
      <c r="A1" s="3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</row>
    <row r="2" spans="1:6" ht="15" thickBot="1" x14ac:dyDescent="0.35">
      <c r="A2" s="21" t="s">
        <v>6</v>
      </c>
      <c r="B2" s="23">
        <v>32</v>
      </c>
      <c r="C2" s="24">
        <v>32</v>
      </c>
      <c r="D2" s="24">
        <v>34</v>
      </c>
      <c r="E2" s="22">
        <v>1115874</v>
      </c>
      <c r="F2" s="25">
        <v>0</v>
      </c>
    </row>
    <row r="3" spans="1:6" ht="15" thickBot="1" x14ac:dyDescent="0.35">
      <c r="A3" s="21" t="s">
        <v>7</v>
      </c>
      <c r="B3" s="26">
        <v>23</v>
      </c>
      <c r="C3" s="26">
        <v>7</v>
      </c>
      <c r="D3" s="26">
        <v>1</v>
      </c>
      <c r="E3" s="26">
        <v>0</v>
      </c>
      <c r="F3" s="25">
        <v>10860</v>
      </c>
    </row>
    <row r="4" spans="1:6" ht="15" thickBot="1" x14ac:dyDescent="0.35">
      <c r="A4" s="21" t="s">
        <v>8</v>
      </c>
      <c r="B4" s="23">
        <v>53</v>
      </c>
      <c r="C4" s="24">
        <v>53</v>
      </c>
      <c r="D4" s="24">
        <v>48</v>
      </c>
      <c r="E4" s="22">
        <v>142027</v>
      </c>
      <c r="F4" s="25">
        <v>12772.04</v>
      </c>
    </row>
    <row r="5" spans="1:6" ht="15" thickBot="1" x14ac:dyDescent="0.35">
      <c r="A5" s="21" t="s">
        <v>9</v>
      </c>
      <c r="B5" s="26"/>
      <c r="C5" s="26"/>
      <c r="D5" s="26"/>
      <c r="E5" s="26"/>
      <c r="F5" s="5"/>
    </row>
    <row r="6" spans="1:6" ht="15" thickBot="1" x14ac:dyDescent="0.35">
      <c r="A6" s="21" t="s">
        <v>10</v>
      </c>
      <c r="B6" s="26">
        <v>178</v>
      </c>
      <c r="C6" s="26">
        <v>18</v>
      </c>
      <c r="D6" s="26">
        <v>33</v>
      </c>
      <c r="E6" s="26">
        <v>265844</v>
      </c>
      <c r="F6" s="25">
        <v>76657.77</v>
      </c>
    </row>
    <row r="7" spans="1:6" ht="15" thickBot="1" x14ac:dyDescent="0.35">
      <c r="A7" s="4" t="s">
        <v>11</v>
      </c>
      <c r="B7" s="13">
        <f>SUM(B2:B6)</f>
        <v>286</v>
      </c>
      <c r="C7" s="13">
        <f t="shared" ref="C7:F7" si="0">SUM(C2:C6)</f>
        <v>110</v>
      </c>
      <c r="D7" s="13">
        <f t="shared" si="0"/>
        <v>116</v>
      </c>
      <c r="E7" s="13">
        <f t="shared" si="0"/>
        <v>1523745</v>
      </c>
      <c r="F7" s="14">
        <f t="shared" si="0"/>
        <v>100289.81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5065-ECD6-4EEB-BA3C-4DB0820B3C79}">
  <dimension ref="A1:F7"/>
  <sheetViews>
    <sheetView zoomScale="70" zoomScaleNormal="70" workbookViewId="0">
      <selection activeCell="B6" sqref="B6:F6"/>
    </sheetView>
  </sheetViews>
  <sheetFormatPr defaultRowHeight="14.4" x14ac:dyDescent="0.3"/>
  <cols>
    <col min="1" max="1" width="11.5546875" style="27" bestFit="1" customWidth="1"/>
    <col min="2" max="2" width="32.88671875" style="27" customWidth="1"/>
    <col min="3" max="3" width="45.77734375" style="27" customWidth="1"/>
    <col min="4" max="4" width="26.5546875" style="27" customWidth="1"/>
    <col min="5" max="5" width="33.6640625" style="27" customWidth="1"/>
    <col min="6" max="6" width="29.21875" style="27" customWidth="1"/>
    <col min="7" max="16384" width="8.88671875" style="27"/>
  </cols>
  <sheetData>
    <row r="1" spans="1:6" ht="55.8" thickBot="1" x14ac:dyDescent="0.35">
      <c r="A1" s="3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</row>
    <row r="2" spans="1:6" ht="15" thickBot="1" x14ac:dyDescent="0.35">
      <c r="A2" s="21" t="s">
        <v>6</v>
      </c>
      <c r="B2" s="23">
        <v>49</v>
      </c>
      <c r="C2" s="24">
        <v>49</v>
      </c>
      <c r="D2" s="24">
        <v>49</v>
      </c>
      <c r="E2" s="22">
        <v>0</v>
      </c>
      <c r="F2" s="25">
        <v>21851.27</v>
      </c>
    </row>
    <row r="3" spans="1:6" ht="15" thickBot="1" x14ac:dyDescent="0.35">
      <c r="A3" s="21" t="s">
        <v>7</v>
      </c>
      <c r="B3" s="26">
        <v>56</v>
      </c>
      <c r="C3" s="26">
        <v>19</v>
      </c>
      <c r="D3" s="26">
        <v>4</v>
      </c>
      <c r="E3" s="26">
        <v>0</v>
      </c>
      <c r="F3" s="25">
        <v>12173</v>
      </c>
    </row>
    <row r="4" spans="1:6" ht="15" thickBot="1" x14ac:dyDescent="0.35">
      <c r="A4" s="21" t="s">
        <v>8</v>
      </c>
      <c r="B4" s="31">
        <v>125</v>
      </c>
      <c r="C4" s="32">
        <v>125</v>
      </c>
      <c r="D4" s="32">
        <v>79</v>
      </c>
      <c r="E4" s="30">
        <v>2578546</v>
      </c>
      <c r="F4" s="33">
        <v>0</v>
      </c>
    </row>
    <row r="5" spans="1:6" ht="15" thickBot="1" x14ac:dyDescent="0.35">
      <c r="A5" s="21" t="s">
        <v>9</v>
      </c>
      <c r="B5" s="26"/>
      <c r="C5" s="26"/>
      <c r="D5" s="26"/>
      <c r="E5" s="26"/>
      <c r="F5" s="5"/>
    </row>
    <row r="6" spans="1:6" ht="15" thickBot="1" x14ac:dyDescent="0.35">
      <c r="A6" s="21" t="s">
        <v>10</v>
      </c>
      <c r="B6" s="26">
        <v>275</v>
      </c>
      <c r="C6" s="26">
        <v>32</v>
      </c>
      <c r="D6" s="26">
        <v>37</v>
      </c>
      <c r="E6" s="26">
        <v>257791</v>
      </c>
      <c r="F6" s="25">
        <v>192106.8</v>
      </c>
    </row>
    <row r="7" spans="1:6" ht="15" thickBot="1" x14ac:dyDescent="0.35">
      <c r="A7" s="4" t="s">
        <v>11</v>
      </c>
      <c r="B7" s="13">
        <f>SUM(B2:B6)</f>
        <v>505</v>
      </c>
      <c r="C7" s="13">
        <f t="shared" ref="C7:F7" si="0">SUM(C2:C6)</f>
        <v>225</v>
      </c>
      <c r="D7" s="13">
        <f t="shared" si="0"/>
        <v>169</v>
      </c>
      <c r="E7" s="13">
        <f t="shared" si="0"/>
        <v>2836337</v>
      </c>
      <c r="F7" s="14">
        <f t="shared" si="0"/>
        <v>226131.07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3E332-A91D-43C7-9812-8C8B27CB965A}">
  <dimension ref="A1:F7"/>
  <sheetViews>
    <sheetView zoomScale="70" zoomScaleNormal="70" workbookViewId="0">
      <selection activeCell="E18" sqref="E18"/>
    </sheetView>
  </sheetViews>
  <sheetFormatPr defaultRowHeight="14.4" x14ac:dyDescent="0.3"/>
  <cols>
    <col min="1" max="1" width="11.5546875" style="35" bestFit="1" customWidth="1"/>
    <col min="2" max="2" width="32.88671875" style="35" customWidth="1"/>
    <col min="3" max="3" width="45.77734375" style="35" customWidth="1"/>
    <col min="4" max="4" width="26.5546875" style="35" customWidth="1"/>
    <col min="5" max="5" width="33.6640625" style="35" customWidth="1"/>
    <col min="6" max="6" width="29.21875" style="35" customWidth="1"/>
    <col min="7" max="16384" width="8.88671875" style="35"/>
  </cols>
  <sheetData>
    <row r="1" spans="1:6" ht="55.8" thickBot="1" x14ac:dyDescent="0.35">
      <c r="A1" s="3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</row>
    <row r="2" spans="1:6" ht="15" thickBot="1" x14ac:dyDescent="0.35">
      <c r="A2" s="29" t="s">
        <v>6</v>
      </c>
      <c r="B2" s="31">
        <v>71</v>
      </c>
      <c r="C2" s="32">
        <v>71</v>
      </c>
      <c r="D2" s="32">
        <v>44</v>
      </c>
      <c r="E2" s="30">
        <v>0</v>
      </c>
      <c r="F2" s="33">
        <v>0</v>
      </c>
    </row>
    <row r="3" spans="1:6" ht="15" thickBot="1" x14ac:dyDescent="0.35">
      <c r="A3" s="29" t="s">
        <v>7</v>
      </c>
      <c r="B3" s="34">
        <v>36</v>
      </c>
      <c r="C3" s="34">
        <v>15</v>
      </c>
      <c r="D3" s="34">
        <v>9</v>
      </c>
      <c r="E3" s="34">
        <v>0</v>
      </c>
      <c r="F3" s="33">
        <v>17848.61</v>
      </c>
    </row>
    <row r="4" spans="1:6" ht="15" thickBot="1" x14ac:dyDescent="0.35">
      <c r="A4" s="29" t="s">
        <v>8</v>
      </c>
      <c r="B4" s="31">
        <v>132</v>
      </c>
      <c r="C4" s="32">
        <v>132</v>
      </c>
      <c r="D4" s="32">
        <v>66</v>
      </c>
      <c r="E4" s="30">
        <v>0</v>
      </c>
      <c r="F4" s="33">
        <v>396035.04</v>
      </c>
    </row>
    <row r="5" spans="1:6" ht="15" thickBot="1" x14ac:dyDescent="0.35">
      <c r="A5" s="29" t="s">
        <v>9</v>
      </c>
      <c r="B5" s="34">
        <v>16</v>
      </c>
      <c r="C5" s="34">
        <v>16</v>
      </c>
      <c r="D5" s="34">
        <v>28</v>
      </c>
      <c r="E5" s="34"/>
      <c r="F5" s="37">
        <v>0</v>
      </c>
    </row>
    <row r="6" spans="1:6" ht="15" thickBot="1" x14ac:dyDescent="0.35">
      <c r="A6" s="29" t="s">
        <v>10</v>
      </c>
      <c r="B6" s="34">
        <v>260</v>
      </c>
      <c r="C6" s="34">
        <v>31</v>
      </c>
      <c r="D6" s="34">
        <v>57</v>
      </c>
      <c r="E6" s="34">
        <v>2525479</v>
      </c>
      <c r="F6" s="33">
        <v>136370.20000000001</v>
      </c>
    </row>
    <row r="7" spans="1:6" ht="15" thickBot="1" x14ac:dyDescent="0.35">
      <c r="A7" s="4" t="s">
        <v>11</v>
      </c>
      <c r="B7" s="13">
        <f>SUM(B2:B6)</f>
        <v>515</v>
      </c>
      <c r="C7" s="13">
        <f t="shared" ref="C7:F7" si="0">SUM(C2:C6)</f>
        <v>265</v>
      </c>
      <c r="D7" s="13">
        <f t="shared" si="0"/>
        <v>204</v>
      </c>
      <c r="E7" s="13">
        <f t="shared" si="0"/>
        <v>2525479</v>
      </c>
      <c r="F7" s="14">
        <f t="shared" si="0"/>
        <v>550253.85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73BC6-077B-45C7-A486-6F53569796D5}">
  <dimension ref="A1:F7"/>
  <sheetViews>
    <sheetView zoomScale="70" zoomScaleNormal="70" workbookViewId="0">
      <selection activeCell="B6" sqref="B6:F6"/>
    </sheetView>
  </sheetViews>
  <sheetFormatPr defaultRowHeight="14.4" x14ac:dyDescent="0.3"/>
  <cols>
    <col min="1" max="1" width="11.5546875" style="35" bestFit="1" customWidth="1"/>
    <col min="2" max="2" width="32.88671875" style="35" customWidth="1"/>
    <col min="3" max="3" width="45.77734375" style="35" customWidth="1"/>
    <col min="4" max="4" width="26.5546875" style="35" customWidth="1"/>
    <col min="5" max="5" width="33.6640625" style="35" customWidth="1"/>
    <col min="6" max="6" width="29.21875" style="35" customWidth="1"/>
    <col min="7" max="16384" width="8.88671875" style="35"/>
  </cols>
  <sheetData>
    <row r="1" spans="1:6" ht="55.8" thickBot="1" x14ac:dyDescent="0.35">
      <c r="A1" s="3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</row>
    <row r="2" spans="1:6" ht="15" thickBot="1" x14ac:dyDescent="0.35">
      <c r="A2" s="29" t="s">
        <v>6</v>
      </c>
      <c r="B2" s="31">
        <v>43</v>
      </c>
      <c r="C2" s="32">
        <v>43</v>
      </c>
      <c r="D2" s="32">
        <v>25</v>
      </c>
      <c r="E2" s="30">
        <v>331776</v>
      </c>
      <c r="F2" s="33">
        <v>19661.009999999998</v>
      </c>
    </row>
    <row r="3" spans="1:6" ht="15" thickBot="1" x14ac:dyDescent="0.35">
      <c r="A3" s="29" t="s">
        <v>7</v>
      </c>
      <c r="B3" s="34"/>
      <c r="C3" s="34"/>
      <c r="D3" s="34"/>
      <c r="E3" s="34"/>
      <c r="F3" s="33"/>
    </row>
    <row r="4" spans="1:6" ht="15" thickBot="1" x14ac:dyDescent="0.35">
      <c r="A4" s="29" t="s">
        <v>8</v>
      </c>
      <c r="B4" s="31">
        <v>87</v>
      </c>
      <c r="C4" s="32">
        <v>87</v>
      </c>
      <c r="D4" s="32">
        <v>70</v>
      </c>
      <c r="E4" s="30">
        <v>0</v>
      </c>
      <c r="F4" s="33">
        <v>0</v>
      </c>
    </row>
    <row r="5" spans="1:6" ht="15" thickBot="1" x14ac:dyDescent="0.35">
      <c r="A5" s="29" t="s">
        <v>9</v>
      </c>
      <c r="B5" s="34">
        <v>31</v>
      </c>
      <c r="C5" s="34">
        <v>23</v>
      </c>
      <c r="D5" s="34">
        <v>20</v>
      </c>
      <c r="E5" s="34"/>
      <c r="F5" s="37">
        <v>0</v>
      </c>
    </row>
    <row r="6" spans="1:6" ht="15" thickBot="1" x14ac:dyDescent="0.35">
      <c r="A6" s="29" t="s">
        <v>10</v>
      </c>
      <c r="B6" s="34">
        <v>222</v>
      </c>
      <c r="C6" s="34">
        <v>40</v>
      </c>
      <c r="D6" s="34">
        <v>45</v>
      </c>
      <c r="E6" s="34">
        <v>10722481</v>
      </c>
      <c r="F6" s="33">
        <v>66004.98</v>
      </c>
    </row>
    <row r="7" spans="1:6" ht="15" thickBot="1" x14ac:dyDescent="0.35">
      <c r="A7" s="4" t="s">
        <v>11</v>
      </c>
      <c r="B7" s="13">
        <f>SUM(B2:B6)</f>
        <v>383</v>
      </c>
      <c r="C7" s="13">
        <f t="shared" ref="C7:F7" si="0">SUM(C2:C6)</f>
        <v>193</v>
      </c>
      <c r="D7" s="13">
        <f t="shared" si="0"/>
        <v>160</v>
      </c>
      <c r="E7" s="13">
        <f t="shared" si="0"/>
        <v>11054257</v>
      </c>
      <c r="F7" s="14">
        <f t="shared" si="0"/>
        <v>85665.989999999991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CD752-5E27-4572-B615-0242E4A87E1E}">
  <dimension ref="A1:F7"/>
  <sheetViews>
    <sheetView zoomScale="70" zoomScaleNormal="70" workbookViewId="0">
      <selection activeCell="B6" sqref="B6:F6"/>
    </sheetView>
  </sheetViews>
  <sheetFormatPr defaultRowHeight="14.4" x14ac:dyDescent="0.3"/>
  <cols>
    <col min="1" max="1" width="11.5546875" style="35" bestFit="1" customWidth="1"/>
    <col min="2" max="2" width="32.88671875" style="35" customWidth="1"/>
    <col min="3" max="3" width="45.77734375" style="35" customWidth="1"/>
    <col min="4" max="4" width="26.5546875" style="35" customWidth="1"/>
    <col min="5" max="5" width="33.6640625" style="35" customWidth="1"/>
    <col min="6" max="6" width="29.21875" style="35" customWidth="1"/>
    <col min="7" max="16384" width="8.88671875" style="35"/>
  </cols>
  <sheetData>
    <row r="1" spans="1:6" ht="55.8" thickBot="1" x14ac:dyDescent="0.35">
      <c r="A1" s="3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</row>
    <row r="2" spans="1:6" ht="15" thickBot="1" x14ac:dyDescent="0.35">
      <c r="A2" s="29" t="s">
        <v>6</v>
      </c>
      <c r="B2" s="31">
        <v>46</v>
      </c>
      <c r="C2" s="32">
        <v>46</v>
      </c>
      <c r="D2" s="32">
        <v>36</v>
      </c>
      <c r="E2" s="30">
        <v>29347</v>
      </c>
      <c r="F2" s="33">
        <v>1565.83</v>
      </c>
    </row>
    <row r="3" spans="1:6" ht="15" thickBot="1" x14ac:dyDescent="0.35">
      <c r="A3" s="29" t="s">
        <v>7</v>
      </c>
      <c r="B3" s="34"/>
      <c r="C3" s="34"/>
      <c r="D3" s="34"/>
      <c r="E3" s="34"/>
      <c r="F3" s="33"/>
    </row>
    <row r="4" spans="1:6" ht="15" thickBot="1" x14ac:dyDescent="0.35">
      <c r="A4" s="29" t="s">
        <v>8</v>
      </c>
      <c r="B4" s="31">
        <v>90</v>
      </c>
      <c r="C4" s="32">
        <v>90</v>
      </c>
      <c r="D4" s="32">
        <v>80</v>
      </c>
      <c r="E4" s="30">
        <v>57630</v>
      </c>
      <c r="F4" s="33">
        <v>27064.41</v>
      </c>
    </row>
    <row r="5" spans="1:6" ht="15" thickBot="1" x14ac:dyDescent="0.35">
      <c r="A5" s="29" t="s">
        <v>9</v>
      </c>
      <c r="B5" s="34">
        <v>25</v>
      </c>
      <c r="C5" s="34">
        <v>20</v>
      </c>
      <c r="D5" s="34">
        <v>1</v>
      </c>
      <c r="E5" s="34"/>
      <c r="F5" s="6">
        <v>0</v>
      </c>
    </row>
    <row r="6" spans="1:6" ht="15" thickBot="1" x14ac:dyDescent="0.35">
      <c r="A6" s="29" t="s">
        <v>10</v>
      </c>
      <c r="B6" s="34">
        <v>203</v>
      </c>
      <c r="C6" s="34">
        <v>44</v>
      </c>
      <c r="D6" s="34">
        <v>75</v>
      </c>
      <c r="E6" s="34">
        <v>2585306.0180000002</v>
      </c>
      <c r="F6" s="33">
        <v>70281.61</v>
      </c>
    </row>
    <row r="7" spans="1:6" ht="15" thickBot="1" x14ac:dyDescent="0.35">
      <c r="A7" s="4" t="s">
        <v>11</v>
      </c>
      <c r="B7" s="13">
        <f>SUM(B2:B6)</f>
        <v>364</v>
      </c>
      <c r="C7" s="13">
        <f t="shared" ref="C7:F7" si="0">SUM(C2:C6)</f>
        <v>200</v>
      </c>
      <c r="D7" s="13">
        <f t="shared" si="0"/>
        <v>192</v>
      </c>
      <c r="E7" s="13">
        <f t="shared" si="0"/>
        <v>2672283.0180000002</v>
      </c>
      <c r="F7" s="14">
        <f t="shared" si="0"/>
        <v>98911.85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A679A-54EC-451A-A500-B8582894E3F5}">
  <dimension ref="A1:F7"/>
  <sheetViews>
    <sheetView zoomScale="70" zoomScaleNormal="70" workbookViewId="0">
      <selection activeCell="B6" sqref="B6:F6"/>
    </sheetView>
  </sheetViews>
  <sheetFormatPr defaultRowHeight="14.4" x14ac:dyDescent="0.3"/>
  <cols>
    <col min="1" max="1" width="11.5546875" style="35" bestFit="1" customWidth="1"/>
    <col min="2" max="2" width="32.88671875" style="35" customWidth="1"/>
    <col min="3" max="3" width="45.77734375" style="35" customWidth="1"/>
    <col min="4" max="4" width="26.5546875" style="35" customWidth="1"/>
    <col min="5" max="5" width="33.6640625" style="35" customWidth="1"/>
    <col min="6" max="6" width="29.21875" style="35" customWidth="1"/>
    <col min="7" max="16384" width="8.88671875" style="35"/>
  </cols>
  <sheetData>
    <row r="1" spans="1:6" ht="55.8" thickBot="1" x14ac:dyDescent="0.35">
      <c r="A1" s="3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</row>
    <row r="2" spans="1:6" ht="15" thickBot="1" x14ac:dyDescent="0.35">
      <c r="A2" s="29" t="s">
        <v>6</v>
      </c>
      <c r="B2" s="31">
        <v>56</v>
      </c>
      <c r="C2" s="32">
        <v>56</v>
      </c>
      <c r="D2" s="32">
        <v>31</v>
      </c>
      <c r="E2" s="30">
        <v>153494</v>
      </c>
      <c r="F2" s="33">
        <v>0</v>
      </c>
    </row>
    <row r="3" spans="1:6" ht="15" thickBot="1" x14ac:dyDescent="0.35">
      <c r="A3" s="29" t="s">
        <v>7</v>
      </c>
      <c r="B3" s="34">
        <v>63</v>
      </c>
      <c r="C3" s="34">
        <v>25</v>
      </c>
      <c r="D3" s="34">
        <v>12</v>
      </c>
      <c r="E3" s="34">
        <v>0</v>
      </c>
      <c r="F3" s="33">
        <v>6683</v>
      </c>
    </row>
    <row r="4" spans="1:6" ht="15" thickBot="1" x14ac:dyDescent="0.35">
      <c r="A4" s="29" t="s">
        <v>8</v>
      </c>
      <c r="B4" s="31">
        <v>97</v>
      </c>
      <c r="C4" s="32">
        <v>97</v>
      </c>
      <c r="D4" s="32">
        <v>75</v>
      </c>
      <c r="E4" s="30">
        <v>312914</v>
      </c>
      <c r="F4" s="33">
        <v>0</v>
      </c>
    </row>
    <row r="5" spans="1:6" ht="15" thickBot="1" x14ac:dyDescent="0.35">
      <c r="A5" s="29" t="s">
        <v>9</v>
      </c>
      <c r="B5" s="34">
        <v>27</v>
      </c>
      <c r="C5" s="34">
        <v>18</v>
      </c>
      <c r="D5" s="34">
        <v>0</v>
      </c>
      <c r="E5" s="34"/>
      <c r="F5" s="6">
        <v>0</v>
      </c>
    </row>
    <row r="6" spans="1:6" ht="15" thickBot="1" x14ac:dyDescent="0.35">
      <c r="A6" s="29" t="s">
        <v>10</v>
      </c>
      <c r="B6" s="34">
        <v>190</v>
      </c>
      <c r="C6" s="34">
        <v>23</v>
      </c>
      <c r="D6" s="34">
        <v>30</v>
      </c>
      <c r="E6" s="34">
        <v>590496</v>
      </c>
      <c r="F6" s="33">
        <v>112295.86</v>
      </c>
    </row>
    <row r="7" spans="1:6" ht="15" thickBot="1" x14ac:dyDescent="0.35">
      <c r="A7" s="4" t="s">
        <v>11</v>
      </c>
      <c r="B7" s="13">
        <f>SUM(B2:B6)</f>
        <v>433</v>
      </c>
      <c r="C7" s="13">
        <f t="shared" ref="C7:F7" si="0">SUM(C2:C6)</f>
        <v>219</v>
      </c>
      <c r="D7" s="13">
        <f t="shared" si="0"/>
        <v>148</v>
      </c>
      <c r="E7" s="13">
        <f t="shared" si="0"/>
        <v>1056904</v>
      </c>
      <c r="F7" s="14">
        <f t="shared" si="0"/>
        <v>118978.86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4" ma:contentTypeDescription="Create a new document." ma:contentTypeScope="" ma:versionID="4097b1669abd93ef20a026fa53851db5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496e38e932802a38c261b78534b34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49FEFF-CDAD-4E74-8060-EF458E98A4CA}"/>
</file>

<file path=customXml/itemProps2.xml><?xml version="1.0" encoding="utf-8"?>
<ds:datastoreItem xmlns:ds="http://schemas.openxmlformats.org/officeDocument/2006/customXml" ds:itemID="{02583290-95CC-46A4-BFEA-5D4BB8FC73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MAR'24</vt:lpstr>
      <vt:lpstr>FEB'24</vt:lpstr>
      <vt:lpstr>JAN'24</vt:lpstr>
      <vt:lpstr>DEC'23</vt:lpstr>
      <vt:lpstr>NOV'23</vt:lpstr>
      <vt:lpstr>OCT'23</vt:lpstr>
      <vt:lpstr>SEP'23</vt:lpstr>
      <vt:lpstr>AUG'23</vt:lpstr>
      <vt:lpstr>JUL'23</vt:lpstr>
      <vt:lpstr>JUN'23</vt:lpstr>
      <vt:lpstr>MAY'23</vt:lpstr>
      <vt:lpstr>APR'23</vt:lpstr>
    </vt:vector>
  </TitlesOfParts>
  <Company>Correla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Nunnington</dc:creator>
  <cp:lastModifiedBy>Alex Nunnington</cp:lastModifiedBy>
  <dcterms:created xsi:type="dcterms:W3CDTF">2024-03-27T13:50:34Z</dcterms:created>
  <dcterms:modified xsi:type="dcterms:W3CDTF">2024-04-11T10:57:21Z</dcterms:modified>
</cp:coreProperties>
</file>